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12. Attachment Important Document for Workflow Web\1. FORM FIX\"/>
    </mc:Choice>
  </mc:AlternateContent>
  <xr:revisionPtr revIDLastSave="0" documentId="13_ncr:1_{A1B7E96E-1AAD-4BA5-B36D-D7F229B7944D}" xr6:coauthVersionLast="47" xr6:coauthVersionMax="47" xr10:uidLastSave="{00000000-0000-0000-0000-000000000000}"/>
  <bookViews>
    <workbookView xWindow="-120" yWindow="-120" windowWidth="29040" windowHeight="15720" tabRatio="840" activeTab="3" xr2:uid="{00000000-000D-0000-FFFF-FFFF00000000}"/>
  </bookViews>
  <sheets>
    <sheet name="COVER 1" sheetId="12" r:id="rId1"/>
    <sheet name="COVER 2" sheetId="16" r:id="rId2"/>
    <sheet name="COVER 2 (ADD)" sheetId="21" state="hidden" r:id="rId3"/>
    <sheet name="CONTENT" sheetId="19" r:id="rId4"/>
    <sheet name="Template Simbol" sheetId="14" r:id="rId5"/>
    <sheet name="get-jig-data_section=JIG" sheetId="23" r:id="rId6"/>
  </sheets>
  <definedNames>
    <definedName name="ExternalData_1" localSheetId="5" hidden="1">'get-jig-data_section=JIG'!$A$1:$C$6772</definedName>
    <definedName name="_xlnm.Print_Area" localSheetId="3">CONTENT!$B$1:$BR$250</definedName>
    <definedName name="_xlnm.Print_Area" localSheetId="0">'COVER 1'!$A$1:$AH$54</definedName>
    <definedName name="_xlnm.Print_Area" localSheetId="1">'COVER 2'!$A$1:$AJ$60</definedName>
    <definedName name="_xlnm.Print_Area" localSheetId="2">'COVER 2 (ADD)'!$A$1:$AH$46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0" i="19" l="1"/>
  <c r="H50" i="19" s="1"/>
  <c r="E49" i="19"/>
  <c r="H49" i="19" s="1"/>
  <c r="E48" i="19"/>
  <c r="H48" i="19" s="1"/>
  <c r="E47" i="19"/>
  <c r="H47" i="19" s="1"/>
  <c r="E46" i="19"/>
  <c r="H46" i="19" s="1"/>
  <c r="E39" i="19"/>
  <c r="H39" i="19" s="1"/>
  <c r="E38" i="19"/>
  <c r="H38" i="19" s="1"/>
  <c r="E37" i="19"/>
  <c r="H37" i="19" s="1"/>
  <c r="E36" i="19"/>
  <c r="H36" i="19" s="1"/>
  <c r="E35" i="19"/>
  <c r="H35" i="19" s="1"/>
  <c r="E28" i="19"/>
  <c r="H28" i="19" s="1"/>
  <c r="E27" i="19"/>
  <c r="H27" i="19" s="1"/>
  <c r="E26" i="19"/>
  <c r="H26" i="19" s="1"/>
  <c r="E25" i="19"/>
  <c r="H25" i="19" s="1"/>
  <c r="E24" i="19"/>
  <c r="H24" i="19" s="1"/>
  <c r="E17" i="19"/>
  <c r="H17" i="19" s="1"/>
  <c r="E16" i="19"/>
  <c r="H16" i="19" s="1"/>
  <c r="E15" i="19"/>
  <c r="H15" i="19" s="1"/>
  <c r="E14" i="19"/>
  <c r="H14" i="19" s="1"/>
  <c r="E13" i="19"/>
  <c r="H13" i="19" s="1"/>
  <c r="E100" i="19"/>
  <c r="H100" i="19" s="1"/>
  <c r="E99" i="19"/>
  <c r="H99" i="19" s="1"/>
  <c r="E98" i="19"/>
  <c r="H98" i="19" s="1"/>
  <c r="E97" i="19"/>
  <c r="H97" i="19" s="1"/>
  <c r="E96" i="19"/>
  <c r="H96" i="19" s="1"/>
  <c r="E89" i="19"/>
  <c r="H89" i="19" s="1"/>
  <c r="E88" i="19"/>
  <c r="H88" i="19" s="1"/>
  <c r="E87" i="19"/>
  <c r="H87" i="19" s="1"/>
  <c r="E86" i="19"/>
  <c r="H86" i="19" s="1"/>
  <c r="E85" i="19"/>
  <c r="H85" i="19" s="1"/>
  <c r="E78" i="19"/>
  <c r="H78" i="19" s="1"/>
  <c r="E77" i="19"/>
  <c r="H77" i="19" s="1"/>
  <c r="E76" i="19"/>
  <c r="H76" i="19" s="1"/>
  <c r="E75" i="19"/>
  <c r="H75" i="19" s="1"/>
  <c r="E74" i="19"/>
  <c r="H74" i="19" s="1"/>
  <c r="E67" i="19"/>
  <c r="H67" i="19" s="1"/>
  <c r="E66" i="19"/>
  <c r="H66" i="19" s="1"/>
  <c r="E65" i="19"/>
  <c r="H65" i="19" s="1"/>
  <c r="E64" i="19"/>
  <c r="H64" i="19" s="1"/>
  <c r="E63" i="19"/>
  <c r="H63" i="19" s="1"/>
  <c r="E150" i="19"/>
  <c r="H150" i="19" s="1"/>
  <c r="E149" i="19"/>
  <c r="H149" i="19" s="1"/>
  <c r="E148" i="19"/>
  <c r="H148" i="19" s="1"/>
  <c r="E147" i="19"/>
  <c r="H147" i="19" s="1"/>
  <c r="E146" i="19"/>
  <c r="H146" i="19" s="1"/>
  <c r="E139" i="19"/>
  <c r="H139" i="19" s="1"/>
  <c r="E138" i="19"/>
  <c r="H138" i="19" s="1"/>
  <c r="E137" i="19"/>
  <c r="H137" i="19" s="1"/>
  <c r="E136" i="19"/>
  <c r="H136" i="19" s="1"/>
  <c r="E135" i="19"/>
  <c r="H135" i="19" s="1"/>
  <c r="E128" i="19"/>
  <c r="H128" i="19" s="1"/>
  <c r="E127" i="19"/>
  <c r="H127" i="19" s="1"/>
  <c r="E126" i="19"/>
  <c r="H126" i="19" s="1"/>
  <c r="E125" i="19"/>
  <c r="H125" i="19" s="1"/>
  <c r="E124" i="19"/>
  <c r="H124" i="19" s="1"/>
  <c r="E117" i="19"/>
  <c r="H117" i="19" s="1"/>
  <c r="E116" i="19"/>
  <c r="H116" i="19" s="1"/>
  <c r="E115" i="19"/>
  <c r="H115" i="19" s="1"/>
  <c r="E114" i="19"/>
  <c r="H114" i="19" s="1"/>
  <c r="E113" i="19"/>
  <c r="H113" i="19" s="1"/>
  <c r="E200" i="19"/>
  <c r="H200" i="19" s="1"/>
  <c r="E199" i="19"/>
  <c r="H199" i="19" s="1"/>
  <c r="E198" i="19"/>
  <c r="H198" i="19" s="1"/>
  <c r="E197" i="19"/>
  <c r="H197" i="19" s="1"/>
  <c r="E196" i="19"/>
  <c r="H196" i="19" s="1"/>
  <c r="E189" i="19"/>
  <c r="H189" i="19" s="1"/>
  <c r="E188" i="19"/>
  <c r="H188" i="19" s="1"/>
  <c r="E187" i="19"/>
  <c r="H187" i="19" s="1"/>
  <c r="E186" i="19"/>
  <c r="H186" i="19" s="1"/>
  <c r="E185" i="19"/>
  <c r="H185" i="19" s="1"/>
  <c r="E178" i="19"/>
  <c r="H178" i="19" s="1"/>
  <c r="E177" i="19"/>
  <c r="H177" i="19" s="1"/>
  <c r="E176" i="19"/>
  <c r="H176" i="19" s="1"/>
  <c r="E175" i="19"/>
  <c r="H175" i="19" s="1"/>
  <c r="E174" i="19"/>
  <c r="H174" i="19" s="1"/>
  <c r="E167" i="19"/>
  <c r="H167" i="19" s="1"/>
  <c r="E166" i="19"/>
  <c r="H166" i="19" s="1"/>
  <c r="E165" i="19"/>
  <c r="H165" i="19" s="1"/>
  <c r="E164" i="19"/>
  <c r="H164" i="19" s="1"/>
  <c r="E163" i="19"/>
  <c r="H163" i="19" s="1"/>
  <c r="F46" i="12"/>
  <c r="G46" i="12"/>
  <c r="H46" i="12"/>
  <c r="I46" i="12"/>
  <c r="J46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BC2751" i="19"/>
  <c r="BC2701" i="19"/>
  <c r="BC2651" i="19"/>
  <c r="BC2601" i="19"/>
  <c r="BC2551" i="19"/>
  <c r="BC2501" i="19"/>
  <c r="BC2451" i="19"/>
  <c r="BC2401" i="19"/>
  <c r="BC2351" i="19"/>
  <c r="BC2301" i="19"/>
  <c r="BC2251" i="19"/>
  <c r="BC2201" i="19"/>
  <c r="BC2151" i="19"/>
  <c r="BC2101" i="19"/>
  <c r="BC2051" i="19"/>
  <c r="BC2001" i="19"/>
  <c r="BC1951" i="19"/>
  <c r="BC1901" i="19"/>
  <c r="BC1851" i="19"/>
  <c r="BC1801" i="19"/>
  <c r="BC1751" i="19"/>
  <c r="BC1701" i="19"/>
  <c r="BC1651" i="19"/>
  <c r="BC1601" i="19"/>
  <c r="BC1551" i="19"/>
  <c r="BC1501" i="19"/>
  <c r="BC1451" i="19"/>
  <c r="BC1401" i="19"/>
  <c r="BC1351" i="19"/>
  <c r="BC1301" i="19"/>
  <c r="BC1251" i="19"/>
  <c r="BC1201" i="19"/>
  <c r="BC1151" i="19"/>
  <c r="BC1101" i="19"/>
  <c r="BC1051" i="19"/>
  <c r="BC1001" i="19"/>
  <c r="BC951" i="19"/>
  <c r="BC901" i="19"/>
  <c r="BC851" i="19"/>
  <c r="BC801" i="19"/>
  <c r="BC751" i="19"/>
  <c r="BC701" i="19"/>
  <c r="BC651" i="19"/>
  <c r="BC601" i="19"/>
  <c r="BC551" i="19"/>
  <c r="BC501" i="19"/>
  <c r="BC451" i="19"/>
  <c r="BC401" i="19"/>
  <c r="BC351" i="19"/>
  <c r="BC301" i="19"/>
  <c r="BC251" i="19"/>
  <c r="BC201" i="19"/>
  <c r="BC151" i="19"/>
  <c r="BC101" i="19"/>
  <c r="BC51" i="19"/>
  <c r="BC1" i="19"/>
  <c r="Y70" i="16"/>
  <c r="AA69" i="16"/>
  <c r="Y66" i="16"/>
  <c r="AA9" i="16"/>
  <c r="AA9" i="12"/>
  <c r="Y6" i="16"/>
  <c r="X76" i="16" l="1"/>
  <c r="J110" i="16"/>
  <c r="J111" i="16"/>
  <c r="J112" i="16"/>
  <c r="J113" i="16"/>
  <c r="J114" i="16"/>
  <c r="J115" i="16"/>
  <c r="J116" i="16"/>
  <c r="J117" i="16"/>
  <c r="J118" i="16"/>
  <c r="J119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77" i="16"/>
  <c r="J78" i="16"/>
  <c r="J79" i="16"/>
  <c r="J80" i="16"/>
  <c r="J81" i="16"/>
  <c r="J82" i="16"/>
  <c r="J83" i="16"/>
  <c r="J84" i="16"/>
  <c r="J74" i="16"/>
  <c r="J75" i="16"/>
  <c r="J76" i="16"/>
  <c r="J73" i="16"/>
  <c r="AG50" i="12"/>
  <c r="AG49" i="12"/>
  <c r="AF50" i="12"/>
  <c r="AF49" i="12"/>
  <c r="AE50" i="12"/>
  <c r="AE49" i="12"/>
  <c r="AD50" i="12"/>
  <c r="AD49" i="12"/>
  <c r="AC50" i="12"/>
  <c r="AC49" i="12"/>
  <c r="AB50" i="12"/>
  <c r="AB49" i="12"/>
  <c r="AA50" i="12"/>
  <c r="AA49" i="12"/>
  <c r="Z50" i="12"/>
  <c r="Z49" i="12"/>
  <c r="Y50" i="12"/>
  <c r="Y49" i="12"/>
  <c r="X50" i="12"/>
  <c r="X49" i="12"/>
  <c r="W50" i="12"/>
  <c r="W49" i="12"/>
  <c r="V50" i="12"/>
  <c r="V49" i="12"/>
  <c r="U50" i="12"/>
  <c r="U49" i="12"/>
  <c r="T50" i="12"/>
  <c r="T49" i="12"/>
  <c r="S50" i="12"/>
  <c r="S49" i="12"/>
  <c r="R50" i="12"/>
  <c r="R49" i="12"/>
  <c r="Q50" i="12"/>
  <c r="Q49" i="12"/>
  <c r="P50" i="12"/>
  <c r="P49" i="12"/>
  <c r="O50" i="12"/>
  <c r="O49" i="12"/>
  <c r="N50" i="12"/>
  <c r="N49" i="12"/>
  <c r="M50" i="12"/>
  <c r="M49" i="12"/>
  <c r="L50" i="12"/>
  <c r="L49" i="12"/>
  <c r="K50" i="12"/>
  <c r="K49" i="12"/>
  <c r="J50" i="12"/>
  <c r="J49" i="12"/>
  <c r="I50" i="12"/>
  <c r="I49" i="12"/>
  <c r="H50" i="12"/>
  <c r="H49" i="12"/>
  <c r="G50" i="12"/>
  <c r="G49" i="12"/>
  <c r="F50" i="12"/>
  <c r="F49" i="12"/>
  <c r="E2800" i="19"/>
  <c r="H2800" i="19" s="1"/>
  <c r="E2799" i="19"/>
  <c r="H2799" i="19" s="1"/>
  <c r="E2798" i="19"/>
  <c r="H2798" i="19" s="1"/>
  <c r="E2797" i="19"/>
  <c r="H2797" i="19" s="1"/>
  <c r="E2796" i="19"/>
  <c r="H2796" i="19" s="1"/>
  <c r="E2789" i="19"/>
  <c r="H2789" i="19" s="1"/>
  <c r="E2788" i="19"/>
  <c r="H2788" i="19" s="1"/>
  <c r="E2787" i="19"/>
  <c r="H2787" i="19" s="1"/>
  <c r="E2786" i="19"/>
  <c r="H2786" i="19" s="1"/>
  <c r="E2785" i="19"/>
  <c r="H2785" i="19" s="1"/>
  <c r="E2778" i="19"/>
  <c r="H2778" i="19" s="1"/>
  <c r="E2777" i="19"/>
  <c r="H2777" i="19" s="1"/>
  <c r="E2776" i="19"/>
  <c r="H2776" i="19" s="1"/>
  <c r="E2775" i="19"/>
  <c r="H2775" i="19" s="1"/>
  <c r="E2774" i="19"/>
  <c r="H2774" i="19" s="1"/>
  <c r="E2767" i="19"/>
  <c r="H2767" i="19" s="1"/>
  <c r="E2766" i="19"/>
  <c r="H2766" i="19" s="1"/>
  <c r="E2765" i="19"/>
  <c r="H2765" i="19" s="1"/>
  <c r="E2764" i="19"/>
  <c r="H2764" i="19" s="1"/>
  <c r="E2763" i="19"/>
  <c r="H2763" i="19" s="1"/>
  <c r="N2752" i="19"/>
  <c r="AA2751" i="19"/>
  <c r="E2750" i="19"/>
  <c r="H2750" i="19" s="1"/>
  <c r="E2749" i="19"/>
  <c r="H2749" i="19" s="1"/>
  <c r="E2748" i="19"/>
  <c r="H2748" i="19" s="1"/>
  <c r="E2747" i="19"/>
  <c r="H2747" i="19" s="1"/>
  <c r="E2746" i="19"/>
  <c r="H2746" i="19" s="1"/>
  <c r="E2739" i="19"/>
  <c r="H2739" i="19" s="1"/>
  <c r="E2738" i="19"/>
  <c r="H2738" i="19" s="1"/>
  <c r="E2737" i="19"/>
  <c r="H2737" i="19" s="1"/>
  <c r="E2736" i="19"/>
  <c r="H2736" i="19" s="1"/>
  <c r="E2735" i="19"/>
  <c r="H2735" i="19" s="1"/>
  <c r="E2728" i="19"/>
  <c r="H2728" i="19" s="1"/>
  <c r="E2727" i="19"/>
  <c r="H2727" i="19" s="1"/>
  <c r="E2726" i="19"/>
  <c r="H2726" i="19" s="1"/>
  <c r="E2725" i="19"/>
  <c r="H2725" i="19" s="1"/>
  <c r="E2724" i="19"/>
  <c r="H2724" i="19" s="1"/>
  <c r="E2717" i="19"/>
  <c r="H2717" i="19" s="1"/>
  <c r="E2716" i="19"/>
  <c r="H2716" i="19" s="1"/>
  <c r="E2715" i="19"/>
  <c r="H2715" i="19" s="1"/>
  <c r="E2714" i="19"/>
  <c r="H2714" i="19" s="1"/>
  <c r="E2713" i="19"/>
  <c r="H2713" i="19" s="1"/>
  <c r="N2702" i="19"/>
  <c r="AA2701" i="19"/>
  <c r="E2700" i="19"/>
  <c r="H2700" i="19" s="1"/>
  <c r="E2699" i="19"/>
  <c r="H2699" i="19" s="1"/>
  <c r="E2698" i="19"/>
  <c r="H2698" i="19" s="1"/>
  <c r="E2697" i="19"/>
  <c r="H2697" i="19" s="1"/>
  <c r="E2696" i="19"/>
  <c r="H2696" i="19" s="1"/>
  <c r="E2689" i="19"/>
  <c r="H2689" i="19" s="1"/>
  <c r="E2688" i="19"/>
  <c r="H2688" i="19" s="1"/>
  <c r="E2687" i="19"/>
  <c r="H2687" i="19" s="1"/>
  <c r="E2686" i="19"/>
  <c r="H2686" i="19" s="1"/>
  <c r="E2685" i="19"/>
  <c r="H2685" i="19" s="1"/>
  <c r="E2678" i="19"/>
  <c r="H2678" i="19" s="1"/>
  <c r="E2677" i="19"/>
  <c r="H2677" i="19" s="1"/>
  <c r="E2676" i="19"/>
  <c r="H2676" i="19" s="1"/>
  <c r="E2675" i="19"/>
  <c r="H2675" i="19" s="1"/>
  <c r="E2674" i="19"/>
  <c r="H2674" i="19" s="1"/>
  <c r="E2667" i="19"/>
  <c r="H2667" i="19" s="1"/>
  <c r="E2666" i="19"/>
  <c r="H2666" i="19" s="1"/>
  <c r="E2665" i="19"/>
  <c r="H2665" i="19" s="1"/>
  <c r="E2664" i="19"/>
  <c r="H2664" i="19" s="1"/>
  <c r="E2663" i="19"/>
  <c r="H2663" i="19" s="1"/>
  <c r="N2652" i="19"/>
  <c r="AA2651" i="19"/>
  <c r="E2650" i="19"/>
  <c r="H2650" i="19" s="1"/>
  <c r="E2649" i="19"/>
  <c r="H2649" i="19" s="1"/>
  <c r="E2648" i="19"/>
  <c r="H2648" i="19" s="1"/>
  <c r="E2647" i="19"/>
  <c r="H2647" i="19" s="1"/>
  <c r="E2646" i="19"/>
  <c r="H2646" i="19" s="1"/>
  <c r="E2639" i="19"/>
  <c r="H2639" i="19" s="1"/>
  <c r="E2638" i="19"/>
  <c r="H2638" i="19" s="1"/>
  <c r="E2637" i="19"/>
  <c r="H2637" i="19" s="1"/>
  <c r="E2636" i="19"/>
  <c r="H2636" i="19" s="1"/>
  <c r="E2635" i="19"/>
  <c r="H2635" i="19" s="1"/>
  <c r="E2628" i="19"/>
  <c r="H2628" i="19" s="1"/>
  <c r="E2627" i="19"/>
  <c r="H2627" i="19" s="1"/>
  <c r="E2626" i="19"/>
  <c r="H2626" i="19" s="1"/>
  <c r="E2625" i="19"/>
  <c r="H2625" i="19" s="1"/>
  <c r="E2624" i="19"/>
  <c r="H2624" i="19" s="1"/>
  <c r="E2617" i="19"/>
  <c r="H2617" i="19" s="1"/>
  <c r="E2616" i="19"/>
  <c r="H2616" i="19" s="1"/>
  <c r="E2615" i="19"/>
  <c r="H2615" i="19" s="1"/>
  <c r="E2614" i="19"/>
  <c r="H2614" i="19" s="1"/>
  <c r="E2613" i="19"/>
  <c r="H2613" i="19" s="1"/>
  <c r="N2602" i="19"/>
  <c r="AA2601" i="19"/>
  <c r="E2600" i="19"/>
  <c r="H2600" i="19" s="1"/>
  <c r="E2599" i="19"/>
  <c r="H2599" i="19" s="1"/>
  <c r="E2598" i="19"/>
  <c r="H2598" i="19" s="1"/>
  <c r="E2597" i="19"/>
  <c r="H2597" i="19" s="1"/>
  <c r="E2596" i="19"/>
  <c r="H2596" i="19" s="1"/>
  <c r="E2589" i="19"/>
  <c r="H2589" i="19" s="1"/>
  <c r="E2588" i="19"/>
  <c r="H2588" i="19" s="1"/>
  <c r="E2587" i="19"/>
  <c r="H2587" i="19" s="1"/>
  <c r="E2586" i="19"/>
  <c r="H2586" i="19" s="1"/>
  <c r="E2585" i="19"/>
  <c r="H2585" i="19" s="1"/>
  <c r="E2578" i="19"/>
  <c r="H2578" i="19" s="1"/>
  <c r="E2577" i="19"/>
  <c r="H2577" i="19" s="1"/>
  <c r="E2576" i="19"/>
  <c r="H2576" i="19" s="1"/>
  <c r="E2575" i="19"/>
  <c r="H2575" i="19" s="1"/>
  <c r="E2574" i="19"/>
  <c r="H2574" i="19" s="1"/>
  <c r="E2567" i="19"/>
  <c r="H2567" i="19" s="1"/>
  <c r="E2566" i="19"/>
  <c r="H2566" i="19" s="1"/>
  <c r="E2565" i="19"/>
  <c r="H2565" i="19" s="1"/>
  <c r="E2564" i="19"/>
  <c r="H2564" i="19" s="1"/>
  <c r="E2563" i="19"/>
  <c r="H2563" i="19" s="1"/>
  <c r="N2552" i="19"/>
  <c r="AA2551" i="19"/>
  <c r="E2550" i="19"/>
  <c r="H2550" i="19" s="1"/>
  <c r="E2549" i="19"/>
  <c r="H2549" i="19" s="1"/>
  <c r="E2548" i="19"/>
  <c r="H2548" i="19" s="1"/>
  <c r="E2547" i="19"/>
  <c r="H2547" i="19" s="1"/>
  <c r="E2546" i="19"/>
  <c r="H2546" i="19" s="1"/>
  <c r="E2539" i="19"/>
  <c r="H2539" i="19" s="1"/>
  <c r="E2538" i="19"/>
  <c r="H2538" i="19" s="1"/>
  <c r="E2537" i="19"/>
  <c r="H2537" i="19" s="1"/>
  <c r="E2536" i="19"/>
  <c r="H2536" i="19" s="1"/>
  <c r="E2535" i="19"/>
  <c r="H2535" i="19" s="1"/>
  <c r="E2528" i="19"/>
  <c r="H2528" i="19" s="1"/>
  <c r="E2527" i="19"/>
  <c r="H2527" i="19" s="1"/>
  <c r="E2526" i="19"/>
  <c r="H2526" i="19" s="1"/>
  <c r="E2525" i="19"/>
  <c r="H2525" i="19" s="1"/>
  <c r="E2524" i="19"/>
  <c r="H2524" i="19" s="1"/>
  <c r="E2517" i="19"/>
  <c r="H2517" i="19" s="1"/>
  <c r="E2516" i="19"/>
  <c r="H2516" i="19" s="1"/>
  <c r="E2515" i="19"/>
  <c r="H2515" i="19" s="1"/>
  <c r="E2514" i="19"/>
  <c r="H2514" i="19" s="1"/>
  <c r="E2513" i="19"/>
  <c r="H2513" i="19" s="1"/>
  <c r="N2502" i="19"/>
  <c r="AA2501" i="19"/>
  <c r="E2500" i="19"/>
  <c r="H2500" i="19" s="1"/>
  <c r="E2499" i="19"/>
  <c r="H2499" i="19" s="1"/>
  <c r="E2498" i="19"/>
  <c r="H2498" i="19" s="1"/>
  <c r="E2497" i="19"/>
  <c r="H2497" i="19" s="1"/>
  <c r="E2496" i="19"/>
  <c r="H2496" i="19" s="1"/>
  <c r="E2489" i="19"/>
  <c r="H2489" i="19" s="1"/>
  <c r="E2488" i="19"/>
  <c r="H2488" i="19" s="1"/>
  <c r="E2487" i="19"/>
  <c r="H2487" i="19" s="1"/>
  <c r="E2486" i="19"/>
  <c r="H2486" i="19" s="1"/>
  <c r="E2485" i="19"/>
  <c r="H2485" i="19" s="1"/>
  <c r="E2478" i="19"/>
  <c r="H2478" i="19" s="1"/>
  <c r="E2477" i="19"/>
  <c r="H2477" i="19" s="1"/>
  <c r="E2476" i="19"/>
  <c r="H2476" i="19" s="1"/>
  <c r="E2475" i="19"/>
  <c r="H2475" i="19" s="1"/>
  <c r="E2474" i="19"/>
  <c r="H2474" i="19" s="1"/>
  <c r="E2467" i="19"/>
  <c r="H2467" i="19" s="1"/>
  <c r="E2466" i="19"/>
  <c r="H2466" i="19" s="1"/>
  <c r="E2465" i="19"/>
  <c r="H2465" i="19" s="1"/>
  <c r="E2464" i="19"/>
  <c r="H2464" i="19" s="1"/>
  <c r="E2463" i="19"/>
  <c r="H2463" i="19" s="1"/>
  <c r="N2452" i="19"/>
  <c r="AA2451" i="19"/>
  <c r="E2450" i="19"/>
  <c r="H2450" i="19" s="1"/>
  <c r="E2449" i="19"/>
  <c r="H2449" i="19" s="1"/>
  <c r="E2448" i="19"/>
  <c r="H2448" i="19" s="1"/>
  <c r="E2447" i="19"/>
  <c r="H2447" i="19" s="1"/>
  <c r="E2446" i="19"/>
  <c r="H2446" i="19" s="1"/>
  <c r="E2439" i="19"/>
  <c r="H2439" i="19" s="1"/>
  <c r="E2438" i="19"/>
  <c r="H2438" i="19" s="1"/>
  <c r="E2437" i="19"/>
  <c r="H2437" i="19" s="1"/>
  <c r="E2436" i="19"/>
  <c r="H2436" i="19" s="1"/>
  <c r="E2435" i="19"/>
  <c r="H2435" i="19" s="1"/>
  <c r="E2428" i="19"/>
  <c r="H2428" i="19" s="1"/>
  <c r="E2427" i="19"/>
  <c r="H2427" i="19" s="1"/>
  <c r="E2426" i="19"/>
  <c r="H2426" i="19" s="1"/>
  <c r="E2425" i="19"/>
  <c r="H2425" i="19" s="1"/>
  <c r="E2424" i="19"/>
  <c r="H2424" i="19" s="1"/>
  <c r="E2417" i="19"/>
  <c r="H2417" i="19" s="1"/>
  <c r="E2416" i="19"/>
  <c r="H2416" i="19" s="1"/>
  <c r="E2415" i="19"/>
  <c r="H2415" i="19" s="1"/>
  <c r="E2414" i="19"/>
  <c r="H2414" i="19" s="1"/>
  <c r="E2413" i="19"/>
  <c r="H2413" i="19" s="1"/>
  <c r="N2402" i="19"/>
  <c r="AA2401" i="19"/>
  <c r="E2400" i="19"/>
  <c r="H2400" i="19" s="1"/>
  <c r="E2399" i="19"/>
  <c r="H2399" i="19" s="1"/>
  <c r="E2398" i="19"/>
  <c r="H2398" i="19" s="1"/>
  <c r="E2397" i="19"/>
  <c r="H2397" i="19" s="1"/>
  <c r="E2396" i="19"/>
  <c r="H2396" i="19" s="1"/>
  <c r="E2389" i="19"/>
  <c r="H2389" i="19" s="1"/>
  <c r="E2388" i="19"/>
  <c r="H2388" i="19" s="1"/>
  <c r="E2387" i="19"/>
  <c r="H2387" i="19" s="1"/>
  <c r="E2386" i="19"/>
  <c r="H2386" i="19" s="1"/>
  <c r="E2385" i="19"/>
  <c r="H2385" i="19" s="1"/>
  <c r="E2378" i="19"/>
  <c r="H2378" i="19" s="1"/>
  <c r="E2377" i="19"/>
  <c r="H2377" i="19" s="1"/>
  <c r="E2376" i="19"/>
  <c r="H2376" i="19" s="1"/>
  <c r="E2375" i="19"/>
  <c r="H2375" i="19" s="1"/>
  <c r="E2374" i="19"/>
  <c r="H2374" i="19" s="1"/>
  <c r="E2367" i="19"/>
  <c r="H2367" i="19" s="1"/>
  <c r="E2366" i="19"/>
  <c r="H2366" i="19" s="1"/>
  <c r="E2365" i="19"/>
  <c r="H2365" i="19" s="1"/>
  <c r="E2364" i="19"/>
  <c r="H2364" i="19" s="1"/>
  <c r="E2363" i="19"/>
  <c r="H2363" i="19" s="1"/>
  <c r="N2352" i="19"/>
  <c r="AA2351" i="19"/>
  <c r="E2350" i="19"/>
  <c r="H2350" i="19" s="1"/>
  <c r="E2349" i="19"/>
  <c r="H2349" i="19" s="1"/>
  <c r="E2348" i="19"/>
  <c r="H2348" i="19" s="1"/>
  <c r="E2347" i="19"/>
  <c r="H2347" i="19" s="1"/>
  <c r="E2346" i="19"/>
  <c r="H2346" i="19" s="1"/>
  <c r="E2339" i="19"/>
  <c r="H2339" i="19" s="1"/>
  <c r="E2338" i="19"/>
  <c r="H2338" i="19" s="1"/>
  <c r="E2337" i="19"/>
  <c r="H2337" i="19" s="1"/>
  <c r="E2336" i="19"/>
  <c r="H2336" i="19" s="1"/>
  <c r="E2335" i="19"/>
  <c r="H2335" i="19" s="1"/>
  <c r="E2328" i="19"/>
  <c r="H2328" i="19" s="1"/>
  <c r="E2327" i="19"/>
  <c r="H2327" i="19" s="1"/>
  <c r="E2326" i="19"/>
  <c r="H2326" i="19" s="1"/>
  <c r="E2325" i="19"/>
  <c r="H2325" i="19" s="1"/>
  <c r="E2324" i="19"/>
  <c r="H2324" i="19" s="1"/>
  <c r="E2317" i="19"/>
  <c r="H2317" i="19" s="1"/>
  <c r="E2316" i="19"/>
  <c r="H2316" i="19" s="1"/>
  <c r="E2315" i="19"/>
  <c r="H2315" i="19" s="1"/>
  <c r="E2314" i="19"/>
  <c r="H2314" i="19" s="1"/>
  <c r="E2313" i="19"/>
  <c r="H2313" i="19" s="1"/>
  <c r="N2302" i="19"/>
  <c r="AA2301" i="19"/>
  <c r="E2300" i="19"/>
  <c r="H2300" i="19" s="1"/>
  <c r="E2299" i="19"/>
  <c r="H2299" i="19" s="1"/>
  <c r="E2298" i="19"/>
  <c r="H2298" i="19" s="1"/>
  <c r="E2297" i="19"/>
  <c r="H2297" i="19" s="1"/>
  <c r="E2296" i="19"/>
  <c r="H2296" i="19" s="1"/>
  <c r="E2289" i="19"/>
  <c r="H2289" i="19" s="1"/>
  <c r="E2288" i="19"/>
  <c r="H2288" i="19" s="1"/>
  <c r="E2287" i="19"/>
  <c r="H2287" i="19" s="1"/>
  <c r="E2286" i="19"/>
  <c r="H2286" i="19" s="1"/>
  <c r="E2285" i="19"/>
  <c r="H2285" i="19" s="1"/>
  <c r="E2278" i="19"/>
  <c r="H2278" i="19" s="1"/>
  <c r="E2277" i="19"/>
  <c r="H2277" i="19" s="1"/>
  <c r="E2276" i="19"/>
  <c r="H2276" i="19" s="1"/>
  <c r="E2275" i="19"/>
  <c r="H2275" i="19" s="1"/>
  <c r="E2274" i="19"/>
  <c r="H2274" i="19" s="1"/>
  <c r="E2267" i="19"/>
  <c r="H2267" i="19" s="1"/>
  <c r="E2266" i="19"/>
  <c r="H2266" i="19" s="1"/>
  <c r="E2265" i="19"/>
  <c r="H2265" i="19" s="1"/>
  <c r="E2264" i="19"/>
  <c r="H2264" i="19" s="1"/>
  <c r="E2263" i="19"/>
  <c r="H2263" i="19" s="1"/>
  <c r="N2252" i="19"/>
  <c r="AA2251" i="19"/>
  <c r="E2250" i="19"/>
  <c r="H2250" i="19" s="1"/>
  <c r="E2249" i="19"/>
  <c r="H2249" i="19" s="1"/>
  <c r="E2248" i="19"/>
  <c r="H2248" i="19" s="1"/>
  <c r="E2247" i="19"/>
  <c r="H2247" i="19" s="1"/>
  <c r="E2246" i="19"/>
  <c r="H2246" i="19" s="1"/>
  <c r="E2239" i="19"/>
  <c r="H2239" i="19" s="1"/>
  <c r="E2238" i="19"/>
  <c r="H2238" i="19" s="1"/>
  <c r="E2237" i="19"/>
  <c r="H2237" i="19" s="1"/>
  <c r="E2236" i="19"/>
  <c r="H2236" i="19" s="1"/>
  <c r="E2235" i="19"/>
  <c r="H2235" i="19" s="1"/>
  <c r="E2228" i="19"/>
  <c r="H2228" i="19" s="1"/>
  <c r="E2227" i="19"/>
  <c r="H2227" i="19" s="1"/>
  <c r="E2226" i="19"/>
  <c r="H2226" i="19" s="1"/>
  <c r="E2225" i="19"/>
  <c r="H2225" i="19" s="1"/>
  <c r="E2224" i="19"/>
  <c r="H2224" i="19" s="1"/>
  <c r="E2217" i="19"/>
  <c r="H2217" i="19" s="1"/>
  <c r="E2216" i="19"/>
  <c r="H2216" i="19" s="1"/>
  <c r="E2215" i="19"/>
  <c r="H2215" i="19" s="1"/>
  <c r="E2214" i="19"/>
  <c r="H2214" i="19" s="1"/>
  <c r="E2213" i="19"/>
  <c r="H2213" i="19" s="1"/>
  <c r="N2202" i="19"/>
  <c r="AA2201" i="19"/>
  <c r="E2200" i="19"/>
  <c r="H2200" i="19" s="1"/>
  <c r="E2199" i="19"/>
  <c r="H2199" i="19" s="1"/>
  <c r="E2198" i="19"/>
  <c r="H2198" i="19" s="1"/>
  <c r="E2197" i="19"/>
  <c r="H2197" i="19" s="1"/>
  <c r="E2196" i="19"/>
  <c r="H2196" i="19" s="1"/>
  <c r="E2189" i="19"/>
  <c r="H2189" i="19" s="1"/>
  <c r="E2188" i="19"/>
  <c r="H2188" i="19" s="1"/>
  <c r="E2187" i="19"/>
  <c r="H2187" i="19" s="1"/>
  <c r="E2186" i="19"/>
  <c r="H2186" i="19" s="1"/>
  <c r="E2185" i="19"/>
  <c r="H2185" i="19" s="1"/>
  <c r="E2178" i="19"/>
  <c r="H2178" i="19" s="1"/>
  <c r="E2177" i="19"/>
  <c r="H2177" i="19" s="1"/>
  <c r="E2176" i="19"/>
  <c r="H2176" i="19" s="1"/>
  <c r="E2175" i="19"/>
  <c r="H2175" i="19" s="1"/>
  <c r="E2174" i="19"/>
  <c r="H2174" i="19" s="1"/>
  <c r="E2167" i="19"/>
  <c r="H2167" i="19" s="1"/>
  <c r="E2166" i="19"/>
  <c r="H2166" i="19" s="1"/>
  <c r="E2165" i="19"/>
  <c r="H2165" i="19" s="1"/>
  <c r="E2164" i="19"/>
  <c r="H2164" i="19" s="1"/>
  <c r="E2163" i="19"/>
  <c r="H2163" i="19" s="1"/>
  <c r="N2152" i="19"/>
  <c r="AA2151" i="19"/>
  <c r="E2150" i="19"/>
  <c r="H2150" i="19" s="1"/>
  <c r="E2149" i="19"/>
  <c r="H2149" i="19" s="1"/>
  <c r="E2148" i="19"/>
  <c r="H2148" i="19" s="1"/>
  <c r="E2147" i="19"/>
  <c r="H2147" i="19" s="1"/>
  <c r="E2146" i="19"/>
  <c r="H2146" i="19" s="1"/>
  <c r="E2139" i="19"/>
  <c r="H2139" i="19" s="1"/>
  <c r="E2138" i="19"/>
  <c r="H2138" i="19" s="1"/>
  <c r="E2137" i="19"/>
  <c r="H2137" i="19" s="1"/>
  <c r="E2136" i="19"/>
  <c r="H2136" i="19" s="1"/>
  <c r="E2135" i="19"/>
  <c r="H2135" i="19" s="1"/>
  <c r="E2128" i="19"/>
  <c r="H2128" i="19" s="1"/>
  <c r="E2127" i="19"/>
  <c r="H2127" i="19" s="1"/>
  <c r="E2126" i="19"/>
  <c r="H2126" i="19" s="1"/>
  <c r="E2125" i="19"/>
  <c r="H2125" i="19" s="1"/>
  <c r="E2124" i="19"/>
  <c r="H2124" i="19" s="1"/>
  <c r="E2117" i="19"/>
  <c r="H2117" i="19" s="1"/>
  <c r="E2116" i="19"/>
  <c r="H2116" i="19" s="1"/>
  <c r="E2115" i="19"/>
  <c r="H2115" i="19" s="1"/>
  <c r="E2114" i="19"/>
  <c r="H2114" i="19" s="1"/>
  <c r="E2113" i="19"/>
  <c r="H2113" i="19" s="1"/>
  <c r="N2102" i="19"/>
  <c r="AA2101" i="19"/>
  <c r="E2100" i="19"/>
  <c r="H2100" i="19" s="1"/>
  <c r="E2099" i="19"/>
  <c r="H2099" i="19" s="1"/>
  <c r="E2098" i="19"/>
  <c r="H2098" i="19" s="1"/>
  <c r="E2097" i="19"/>
  <c r="H2097" i="19" s="1"/>
  <c r="E2096" i="19"/>
  <c r="H2096" i="19" s="1"/>
  <c r="E2089" i="19"/>
  <c r="H2089" i="19" s="1"/>
  <c r="E2088" i="19"/>
  <c r="H2088" i="19" s="1"/>
  <c r="E2087" i="19"/>
  <c r="H2087" i="19" s="1"/>
  <c r="E2086" i="19"/>
  <c r="H2086" i="19" s="1"/>
  <c r="E2085" i="19"/>
  <c r="H2085" i="19" s="1"/>
  <c r="E2078" i="19"/>
  <c r="H2078" i="19" s="1"/>
  <c r="E2077" i="19"/>
  <c r="H2077" i="19" s="1"/>
  <c r="E2076" i="19"/>
  <c r="H2076" i="19" s="1"/>
  <c r="E2075" i="19"/>
  <c r="H2075" i="19" s="1"/>
  <c r="E2074" i="19"/>
  <c r="H2074" i="19" s="1"/>
  <c r="E2067" i="19"/>
  <c r="H2067" i="19" s="1"/>
  <c r="E2066" i="19"/>
  <c r="H2066" i="19" s="1"/>
  <c r="E2065" i="19"/>
  <c r="H2065" i="19" s="1"/>
  <c r="E2064" i="19"/>
  <c r="H2064" i="19" s="1"/>
  <c r="E2063" i="19"/>
  <c r="H2063" i="19" s="1"/>
  <c r="N2052" i="19"/>
  <c r="AA2051" i="19"/>
  <c r="E2050" i="19"/>
  <c r="H2050" i="19" s="1"/>
  <c r="E2049" i="19"/>
  <c r="H2049" i="19" s="1"/>
  <c r="E2048" i="19"/>
  <c r="H2048" i="19" s="1"/>
  <c r="E2047" i="19"/>
  <c r="H2047" i="19" s="1"/>
  <c r="E2046" i="19"/>
  <c r="H2046" i="19" s="1"/>
  <c r="E2039" i="19"/>
  <c r="H2039" i="19" s="1"/>
  <c r="E2038" i="19"/>
  <c r="H2038" i="19" s="1"/>
  <c r="E2037" i="19"/>
  <c r="H2037" i="19" s="1"/>
  <c r="E2036" i="19"/>
  <c r="H2036" i="19" s="1"/>
  <c r="E2035" i="19"/>
  <c r="H2035" i="19" s="1"/>
  <c r="E2028" i="19"/>
  <c r="H2028" i="19" s="1"/>
  <c r="E2027" i="19"/>
  <c r="H2027" i="19" s="1"/>
  <c r="E2026" i="19"/>
  <c r="H2026" i="19" s="1"/>
  <c r="E2025" i="19"/>
  <c r="H2025" i="19" s="1"/>
  <c r="E2024" i="19"/>
  <c r="H2024" i="19" s="1"/>
  <c r="E2017" i="19"/>
  <c r="H2017" i="19" s="1"/>
  <c r="E2016" i="19"/>
  <c r="H2016" i="19" s="1"/>
  <c r="E2015" i="19"/>
  <c r="H2015" i="19" s="1"/>
  <c r="E2014" i="19"/>
  <c r="H2014" i="19" s="1"/>
  <c r="E2013" i="19"/>
  <c r="H2013" i="19" s="1"/>
  <c r="N2002" i="19"/>
  <c r="AA2001" i="19"/>
  <c r="E2000" i="19"/>
  <c r="H2000" i="19" s="1"/>
  <c r="E1999" i="19"/>
  <c r="H1999" i="19" s="1"/>
  <c r="E1998" i="19"/>
  <c r="H1998" i="19" s="1"/>
  <c r="E1997" i="19"/>
  <c r="H1997" i="19" s="1"/>
  <c r="E1996" i="19"/>
  <c r="H1996" i="19" s="1"/>
  <c r="E1989" i="19"/>
  <c r="H1989" i="19" s="1"/>
  <c r="E1988" i="19"/>
  <c r="H1988" i="19" s="1"/>
  <c r="E1987" i="19"/>
  <c r="H1987" i="19" s="1"/>
  <c r="E1986" i="19"/>
  <c r="H1986" i="19" s="1"/>
  <c r="E1985" i="19"/>
  <c r="H1985" i="19" s="1"/>
  <c r="E1978" i="19"/>
  <c r="H1978" i="19" s="1"/>
  <c r="E1977" i="19"/>
  <c r="H1977" i="19" s="1"/>
  <c r="E1976" i="19"/>
  <c r="H1976" i="19" s="1"/>
  <c r="E1975" i="19"/>
  <c r="H1975" i="19" s="1"/>
  <c r="E1974" i="19"/>
  <c r="H1974" i="19" s="1"/>
  <c r="E1967" i="19"/>
  <c r="H1967" i="19" s="1"/>
  <c r="E1966" i="19"/>
  <c r="H1966" i="19" s="1"/>
  <c r="E1965" i="19"/>
  <c r="H1965" i="19" s="1"/>
  <c r="E1964" i="19"/>
  <c r="H1964" i="19" s="1"/>
  <c r="E1963" i="19"/>
  <c r="H1963" i="19" s="1"/>
  <c r="N1952" i="19"/>
  <c r="AA1951" i="19"/>
  <c r="E1950" i="19"/>
  <c r="H1950" i="19" s="1"/>
  <c r="E1949" i="19"/>
  <c r="H1949" i="19" s="1"/>
  <c r="E1948" i="19"/>
  <c r="H1948" i="19" s="1"/>
  <c r="E1947" i="19"/>
  <c r="H1947" i="19" s="1"/>
  <c r="E1946" i="19"/>
  <c r="H1946" i="19" s="1"/>
  <c r="E1939" i="19"/>
  <c r="H1939" i="19" s="1"/>
  <c r="E1938" i="19"/>
  <c r="H1938" i="19" s="1"/>
  <c r="E1937" i="19"/>
  <c r="H1937" i="19" s="1"/>
  <c r="E1936" i="19"/>
  <c r="H1936" i="19" s="1"/>
  <c r="E1935" i="19"/>
  <c r="H1935" i="19" s="1"/>
  <c r="E1928" i="19"/>
  <c r="H1928" i="19" s="1"/>
  <c r="E1927" i="19"/>
  <c r="H1927" i="19" s="1"/>
  <c r="E1926" i="19"/>
  <c r="H1926" i="19" s="1"/>
  <c r="E1925" i="19"/>
  <c r="H1925" i="19" s="1"/>
  <c r="E1924" i="19"/>
  <c r="H1924" i="19" s="1"/>
  <c r="E1917" i="19"/>
  <c r="H1917" i="19" s="1"/>
  <c r="E1916" i="19"/>
  <c r="H1916" i="19" s="1"/>
  <c r="E1915" i="19"/>
  <c r="H1915" i="19" s="1"/>
  <c r="E1914" i="19"/>
  <c r="H1914" i="19" s="1"/>
  <c r="E1913" i="19"/>
  <c r="H1913" i="19" s="1"/>
  <c r="N1902" i="19"/>
  <c r="AA1901" i="19"/>
  <c r="E1900" i="19"/>
  <c r="H1900" i="19" s="1"/>
  <c r="E1899" i="19"/>
  <c r="H1899" i="19" s="1"/>
  <c r="E1898" i="19"/>
  <c r="H1898" i="19" s="1"/>
  <c r="E1897" i="19"/>
  <c r="H1897" i="19" s="1"/>
  <c r="E1896" i="19"/>
  <c r="H1896" i="19" s="1"/>
  <c r="E1889" i="19"/>
  <c r="H1889" i="19" s="1"/>
  <c r="E1888" i="19"/>
  <c r="H1888" i="19" s="1"/>
  <c r="E1887" i="19"/>
  <c r="H1887" i="19" s="1"/>
  <c r="E1886" i="19"/>
  <c r="H1886" i="19" s="1"/>
  <c r="E1885" i="19"/>
  <c r="H1885" i="19" s="1"/>
  <c r="E1878" i="19"/>
  <c r="H1878" i="19" s="1"/>
  <c r="E1877" i="19"/>
  <c r="H1877" i="19" s="1"/>
  <c r="E1876" i="19"/>
  <c r="H1876" i="19" s="1"/>
  <c r="E1875" i="19"/>
  <c r="H1875" i="19" s="1"/>
  <c r="E1874" i="19"/>
  <c r="H1874" i="19" s="1"/>
  <c r="E1867" i="19"/>
  <c r="H1867" i="19" s="1"/>
  <c r="E1866" i="19"/>
  <c r="H1866" i="19" s="1"/>
  <c r="E1865" i="19"/>
  <c r="H1865" i="19" s="1"/>
  <c r="E1864" i="19"/>
  <c r="H1864" i="19" s="1"/>
  <c r="E1863" i="19"/>
  <c r="H1863" i="19" s="1"/>
  <c r="N1852" i="19"/>
  <c r="AA1851" i="19"/>
  <c r="E1850" i="19"/>
  <c r="H1850" i="19" s="1"/>
  <c r="E1849" i="19"/>
  <c r="H1849" i="19" s="1"/>
  <c r="E1848" i="19"/>
  <c r="H1848" i="19" s="1"/>
  <c r="E1847" i="19"/>
  <c r="H1847" i="19" s="1"/>
  <c r="E1846" i="19"/>
  <c r="H1846" i="19" s="1"/>
  <c r="E1839" i="19"/>
  <c r="H1839" i="19" s="1"/>
  <c r="E1838" i="19"/>
  <c r="H1838" i="19" s="1"/>
  <c r="E1837" i="19"/>
  <c r="H1837" i="19" s="1"/>
  <c r="E1836" i="19"/>
  <c r="H1836" i="19" s="1"/>
  <c r="E1835" i="19"/>
  <c r="H1835" i="19" s="1"/>
  <c r="E1828" i="19"/>
  <c r="H1828" i="19" s="1"/>
  <c r="E1827" i="19"/>
  <c r="H1827" i="19" s="1"/>
  <c r="E1826" i="19"/>
  <c r="H1826" i="19" s="1"/>
  <c r="E1825" i="19"/>
  <c r="H1825" i="19" s="1"/>
  <c r="E1824" i="19"/>
  <c r="H1824" i="19" s="1"/>
  <c r="E1817" i="19"/>
  <c r="H1817" i="19" s="1"/>
  <c r="E1816" i="19"/>
  <c r="H1816" i="19" s="1"/>
  <c r="E1815" i="19"/>
  <c r="H1815" i="19" s="1"/>
  <c r="E1814" i="19"/>
  <c r="H1814" i="19" s="1"/>
  <c r="E1813" i="19"/>
  <c r="H1813" i="19" s="1"/>
  <c r="N1802" i="19"/>
  <c r="AA1801" i="19"/>
  <c r="E1800" i="19"/>
  <c r="H1800" i="19" s="1"/>
  <c r="E1799" i="19"/>
  <c r="H1799" i="19" s="1"/>
  <c r="E1798" i="19"/>
  <c r="H1798" i="19" s="1"/>
  <c r="E1797" i="19"/>
  <c r="H1797" i="19" s="1"/>
  <c r="E1796" i="19"/>
  <c r="H1796" i="19" s="1"/>
  <c r="E1789" i="19"/>
  <c r="H1789" i="19" s="1"/>
  <c r="E1788" i="19"/>
  <c r="H1788" i="19" s="1"/>
  <c r="E1787" i="19"/>
  <c r="H1787" i="19" s="1"/>
  <c r="E1786" i="19"/>
  <c r="H1786" i="19" s="1"/>
  <c r="E1785" i="19"/>
  <c r="H1785" i="19" s="1"/>
  <c r="E1778" i="19"/>
  <c r="H1778" i="19" s="1"/>
  <c r="E1777" i="19"/>
  <c r="H1777" i="19" s="1"/>
  <c r="E1776" i="19"/>
  <c r="H1776" i="19" s="1"/>
  <c r="E1775" i="19"/>
  <c r="H1775" i="19" s="1"/>
  <c r="E1774" i="19"/>
  <c r="H1774" i="19" s="1"/>
  <c r="E1767" i="19"/>
  <c r="H1767" i="19" s="1"/>
  <c r="E1766" i="19"/>
  <c r="H1766" i="19" s="1"/>
  <c r="E1765" i="19"/>
  <c r="H1765" i="19" s="1"/>
  <c r="E1764" i="19"/>
  <c r="H1764" i="19" s="1"/>
  <c r="E1763" i="19"/>
  <c r="H1763" i="19" s="1"/>
  <c r="N1752" i="19"/>
  <c r="AA1751" i="19"/>
  <c r="E1750" i="19"/>
  <c r="H1750" i="19" s="1"/>
  <c r="E1749" i="19"/>
  <c r="H1749" i="19" s="1"/>
  <c r="E1748" i="19"/>
  <c r="H1748" i="19" s="1"/>
  <c r="E1747" i="19"/>
  <c r="H1747" i="19" s="1"/>
  <c r="E1746" i="19"/>
  <c r="H1746" i="19" s="1"/>
  <c r="E1739" i="19"/>
  <c r="H1739" i="19" s="1"/>
  <c r="E1738" i="19"/>
  <c r="H1738" i="19" s="1"/>
  <c r="E1737" i="19"/>
  <c r="H1737" i="19" s="1"/>
  <c r="E1736" i="19"/>
  <c r="H1736" i="19" s="1"/>
  <c r="E1735" i="19"/>
  <c r="H1735" i="19" s="1"/>
  <c r="E1728" i="19"/>
  <c r="H1728" i="19" s="1"/>
  <c r="E1727" i="19"/>
  <c r="H1727" i="19" s="1"/>
  <c r="E1726" i="19"/>
  <c r="H1726" i="19" s="1"/>
  <c r="E1725" i="19"/>
  <c r="H1725" i="19" s="1"/>
  <c r="E1724" i="19"/>
  <c r="H1724" i="19" s="1"/>
  <c r="E1717" i="19"/>
  <c r="H1717" i="19" s="1"/>
  <c r="E1716" i="19"/>
  <c r="H1716" i="19" s="1"/>
  <c r="E1715" i="19"/>
  <c r="H1715" i="19" s="1"/>
  <c r="E1714" i="19"/>
  <c r="H1714" i="19" s="1"/>
  <c r="E1713" i="19"/>
  <c r="H1713" i="19" s="1"/>
  <c r="N1702" i="19"/>
  <c r="AA1701" i="19"/>
  <c r="E1700" i="19"/>
  <c r="H1700" i="19" s="1"/>
  <c r="E1699" i="19"/>
  <c r="H1699" i="19" s="1"/>
  <c r="E1698" i="19"/>
  <c r="H1698" i="19" s="1"/>
  <c r="E1697" i="19"/>
  <c r="H1697" i="19" s="1"/>
  <c r="E1696" i="19"/>
  <c r="H1696" i="19" s="1"/>
  <c r="E1689" i="19"/>
  <c r="H1689" i="19" s="1"/>
  <c r="E1688" i="19"/>
  <c r="H1688" i="19" s="1"/>
  <c r="E1687" i="19"/>
  <c r="H1687" i="19" s="1"/>
  <c r="E1686" i="19"/>
  <c r="H1686" i="19" s="1"/>
  <c r="E1685" i="19"/>
  <c r="H1685" i="19" s="1"/>
  <c r="E1678" i="19"/>
  <c r="H1678" i="19" s="1"/>
  <c r="E1677" i="19"/>
  <c r="H1677" i="19" s="1"/>
  <c r="E1676" i="19"/>
  <c r="H1676" i="19" s="1"/>
  <c r="E1675" i="19"/>
  <c r="H1675" i="19" s="1"/>
  <c r="E1674" i="19"/>
  <c r="H1674" i="19" s="1"/>
  <c r="E1667" i="19"/>
  <c r="H1667" i="19" s="1"/>
  <c r="E1666" i="19"/>
  <c r="H1666" i="19" s="1"/>
  <c r="E1665" i="19"/>
  <c r="H1665" i="19" s="1"/>
  <c r="E1664" i="19"/>
  <c r="H1664" i="19" s="1"/>
  <c r="E1663" i="19"/>
  <c r="H1663" i="19" s="1"/>
  <c r="N1652" i="19"/>
  <c r="AA1651" i="19"/>
  <c r="E1650" i="19"/>
  <c r="H1650" i="19" s="1"/>
  <c r="E1649" i="19"/>
  <c r="H1649" i="19" s="1"/>
  <c r="E1648" i="19"/>
  <c r="H1648" i="19" s="1"/>
  <c r="E1647" i="19"/>
  <c r="H1647" i="19" s="1"/>
  <c r="E1646" i="19"/>
  <c r="H1646" i="19" s="1"/>
  <c r="E1639" i="19"/>
  <c r="H1639" i="19" s="1"/>
  <c r="E1638" i="19"/>
  <c r="H1638" i="19" s="1"/>
  <c r="E1637" i="19"/>
  <c r="H1637" i="19" s="1"/>
  <c r="E1636" i="19"/>
  <c r="H1636" i="19" s="1"/>
  <c r="E1635" i="19"/>
  <c r="H1635" i="19" s="1"/>
  <c r="E1628" i="19"/>
  <c r="H1628" i="19" s="1"/>
  <c r="E1627" i="19"/>
  <c r="H1627" i="19" s="1"/>
  <c r="E1626" i="19"/>
  <c r="H1626" i="19" s="1"/>
  <c r="E1625" i="19"/>
  <c r="H1625" i="19" s="1"/>
  <c r="E1624" i="19"/>
  <c r="H1624" i="19" s="1"/>
  <c r="E1617" i="19"/>
  <c r="H1617" i="19" s="1"/>
  <c r="E1616" i="19"/>
  <c r="H1616" i="19" s="1"/>
  <c r="E1615" i="19"/>
  <c r="H1615" i="19" s="1"/>
  <c r="E1614" i="19"/>
  <c r="H1614" i="19" s="1"/>
  <c r="E1613" i="19"/>
  <c r="H1613" i="19" s="1"/>
  <c r="N1602" i="19"/>
  <c r="AA1601" i="19"/>
  <c r="E1600" i="19"/>
  <c r="H1600" i="19" s="1"/>
  <c r="E1599" i="19"/>
  <c r="H1599" i="19" s="1"/>
  <c r="E1598" i="19"/>
  <c r="H1598" i="19" s="1"/>
  <c r="E1597" i="19"/>
  <c r="H1597" i="19" s="1"/>
  <c r="E1596" i="19"/>
  <c r="H1596" i="19" s="1"/>
  <c r="E1589" i="19"/>
  <c r="H1589" i="19" s="1"/>
  <c r="E1588" i="19"/>
  <c r="H1588" i="19" s="1"/>
  <c r="E1587" i="19"/>
  <c r="H1587" i="19" s="1"/>
  <c r="E1586" i="19"/>
  <c r="H1586" i="19" s="1"/>
  <c r="E1585" i="19"/>
  <c r="H1585" i="19" s="1"/>
  <c r="E1578" i="19"/>
  <c r="H1578" i="19" s="1"/>
  <c r="E1577" i="19"/>
  <c r="H1577" i="19" s="1"/>
  <c r="E1576" i="19"/>
  <c r="H1576" i="19" s="1"/>
  <c r="E1575" i="19"/>
  <c r="H1575" i="19" s="1"/>
  <c r="E1574" i="19"/>
  <c r="H1574" i="19" s="1"/>
  <c r="E1567" i="19"/>
  <c r="H1567" i="19" s="1"/>
  <c r="E1566" i="19"/>
  <c r="H1566" i="19" s="1"/>
  <c r="E1565" i="19"/>
  <c r="H1565" i="19" s="1"/>
  <c r="E1564" i="19"/>
  <c r="H1564" i="19" s="1"/>
  <c r="E1563" i="19"/>
  <c r="H1563" i="19" s="1"/>
  <c r="N1552" i="19"/>
  <c r="AA1551" i="19"/>
  <c r="E1550" i="19"/>
  <c r="H1550" i="19" s="1"/>
  <c r="E1549" i="19"/>
  <c r="H1549" i="19" s="1"/>
  <c r="E1548" i="19"/>
  <c r="H1548" i="19" s="1"/>
  <c r="E1547" i="19"/>
  <c r="H1547" i="19" s="1"/>
  <c r="E1546" i="19"/>
  <c r="H1546" i="19" s="1"/>
  <c r="E1539" i="19"/>
  <c r="H1539" i="19" s="1"/>
  <c r="E1538" i="19"/>
  <c r="H1538" i="19" s="1"/>
  <c r="E1537" i="19"/>
  <c r="H1537" i="19" s="1"/>
  <c r="E1536" i="19"/>
  <c r="H1536" i="19" s="1"/>
  <c r="E1535" i="19"/>
  <c r="H1535" i="19" s="1"/>
  <c r="E1528" i="19"/>
  <c r="H1528" i="19" s="1"/>
  <c r="E1527" i="19"/>
  <c r="H1527" i="19" s="1"/>
  <c r="E1526" i="19"/>
  <c r="H1526" i="19" s="1"/>
  <c r="E1525" i="19"/>
  <c r="H1525" i="19" s="1"/>
  <c r="E1524" i="19"/>
  <c r="H1524" i="19" s="1"/>
  <c r="E1517" i="19"/>
  <c r="H1517" i="19" s="1"/>
  <c r="E1516" i="19"/>
  <c r="H1516" i="19" s="1"/>
  <c r="E1515" i="19"/>
  <c r="H1515" i="19" s="1"/>
  <c r="E1514" i="19"/>
  <c r="H1514" i="19" s="1"/>
  <c r="E1513" i="19"/>
  <c r="H1513" i="19" s="1"/>
  <c r="N1502" i="19"/>
  <c r="AA1501" i="19"/>
  <c r="E1500" i="19"/>
  <c r="H1500" i="19" s="1"/>
  <c r="E1499" i="19"/>
  <c r="H1499" i="19" s="1"/>
  <c r="E1498" i="19"/>
  <c r="H1498" i="19" s="1"/>
  <c r="E1497" i="19"/>
  <c r="H1497" i="19" s="1"/>
  <c r="E1496" i="19"/>
  <c r="H1496" i="19" s="1"/>
  <c r="E1489" i="19"/>
  <c r="H1489" i="19" s="1"/>
  <c r="E1488" i="19"/>
  <c r="H1488" i="19" s="1"/>
  <c r="E1487" i="19"/>
  <c r="H1487" i="19" s="1"/>
  <c r="E1486" i="19"/>
  <c r="H1486" i="19" s="1"/>
  <c r="E1485" i="19"/>
  <c r="H1485" i="19" s="1"/>
  <c r="E1478" i="19"/>
  <c r="H1478" i="19" s="1"/>
  <c r="E1477" i="19"/>
  <c r="H1477" i="19" s="1"/>
  <c r="E1476" i="19"/>
  <c r="H1476" i="19" s="1"/>
  <c r="E1475" i="19"/>
  <c r="H1475" i="19" s="1"/>
  <c r="E1474" i="19"/>
  <c r="H1474" i="19" s="1"/>
  <c r="E1467" i="19"/>
  <c r="H1467" i="19" s="1"/>
  <c r="E1466" i="19"/>
  <c r="H1466" i="19" s="1"/>
  <c r="E1465" i="19"/>
  <c r="H1465" i="19" s="1"/>
  <c r="E1464" i="19"/>
  <c r="H1464" i="19" s="1"/>
  <c r="E1463" i="19"/>
  <c r="H1463" i="19" s="1"/>
  <c r="N1452" i="19"/>
  <c r="AA1451" i="19"/>
  <c r="E1450" i="19"/>
  <c r="H1450" i="19" s="1"/>
  <c r="E1449" i="19"/>
  <c r="H1449" i="19" s="1"/>
  <c r="E1448" i="19"/>
  <c r="H1448" i="19" s="1"/>
  <c r="E1447" i="19"/>
  <c r="H1447" i="19" s="1"/>
  <c r="E1446" i="19"/>
  <c r="H1446" i="19" s="1"/>
  <c r="E1439" i="19"/>
  <c r="H1439" i="19" s="1"/>
  <c r="E1438" i="19"/>
  <c r="H1438" i="19" s="1"/>
  <c r="E1437" i="19"/>
  <c r="H1437" i="19" s="1"/>
  <c r="E1436" i="19"/>
  <c r="H1436" i="19" s="1"/>
  <c r="E1435" i="19"/>
  <c r="H1435" i="19" s="1"/>
  <c r="E1428" i="19"/>
  <c r="H1428" i="19" s="1"/>
  <c r="E1427" i="19"/>
  <c r="H1427" i="19" s="1"/>
  <c r="E1426" i="19"/>
  <c r="H1426" i="19" s="1"/>
  <c r="E1425" i="19"/>
  <c r="H1425" i="19" s="1"/>
  <c r="E1424" i="19"/>
  <c r="H1424" i="19" s="1"/>
  <c r="E1417" i="19"/>
  <c r="H1417" i="19" s="1"/>
  <c r="E1416" i="19"/>
  <c r="H1416" i="19" s="1"/>
  <c r="E1415" i="19"/>
  <c r="H1415" i="19" s="1"/>
  <c r="E1414" i="19"/>
  <c r="H1414" i="19" s="1"/>
  <c r="E1413" i="19"/>
  <c r="H1413" i="19" s="1"/>
  <c r="N1402" i="19"/>
  <c r="AA1401" i="19"/>
  <c r="AG47" i="12"/>
  <c r="AF47" i="12"/>
  <c r="AE47" i="12"/>
  <c r="AD47" i="12"/>
  <c r="AC47" i="12"/>
  <c r="AB47" i="12"/>
  <c r="AA47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K47" i="12"/>
  <c r="E1400" i="19"/>
  <c r="H1400" i="19" s="1"/>
  <c r="E1399" i="19"/>
  <c r="H1399" i="19" s="1"/>
  <c r="E1398" i="19"/>
  <c r="H1398" i="19" s="1"/>
  <c r="E1397" i="19"/>
  <c r="H1397" i="19" s="1"/>
  <c r="E1396" i="19"/>
  <c r="H1396" i="19" s="1"/>
  <c r="E1389" i="19"/>
  <c r="H1389" i="19" s="1"/>
  <c r="E1388" i="19"/>
  <c r="H1388" i="19" s="1"/>
  <c r="E1387" i="19"/>
  <c r="H1387" i="19" s="1"/>
  <c r="E1386" i="19"/>
  <c r="H1386" i="19" s="1"/>
  <c r="E1385" i="19"/>
  <c r="H1385" i="19" s="1"/>
  <c r="E1378" i="19"/>
  <c r="H1378" i="19" s="1"/>
  <c r="E1377" i="19"/>
  <c r="H1377" i="19" s="1"/>
  <c r="E1376" i="19"/>
  <c r="H1376" i="19" s="1"/>
  <c r="E1375" i="19"/>
  <c r="H1375" i="19" s="1"/>
  <c r="E1374" i="19"/>
  <c r="H1374" i="19" s="1"/>
  <c r="E1367" i="19"/>
  <c r="H1367" i="19" s="1"/>
  <c r="E1366" i="19"/>
  <c r="H1366" i="19" s="1"/>
  <c r="E1365" i="19"/>
  <c r="H1365" i="19" s="1"/>
  <c r="E1364" i="19"/>
  <c r="H1364" i="19" s="1"/>
  <c r="E1363" i="19"/>
  <c r="H1363" i="19" s="1"/>
  <c r="N1352" i="19"/>
  <c r="AA1351" i="19"/>
  <c r="E1350" i="19"/>
  <c r="H1350" i="19" s="1"/>
  <c r="E1349" i="19"/>
  <c r="H1349" i="19" s="1"/>
  <c r="E1348" i="19"/>
  <c r="H1348" i="19" s="1"/>
  <c r="E1347" i="19"/>
  <c r="H1347" i="19" s="1"/>
  <c r="E1346" i="19"/>
  <c r="H1346" i="19" s="1"/>
  <c r="E1339" i="19"/>
  <c r="H1339" i="19" s="1"/>
  <c r="E1338" i="19"/>
  <c r="H1338" i="19" s="1"/>
  <c r="E1337" i="19"/>
  <c r="H1337" i="19" s="1"/>
  <c r="E1336" i="19"/>
  <c r="H1336" i="19" s="1"/>
  <c r="E1335" i="19"/>
  <c r="H1335" i="19" s="1"/>
  <c r="E1328" i="19"/>
  <c r="H1328" i="19" s="1"/>
  <c r="E1327" i="19"/>
  <c r="H1327" i="19" s="1"/>
  <c r="E1326" i="19"/>
  <c r="H1326" i="19" s="1"/>
  <c r="E1325" i="19"/>
  <c r="H1325" i="19" s="1"/>
  <c r="E1324" i="19"/>
  <c r="H1324" i="19" s="1"/>
  <c r="E1317" i="19"/>
  <c r="H1317" i="19" s="1"/>
  <c r="E1316" i="19"/>
  <c r="H1316" i="19" s="1"/>
  <c r="E1315" i="19"/>
  <c r="H1315" i="19" s="1"/>
  <c r="E1314" i="19"/>
  <c r="H1314" i="19" s="1"/>
  <c r="E1313" i="19"/>
  <c r="H1313" i="19" s="1"/>
  <c r="N1302" i="19"/>
  <c r="AA1301" i="19"/>
  <c r="E1300" i="19"/>
  <c r="H1300" i="19" s="1"/>
  <c r="E1299" i="19"/>
  <c r="H1299" i="19" s="1"/>
  <c r="E1298" i="19"/>
  <c r="H1298" i="19" s="1"/>
  <c r="E1297" i="19"/>
  <c r="H1297" i="19" s="1"/>
  <c r="E1296" i="19"/>
  <c r="H1296" i="19" s="1"/>
  <c r="E1289" i="19"/>
  <c r="H1289" i="19" s="1"/>
  <c r="E1288" i="19"/>
  <c r="H1288" i="19" s="1"/>
  <c r="E1287" i="19"/>
  <c r="H1287" i="19" s="1"/>
  <c r="E1286" i="19"/>
  <c r="H1286" i="19" s="1"/>
  <c r="E1285" i="19"/>
  <c r="H1285" i="19" s="1"/>
  <c r="E1278" i="19"/>
  <c r="H1278" i="19" s="1"/>
  <c r="E1277" i="19"/>
  <c r="H1277" i="19" s="1"/>
  <c r="E1276" i="19"/>
  <c r="H1276" i="19" s="1"/>
  <c r="E1275" i="19"/>
  <c r="H1275" i="19" s="1"/>
  <c r="E1274" i="19"/>
  <c r="H1274" i="19" s="1"/>
  <c r="E1267" i="19"/>
  <c r="H1267" i="19" s="1"/>
  <c r="E1266" i="19"/>
  <c r="H1266" i="19" s="1"/>
  <c r="E1265" i="19"/>
  <c r="H1265" i="19" s="1"/>
  <c r="E1264" i="19"/>
  <c r="H1264" i="19" s="1"/>
  <c r="E1263" i="19"/>
  <c r="H1263" i="19" s="1"/>
  <c r="N1252" i="19"/>
  <c r="AA1251" i="19"/>
  <c r="E1250" i="19"/>
  <c r="H1250" i="19" s="1"/>
  <c r="E1249" i="19"/>
  <c r="H1249" i="19" s="1"/>
  <c r="E1248" i="19"/>
  <c r="H1248" i="19" s="1"/>
  <c r="E1247" i="19"/>
  <c r="H1247" i="19" s="1"/>
  <c r="E1246" i="19"/>
  <c r="H1246" i="19" s="1"/>
  <c r="E1239" i="19"/>
  <c r="H1239" i="19" s="1"/>
  <c r="E1238" i="19"/>
  <c r="H1238" i="19" s="1"/>
  <c r="E1237" i="19"/>
  <c r="H1237" i="19" s="1"/>
  <c r="E1236" i="19"/>
  <c r="H1236" i="19" s="1"/>
  <c r="E1235" i="19"/>
  <c r="H1235" i="19" s="1"/>
  <c r="E1228" i="19"/>
  <c r="H1228" i="19" s="1"/>
  <c r="E1227" i="19"/>
  <c r="H1227" i="19" s="1"/>
  <c r="E1226" i="19"/>
  <c r="H1226" i="19" s="1"/>
  <c r="E1225" i="19"/>
  <c r="H1225" i="19" s="1"/>
  <c r="E1224" i="19"/>
  <c r="H1224" i="19" s="1"/>
  <c r="E1217" i="19"/>
  <c r="H1217" i="19" s="1"/>
  <c r="E1216" i="19"/>
  <c r="H1216" i="19" s="1"/>
  <c r="E1215" i="19"/>
  <c r="H1215" i="19" s="1"/>
  <c r="E1214" i="19"/>
  <c r="H1214" i="19" s="1"/>
  <c r="E1213" i="19"/>
  <c r="H1213" i="19" s="1"/>
  <c r="N1202" i="19"/>
  <c r="AA1201" i="19"/>
  <c r="E1200" i="19"/>
  <c r="H1200" i="19" s="1"/>
  <c r="E1199" i="19"/>
  <c r="H1199" i="19" s="1"/>
  <c r="E1198" i="19"/>
  <c r="H1198" i="19" s="1"/>
  <c r="E1197" i="19"/>
  <c r="H1197" i="19" s="1"/>
  <c r="E1196" i="19"/>
  <c r="H1196" i="19" s="1"/>
  <c r="E1189" i="19"/>
  <c r="H1189" i="19" s="1"/>
  <c r="E1188" i="19"/>
  <c r="H1188" i="19" s="1"/>
  <c r="E1187" i="19"/>
  <c r="H1187" i="19" s="1"/>
  <c r="E1186" i="19"/>
  <c r="H1186" i="19" s="1"/>
  <c r="E1185" i="19"/>
  <c r="H1185" i="19" s="1"/>
  <c r="E1178" i="19"/>
  <c r="H1178" i="19" s="1"/>
  <c r="E1177" i="19"/>
  <c r="H1177" i="19" s="1"/>
  <c r="E1176" i="19"/>
  <c r="H1176" i="19" s="1"/>
  <c r="E1175" i="19"/>
  <c r="H1175" i="19" s="1"/>
  <c r="E1174" i="19"/>
  <c r="H1174" i="19" s="1"/>
  <c r="E1167" i="19"/>
  <c r="H1167" i="19" s="1"/>
  <c r="E1166" i="19"/>
  <c r="H1166" i="19" s="1"/>
  <c r="E1165" i="19"/>
  <c r="H1165" i="19" s="1"/>
  <c r="E1164" i="19"/>
  <c r="H1164" i="19" s="1"/>
  <c r="E1163" i="19"/>
  <c r="H1163" i="19" s="1"/>
  <c r="N1152" i="19"/>
  <c r="AA1151" i="19"/>
  <c r="E1150" i="19"/>
  <c r="H1150" i="19" s="1"/>
  <c r="E1149" i="19"/>
  <c r="H1149" i="19" s="1"/>
  <c r="E1148" i="19"/>
  <c r="H1148" i="19" s="1"/>
  <c r="E1147" i="19"/>
  <c r="H1147" i="19" s="1"/>
  <c r="E1146" i="19"/>
  <c r="H1146" i="19" s="1"/>
  <c r="E1139" i="19"/>
  <c r="H1139" i="19" s="1"/>
  <c r="E1138" i="19"/>
  <c r="H1138" i="19" s="1"/>
  <c r="E1137" i="19"/>
  <c r="H1137" i="19" s="1"/>
  <c r="E1136" i="19"/>
  <c r="H1136" i="19" s="1"/>
  <c r="E1135" i="19"/>
  <c r="H1135" i="19" s="1"/>
  <c r="E1128" i="19"/>
  <c r="H1128" i="19" s="1"/>
  <c r="E1127" i="19"/>
  <c r="H1127" i="19" s="1"/>
  <c r="E1126" i="19"/>
  <c r="H1126" i="19" s="1"/>
  <c r="E1125" i="19"/>
  <c r="H1125" i="19" s="1"/>
  <c r="E1124" i="19"/>
  <c r="H1124" i="19" s="1"/>
  <c r="E1117" i="19"/>
  <c r="H1117" i="19" s="1"/>
  <c r="E1116" i="19"/>
  <c r="H1116" i="19" s="1"/>
  <c r="E1115" i="19"/>
  <c r="H1115" i="19" s="1"/>
  <c r="E1114" i="19"/>
  <c r="H1114" i="19" s="1"/>
  <c r="E1113" i="19"/>
  <c r="H1113" i="19" s="1"/>
  <c r="N1102" i="19"/>
  <c r="AA1101" i="19"/>
  <c r="E1100" i="19"/>
  <c r="H1100" i="19" s="1"/>
  <c r="E1099" i="19"/>
  <c r="H1099" i="19" s="1"/>
  <c r="E1098" i="19"/>
  <c r="H1098" i="19" s="1"/>
  <c r="E1097" i="19"/>
  <c r="H1097" i="19" s="1"/>
  <c r="E1096" i="19"/>
  <c r="H1096" i="19" s="1"/>
  <c r="E1089" i="19"/>
  <c r="H1089" i="19" s="1"/>
  <c r="E1088" i="19"/>
  <c r="H1088" i="19" s="1"/>
  <c r="E1087" i="19"/>
  <c r="H1087" i="19" s="1"/>
  <c r="E1086" i="19"/>
  <c r="H1086" i="19" s="1"/>
  <c r="E1085" i="19"/>
  <c r="H1085" i="19" s="1"/>
  <c r="E1078" i="19"/>
  <c r="H1078" i="19" s="1"/>
  <c r="E1077" i="19"/>
  <c r="H1077" i="19" s="1"/>
  <c r="E1076" i="19"/>
  <c r="H1076" i="19" s="1"/>
  <c r="E1075" i="19"/>
  <c r="H1075" i="19" s="1"/>
  <c r="E1074" i="19"/>
  <c r="H1074" i="19" s="1"/>
  <c r="E1067" i="19"/>
  <c r="H1067" i="19" s="1"/>
  <c r="E1066" i="19"/>
  <c r="H1066" i="19" s="1"/>
  <c r="E1065" i="19"/>
  <c r="H1065" i="19" s="1"/>
  <c r="E1064" i="19"/>
  <c r="H1064" i="19" s="1"/>
  <c r="E1063" i="19"/>
  <c r="H1063" i="19" s="1"/>
  <c r="N1052" i="19"/>
  <c r="AA1051" i="19"/>
  <c r="E1050" i="19"/>
  <c r="H1050" i="19" s="1"/>
  <c r="E1049" i="19"/>
  <c r="H1049" i="19" s="1"/>
  <c r="E1048" i="19"/>
  <c r="H1048" i="19" s="1"/>
  <c r="E1047" i="19"/>
  <c r="H1047" i="19" s="1"/>
  <c r="E1046" i="19"/>
  <c r="H1046" i="19" s="1"/>
  <c r="E1039" i="19"/>
  <c r="H1039" i="19" s="1"/>
  <c r="E1038" i="19"/>
  <c r="H1038" i="19" s="1"/>
  <c r="E1037" i="19"/>
  <c r="H1037" i="19" s="1"/>
  <c r="E1036" i="19"/>
  <c r="H1036" i="19" s="1"/>
  <c r="E1035" i="19"/>
  <c r="H1035" i="19" s="1"/>
  <c r="E1028" i="19"/>
  <c r="H1028" i="19" s="1"/>
  <c r="E1027" i="19"/>
  <c r="H1027" i="19" s="1"/>
  <c r="E1026" i="19"/>
  <c r="H1026" i="19" s="1"/>
  <c r="E1025" i="19"/>
  <c r="H1025" i="19" s="1"/>
  <c r="E1024" i="19"/>
  <c r="H1024" i="19" s="1"/>
  <c r="E1017" i="19"/>
  <c r="H1017" i="19" s="1"/>
  <c r="E1016" i="19"/>
  <c r="H1016" i="19" s="1"/>
  <c r="E1015" i="19"/>
  <c r="H1015" i="19" s="1"/>
  <c r="E1014" i="19"/>
  <c r="H1014" i="19" s="1"/>
  <c r="E1013" i="19"/>
  <c r="H1013" i="19" s="1"/>
  <c r="N1002" i="19"/>
  <c r="AA1001" i="19"/>
  <c r="E1000" i="19"/>
  <c r="H1000" i="19" s="1"/>
  <c r="E999" i="19"/>
  <c r="H999" i="19" s="1"/>
  <c r="E998" i="19"/>
  <c r="H998" i="19" s="1"/>
  <c r="E997" i="19"/>
  <c r="H997" i="19" s="1"/>
  <c r="E996" i="19"/>
  <c r="H996" i="19" s="1"/>
  <c r="E989" i="19"/>
  <c r="H989" i="19" s="1"/>
  <c r="E988" i="19"/>
  <c r="H988" i="19" s="1"/>
  <c r="E987" i="19"/>
  <c r="H987" i="19" s="1"/>
  <c r="E986" i="19"/>
  <c r="H986" i="19" s="1"/>
  <c r="E985" i="19"/>
  <c r="H985" i="19" s="1"/>
  <c r="E978" i="19"/>
  <c r="H978" i="19" s="1"/>
  <c r="E977" i="19"/>
  <c r="H977" i="19" s="1"/>
  <c r="E976" i="19"/>
  <c r="H976" i="19" s="1"/>
  <c r="E975" i="19"/>
  <c r="H975" i="19" s="1"/>
  <c r="E974" i="19"/>
  <c r="H974" i="19" s="1"/>
  <c r="E967" i="19"/>
  <c r="H967" i="19" s="1"/>
  <c r="E966" i="19"/>
  <c r="H966" i="19" s="1"/>
  <c r="E965" i="19"/>
  <c r="H965" i="19" s="1"/>
  <c r="E964" i="19"/>
  <c r="H964" i="19" s="1"/>
  <c r="E963" i="19"/>
  <c r="H963" i="19" s="1"/>
  <c r="N952" i="19"/>
  <c r="AA951" i="19"/>
  <c r="E950" i="19"/>
  <c r="H950" i="19" s="1"/>
  <c r="E949" i="19"/>
  <c r="H949" i="19" s="1"/>
  <c r="E948" i="19"/>
  <c r="H948" i="19" s="1"/>
  <c r="E947" i="19"/>
  <c r="H947" i="19" s="1"/>
  <c r="E946" i="19"/>
  <c r="H946" i="19" s="1"/>
  <c r="E939" i="19"/>
  <c r="H939" i="19" s="1"/>
  <c r="E938" i="19"/>
  <c r="H938" i="19" s="1"/>
  <c r="E937" i="19"/>
  <c r="H937" i="19" s="1"/>
  <c r="E936" i="19"/>
  <c r="H936" i="19" s="1"/>
  <c r="E935" i="19"/>
  <c r="H935" i="19" s="1"/>
  <c r="E928" i="19"/>
  <c r="H928" i="19" s="1"/>
  <c r="E927" i="19"/>
  <c r="H927" i="19" s="1"/>
  <c r="E926" i="19"/>
  <c r="H926" i="19" s="1"/>
  <c r="E925" i="19"/>
  <c r="H925" i="19" s="1"/>
  <c r="E924" i="19"/>
  <c r="H924" i="19" s="1"/>
  <c r="E917" i="19"/>
  <c r="H917" i="19" s="1"/>
  <c r="E916" i="19"/>
  <c r="H916" i="19" s="1"/>
  <c r="E915" i="19"/>
  <c r="H915" i="19" s="1"/>
  <c r="E914" i="19"/>
  <c r="H914" i="19" s="1"/>
  <c r="E913" i="19"/>
  <c r="H913" i="19" s="1"/>
  <c r="N902" i="19"/>
  <c r="AA901" i="19"/>
  <c r="E900" i="19"/>
  <c r="H900" i="19" s="1"/>
  <c r="E899" i="19"/>
  <c r="H899" i="19" s="1"/>
  <c r="E898" i="19"/>
  <c r="H898" i="19" s="1"/>
  <c r="E897" i="19"/>
  <c r="H897" i="19" s="1"/>
  <c r="E896" i="19"/>
  <c r="H896" i="19" s="1"/>
  <c r="E889" i="19"/>
  <c r="H889" i="19" s="1"/>
  <c r="E888" i="19"/>
  <c r="H888" i="19" s="1"/>
  <c r="E887" i="19"/>
  <c r="H887" i="19" s="1"/>
  <c r="E886" i="19"/>
  <c r="H886" i="19" s="1"/>
  <c r="E885" i="19"/>
  <c r="H885" i="19" s="1"/>
  <c r="E878" i="19"/>
  <c r="H878" i="19" s="1"/>
  <c r="E877" i="19"/>
  <c r="H877" i="19" s="1"/>
  <c r="E876" i="19"/>
  <c r="H876" i="19" s="1"/>
  <c r="E875" i="19"/>
  <c r="H875" i="19" s="1"/>
  <c r="E874" i="19"/>
  <c r="H874" i="19" s="1"/>
  <c r="E867" i="19"/>
  <c r="H867" i="19" s="1"/>
  <c r="E866" i="19"/>
  <c r="H866" i="19" s="1"/>
  <c r="E865" i="19"/>
  <c r="H865" i="19" s="1"/>
  <c r="E864" i="19"/>
  <c r="H864" i="19" s="1"/>
  <c r="E863" i="19"/>
  <c r="H863" i="19" s="1"/>
  <c r="N852" i="19"/>
  <c r="AA851" i="19"/>
  <c r="E850" i="19"/>
  <c r="H850" i="19" s="1"/>
  <c r="E849" i="19"/>
  <c r="H849" i="19" s="1"/>
  <c r="E848" i="19"/>
  <c r="H848" i="19" s="1"/>
  <c r="E847" i="19"/>
  <c r="H847" i="19" s="1"/>
  <c r="E846" i="19"/>
  <c r="H846" i="19" s="1"/>
  <c r="E839" i="19"/>
  <c r="H839" i="19" s="1"/>
  <c r="E838" i="19"/>
  <c r="H838" i="19" s="1"/>
  <c r="E837" i="19"/>
  <c r="H837" i="19" s="1"/>
  <c r="E836" i="19"/>
  <c r="H836" i="19" s="1"/>
  <c r="E835" i="19"/>
  <c r="H835" i="19" s="1"/>
  <c r="E828" i="19"/>
  <c r="H828" i="19" s="1"/>
  <c r="E827" i="19"/>
  <c r="H827" i="19" s="1"/>
  <c r="E826" i="19"/>
  <c r="H826" i="19" s="1"/>
  <c r="E825" i="19"/>
  <c r="H825" i="19" s="1"/>
  <c r="E824" i="19"/>
  <c r="H824" i="19" s="1"/>
  <c r="E817" i="19"/>
  <c r="H817" i="19" s="1"/>
  <c r="E816" i="19"/>
  <c r="H816" i="19" s="1"/>
  <c r="E815" i="19"/>
  <c r="H815" i="19" s="1"/>
  <c r="E814" i="19"/>
  <c r="H814" i="19" s="1"/>
  <c r="E813" i="19"/>
  <c r="H813" i="19" s="1"/>
  <c r="N802" i="19"/>
  <c r="AA801" i="19"/>
  <c r="E800" i="19"/>
  <c r="H800" i="19" s="1"/>
  <c r="E799" i="19"/>
  <c r="H799" i="19" s="1"/>
  <c r="E798" i="19"/>
  <c r="H798" i="19" s="1"/>
  <c r="E797" i="19"/>
  <c r="H797" i="19" s="1"/>
  <c r="E796" i="19"/>
  <c r="H796" i="19" s="1"/>
  <c r="E789" i="19"/>
  <c r="H789" i="19" s="1"/>
  <c r="E788" i="19"/>
  <c r="H788" i="19" s="1"/>
  <c r="E787" i="19"/>
  <c r="H787" i="19" s="1"/>
  <c r="E786" i="19"/>
  <c r="H786" i="19" s="1"/>
  <c r="E785" i="19"/>
  <c r="H785" i="19" s="1"/>
  <c r="E778" i="19"/>
  <c r="H778" i="19" s="1"/>
  <c r="E777" i="19"/>
  <c r="H777" i="19" s="1"/>
  <c r="E776" i="19"/>
  <c r="H776" i="19" s="1"/>
  <c r="E775" i="19"/>
  <c r="H775" i="19" s="1"/>
  <c r="E774" i="19"/>
  <c r="H774" i="19" s="1"/>
  <c r="E767" i="19"/>
  <c r="H767" i="19" s="1"/>
  <c r="E766" i="19"/>
  <c r="H766" i="19" s="1"/>
  <c r="E765" i="19"/>
  <c r="H765" i="19" s="1"/>
  <c r="E764" i="19"/>
  <c r="H764" i="19" s="1"/>
  <c r="E763" i="19"/>
  <c r="H763" i="19" s="1"/>
  <c r="N752" i="19"/>
  <c r="AA751" i="19"/>
  <c r="E750" i="19"/>
  <c r="H750" i="19" s="1"/>
  <c r="E749" i="19"/>
  <c r="H749" i="19" s="1"/>
  <c r="E748" i="19"/>
  <c r="H748" i="19" s="1"/>
  <c r="E747" i="19"/>
  <c r="H747" i="19" s="1"/>
  <c r="E746" i="19"/>
  <c r="H746" i="19" s="1"/>
  <c r="E739" i="19"/>
  <c r="H739" i="19" s="1"/>
  <c r="E738" i="19"/>
  <c r="H738" i="19" s="1"/>
  <c r="E737" i="19"/>
  <c r="H737" i="19" s="1"/>
  <c r="E736" i="19"/>
  <c r="H736" i="19" s="1"/>
  <c r="E735" i="19"/>
  <c r="H735" i="19" s="1"/>
  <c r="E728" i="19"/>
  <c r="H728" i="19" s="1"/>
  <c r="E727" i="19"/>
  <c r="H727" i="19" s="1"/>
  <c r="E726" i="19"/>
  <c r="H726" i="19" s="1"/>
  <c r="E725" i="19"/>
  <c r="H725" i="19" s="1"/>
  <c r="E724" i="19"/>
  <c r="H724" i="19" s="1"/>
  <c r="E717" i="19"/>
  <c r="H717" i="19" s="1"/>
  <c r="E716" i="19"/>
  <c r="H716" i="19" s="1"/>
  <c r="E715" i="19"/>
  <c r="H715" i="19" s="1"/>
  <c r="E714" i="19"/>
  <c r="H714" i="19" s="1"/>
  <c r="E713" i="19"/>
  <c r="H713" i="19" s="1"/>
  <c r="N702" i="19"/>
  <c r="AA701" i="19"/>
  <c r="E700" i="19"/>
  <c r="H700" i="19" s="1"/>
  <c r="E699" i="19"/>
  <c r="H699" i="19" s="1"/>
  <c r="E698" i="19"/>
  <c r="H698" i="19" s="1"/>
  <c r="E697" i="19"/>
  <c r="H697" i="19" s="1"/>
  <c r="E696" i="19"/>
  <c r="H696" i="19" s="1"/>
  <c r="E689" i="19"/>
  <c r="H689" i="19" s="1"/>
  <c r="E688" i="19"/>
  <c r="H688" i="19" s="1"/>
  <c r="E687" i="19"/>
  <c r="H687" i="19" s="1"/>
  <c r="E686" i="19"/>
  <c r="H686" i="19" s="1"/>
  <c r="E685" i="19"/>
  <c r="H685" i="19" s="1"/>
  <c r="E678" i="19"/>
  <c r="H678" i="19" s="1"/>
  <c r="E677" i="19"/>
  <c r="H677" i="19" s="1"/>
  <c r="E676" i="19"/>
  <c r="H676" i="19" s="1"/>
  <c r="E675" i="19"/>
  <c r="H675" i="19" s="1"/>
  <c r="E674" i="19"/>
  <c r="H674" i="19" s="1"/>
  <c r="E667" i="19"/>
  <c r="H667" i="19" s="1"/>
  <c r="E666" i="19"/>
  <c r="H666" i="19" s="1"/>
  <c r="E665" i="19"/>
  <c r="H665" i="19" s="1"/>
  <c r="E664" i="19"/>
  <c r="H664" i="19" s="1"/>
  <c r="E663" i="19"/>
  <c r="H663" i="19" s="1"/>
  <c r="N652" i="19"/>
  <c r="AA651" i="19"/>
  <c r="E650" i="19"/>
  <c r="H650" i="19" s="1"/>
  <c r="E649" i="19"/>
  <c r="H649" i="19" s="1"/>
  <c r="E648" i="19"/>
  <c r="H648" i="19" s="1"/>
  <c r="E647" i="19"/>
  <c r="H647" i="19" s="1"/>
  <c r="E646" i="19"/>
  <c r="H646" i="19" s="1"/>
  <c r="E639" i="19"/>
  <c r="H639" i="19" s="1"/>
  <c r="E638" i="19"/>
  <c r="H638" i="19" s="1"/>
  <c r="E637" i="19"/>
  <c r="H637" i="19" s="1"/>
  <c r="E636" i="19"/>
  <c r="H636" i="19" s="1"/>
  <c r="E635" i="19"/>
  <c r="H635" i="19" s="1"/>
  <c r="E628" i="19"/>
  <c r="H628" i="19" s="1"/>
  <c r="E627" i="19"/>
  <c r="H627" i="19" s="1"/>
  <c r="E626" i="19"/>
  <c r="H626" i="19" s="1"/>
  <c r="E625" i="19"/>
  <c r="H625" i="19" s="1"/>
  <c r="E624" i="19"/>
  <c r="H624" i="19" s="1"/>
  <c r="E617" i="19"/>
  <c r="H617" i="19" s="1"/>
  <c r="E616" i="19"/>
  <c r="H616" i="19" s="1"/>
  <c r="E615" i="19"/>
  <c r="H615" i="19" s="1"/>
  <c r="E614" i="19"/>
  <c r="H614" i="19" s="1"/>
  <c r="E613" i="19"/>
  <c r="H613" i="19" s="1"/>
  <c r="N602" i="19"/>
  <c r="AA601" i="19"/>
  <c r="E600" i="19"/>
  <c r="H600" i="19" s="1"/>
  <c r="E599" i="19"/>
  <c r="H599" i="19" s="1"/>
  <c r="E598" i="19"/>
  <c r="H598" i="19" s="1"/>
  <c r="E597" i="19"/>
  <c r="H597" i="19" s="1"/>
  <c r="E596" i="19"/>
  <c r="H596" i="19" s="1"/>
  <c r="E589" i="19"/>
  <c r="H589" i="19" s="1"/>
  <c r="E588" i="19"/>
  <c r="H588" i="19" s="1"/>
  <c r="E587" i="19"/>
  <c r="H587" i="19" s="1"/>
  <c r="E586" i="19"/>
  <c r="H586" i="19" s="1"/>
  <c r="E585" i="19"/>
  <c r="H585" i="19" s="1"/>
  <c r="E578" i="19"/>
  <c r="H578" i="19" s="1"/>
  <c r="E577" i="19"/>
  <c r="H577" i="19" s="1"/>
  <c r="E576" i="19"/>
  <c r="H576" i="19" s="1"/>
  <c r="E575" i="19"/>
  <c r="H575" i="19" s="1"/>
  <c r="E574" i="19"/>
  <c r="H574" i="19" s="1"/>
  <c r="E567" i="19"/>
  <c r="H567" i="19" s="1"/>
  <c r="E566" i="19"/>
  <c r="H566" i="19" s="1"/>
  <c r="E565" i="19"/>
  <c r="H565" i="19" s="1"/>
  <c r="E564" i="19"/>
  <c r="H564" i="19" s="1"/>
  <c r="E563" i="19"/>
  <c r="H563" i="19" s="1"/>
  <c r="N552" i="19"/>
  <c r="AA551" i="19"/>
  <c r="E550" i="19"/>
  <c r="H550" i="19" s="1"/>
  <c r="E549" i="19"/>
  <c r="H549" i="19" s="1"/>
  <c r="E548" i="19"/>
  <c r="H548" i="19" s="1"/>
  <c r="E547" i="19"/>
  <c r="H547" i="19" s="1"/>
  <c r="E546" i="19"/>
  <c r="H546" i="19" s="1"/>
  <c r="E539" i="19"/>
  <c r="H539" i="19" s="1"/>
  <c r="E538" i="19"/>
  <c r="H538" i="19" s="1"/>
  <c r="E537" i="19"/>
  <c r="H537" i="19" s="1"/>
  <c r="E536" i="19"/>
  <c r="H536" i="19" s="1"/>
  <c r="E535" i="19"/>
  <c r="H535" i="19" s="1"/>
  <c r="E528" i="19"/>
  <c r="H528" i="19" s="1"/>
  <c r="E527" i="19"/>
  <c r="H527" i="19" s="1"/>
  <c r="E526" i="19"/>
  <c r="H526" i="19" s="1"/>
  <c r="E525" i="19"/>
  <c r="H525" i="19" s="1"/>
  <c r="E524" i="19"/>
  <c r="H524" i="19" s="1"/>
  <c r="E517" i="19"/>
  <c r="H517" i="19" s="1"/>
  <c r="E516" i="19"/>
  <c r="H516" i="19" s="1"/>
  <c r="E515" i="19"/>
  <c r="H515" i="19" s="1"/>
  <c r="E514" i="19"/>
  <c r="H514" i="19" s="1"/>
  <c r="E513" i="19"/>
  <c r="H513" i="19" s="1"/>
  <c r="N502" i="19"/>
  <c r="AA501" i="19"/>
  <c r="E500" i="19"/>
  <c r="H500" i="19" s="1"/>
  <c r="E499" i="19"/>
  <c r="H499" i="19" s="1"/>
  <c r="E498" i="19"/>
  <c r="H498" i="19" s="1"/>
  <c r="E497" i="19"/>
  <c r="H497" i="19" s="1"/>
  <c r="E496" i="19"/>
  <c r="H496" i="19" s="1"/>
  <c r="E489" i="19"/>
  <c r="H489" i="19" s="1"/>
  <c r="E488" i="19"/>
  <c r="H488" i="19" s="1"/>
  <c r="E487" i="19"/>
  <c r="H487" i="19" s="1"/>
  <c r="E486" i="19"/>
  <c r="H486" i="19" s="1"/>
  <c r="E485" i="19"/>
  <c r="H485" i="19" s="1"/>
  <c r="E478" i="19"/>
  <c r="H478" i="19" s="1"/>
  <c r="E477" i="19"/>
  <c r="H477" i="19" s="1"/>
  <c r="E476" i="19"/>
  <c r="H476" i="19" s="1"/>
  <c r="E475" i="19"/>
  <c r="H475" i="19" s="1"/>
  <c r="E474" i="19"/>
  <c r="H474" i="19" s="1"/>
  <c r="E467" i="19"/>
  <c r="H467" i="19" s="1"/>
  <c r="E466" i="19"/>
  <c r="H466" i="19" s="1"/>
  <c r="E465" i="19"/>
  <c r="H465" i="19" s="1"/>
  <c r="E464" i="19"/>
  <c r="H464" i="19" s="1"/>
  <c r="E463" i="19"/>
  <c r="H463" i="19" s="1"/>
  <c r="N452" i="19"/>
  <c r="AA451" i="19"/>
  <c r="E450" i="19"/>
  <c r="H450" i="19" s="1"/>
  <c r="E449" i="19"/>
  <c r="H449" i="19" s="1"/>
  <c r="E448" i="19"/>
  <c r="H448" i="19" s="1"/>
  <c r="E447" i="19"/>
  <c r="H447" i="19" s="1"/>
  <c r="E446" i="19"/>
  <c r="H446" i="19" s="1"/>
  <c r="E439" i="19"/>
  <c r="H439" i="19" s="1"/>
  <c r="E438" i="19"/>
  <c r="H438" i="19" s="1"/>
  <c r="E437" i="19"/>
  <c r="H437" i="19" s="1"/>
  <c r="E436" i="19"/>
  <c r="H436" i="19" s="1"/>
  <c r="E435" i="19"/>
  <c r="H435" i="19" s="1"/>
  <c r="E428" i="19"/>
  <c r="H428" i="19" s="1"/>
  <c r="E427" i="19"/>
  <c r="H427" i="19" s="1"/>
  <c r="E426" i="19"/>
  <c r="H426" i="19" s="1"/>
  <c r="E425" i="19"/>
  <c r="H425" i="19" s="1"/>
  <c r="E424" i="19"/>
  <c r="H424" i="19" s="1"/>
  <c r="E417" i="19"/>
  <c r="H417" i="19" s="1"/>
  <c r="E416" i="19"/>
  <c r="H416" i="19" s="1"/>
  <c r="E415" i="19"/>
  <c r="H415" i="19" s="1"/>
  <c r="E414" i="19"/>
  <c r="H414" i="19" s="1"/>
  <c r="E413" i="19"/>
  <c r="H413" i="19" s="1"/>
  <c r="N402" i="19"/>
  <c r="AA401" i="19"/>
  <c r="E400" i="19"/>
  <c r="H400" i="19" s="1"/>
  <c r="E399" i="19"/>
  <c r="H399" i="19" s="1"/>
  <c r="E398" i="19"/>
  <c r="H398" i="19" s="1"/>
  <c r="E397" i="19"/>
  <c r="H397" i="19" s="1"/>
  <c r="E396" i="19"/>
  <c r="H396" i="19" s="1"/>
  <c r="E389" i="19"/>
  <c r="H389" i="19" s="1"/>
  <c r="E388" i="19"/>
  <c r="H388" i="19" s="1"/>
  <c r="E387" i="19"/>
  <c r="H387" i="19" s="1"/>
  <c r="E386" i="19"/>
  <c r="H386" i="19" s="1"/>
  <c r="E385" i="19"/>
  <c r="H385" i="19" s="1"/>
  <c r="E378" i="19"/>
  <c r="H378" i="19" s="1"/>
  <c r="E377" i="19"/>
  <c r="H377" i="19" s="1"/>
  <c r="E376" i="19"/>
  <c r="H376" i="19" s="1"/>
  <c r="E375" i="19"/>
  <c r="H375" i="19" s="1"/>
  <c r="E374" i="19"/>
  <c r="H374" i="19" s="1"/>
  <c r="E367" i="19"/>
  <c r="H367" i="19" s="1"/>
  <c r="E366" i="19"/>
  <c r="H366" i="19" s="1"/>
  <c r="E365" i="19"/>
  <c r="H365" i="19" s="1"/>
  <c r="E364" i="19"/>
  <c r="H364" i="19" s="1"/>
  <c r="E363" i="19"/>
  <c r="H363" i="19" s="1"/>
  <c r="N352" i="19"/>
  <c r="AA351" i="19"/>
  <c r="E350" i="19"/>
  <c r="H350" i="19" s="1"/>
  <c r="E349" i="19"/>
  <c r="H349" i="19" s="1"/>
  <c r="E348" i="19"/>
  <c r="H348" i="19" s="1"/>
  <c r="E347" i="19"/>
  <c r="H347" i="19" s="1"/>
  <c r="E346" i="19"/>
  <c r="H346" i="19" s="1"/>
  <c r="E339" i="19"/>
  <c r="H339" i="19" s="1"/>
  <c r="E338" i="19"/>
  <c r="H338" i="19" s="1"/>
  <c r="E337" i="19"/>
  <c r="H337" i="19" s="1"/>
  <c r="E336" i="19"/>
  <c r="H336" i="19" s="1"/>
  <c r="E335" i="19"/>
  <c r="H335" i="19" s="1"/>
  <c r="E328" i="19"/>
  <c r="H328" i="19" s="1"/>
  <c r="E327" i="19"/>
  <c r="H327" i="19" s="1"/>
  <c r="E326" i="19"/>
  <c r="H326" i="19" s="1"/>
  <c r="E325" i="19"/>
  <c r="H325" i="19" s="1"/>
  <c r="E324" i="19"/>
  <c r="H324" i="19" s="1"/>
  <c r="E317" i="19"/>
  <c r="H317" i="19" s="1"/>
  <c r="E316" i="19"/>
  <c r="H316" i="19" s="1"/>
  <c r="E315" i="19"/>
  <c r="H315" i="19" s="1"/>
  <c r="E314" i="19"/>
  <c r="H314" i="19" s="1"/>
  <c r="E313" i="19"/>
  <c r="H313" i="19" s="1"/>
  <c r="N302" i="19"/>
  <c r="AA301" i="19"/>
  <c r="E300" i="19"/>
  <c r="H300" i="19" s="1"/>
  <c r="E299" i="19"/>
  <c r="H299" i="19" s="1"/>
  <c r="E298" i="19"/>
  <c r="H298" i="19" s="1"/>
  <c r="E297" i="19"/>
  <c r="H297" i="19" s="1"/>
  <c r="E296" i="19"/>
  <c r="H296" i="19" s="1"/>
  <c r="E289" i="19"/>
  <c r="H289" i="19" s="1"/>
  <c r="E288" i="19"/>
  <c r="H288" i="19" s="1"/>
  <c r="E287" i="19"/>
  <c r="H287" i="19" s="1"/>
  <c r="E286" i="19"/>
  <c r="H286" i="19" s="1"/>
  <c r="E285" i="19"/>
  <c r="H285" i="19" s="1"/>
  <c r="E278" i="19"/>
  <c r="H278" i="19" s="1"/>
  <c r="E277" i="19"/>
  <c r="H277" i="19" s="1"/>
  <c r="E276" i="19"/>
  <c r="H276" i="19" s="1"/>
  <c r="E275" i="19"/>
  <c r="H275" i="19" s="1"/>
  <c r="E274" i="19"/>
  <c r="H274" i="19" s="1"/>
  <c r="E267" i="19"/>
  <c r="H267" i="19" s="1"/>
  <c r="E266" i="19"/>
  <c r="H266" i="19" s="1"/>
  <c r="E265" i="19"/>
  <c r="H265" i="19" s="1"/>
  <c r="E264" i="19"/>
  <c r="H264" i="19" s="1"/>
  <c r="E263" i="19"/>
  <c r="H263" i="19" s="1"/>
  <c r="N252" i="19"/>
  <c r="AA251" i="19"/>
  <c r="E250" i="19"/>
  <c r="E249" i="19"/>
  <c r="E248" i="19"/>
  <c r="E247" i="19"/>
  <c r="E246" i="19"/>
  <c r="E239" i="19"/>
  <c r="E238" i="19"/>
  <c r="E237" i="19"/>
  <c r="E236" i="19"/>
  <c r="E235" i="19"/>
  <c r="E228" i="19"/>
  <c r="E227" i="19"/>
  <c r="E226" i="19"/>
  <c r="E225" i="19"/>
  <c r="E224" i="19"/>
  <c r="E217" i="19"/>
  <c r="E216" i="19"/>
  <c r="E215" i="19"/>
  <c r="E214" i="19"/>
  <c r="E213" i="19"/>
  <c r="N202" i="19"/>
  <c r="N152" i="19"/>
  <c r="N102" i="19"/>
  <c r="N52" i="19"/>
  <c r="N2" i="19"/>
  <c r="AA201" i="19"/>
  <c r="AA151" i="19"/>
  <c r="AA101" i="19"/>
  <c r="AA1" i="19"/>
  <c r="AA51" i="19"/>
  <c r="H239" i="19" l="1"/>
  <c r="H238" i="19"/>
  <c r="H237" i="19"/>
  <c r="H236" i="19"/>
  <c r="H235" i="19"/>
  <c r="H228" i="19"/>
  <c r="H227" i="19"/>
  <c r="H226" i="19"/>
  <c r="H225" i="19"/>
  <c r="H224" i="19"/>
  <c r="H217" i="19"/>
  <c r="H216" i="19"/>
  <c r="H215" i="19"/>
  <c r="H214" i="19"/>
  <c r="H213" i="19"/>
  <c r="H250" i="19"/>
  <c r="H249" i="19"/>
  <c r="H248" i="19"/>
  <c r="H247" i="19"/>
  <c r="H246" i="19"/>
  <c r="J47" i="12" l="1"/>
  <c r="I47" i="12"/>
  <c r="H47" i="12"/>
  <c r="G47" i="12"/>
  <c r="F47" i="12"/>
  <c r="X16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28" i="16"/>
  <c r="Y10" i="12" l="1"/>
  <c r="Y10" i="16" s="1"/>
  <c r="BE3" i="19"/>
  <c r="BE2753" i="19"/>
  <c r="BE2703" i="19"/>
  <c r="BE2653" i="19"/>
  <c r="BE2603" i="19"/>
  <c r="BE2553" i="19"/>
  <c r="BE2503" i="19"/>
  <c r="BE2453" i="19"/>
  <c r="BE2353" i="19"/>
  <c r="BE2303" i="19"/>
  <c r="BE2253" i="19"/>
  <c r="BE2203" i="19"/>
  <c r="BE2153" i="19"/>
  <c r="BE2103" i="19"/>
  <c r="BE2053" i="19"/>
  <c r="BE2003" i="19"/>
  <c r="BE1953" i="19"/>
  <c r="BE1903" i="19"/>
  <c r="BE1853" i="19"/>
  <c r="BE1803" i="19"/>
  <c r="BE1753" i="19"/>
  <c r="BE1703" i="19"/>
  <c r="BE1653" i="19"/>
  <c r="BE1603" i="19"/>
  <c r="BE1553" i="19"/>
  <c r="BE1503" i="19"/>
  <c r="BE1453" i="19"/>
  <c r="BE1403" i="19"/>
  <c r="BE2403" i="19"/>
  <c r="BE1353" i="19"/>
  <c r="BE1303" i="19"/>
  <c r="BE1253" i="19"/>
  <c r="BE1203" i="19"/>
  <c r="BE1153" i="19"/>
  <c r="BE1103" i="19"/>
  <c r="BE1053" i="19"/>
  <c r="BE1003" i="19"/>
  <c r="BE953" i="19"/>
  <c r="BE903" i="19"/>
  <c r="BE853" i="19"/>
  <c r="BE803" i="19"/>
  <c r="BE753" i="19"/>
  <c r="BE703" i="19"/>
  <c r="BE653" i="19"/>
  <c r="BE603" i="19"/>
  <c r="BE553" i="19"/>
  <c r="BE503" i="19"/>
  <c r="BE453" i="19"/>
  <c r="BE403" i="19"/>
  <c r="BE353" i="19"/>
  <c r="BE303" i="19"/>
  <c r="BE253" i="19"/>
  <c r="BE153" i="19"/>
  <c r="BE103" i="19"/>
  <c r="BE53" i="19"/>
  <c r="BE203" i="19"/>
  <c r="H6" i="16" l="1"/>
  <c r="H9" i="16"/>
  <c r="H10" i="16"/>
  <c r="AA10" i="2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9C6931F-DF1B-488C-A113-7EE3A9AEA95F}" keepAlive="1" name="Query - get-jig-data?section=JIG" description="Connection to the 'get-jig-data?section=JIG' query in the workbook." type="5" refreshedVersion="8" background="1" saveData="1">
    <dbPr connection="Provider=Microsoft.Mashup.OleDb.1;Data Source=$Workbook$;Location=&quot;get-jig-data?section=JIG&quot;;Extended Properties=&quot;&quot;" command="SELECT * FROM [get-jig-data?section=JIG]"/>
  </connection>
</connections>
</file>

<file path=xl/sharedStrings.xml><?xml version="1.0" encoding="utf-8"?>
<sst xmlns="http://schemas.openxmlformats.org/spreadsheetml/2006/main" count="24926" uniqueCount="12128">
  <si>
    <t>MATERIAL</t>
  </si>
  <si>
    <t>Loc</t>
  </si>
  <si>
    <t>Part Name</t>
  </si>
  <si>
    <t>Part No</t>
  </si>
  <si>
    <t>Qty</t>
  </si>
  <si>
    <t>UOM</t>
  </si>
  <si>
    <t>No</t>
  </si>
  <si>
    <t>Name</t>
  </si>
  <si>
    <t>Setting</t>
  </si>
  <si>
    <t>URUTAN PROSES</t>
  </si>
  <si>
    <t>METODE</t>
  </si>
  <si>
    <t>ALASAN POIN PENTING/CEK</t>
  </si>
  <si>
    <t>POIN KERJA</t>
  </si>
  <si>
    <t>STANDAR PENILAIAN</t>
  </si>
  <si>
    <t>POINT 
SAFETY</t>
  </si>
  <si>
    <t>POIN PENTING/
POINT CEK</t>
  </si>
  <si>
    <t>WORK INSTRUCTION</t>
  </si>
  <si>
    <t>YAMAHA ELECTRONICS MANUFACTURING INDONESIA (YEMI)</t>
  </si>
  <si>
    <t>MODEL</t>
  </si>
  <si>
    <t>:</t>
  </si>
  <si>
    <t xml:space="preserve">DOCUMENT NO </t>
  </si>
  <si>
    <t>PROCESS</t>
  </si>
  <si>
    <t>COVER PAGE</t>
  </si>
  <si>
    <t>1 of 2</t>
  </si>
  <si>
    <t>SECTION</t>
  </si>
  <si>
    <t xml:space="preserve">REVISION </t>
  </si>
  <si>
    <t xml:space="preserve">--&gt; REVISI Tertinggi otomatis terisi </t>
  </si>
  <si>
    <t>REVISION</t>
  </si>
  <si>
    <t>AMENDMENT</t>
  </si>
  <si>
    <t>PREPARED</t>
  </si>
  <si>
    <t>DATE</t>
  </si>
  <si>
    <t>STATUS</t>
  </si>
  <si>
    <t>BY</t>
  </si>
  <si>
    <t>Page No.</t>
  </si>
  <si>
    <t>Revision No.</t>
  </si>
  <si>
    <t>NOTE:</t>
  </si>
  <si>
    <r>
      <t xml:space="preserve">THIS DOCUMENT IS </t>
    </r>
    <r>
      <rPr>
        <b/>
        <sz val="10"/>
        <rFont val="Arial"/>
        <family val="2"/>
      </rPr>
      <t xml:space="preserve">YEMI CONFIDENTIAL </t>
    </r>
    <r>
      <rPr>
        <sz val="10"/>
        <rFont val="Arial"/>
        <family val="2"/>
      </rPr>
      <t>PROPERTY. ANY UNAUTHORIZED</t>
    </r>
  </si>
  <si>
    <t>DUPLICATION IN ANY FORM OR AS A WHOLE IS STRICTLY PROHIBITED.</t>
  </si>
  <si>
    <t xml:space="preserve">--&gt; otomatis terisi </t>
  </si>
  <si>
    <t>PART NAME</t>
  </si>
  <si>
    <t>MODEL :</t>
  </si>
  <si>
    <t>Symbol</t>
  </si>
  <si>
    <t>Fungsi</t>
  </si>
  <si>
    <t xml:space="preserve">Menunjukan lokasi material </t>
  </si>
  <si>
    <t>Menunjukan nomer revisi</t>
  </si>
  <si>
    <t>Jika ujung bulat berada di tengah material</t>
  </si>
  <si>
    <t>Menunjukan proses melipat atau berputar</t>
  </si>
  <si>
    <t>Jika ujung panah berada di tepi material</t>
  </si>
  <si>
    <t>Menunjukan gambar yang akan diperjelas</t>
  </si>
  <si>
    <t>Menunjukan No Machine/Tool/Jig</t>
  </si>
  <si>
    <t>DOCUMENT NO.</t>
  </si>
  <si>
    <t>DOCUMENT NAME</t>
  </si>
  <si>
    <t>PART STRUCTURE</t>
  </si>
  <si>
    <t>DESIGN DOCUMENT</t>
  </si>
  <si>
    <t>WI</t>
  </si>
  <si>
    <t>ITEM</t>
  </si>
  <si>
    <t>CHIEF</t>
  </si>
  <si>
    <t>MANAGER</t>
  </si>
  <si>
    <t>==&gt; otomatis ok/ng</t>
  </si>
  <si>
    <t>NETWORK ASSY</t>
  </si>
  <si>
    <t>MGR</t>
  </si>
  <si>
    <t>PART NO PARENT</t>
  </si>
  <si>
    <t>JUDGE</t>
  </si>
  <si>
    <t>BOM</t>
  </si>
  <si>
    <t>o</t>
  </si>
  <si>
    <t>NS-F210SR</t>
  </si>
  <si>
    <t>F1400</t>
  </si>
  <si>
    <t>SUB ASSY</t>
  </si>
  <si>
    <t>First Issue</t>
  </si>
  <si>
    <r>
      <t xml:space="preserve">Note : Untuk keperluan simbol bisa di ambil dari sheet ini                                                                                                    </t>
    </r>
    <r>
      <rPr>
        <b/>
        <sz val="11"/>
        <color rgb="FFFF0000"/>
        <rFont val="Calibri"/>
        <family val="2"/>
      </rPr>
      <t>(setelah selesai membuat WI, Sheet ini Harap di "HIDE")</t>
    </r>
  </si>
  <si>
    <t>*</t>
  </si>
  <si>
    <t>PART NO CHILD</t>
  </si>
  <si>
    <t>COLOR</t>
  </si>
  <si>
    <t>DESTINASI</t>
  </si>
  <si>
    <t>START ROW</t>
  </si>
  <si>
    <t>BUTTON</t>
  </si>
  <si>
    <t>- Jika part melebihi cover, maka buat cover baru di bawahnya. (sudah di siapkan)</t>
  </si>
  <si>
    <t>- edit bagian start row pada halaman pertama cover (macro hanya mendeteksi start row pada halaman pertama)</t>
  </si>
  <si>
    <t xml:space="preserve">JIKA ADA "ERROR SAAT MEMBERSIHKAN AREA …..." </t>
  </si>
  <si>
    <t>- lakukan save dulu pada excel, dan coba click button kembali</t>
  </si>
  <si>
    <t>PERHATIKAN !</t>
  </si>
  <si>
    <t>PERSIAPAN</t>
  </si>
  <si>
    <t>Dest</t>
  </si>
  <si>
    <t>Color</t>
  </si>
  <si>
    <t>- sheet CONTENT harus ada</t>
  </si>
  <si>
    <t>- Nama cover harus UPPERCASE (COVER 2), nama Content harus (CONTENT). Tidak boleh huruf kecil</t>
  </si>
  <si>
    <t>- Sesuaikan No Row pada (Start Row) untuk pengisian otomatis</t>
  </si>
  <si>
    <t xml:space="preserve">- Click Button, Nama Qty WI akan muncul. Untuk Qty BOM manual untuk memasukannya </t>
  </si>
  <si>
    <t>- Unmerge semua cells di area Cover 2 tersebut</t>
  </si>
  <si>
    <t>JIKA ADA ERROR: "PASTIKAN SHEET 'COVER 2' DAN 'CONTENT' ADA!"</t>
  </si>
  <si>
    <t>- Pastikan nama sheet persis "COVER 2" dan "CONTENT" (huruf besar/kecil matters!).</t>
  </si>
  <si>
    <t>JIKA DATA TIDAK MUNCUL (NO DATA FOUND)</t>
  </si>
  <si>
    <t>- Pastikan data di "CONTENT" sudah benar (kolom B dan O terisi).</t>
  </si>
  <si>
    <t>- Cek input filter di AA7 dan AA8 pada COVER 2</t>
  </si>
  <si>
    <t>MACHINE / TOOL / JIG/APD/PROGRAM</t>
  </si>
  <si>
    <t>Category</t>
  </si>
  <si>
    <t>NO. REV.</t>
  </si>
  <si>
    <t xml:space="preserve">CATATAN REVISI : </t>
  </si>
  <si>
    <t xml:space="preserve">NO. DOK </t>
  </si>
  <si>
    <t>HALAMAN</t>
  </si>
  <si>
    <t>REMARKS</t>
  </si>
  <si>
    <t xml:space="preserve">Cara Pakai Macro </t>
  </si>
  <si>
    <t xml:space="preserve"> --&gt; otomatis terisi </t>
  </si>
  <si>
    <t xml:space="preserve">JUDUL   </t>
  </si>
  <si>
    <t xml:space="preserve">PROSES         </t>
  </si>
  <si>
    <t>QR CODE</t>
  </si>
  <si>
    <t>OF</t>
  </si>
  <si>
    <t xml:space="preserve">     Revisi Tertinggi otomatis berwarna merah</t>
  </si>
  <si>
    <t xml:space="preserve"> </t>
  </si>
  <si>
    <t>KOLOM LINK MACHINE, TOOL, JIG, APD, PROGRAM</t>
  </si>
  <si>
    <t>jig_code</t>
  </si>
  <si>
    <t>jig_name</t>
  </si>
  <si>
    <t>AI-00001</t>
  </si>
  <si>
    <t>anvil cutting , av131</t>
  </si>
  <si>
    <t>C-00001</t>
  </si>
  <si>
    <t>JIG YSP PCB DNEC MODEL DANTE SERIES</t>
  </si>
  <si>
    <t>C-00002</t>
  </si>
  <si>
    <t>JIG YSP PCB DM A MODEL VXL1-16P</t>
  </si>
  <si>
    <t>C-00003</t>
  </si>
  <si>
    <t xml:space="preserve">LASER CUT STENCIL YJ986B0 SIDE A PCB DIGITAL </t>
  </si>
  <si>
    <t>C-00004</t>
  </si>
  <si>
    <t>LASER CUT STENCIL YJ641C0 SIDE A PCB AMPS</t>
  </si>
  <si>
    <t>C-00005</t>
  </si>
  <si>
    <t>LASER CUT STENCIL YJ640C0 SIDE A PCB DM</t>
  </si>
  <si>
    <t>C-00006</t>
  </si>
  <si>
    <t xml:space="preserve">LASER CUT STENCIL YJ640C0 SIDE B PCB DM </t>
  </si>
  <si>
    <t>C-00009</t>
  </si>
  <si>
    <t>JIG YGD PCB DIGITAL BONDING</t>
  </si>
  <si>
    <t>C-00010</t>
  </si>
  <si>
    <t>JIG YGD PCB MAIN BONDING</t>
  </si>
  <si>
    <t>C-00011</t>
  </si>
  <si>
    <t>JIG YGD PCB AMPS BONDING</t>
  </si>
  <si>
    <t>C-00012</t>
  </si>
  <si>
    <t xml:space="preserve">JIG YGD PCB AMPS BONDING </t>
  </si>
  <si>
    <t>C-00013</t>
  </si>
  <si>
    <t>C-00014</t>
  </si>
  <si>
    <t>C-00015</t>
  </si>
  <si>
    <t>C-00016</t>
  </si>
  <si>
    <t>JIG YGD PCB POWER BONDING</t>
  </si>
  <si>
    <t>C-00017</t>
  </si>
  <si>
    <t>C-00018</t>
  </si>
  <si>
    <t>C-00019</t>
  </si>
  <si>
    <t>C-00020</t>
  </si>
  <si>
    <t>C-00021</t>
  </si>
  <si>
    <t>C-00022</t>
  </si>
  <si>
    <t>C-00023</t>
  </si>
  <si>
    <t>C-00024</t>
  </si>
  <si>
    <t>C-00025</t>
  </si>
  <si>
    <t>JIG YGD PCB FL BONDING</t>
  </si>
  <si>
    <t>C-00026</t>
  </si>
  <si>
    <t xml:space="preserve">JIG YSP PCB DIGITAL </t>
  </si>
  <si>
    <t>C-00027</t>
  </si>
  <si>
    <t>JIG YSP PCB DIGITAL</t>
  </si>
  <si>
    <t>C-00028</t>
  </si>
  <si>
    <t>C-00029</t>
  </si>
  <si>
    <t>C-00030</t>
  </si>
  <si>
    <t>JIG YSP PCB MAIN</t>
  </si>
  <si>
    <t>C-00031</t>
  </si>
  <si>
    <t>JIG YSP PCB PFS</t>
  </si>
  <si>
    <t>C-00032</t>
  </si>
  <si>
    <t>JIG YSP PCB PF23</t>
  </si>
  <si>
    <t>C-00033</t>
  </si>
  <si>
    <t>JIG YSP PCB DAM</t>
  </si>
  <si>
    <t>C-00034</t>
  </si>
  <si>
    <t>JIG YSP PCB INPUT</t>
  </si>
  <si>
    <t>C-00035</t>
  </si>
  <si>
    <t>JIG YSP PCB DIGITAL AM</t>
  </si>
  <si>
    <t>C-00036</t>
  </si>
  <si>
    <t>JIG YSP PCB DSP</t>
  </si>
  <si>
    <t>C-00037</t>
  </si>
  <si>
    <t>C-00038</t>
  </si>
  <si>
    <t>JIG YSP PCB DIGITAL UH</t>
  </si>
  <si>
    <t>C-00039</t>
  </si>
  <si>
    <t>JIG YSP PCB KS2</t>
  </si>
  <si>
    <t>C-00040</t>
  </si>
  <si>
    <t>C-00041</t>
  </si>
  <si>
    <t>JIG YSP PCB CPU</t>
  </si>
  <si>
    <t>C-00042</t>
  </si>
  <si>
    <t>JIG YSP PCB DM</t>
  </si>
  <si>
    <t>C-00043</t>
  </si>
  <si>
    <t>C-00044</t>
  </si>
  <si>
    <t>JIG YSP PCB MA</t>
  </si>
  <si>
    <t>C-00045</t>
  </si>
  <si>
    <t>JIG YSP PCB PNB</t>
  </si>
  <si>
    <t>C-00046</t>
  </si>
  <si>
    <t>JIG YGD PCB DIGITAL SBC</t>
  </si>
  <si>
    <t>C-00047</t>
  </si>
  <si>
    <t>JIG YGD PCB CCJK</t>
  </si>
  <si>
    <t>C-00048</t>
  </si>
  <si>
    <t>JIG YGD PCB IN4</t>
  </si>
  <si>
    <t>C-00049</t>
  </si>
  <si>
    <t>JIG YGD PCB IN123</t>
  </si>
  <si>
    <t>C-00050</t>
  </si>
  <si>
    <t>JIG YGD PCB ASP BONDING</t>
  </si>
  <si>
    <t>C-00051</t>
  </si>
  <si>
    <t>JIG YGD PCB HS3 BONDING</t>
  </si>
  <si>
    <t>C-00052</t>
  </si>
  <si>
    <t>JIG YGD PCB EKS3 BONDING</t>
  </si>
  <si>
    <t>C-00053</t>
  </si>
  <si>
    <t>JIG YGD PCB KS1 BONDING</t>
  </si>
  <si>
    <t>C-00054</t>
  </si>
  <si>
    <t>C-00055</t>
  </si>
  <si>
    <t>C-00056</t>
  </si>
  <si>
    <t>JIG YGD PCB DSP BONDING</t>
  </si>
  <si>
    <t>C-00062</t>
  </si>
  <si>
    <t>LASER CUT STENCIL YJ327D0 SIDE A PCB PF23</t>
  </si>
  <si>
    <t>C-00063</t>
  </si>
  <si>
    <t>LASER CUT STENCIL YJ327D0 SIDE B PCB PF23</t>
  </si>
  <si>
    <t>C-00064</t>
  </si>
  <si>
    <t>LASER CUT STENCIL YJ328C0 SIDE A PCB CPU</t>
  </si>
  <si>
    <t>C-00065</t>
  </si>
  <si>
    <t>LASER CUT STENCIL YJ328C0 SIDE B PCB CPU</t>
  </si>
  <si>
    <t>C-00067</t>
  </si>
  <si>
    <t>LASER CUT STENCIL YJ329C0 SIDE B PCB DM</t>
  </si>
  <si>
    <t>C-00070</t>
  </si>
  <si>
    <t>LASER CUT STENCIL YJ325C0 SIDE A PCB ACIO</t>
  </si>
  <si>
    <t>C-00073</t>
  </si>
  <si>
    <t>LASER CUT STENCIL YK163C0 SIDE A PCB MIX</t>
  </si>
  <si>
    <t>C-00074</t>
  </si>
  <si>
    <t>JIG YGD PCB MIX BONDING</t>
  </si>
  <si>
    <t>C-00075</t>
  </si>
  <si>
    <t>C-00076</t>
  </si>
  <si>
    <t>LASER CUT STENCIL YK357A0 SIDE A PCB PS</t>
  </si>
  <si>
    <t>C-00077</t>
  </si>
  <si>
    <t>JIG YGD PCB CCJK BONDING</t>
  </si>
  <si>
    <t>C-00078</t>
  </si>
  <si>
    <t>LASER CUT STENCIL YG950B0 SIDE A PCB CC</t>
  </si>
  <si>
    <t>C-00079</t>
  </si>
  <si>
    <t>LASER CUT STENCIL YH412B0 SIDE A PCB DIGITAL</t>
  </si>
  <si>
    <t>C-00080</t>
  </si>
  <si>
    <t>LASER CUT STENCIL YJ330D0 SIDE B PCB DNEC</t>
  </si>
  <si>
    <t>C-00081</t>
  </si>
  <si>
    <t>LASER CUT STENCIL YK841B0 SIDE A PCB BEAM</t>
  </si>
  <si>
    <t>C-00082</t>
  </si>
  <si>
    <t>LASER CUT STENCIL YK841B0 SIDE B PCB BEAM</t>
  </si>
  <si>
    <t>C-00083</t>
  </si>
  <si>
    <t>LASER CUT STENCIL YF910D0 SIDE A PCB SUB</t>
  </si>
  <si>
    <t>C-00084</t>
  </si>
  <si>
    <t>LASER CUT STENCIL YH020B0 SIDE A PCB CC-JK</t>
  </si>
  <si>
    <t>C-00085</t>
  </si>
  <si>
    <t>LASER CUT STENCIL YK162C0 SIDE A PCB JKTR</t>
  </si>
  <si>
    <t>C-00086</t>
  </si>
  <si>
    <t>LASER CUT STENCIL YF909D0 SIDE A PCB AMPS</t>
  </si>
  <si>
    <t>C-00087</t>
  </si>
  <si>
    <t>LASER CUT STENCIL YK164C0 SIDE A PCB BT-CARD</t>
  </si>
  <si>
    <t>C-00094</t>
  </si>
  <si>
    <t>LASER CUT STENCIL YJ326C0 PCB PFS SIDE A</t>
  </si>
  <si>
    <t>C-00095</t>
  </si>
  <si>
    <t>LASER CUT STENCIL YG357A0 SIDE A PCB DAC</t>
  </si>
  <si>
    <t>C-00096</t>
  </si>
  <si>
    <t>LASER CUT STENCIL YG451C0 SIDE A PCB SBC</t>
  </si>
  <si>
    <t>C-00097</t>
  </si>
  <si>
    <t>JIG YGD PCB MAIN BONDING YAS-203</t>
  </si>
  <si>
    <t>C-00098</t>
  </si>
  <si>
    <t>C-00100</t>
  </si>
  <si>
    <t>LASER CUT STENCIL YG950D0 SIDE A PCB CC</t>
  </si>
  <si>
    <t>C-00101</t>
  </si>
  <si>
    <t>LASER CUT STENCIL YG950D0 SIDE B PCB CC</t>
  </si>
  <si>
    <t>C-00102</t>
  </si>
  <si>
    <t>LASER CUT STENCIL YK491C0 SIDE A PCB DM</t>
  </si>
  <si>
    <t>C-00103</t>
  </si>
  <si>
    <t>LASER CUT STENCIL YK491C0 SIDE B PCB DM</t>
  </si>
  <si>
    <t>C-00104</t>
  </si>
  <si>
    <t>LASER CUT STENCIL YK492D0 SIDE A PCB UI</t>
  </si>
  <si>
    <t>C-00106</t>
  </si>
  <si>
    <t>LASER CUT STENCIL YK357C0 SIDE A PCB PS</t>
  </si>
  <si>
    <t>C-00107</t>
  </si>
  <si>
    <t>C-00108</t>
  </si>
  <si>
    <t>C-00109</t>
  </si>
  <si>
    <t>C-00110</t>
  </si>
  <si>
    <t>C-00111</t>
  </si>
  <si>
    <t>LASER CUT STENCIL YH883B0 DIGITAL SIDE A</t>
  </si>
  <si>
    <t>C-00112</t>
  </si>
  <si>
    <t>LASER CUT STENCIL YG802B0 DM SIDE B</t>
  </si>
  <si>
    <t>C-00113</t>
  </si>
  <si>
    <t>LASER CUT STENCIL YG802B0 DM SIDE A</t>
  </si>
  <si>
    <t>C-00114</t>
  </si>
  <si>
    <t>LASER CUT STENCIL YJ152B0 KS2 SIDE A</t>
  </si>
  <si>
    <t>C-00115</t>
  </si>
  <si>
    <t>LASER CUT STENCIL YJ152B0 KS2 SIDE B</t>
  </si>
  <si>
    <t>C-00116</t>
  </si>
  <si>
    <t>LASER CUT STENCIL YJ150B0 HS3 SIDE A</t>
  </si>
  <si>
    <t>C-00117</t>
  </si>
  <si>
    <t>LASER CUT STENCIL YJ150B0 HS3 SIDE B</t>
  </si>
  <si>
    <t>C-00118</t>
  </si>
  <si>
    <t>LASER CUT STENCIL YJ153B0 EKS3 SIDE A</t>
  </si>
  <si>
    <t>C-00119</t>
  </si>
  <si>
    <t>LASER CUT STENCIL YJ153B0 EKS3 SIDE B</t>
  </si>
  <si>
    <t>C-00120</t>
  </si>
  <si>
    <t>LASER CUT STENCIL YM724A0 DM SIDE B</t>
  </si>
  <si>
    <t>C-00121</t>
  </si>
  <si>
    <t>LASER CUT STENCIL YM724A0 DM SIDE A</t>
  </si>
  <si>
    <t>C-00122</t>
  </si>
  <si>
    <t>LASER CUT STENCIL YJ329D0 DM SIDE A</t>
  </si>
  <si>
    <t>C-00123</t>
  </si>
  <si>
    <t>LASER CUT STENCIL YJ329D0 DM SIDE B</t>
  </si>
  <si>
    <t>C-00124</t>
  </si>
  <si>
    <t>LASER CUT STENCIL YJ330E0 DNEC SIDE A</t>
  </si>
  <si>
    <t>C-00125</t>
  </si>
  <si>
    <t>LASER CUT STENCIL YJ330E0 DNEC SIDE B</t>
  </si>
  <si>
    <t>C-00126</t>
  </si>
  <si>
    <t>C-00127</t>
  </si>
  <si>
    <t>LASER CUT STENCIL YM802A0 CC SIDE A</t>
  </si>
  <si>
    <t>C-00128</t>
  </si>
  <si>
    <t>LASER CUT STENCIL YM802A0 CC SIDE B</t>
  </si>
  <si>
    <t>C-00133</t>
  </si>
  <si>
    <t>LASER CUT STENCIL YM342B0 SIDE A PCB BT</t>
  </si>
  <si>
    <t>C-00134</t>
  </si>
  <si>
    <t>LASER CUT STENCIL YM392B0 SIDE B PCB SPOUT</t>
  </si>
  <si>
    <t>C-00135</t>
  </si>
  <si>
    <t>LASER CUT STENCIL YK542D0 SIDE A PCB BAT</t>
  </si>
  <si>
    <t>C-00137</t>
  </si>
  <si>
    <t>LASER CUT STENCIL YK492D0 SIDE B PCB UI</t>
  </si>
  <si>
    <t>C-00138</t>
  </si>
  <si>
    <t>JIG YSP UI PB YK492D0</t>
  </si>
  <si>
    <t>C-00139</t>
  </si>
  <si>
    <t>LASER CUT STENCIL YN082A0 SIDE A PCB MIX</t>
  </si>
  <si>
    <t>C-00141</t>
  </si>
  <si>
    <t>LASER CUT STENCIL YM341D0 PCB MIX SIDE A</t>
  </si>
  <si>
    <t>C-00142</t>
  </si>
  <si>
    <t>LASER CUT STENCIL YK541F0 PCB AMPS SIDE B</t>
  </si>
  <si>
    <t>C-00143</t>
  </si>
  <si>
    <t>LASER CUT STENCIL YK541F0 PCB AMPS SIDE A</t>
  </si>
  <si>
    <t>C-00144</t>
  </si>
  <si>
    <t>LASER CUT STENCIL YK357D0 PCB PS SIDE A</t>
  </si>
  <si>
    <t>C-00146</t>
  </si>
  <si>
    <t>LASER CUT STENCIL YD710E0 SIDE A PCB MAIN</t>
  </si>
  <si>
    <t>C-00147</t>
  </si>
  <si>
    <t>LASER CUT STENCIL YF913C0 SIDE A PCB DSP</t>
  </si>
  <si>
    <t>C-00148</t>
  </si>
  <si>
    <t>C-00149</t>
  </si>
  <si>
    <t>LASER CUT STENCIL YN225C0 SIDE A PCB AMPS</t>
  </si>
  <si>
    <t>C-00150</t>
  </si>
  <si>
    <t>LASER CUT STENCIL YM921B0 SIDE A PCB DM-AKM</t>
  </si>
  <si>
    <t>C-00151</t>
  </si>
  <si>
    <t>LASER CUT STENCIL YM912B0 SIDE B PCB DM-AKM</t>
  </si>
  <si>
    <t>C-00152</t>
  </si>
  <si>
    <t>LASER CUT STENCIL YM512C0 SIDE A PCB MIX</t>
  </si>
  <si>
    <t>C-00153</t>
  </si>
  <si>
    <t>LASER CUT STENCIL YM878A0 SIDE A PCB DSP-AKM</t>
  </si>
  <si>
    <t>C-00154</t>
  </si>
  <si>
    <t>LASER CUT STENCIL YM802B0 SIDE A PCB CC-AKM</t>
  </si>
  <si>
    <t>C-00155</t>
  </si>
  <si>
    <t>LASER CUT STENCIL YM802B0 SIDE B PCB CC-AKM</t>
  </si>
  <si>
    <t>C-00156</t>
  </si>
  <si>
    <t>JIG Master Feeder Electrical</t>
  </si>
  <si>
    <t>C-00157</t>
  </si>
  <si>
    <t>LASER CUT STENCIL YN179B0 JKTR-PA  ST1K MK2</t>
  </si>
  <si>
    <t>C-00158</t>
  </si>
  <si>
    <t xml:space="preserve">LASER CUT STENCIL YM802C0 SIDE A </t>
  </si>
  <si>
    <t>C-00159</t>
  </si>
  <si>
    <t>LASER CUT STENCIL YM802C0 SIDE B</t>
  </si>
  <si>
    <t>C-00161</t>
  </si>
  <si>
    <t>YSP METAL PLATE PCB AMPS</t>
  </si>
  <si>
    <t>C-00162</t>
  </si>
  <si>
    <t xml:space="preserve">LASER CUT STENCIL YN892A0 MAIN SIDE A </t>
  </si>
  <si>
    <t>C-00165</t>
  </si>
  <si>
    <t>JIG YSP MAIN PA YN892A0</t>
  </si>
  <si>
    <t>C-00166</t>
  </si>
  <si>
    <t>YSP METAL PLATE PCB DM YM720A0</t>
  </si>
  <si>
    <t>C-00167</t>
  </si>
  <si>
    <t xml:space="preserve">LASER CUT STENCIL YN115A0 SIDE A PCB DM </t>
  </si>
  <si>
    <t>C-00168</t>
  </si>
  <si>
    <t>LASER CUT STENCIL YN115A0 SIDE B PCB DM</t>
  </si>
  <si>
    <t>C-00169</t>
  </si>
  <si>
    <t>SS SQUEEGEE DIMPLE SET</t>
  </si>
  <si>
    <t>C-00170</t>
  </si>
  <si>
    <t>LASER CUT STENCIL YN893A0 AMPS SIDE A</t>
  </si>
  <si>
    <t>C-00171</t>
  </si>
  <si>
    <t>LASER CUT STENCIL YN892A0 MAIN SIDE B</t>
  </si>
  <si>
    <t>C-00172</t>
  </si>
  <si>
    <t xml:space="preserve">LASER CUT STENCIL YP262B0 DIGITAL SIDE A </t>
  </si>
  <si>
    <t>C-00173</t>
  </si>
  <si>
    <t xml:space="preserve">LASER CUT STENCIL YP262B0 DIGITAL SIDE B </t>
  </si>
  <si>
    <t>C-00174</t>
  </si>
  <si>
    <t>LASER CUT STENCIL YP263A0 DAMP SIDE A</t>
  </si>
  <si>
    <t>C-00175</t>
  </si>
  <si>
    <t xml:space="preserve">LASER CUT STENCIL YP264B0 BEAM SIDE A </t>
  </si>
  <si>
    <t>C-00176</t>
  </si>
  <si>
    <t>LASER CUT STENCIL YP264A0 BEAM SIDE B</t>
  </si>
  <si>
    <t>C-00177</t>
  </si>
  <si>
    <t xml:space="preserve">LASER CUT STENCIL YP265A0 MAIN SIDE A </t>
  </si>
  <si>
    <t>C-00179</t>
  </si>
  <si>
    <t>JIG YSP YP264A0 BEAM PA</t>
  </si>
  <si>
    <t>C-00180</t>
  </si>
  <si>
    <t>LASER CUT STENCIL YD710F0 MAIN SIDE A</t>
  </si>
  <si>
    <t>C-00181</t>
  </si>
  <si>
    <t xml:space="preserve">LASER CUT STENCIL YP096A0 OPAMP SIDE A </t>
  </si>
  <si>
    <t>C-00187</t>
  </si>
  <si>
    <t>JIG YGD PCB DAMP SB</t>
  </si>
  <si>
    <t>C-00188</t>
  </si>
  <si>
    <t>JIG YGD PCB MAIN SB</t>
  </si>
  <si>
    <t>C-00189</t>
  </si>
  <si>
    <t>C-00190</t>
  </si>
  <si>
    <t>JIG YGD PCB AMPS SB</t>
  </si>
  <si>
    <t>C-00191</t>
  </si>
  <si>
    <t>JIG YGD PCB DIGITAL PA</t>
  </si>
  <si>
    <t>C-00192</t>
  </si>
  <si>
    <t>LASER CUT STENCIL YN929D0 SUB SIDE A</t>
  </si>
  <si>
    <t>C-00193</t>
  </si>
  <si>
    <t>LASER CUT STENCIL YN616B0 AMPS SIDE A</t>
  </si>
  <si>
    <t>C-00194</t>
  </si>
  <si>
    <t>Jig Stencil PCB Main PA</t>
  </si>
  <si>
    <t>C-00195</t>
  </si>
  <si>
    <t>Jig Stencil PCB MAIN PB</t>
  </si>
  <si>
    <t>C-00196</t>
  </si>
  <si>
    <t>Jig Stencil PCB UIJK PA</t>
  </si>
  <si>
    <t>C-00197</t>
  </si>
  <si>
    <t>C-00198</t>
  </si>
  <si>
    <t>JIG INLINE AUTO STAMP PCB SMT</t>
  </si>
  <si>
    <t>C-00199</t>
  </si>
  <si>
    <t>C-00200</t>
  </si>
  <si>
    <t>C-00201</t>
  </si>
  <si>
    <t>C-00202</t>
  </si>
  <si>
    <t>C-00203</t>
  </si>
  <si>
    <t>C-00204</t>
  </si>
  <si>
    <t>C-00205</t>
  </si>
  <si>
    <t>C-00206</t>
  </si>
  <si>
    <t>C-00207</t>
  </si>
  <si>
    <t>C-00208</t>
  </si>
  <si>
    <t>C-00209</t>
  </si>
  <si>
    <t>C-00210</t>
  </si>
  <si>
    <t>C-00211</t>
  </si>
  <si>
    <t>C-00212</t>
  </si>
  <si>
    <t>LASER CUT STENCIL YN761F0 DM SIDE A</t>
  </si>
  <si>
    <t>C-00213</t>
  </si>
  <si>
    <t>LASER CUT STENCIL YN761F0 DM SIDE B</t>
  </si>
  <si>
    <t>C-00214</t>
  </si>
  <si>
    <t>LASER CUT STENCIL YN762D0 BT SIDE A</t>
  </si>
  <si>
    <t>C-00215</t>
  </si>
  <si>
    <t>LASER CUT STENCIL YN763D0 PN SIDE A</t>
  </si>
  <si>
    <t>C-00216</t>
  </si>
  <si>
    <t>LASER CUT STENCIL YN928E0 AMPS SIDE A</t>
  </si>
  <si>
    <t>C-00217</t>
  </si>
  <si>
    <t>METAL PLATE JIG SUPPORT PCB SMT</t>
  </si>
  <si>
    <t>C-00218</t>
  </si>
  <si>
    <t>STAND FEEDER ELECTRIC SMT</t>
  </si>
  <si>
    <t>F-00001</t>
  </si>
  <si>
    <t>JIG TWEETER ASSY</t>
  </si>
  <si>
    <t>F-00002</t>
  </si>
  <si>
    <t>JIG PUSH PORTRING</t>
  </si>
  <si>
    <t>F-00003</t>
  </si>
  <si>
    <t>JIG CARTON BOX ASSY</t>
  </si>
  <si>
    <t>F-00004</t>
  </si>
  <si>
    <t>SCREW COVER SPEAKER</t>
  </si>
  <si>
    <t>F-00005</t>
  </si>
  <si>
    <t>PRESS FRONT GRILLE</t>
  </si>
  <si>
    <t>F-00006</t>
  </si>
  <si>
    <t>JIG ATTACH CUSHION (CC unit)</t>
  </si>
  <si>
    <t>F-00007</t>
  </si>
  <si>
    <t>LABEL NUMBER JIG (CC Unit)</t>
  </si>
  <si>
    <t>F-00008</t>
  </si>
  <si>
    <t>JIG ATTACH ADHESIVE CLOTH (SBC Unit)</t>
  </si>
  <si>
    <t>F-00009</t>
  </si>
  <si>
    <t>METALLIC MESH JIG (SBC Unit)</t>
  </si>
  <si>
    <t>F-00010</t>
  </si>
  <si>
    <t>LABEL FIRMWARE JIG (SBC Unit)</t>
  </si>
  <si>
    <t>F-00011</t>
  </si>
  <si>
    <t>PCB SBC CUTTING JIG (SBC Unit)</t>
  </si>
  <si>
    <t>F-00012</t>
  </si>
  <si>
    <t>SOFT GASKET - 1 JIG (SBC Unit)</t>
  </si>
  <si>
    <t>F-00013</t>
  </si>
  <si>
    <t>LABEL NUMBER JIG (SBC Unit)</t>
  </si>
  <si>
    <t>F-00015</t>
  </si>
  <si>
    <t>JIG INSPECTION (SBC Unit)</t>
  </si>
  <si>
    <t>F-00016</t>
  </si>
  <si>
    <t>COVER OUTER SCREW JIG (SBC Unit)</t>
  </si>
  <si>
    <t>F-00017</t>
  </si>
  <si>
    <t>OUTER SHIELD STAND JIG (SBC Unit)</t>
  </si>
  <si>
    <t>F-00018</t>
  </si>
  <si>
    <t>INNER SHIELD STAND JIG (SBC Unit)</t>
  </si>
  <si>
    <t>F-00019</t>
  </si>
  <si>
    <t>JIG CHECK SP LINE</t>
  </si>
  <si>
    <t>F-00020</t>
  </si>
  <si>
    <t>F-00021</t>
  </si>
  <si>
    <t>JIG ATTACH LABEL (W)</t>
  </si>
  <si>
    <t>F-00022</t>
  </si>
  <si>
    <t>JIG COVER PORTRING</t>
  </si>
  <si>
    <t>F-00023</t>
  </si>
  <si>
    <t>CORNER WOOD JIG</t>
  </si>
  <si>
    <t>COVER SCREW POLE SOCKET</t>
  </si>
  <si>
    <t>F-00025</t>
  </si>
  <si>
    <t>JIG FITTING EURO BLOCK</t>
  </si>
  <si>
    <t>F-00026</t>
  </si>
  <si>
    <t>COVER SCREW HF SPEAKER</t>
  </si>
  <si>
    <t>F-00027</t>
  </si>
  <si>
    <t>CUTTING PCB</t>
  </si>
  <si>
    <t>F-00028</t>
  </si>
  <si>
    <t>JIG SOLDER TRAFO</t>
  </si>
  <si>
    <t>F-00029</t>
  </si>
  <si>
    <t>STAND ASSY IC TO HEATSINK</t>
  </si>
  <si>
    <t>F-00030</t>
  </si>
  <si>
    <t>JIG CASE ASSY</t>
  </si>
  <si>
    <t>JIG HEATSINK ASSY</t>
  </si>
  <si>
    <t>F-00032</t>
  </si>
  <si>
    <t>JIG PORTRING ASSY TO PANEL</t>
  </si>
  <si>
    <t>F-00033</t>
  </si>
  <si>
    <t>JIG SOLDER WIRING ASSY</t>
  </si>
  <si>
    <t>F-00035</t>
  </si>
  <si>
    <t>JIG AMP ASSY (2)</t>
  </si>
  <si>
    <t>JIG AMP ASSY (3)</t>
  </si>
  <si>
    <t>F-00037</t>
  </si>
  <si>
    <t>JIG STAND SCREW GROUNDING CABLE</t>
  </si>
  <si>
    <t>F-00038</t>
  </si>
  <si>
    <t>SCREW COVER REAR PANEL (PROSES RPA)</t>
  </si>
  <si>
    <t>F-00039</t>
  </si>
  <si>
    <t xml:space="preserve">JIG POSITION EMBLEM </t>
  </si>
  <si>
    <t>F-00040</t>
  </si>
  <si>
    <t xml:space="preserve">JIG PRESS EMBLEM </t>
  </si>
  <si>
    <t>F-00041</t>
  </si>
  <si>
    <t>JIG SCREW REAR PANEL (FA PROCESS)</t>
  </si>
  <si>
    <t>F-00042</t>
  </si>
  <si>
    <t>JIG SCREW SPEAKER</t>
  </si>
  <si>
    <t>F-00043</t>
  </si>
  <si>
    <t>JIG SCREW TRIMRING</t>
  </si>
  <si>
    <t>F-00045</t>
  </si>
  <si>
    <t>JIG ATTACH LABEL I TO CARTON BOX ( 1 SET )</t>
  </si>
  <si>
    <t>F-00048</t>
  </si>
  <si>
    <t>JIG SOLDER HEATSINK ASSY</t>
  </si>
  <si>
    <t>F-00050</t>
  </si>
  <si>
    <t>JIG SOLDER SWITCH ON/OFF</t>
  </si>
  <si>
    <t>F-00051</t>
  </si>
  <si>
    <t>JIG STAND IC</t>
  </si>
  <si>
    <t>F-00052</t>
  </si>
  <si>
    <t>F-00053</t>
  </si>
  <si>
    <t>F-00054</t>
  </si>
  <si>
    <t>F-00055</t>
  </si>
  <si>
    <t>F-00056</t>
  </si>
  <si>
    <t>F-00058</t>
  </si>
  <si>
    <t>F-00063</t>
  </si>
  <si>
    <t>F-00064</t>
  </si>
  <si>
    <t>JIG STAND CHECK AVMT</t>
  </si>
  <si>
    <t>F-00065</t>
  </si>
  <si>
    <t>F-00066</t>
  </si>
  <si>
    <t>JIG SCREW REAR PANEL (RPA PROCESS)</t>
  </si>
  <si>
    <t>F-00067</t>
  </si>
  <si>
    <t>F-00068</t>
  </si>
  <si>
    <t>F-00071</t>
  </si>
  <si>
    <t xml:space="preserve">JIG FORMING TRANSISTOR </t>
  </si>
  <si>
    <t>F-00073</t>
  </si>
  <si>
    <t>JIG CUTTING CORNER (Penel WLL, Panel F, &amp; Panel WBL)</t>
  </si>
  <si>
    <t>F-00074</t>
  </si>
  <si>
    <t>JIG ATTACH PACKING C</t>
  </si>
  <si>
    <t>F-00075</t>
  </si>
  <si>
    <t>JIG CHECK DOWEL</t>
  </si>
  <si>
    <t>F-00076</t>
  </si>
  <si>
    <t>JIG ATTACH SPACER</t>
  </si>
  <si>
    <t>F-00078</t>
  </si>
  <si>
    <t>JIG ATTACH RECOGNITION (PANEL F,WRL,WLL,WBL,WLU,WRU,WBU)</t>
  </si>
  <si>
    <t>F-00079</t>
  </si>
  <si>
    <t>JIG ATTACH LABEL (Panel WLL, Panel F, &amp; Panel WBL)</t>
  </si>
  <si>
    <t>F-00080</t>
  </si>
  <si>
    <t>JIG CHECK STEP ATTACH NUT GUFF</t>
  </si>
  <si>
    <t>F-00081</t>
  </si>
  <si>
    <t>JIG CHECK HOLE (Kedalaman 19.5mm)</t>
  </si>
  <si>
    <t>F-00082</t>
  </si>
  <si>
    <t>F-00083</t>
  </si>
  <si>
    <t>JIG CHECK HOLE (Kedalaman 30mm)</t>
  </si>
  <si>
    <t>F-00084</t>
  </si>
  <si>
    <t>SCREW COVER ATTACH (RPA)</t>
  </si>
  <si>
    <t>F-00085</t>
  </si>
  <si>
    <t>F-00086</t>
  </si>
  <si>
    <t>JIG PUSH POTRING</t>
  </si>
  <si>
    <t>F-00087</t>
  </si>
  <si>
    <t>FRONT GRILLE TW/MID/WO STAND JIG</t>
  </si>
  <si>
    <t>F-00088</t>
  </si>
  <si>
    <t>TERMINAL ASSY JIG</t>
  </si>
  <si>
    <t>F-00089</t>
  </si>
  <si>
    <t>SPEAKER TERMINAL ASSY</t>
  </si>
  <si>
    <t>F-00090</t>
  </si>
  <si>
    <t>NETWORK ASSY STAND JIG</t>
  </si>
  <si>
    <t>F-00091</t>
  </si>
  <si>
    <t>SCREW COVER SPEAKER UNIT-L JIG</t>
  </si>
  <si>
    <t>F-00092</t>
  </si>
  <si>
    <t>SCREW COVER SPEAKER UNIT-R JIG</t>
  </si>
  <si>
    <t>F-00093</t>
  </si>
  <si>
    <t>EMBLEM ATTACH-L JIG</t>
  </si>
  <si>
    <t>F-00094</t>
  </si>
  <si>
    <t>EMBLEM ATTACH-R JIG</t>
  </si>
  <si>
    <t>F-00095</t>
  </si>
  <si>
    <t>JIG ROTATE</t>
  </si>
  <si>
    <t>F-00096</t>
  </si>
  <si>
    <t>JIG LABEL R/L</t>
  </si>
  <si>
    <t>F-00098</t>
  </si>
  <si>
    <t>COVER SCREW TERMINAL ASSY</t>
  </si>
  <si>
    <t>F-00099</t>
  </si>
  <si>
    <t>JIG INSERT SPEAKER</t>
  </si>
  <si>
    <t>F-00100</t>
  </si>
  <si>
    <t>JIG SOLDER NETWORK COIL</t>
  </si>
  <si>
    <t>F-00101</t>
  </si>
  <si>
    <t>F-00102</t>
  </si>
  <si>
    <t>JIG PRESS ROLL YAMAHA INLET</t>
  </si>
  <si>
    <t>F-00103</t>
  </si>
  <si>
    <t>CARTON BEND JIG</t>
  </si>
  <si>
    <t>F-00104</t>
  </si>
  <si>
    <t>PACKAGING TABLE</t>
  </si>
  <si>
    <t>F-00105</t>
  </si>
  <si>
    <t>JIG COVER REPAIR TW</t>
  </si>
  <si>
    <t>F-00106</t>
  </si>
  <si>
    <t>JIG COVER REPAIR MD</t>
  </si>
  <si>
    <t>F-00107</t>
  </si>
  <si>
    <t>JIG COVER REPAIR WF</t>
  </si>
  <si>
    <t>F-00108</t>
  </si>
  <si>
    <t>JIG ATTACH PACKING MD</t>
  </si>
  <si>
    <t>F-00109</t>
  </si>
  <si>
    <t xml:space="preserve">WELDING PRESS </t>
  </si>
  <si>
    <t>F-00110</t>
  </si>
  <si>
    <t>KENZAN JIG</t>
  </si>
  <si>
    <t>F-00111</t>
  </si>
  <si>
    <t>PRESS EMBLEM</t>
  </si>
  <si>
    <t>F-00112</t>
  </si>
  <si>
    <t>STAND SPEAKER UNIT</t>
  </si>
  <si>
    <t>F-00113</t>
  </si>
  <si>
    <t>COVER SCREW</t>
  </si>
  <si>
    <t>F-00114</t>
  </si>
  <si>
    <t>F-00115</t>
  </si>
  <si>
    <t>F-00116</t>
  </si>
  <si>
    <t>F-00117</t>
  </si>
  <si>
    <t>F-00118</t>
  </si>
  <si>
    <t>F-00119</t>
  </si>
  <si>
    <t>F-00120</t>
  </si>
  <si>
    <t>F-00121</t>
  </si>
  <si>
    <t>F-00122</t>
  </si>
  <si>
    <t>F-00123</t>
  </si>
  <si>
    <t>WELDING PRESS</t>
  </si>
  <si>
    <t>F-00124</t>
  </si>
  <si>
    <t>F-00125</t>
  </si>
  <si>
    <t>F-00126</t>
  </si>
  <si>
    <t>ATTACH FELT</t>
  </si>
  <si>
    <t>F-00127</t>
  </si>
  <si>
    <t>ADJUST BAFFLE</t>
  </si>
  <si>
    <t>F-00128</t>
  </si>
  <si>
    <t>JIG BOR BAFFLE SPEAKER</t>
  </si>
  <si>
    <t>F-00129</t>
  </si>
  <si>
    <t>JIG BOR BACK</t>
  </si>
  <si>
    <t>F-00130</t>
  </si>
  <si>
    <t>HEATSINK &amp; INPUT STAND JIG</t>
  </si>
  <si>
    <t>F-00131</t>
  </si>
  <si>
    <t>REAR PANEL ASSY 1</t>
  </si>
  <si>
    <t>F-00132</t>
  </si>
  <si>
    <t>REAR PANEL ASSY 2</t>
  </si>
  <si>
    <t>F-00133</t>
  </si>
  <si>
    <t>REAR PANEL ASSY 3</t>
  </si>
  <si>
    <t>F-00134</t>
  </si>
  <si>
    <t>SCREW COVER REAR PANEL</t>
  </si>
  <si>
    <t>F-00135</t>
  </si>
  <si>
    <t>JIG STAND AVMT CHECK</t>
  </si>
  <si>
    <t>F-00136</t>
  </si>
  <si>
    <t>ATTACH LEG</t>
  </si>
  <si>
    <t>F-00137</t>
  </si>
  <si>
    <t>COVER SCREW WOOFER</t>
  </si>
  <si>
    <t>F-00138</t>
  </si>
  <si>
    <t>COVER SCREW RPA</t>
  </si>
  <si>
    <t>F-00139</t>
  </si>
  <si>
    <t>PRESS CABINET MANUAL</t>
  </si>
  <si>
    <t>F-00140</t>
  </si>
  <si>
    <t>F-00141</t>
  </si>
  <si>
    <t>JIG PUSH TERMINAL</t>
  </si>
  <si>
    <t>F-00142</t>
  </si>
  <si>
    <t>ATTACH LABEL</t>
  </si>
  <si>
    <t>F-00143</t>
  </si>
  <si>
    <t>JIG CHECK INPUT</t>
  </si>
  <si>
    <t>F-00144</t>
  </si>
  <si>
    <t>WELDING PRESS JIG</t>
  </si>
  <si>
    <t>F-00145</t>
  </si>
  <si>
    <t>F-00146</t>
  </si>
  <si>
    <t>PRESS EMBLEM JIG</t>
  </si>
  <si>
    <t>F-00147</t>
  </si>
  <si>
    <t>SUPPORT 10820 ASSY JIG</t>
  </si>
  <si>
    <t>F-00148</t>
  </si>
  <si>
    <t xml:space="preserve">SUPPORT ASSY JIG (10810 - 10790 ) </t>
  </si>
  <si>
    <t>F-00149</t>
  </si>
  <si>
    <t>STAND PROCESS SOLDERING</t>
  </si>
  <si>
    <t>F-00150</t>
  </si>
  <si>
    <t>PCB STAND MAIN (4)</t>
  </si>
  <si>
    <t>F-00151</t>
  </si>
  <si>
    <t>STAND REAR PANEL ASSY</t>
  </si>
  <si>
    <t>F-00152</t>
  </si>
  <si>
    <t>JIG STAND REAT PANEL</t>
  </si>
  <si>
    <t>F-00153</t>
  </si>
  <si>
    <t>COVER SCREW REAR PANEL ASSY</t>
  </si>
  <si>
    <t>F-00154</t>
  </si>
  <si>
    <t>SUPPORT SWICTH STAND JIG</t>
  </si>
  <si>
    <t>F-00155</t>
  </si>
  <si>
    <t>STAND ATTACH COVER</t>
  </si>
  <si>
    <t>F-00156</t>
  </si>
  <si>
    <t>COVER SCREW REAR PANEL ASSY (FA)</t>
  </si>
  <si>
    <t>F-00157</t>
  </si>
  <si>
    <t>SCREW COVER SPEAKER UNIT</t>
  </si>
  <si>
    <t>F-00158</t>
  </si>
  <si>
    <t>PUSH PORTRING JIG</t>
  </si>
  <si>
    <t>F-00159</t>
  </si>
  <si>
    <t>JIG ATTACH LEG</t>
  </si>
  <si>
    <t>F-00160</t>
  </si>
  <si>
    <t>FELT POSITIONING JIG</t>
  </si>
  <si>
    <t>F-00161</t>
  </si>
  <si>
    <t>CABINET PRESS JIG</t>
  </si>
  <si>
    <t>F-00162</t>
  </si>
  <si>
    <t>ADJUST BAFFLE JIG</t>
  </si>
  <si>
    <t>F-00163</t>
  </si>
  <si>
    <t>JIG SUPPORT AND BLOCKER ASSY</t>
  </si>
  <si>
    <t>F-00164</t>
  </si>
  <si>
    <t>JIG LABEL CRAB</t>
  </si>
  <si>
    <t>F-00165</t>
  </si>
  <si>
    <t>F-00166</t>
  </si>
  <si>
    <t>F-00167</t>
  </si>
  <si>
    <t>F-00168</t>
  </si>
  <si>
    <t>SHEET LEG JIG</t>
  </si>
  <si>
    <t>F-00169</t>
  </si>
  <si>
    <t>F-00170</t>
  </si>
  <si>
    <t>F-00171</t>
  </si>
  <si>
    <t>JIG SUPPORT ASSY</t>
  </si>
  <si>
    <t>JIG SILICON GREASE</t>
  </si>
  <si>
    <t>JIG CLEAT</t>
  </si>
  <si>
    <t>JIG PRESS FRONT GRILLE</t>
  </si>
  <si>
    <t>F-00192</t>
  </si>
  <si>
    <t>F-00193</t>
  </si>
  <si>
    <t>F-00194</t>
  </si>
  <si>
    <t>JIG STAND ASSY SUPPORT PCB MAIN 4</t>
  </si>
  <si>
    <t>F-00195</t>
  </si>
  <si>
    <t>STAND ASSY PCB MAIN 5</t>
  </si>
  <si>
    <t>F-00196</t>
  </si>
  <si>
    <t>STAND ASSY PASANG TRAFO</t>
  </si>
  <si>
    <t>F-00197</t>
  </si>
  <si>
    <t>COVER SCREW RPA PROCESS</t>
  </si>
  <si>
    <t>F-00198</t>
  </si>
  <si>
    <t>STAND ASSY PASANG HEATSINK</t>
  </si>
  <si>
    <t>F-00240</t>
  </si>
  <si>
    <t>F-00241</t>
  </si>
  <si>
    <t>STAND ATTACH EMBLEM</t>
  </si>
  <si>
    <t>F-00242</t>
  </si>
  <si>
    <t>ATTACH EMBLEM</t>
  </si>
  <si>
    <t>F-00243</t>
  </si>
  <si>
    <t>JIG Stand Screw Ceiling</t>
  </si>
  <si>
    <t>F-00244</t>
  </si>
  <si>
    <t>ATTACH LABEL (CMA1)</t>
  </si>
  <si>
    <t>F-00245</t>
  </si>
  <si>
    <t>STAND CABINET 1</t>
  </si>
  <si>
    <t>F-00246</t>
  </si>
  <si>
    <t>STAND CABINET 2</t>
  </si>
  <si>
    <t>F-00247</t>
  </si>
  <si>
    <t>STAND SPEAKER ASSY</t>
  </si>
  <si>
    <t>F-00248</t>
  </si>
  <si>
    <t>F-00249</t>
  </si>
  <si>
    <t>F-00250</t>
  </si>
  <si>
    <t>FITTING EMBLEM</t>
  </si>
  <si>
    <t>F-00251</t>
  </si>
  <si>
    <t>SAMPLE SLADING BASE</t>
  </si>
  <si>
    <t>F-00252</t>
  </si>
  <si>
    <t>PRESS SURROUND</t>
  </si>
  <si>
    <t>F-00253</t>
  </si>
  <si>
    <t>STAND PRESS</t>
  </si>
  <si>
    <t>F-00254</t>
  </si>
  <si>
    <t>STAND FLIP (R&amp;L)</t>
  </si>
  <si>
    <t>F-00255</t>
  </si>
  <si>
    <t xml:space="preserve">STAND ATTACH CUSHION (R&amp;L) </t>
  </si>
  <si>
    <t>F-00256</t>
  </si>
  <si>
    <t>PUSH ADHESIVE TAPE</t>
  </si>
  <si>
    <t>F-00257</t>
  </si>
  <si>
    <t>F-00258</t>
  </si>
  <si>
    <t>PUSH HOLDER &amp; BALL BUSH</t>
  </si>
  <si>
    <t>F-00259</t>
  </si>
  <si>
    <t>F-00260</t>
  </si>
  <si>
    <t>STAND BUFFEL ASSY</t>
  </si>
  <si>
    <t>F-00261</t>
  </si>
  <si>
    <t>STAND ASSY (CMA3SB/SW)</t>
  </si>
  <si>
    <t>F-00262</t>
  </si>
  <si>
    <t>F-00263</t>
  </si>
  <si>
    <t>STAND ATTACH LABEL</t>
  </si>
  <si>
    <t>F-00264</t>
  </si>
  <si>
    <t>JIG POSITION CUSHION</t>
  </si>
  <si>
    <t>F-00265</t>
  </si>
  <si>
    <t>FITTING DROP FLAP</t>
  </si>
  <si>
    <t>F-00266</t>
  </si>
  <si>
    <t>COVER SCREW SPEAKER</t>
  </si>
  <si>
    <t>F-00267</t>
  </si>
  <si>
    <t>COVER SCREW FRONT  (1)</t>
  </si>
  <si>
    <t>F-00268</t>
  </si>
  <si>
    <t>COVER SCREW FRONT  (2)</t>
  </si>
  <si>
    <t>F-00269</t>
  </si>
  <si>
    <t>COVER HOTMELT</t>
  </si>
  <si>
    <t>JIG PACKING</t>
  </si>
  <si>
    <t>F-00306</t>
  </si>
  <si>
    <t>FFC CUSHION RUBBER JIG (CC Unit)</t>
  </si>
  <si>
    <t>F-00307</t>
  </si>
  <si>
    <t>BOTTOM CASE STAND JIG 1 (CC Unit)</t>
  </si>
  <si>
    <t>F-00308</t>
  </si>
  <si>
    <t>CUSHION RUBBER JIG (CC Unit)</t>
  </si>
  <si>
    <t>F-00309</t>
  </si>
  <si>
    <t>BOTTOM CASE STAND JIG 2 (CC Unit)</t>
  </si>
  <si>
    <t>F-00310</t>
  </si>
  <si>
    <t>TOP COVER STAND JIG 1 (SBC Unit)</t>
  </si>
  <si>
    <t>F-00311</t>
  </si>
  <si>
    <t>SIDE COVER STAND JIG 1 (CC Unit)</t>
  </si>
  <si>
    <t>F-00312</t>
  </si>
  <si>
    <t>TOP COVER STAND JIG 2 (SBC Unit)</t>
  </si>
  <si>
    <t>F-00313</t>
  </si>
  <si>
    <t>STAND ASSY TOP PLATE (CC Unit)</t>
  </si>
  <si>
    <t>F-00314</t>
  </si>
  <si>
    <t>JIG ATTACH LABEL (CC Unit)</t>
  </si>
  <si>
    <t>F-00315</t>
  </si>
  <si>
    <t>STAND PCB ASSY (CC Unit)</t>
  </si>
  <si>
    <t>F-00316</t>
  </si>
  <si>
    <t>STAND CHECK KNOB DIAL ASSY</t>
  </si>
  <si>
    <t>F-00317</t>
  </si>
  <si>
    <t xml:space="preserve">JIG COVER CHECK NUT </t>
  </si>
  <si>
    <t>F-00318</t>
  </si>
  <si>
    <t>FRONT COVER SCREW JIG (CC Unit)</t>
  </si>
  <si>
    <t>F-00319</t>
  </si>
  <si>
    <t>BOARD SBC STAND JIG (SBC Unit)</t>
  </si>
  <si>
    <t>F-00320</t>
  </si>
  <si>
    <t>STAND ATTACH TWITTER  TO CABINET ST</t>
  </si>
  <si>
    <t>F-00321</t>
  </si>
  <si>
    <t>STAND SCREW TWITTER TO CABINET ST</t>
  </si>
  <si>
    <t>JIG COVER SCREW SPEAKER</t>
  </si>
  <si>
    <t>JIG COVER SCREW REAR PANEL</t>
  </si>
  <si>
    <t>F-00325</t>
  </si>
  <si>
    <t>SIDE COVER STAND JIG 2 (CC Unit)</t>
  </si>
  <si>
    <t>F-00326</t>
  </si>
  <si>
    <t>FRONT SCREW STAND JIG (CC Unit)</t>
  </si>
  <si>
    <t>F-00327</t>
  </si>
  <si>
    <t>TOP COVER SUPPORT SCREW JIG (CC Unit)</t>
  </si>
  <si>
    <t>F-00328</t>
  </si>
  <si>
    <t>RUBBER CHUSSION JIG (CC Unit)</t>
  </si>
  <si>
    <t>F-00329</t>
  </si>
  <si>
    <t>LABEL FIRMWARE JIG (CC Unit)</t>
  </si>
  <si>
    <t>F-00330</t>
  </si>
  <si>
    <t>JIG ATTACH INLET YAMAHA</t>
  </si>
  <si>
    <t>F-00331</t>
  </si>
  <si>
    <t>STAND BRAKET ASSY</t>
  </si>
  <si>
    <t>F-00332</t>
  </si>
  <si>
    <t>JIG ATTACH LABEL</t>
  </si>
  <si>
    <t>F-00333</t>
  </si>
  <si>
    <t>HANDLE ASSY STAND</t>
  </si>
  <si>
    <t>F-00334</t>
  </si>
  <si>
    <t>STAND ATTACH PLATE TW</t>
  </si>
  <si>
    <t>F-00335</t>
  </si>
  <si>
    <t>JIG ATTACH CUSHION PRN HF</t>
  </si>
  <si>
    <t>F-00336</t>
  </si>
  <si>
    <t>STAND HORN ASSY</t>
  </si>
  <si>
    <t>F-00337</t>
  </si>
  <si>
    <t>F-00338</t>
  </si>
  <si>
    <t>JIG HANDLE ASSY TO CABINET</t>
  </si>
  <si>
    <t>F-00339</t>
  </si>
  <si>
    <t>STAND NETWORK ASSY</t>
  </si>
  <si>
    <t>F-00340</t>
  </si>
  <si>
    <t>F-00341</t>
  </si>
  <si>
    <t>PUSH NUT</t>
  </si>
  <si>
    <t>F-00342</t>
  </si>
  <si>
    <t>COVER SCREW NETWORK ASSY (FA)</t>
  </si>
  <si>
    <t>F-00343</t>
  </si>
  <si>
    <t>COVER SCREW SPEAKER + HORN</t>
  </si>
  <si>
    <t>F-00344</t>
  </si>
  <si>
    <t>FITTING EMBLEM ASSY</t>
  </si>
  <si>
    <t>F-00345</t>
  </si>
  <si>
    <t>STAND ATTACH CUSHION HANDLE</t>
  </si>
  <si>
    <t>F-00346</t>
  </si>
  <si>
    <t>F-00347</t>
  </si>
  <si>
    <t>F-00348</t>
  </si>
  <si>
    <t>F-00349</t>
  </si>
  <si>
    <t>COVER SCREW HORN</t>
  </si>
  <si>
    <t>F-00350</t>
  </si>
  <si>
    <t>F-00351</t>
  </si>
  <si>
    <t>F-00352</t>
  </si>
  <si>
    <t>F-00353</t>
  </si>
  <si>
    <t>F-00354</t>
  </si>
  <si>
    <t>F-00355</t>
  </si>
  <si>
    <t>F-00356</t>
  </si>
  <si>
    <t>F-00357</t>
  </si>
  <si>
    <t>JIG CHECK POSITION PCB NWA</t>
  </si>
  <si>
    <t>F-00358</t>
  </si>
  <si>
    <t>F-00359</t>
  </si>
  <si>
    <t>F-00360</t>
  </si>
  <si>
    <t>JIG STAND ATTACH ROTARI &amp; EAR DOG ASSY</t>
  </si>
  <si>
    <t>F-00361</t>
  </si>
  <si>
    <t>F-00362</t>
  </si>
  <si>
    <t>COVER SCREW AMP ASSY (FA)</t>
  </si>
  <si>
    <t>F-00363</t>
  </si>
  <si>
    <t>STAND AMP ASSY</t>
  </si>
  <si>
    <t>F-00364</t>
  </si>
  <si>
    <t>STAND CABINET AMP ASSY VERTICAL</t>
  </si>
  <si>
    <t>F-00365</t>
  </si>
  <si>
    <t>COVER SCREW AMP ASSY (Amp Assy Process)</t>
  </si>
  <si>
    <t>F-00366</t>
  </si>
  <si>
    <t>STAND CABINET ASSY</t>
  </si>
  <si>
    <t>F-00367</t>
  </si>
  <si>
    <t>STAND AMP ASSY ATTACH TO CABINET</t>
  </si>
  <si>
    <t>F-00368</t>
  </si>
  <si>
    <t>STAND DISPLAY ASSY</t>
  </si>
  <si>
    <t>F-00369</t>
  </si>
  <si>
    <t>STAND FAN ASSY</t>
  </si>
  <si>
    <t>F-00370</t>
  </si>
  <si>
    <t>STAND ASSY SUPPORT PCB</t>
  </si>
  <si>
    <t>F-00371</t>
  </si>
  <si>
    <t>STAND ATTACH LABEL AMP ASSY</t>
  </si>
  <si>
    <t>F-00372</t>
  </si>
  <si>
    <t>ROLL AMP ASSY</t>
  </si>
  <si>
    <t>F-00373</t>
  </si>
  <si>
    <t>JIG PIN ATTACH LABEL</t>
  </si>
  <si>
    <t>F-00374</t>
  </si>
  <si>
    <t>STAND COVER BUTTON ASSY</t>
  </si>
  <si>
    <t>F-00375</t>
  </si>
  <si>
    <t>F-00376</t>
  </si>
  <si>
    <t>F-00377</t>
  </si>
  <si>
    <t>F-00378</t>
  </si>
  <si>
    <t>STAND ATTACH CUSHION MODULE AMP ASSY</t>
  </si>
  <si>
    <t>F-00379</t>
  </si>
  <si>
    <t>STAND ATTACH MODULE AMP ASSY</t>
  </si>
  <si>
    <t>F-00380</t>
  </si>
  <si>
    <t>JIG SHIELD ASSY</t>
  </si>
  <si>
    <t>F-00381</t>
  </si>
  <si>
    <t>JIG PCB ASSY SUPPORT</t>
  </si>
  <si>
    <t>F-00382</t>
  </si>
  <si>
    <t>JIG STAND CNT</t>
  </si>
  <si>
    <t>F-00383</t>
  </si>
  <si>
    <t>JIG COVER SCREW CNT</t>
  </si>
  <si>
    <t>F-00384</t>
  </si>
  <si>
    <t>JIG STAND REAR PANEL ASSY</t>
  </si>
  <si>
    <t>F-00385</t>
  </si>
  <si>
    <t>JIG ATTACH HARNESS TIE</t>
  </si>
  <si>
    <t>F-00386</t>
  </si>
  <si>
    <t>JIG KABEL LED ASSY</t>
  </si>
  <si>
    <t>F-00387</t>
  </si>
  <si>
    <t>JIG COVER BACK CABINET</t>
  </si>
  <si>
    <t>F-00388</t>
  </si>
  <si>
    <t>JIG COVER SCREW POLE SOCKET</t>
  </si>
  <si>
    <t>F-00389</t>
  </si>
  <si>
    <t>JIG COVER SCREW HANDLER</t>
  </si>
  <si>
    <t>F-00390</t>
  </si>
  <si>
    <t>F-00391</t>
  </si>
  <si>
    <t>JIG STAPLE</t>
  </si>
  <si>
    <t>F-00392</t>
  </si>
  <si>
    <t>JIG ATTACH VINYL TIE TO PORT BOARD</t>
  </si>
  <si>
    <t>F-00393</t>
  </si>
  <si>
    <t>F-00394</t>
  </si>
  <si>
    <t>F-00395</t>
  </si>
  <si>
    <t>JIG STAND PORT ASSY</t>
  </si>
  <si>
    <t>F-00396</t>
  </si>
  <si>
    <t>F-00397</t>
  </si>
  <si>
    <t>F-00398</t>
  </si>
  <si>
    <t>F-00399</t>
  </si>
  <si>
    <t>JIG ATTACH POP LABEL</t>
  </si>
  <si>
    <t>F-00400</t>
  </si>
  <si>
    <t>F-00401</t>
  </si>
  <si>
    <t>F-00402</t>
  </si>
  <si>
    <t>STAND BACK BOARD ASSY</t>
  </si>
  <si>
    <t>F-00403</t>
  </si>
  <si>
    <t>COVER SCREW BACK BOARD</t>
  </si>
  <si>
    <t>F-00404</t>
  </si>
  <si>
    <t>F-00405</t>
  </si>
  <si>
    <t>STAND ATTACH RPA TO CABINET</t>
  </si>
  <si>
    <t>F-00406</t>
  </si>
  <si>
    <t>STAND ATTACH FRONT GRILLE + COVER SCREW SIDE</t>
  </si>
  <si>
    <t>F-00407</t>
  </si>
  <si>
    <t>STAND SOLDER SPEAKER</t>
  </si>
  <si>
    <t>F-00408</t>
  </si>
  <si>
    <t>F-00409</t>
  </si>
  <si>
    <t>JIG PRESS EMBLEM</t>
  </si>
  <si>
    <t>F-00410</t>
  </si>
  <si>
    <t>JIG ADJUST EMBLEM</t>
  </si>
  <si>
    <t>F-00411</t>
  </si>
  <si>
    <t>F-00412</t>
  </si>
  <si>
    <t>F-00413</t>
  </si>
  <si>
    <t>F-00414</t>
  </si>
  <si>
    <t>STAND SELECTOR ASSY</t>
  </si>
  <si>
    <t>F-00415</t>
  </si>
  <si>
    <t>F-00416</t>
  </si>
  <si>
    <t>F-00417</t>
  </si>
  <si>
    <t>F-00418</t>
  </si>
  <si>
    <t>F-00419</t>
  </si>
  <si>
    <t>F-00420</t>
  </si>
  <si>
    <t>F-00421</t>
  </si>
  <si>
    <t>F-00422</t>
  </si>
  <si>
    <t>F-00423</t>
  </si>
  <si>
    <t>F-00424</t>
  </si>
  <si>
    <t>STAND PLATE TR ASSY</t>
  </si>
  <si>
    <t>F-00425</t>
  </si>
  <si>
    <t>STAND CABINET RS VERTICAL</t>
  </si>
  <si>
    <t>F-00426</t>
  </si>
  <si>
    <t>STAND CABINET RS HORIZONTAL</t>
  </si>
  <si>
    <t>F-00427</t>
  </si>
  <si>
    <t>STAND ADAPTER PLATE ASSY</t>
  </si>
  <si>
    <t>F-00428</t>
  </si>
  <si>
    <t>STAND ASSY ADAPTER TO CABINET RS</t>
  </si>
  <si>
    <t>F-00429</t>
  </si>
  <si>
    <t>STAND ASSY TERMINAL PLATE</t>
  </si>
  <si>
    <t>F-00430</t>
  </si>
  <si>
    <t>STAND SOLDER</t>
  </si>
  <si>
    <t>F-00431</t>
  </si>
  <si>
    <t>JIG COVER RPA (FA Process)</t>
  </si>
  <si>
    <t>F-00433</t>
  </si>
  <si>
    <t>JIG DUMMY LABEL POWER DEST. CHN</t>
  </si>
  <si>
    <t>F-00434</t>
  </si>
  <si>
    <t>JIG STAND RAIL ASSY &amp; BACK PLATE ASSY</t>
  </si>
  <si>
    <t>F-00435</t>
  </si>
  <si>
    <t xml:space="preserve">JIG STAND SIDE ASSY (R) </t>
  </si>
  <si>
    <t>F-00436</t>
  </si>
  <si>
    <t xml:space="preserve">JIG STAND SIDE ASSY (L) </t>
  </si>
  <si>
    <t>F-00437</t>
  </si>
  <si>
    <t>F-00438</t>
  </si>
  <si>
    <t>STAND RMA1 ASSY</t>
  </si>
  <si>
    <t>F-00439</t>
  </si>
  <si>
    <t>F-00440</t>
  </si>
  <si>
    <t>JIG STAND STAPLE</t>
  </si>
  <si>
    <t>F-00441</t>
  </si>
  <si>
    <t>JIG ATTACH NAME PLATE LABEL</t>
  </si>
  <si>
    <t>F-00442</t>
  </si>
  <si>
    <t>JIG ATTACH EMBLEM</t>
  </si>
  <si>
    <t>F-00443</t>
  </si>
  <si>
    <t>F-00444</t>
  </si>
  <si>
    <t>F-00445</t>
  </si>
  <si>
    <t>STAND ATTACH HEATSINK TO PCB</t>
  </si>
  <si>
    <t>F-00446</t>
  </si>
  <si>
    <t>STAND PCB ASSY TO SHIELD</t>
  </si>
  <si>
    <t>F-00447</t>
  </si>
  <si>
    <t>STAND RPA TO BACK PLATE</t>
  </si>
  <si>
    <t>F-00448</t>
  </si>
  <si>
    <t>SCREW COVER BACK PLATE RPA</t>
  </si>
  <si>
    <t>F-00449</t>
  </si>
  <si>
    <t>F-00450</t>
  </si>
  <si>
    <t>F-00451</t>
  </si>
  <si>
    <t>F-00452</t>
  </si>
  <si>
    <t>F-00453</t>
  </si>
  <si>
    <t xml:space="preserve">JIG ATTACH LABEL DISPLAY </t>
  </si>
  <si>
    <t>F-00454</t>
  </si>
  <si>
    <t>STAND ATTACH GLUE</t>
  </si>
  <si>
    <t>F-00455</t>
  </si>
  <si>
    <t>STAND BACK PLATE SUB ASSY</t>
  </si>
  <si>
    <t>F-00456</t>
  </si>
  <si>
    <t>STAND ATTACH PCB DM TO SHIELD</t>
  </si>
  <si>
    <t>F-00457</t>
  </si>
  <si>
    <t>STAND SEASONING PRODUCT</t>
  </si>
  <si>
    <t>F-00458</t>
  </si>
  <si>
    <t>JIG FITTING LUBANG BRACKET</t>
  </si>
  <si>
    <t>F-00459</t>
  </si>
  <si>
    <t>STAND AMP ASSY (With Dante)</t>
  </si>
  <si>
    <t>F-00460</t>
  </si>
  <si>
    <t>JIG ATTACH CUSHION WINDOW</t>
  </si>
  <si>
    <t>F-00461</t>
  </si>
  <si>
    <t>JIG STAND PRESS</t>
  </si>
  <si>
    <t>F-00462</t>
  </si>
  <si>
    <t>STAND PORT ASSY</t>
  </si>
  <si>
    <t>F-00463</t>
  </si>
  <si>
    <t>STAND BRACKET ASSY</t>
  </si>
  <si>
    <t>F-00464</t>
  </si>
  <si>
    <t>JIG STAND SCREW BRACKET</t>
  </si>
  <si>
    <t>F-00465</t>
  </si>
  <si>
    <t>F-00466</t>
  </si>
  <si>
    <t>JIG PRESS PORTRING</t>
  </si>
  <si>
    <t>F-00467</t>
  </si>
  <si>
    <t>COVER SCREW (2)</t>
  </si>
  <si>
    <t>F-00468</t>
  </si>
  <si>
    <t>F-00469</t>
  </si>
  <si>
    <t>JIG PRESS BANTALAN PORTRING</t>
  </si>
  <si>
    <t>F-00470</t>
  </si>
  <si>
    <t>JIG CHECK EMBLEM (OQC)</t>
  </si>
  <si>
    <t>F-00471</t>
  </si>
  <si>
    <t>JIG PRESS INLET</t>
  </si>
  <si>
    <t>F-00472</t>
  </si>
  <si>
    <t>Jig Check Ulir Body Painted</t>
  </si>
  <si>
    <t>F-00473</t>
  </si>
  <si>
    <t>JIG ATTACH LABEL DANTE</t>
  </si>
  <si>
    <t>F-00474</t>
  </si>
  <si>
    <t>GUIDE SETTING PRESS</t>
  </si>
  <si>
    <t>F-00475</t>
  </si>
  <si>
    <t>JIG PRESS LCD WINDOW</t>
  </si>
  <si>
    <t>F-00476</t>
  </si>
  <si>
    <t>JIG STAND ATTACH TRAFO &amp; PCB EURO BLOCK TO CABINET</t>
  </si>
  <si>
    <t>F-00477</t>
  </si>
  <si>
    <t>WELDING JIG</t>
  </si>
  <si>
    <t>F-00478</t>
  </si>
  <si>
    <t>F-00479</t>
  </si>
  <si>
    <t>KENZANG JIG</t>
  </si>
  <si>
    <t>F-00480</t>
  </si>
  <si>
    <t>STAND TOP PANEL ASSY</t>
  </si>
  <si>
    <t>F-00481</t>
  </si>
  <si>
    <t>STAND PCB MAIN 1 ASSY</t>
  </si>
  <si>
    <t>F-00482</t>
  </si>
  <si>
    <t>STAND PCB MAIN 8 ASSY</t>
  </si>
  <si>
    <t>F-00483</t>
  </si>
  <si>
    <t>STAND SUPPORT EARTH ASSY</t>
  </si>
  <si>
    <t>F-00484</t>
  </si>
  <si>
    <t>STAND PCB DIGITAL ASSY</t>
  </si>
  <si>
    <t>F-00485</t>
  </si>
  <si>
    <t>JIG ATTACH HEATSINK</t>
  </si>
  <si>
    <t>F-00486</t>
  </si>
  <si>
    <t>COVER SCREW REAR PANEL (RPA PROCESS)</t>
  </si>
  <si>
    <t>F-00487</t>
  </si>
  <si>
    <t>JIG STAND AVMT</t>
  </si>
  <si>
    <t>F-00488</t>
  </si>
  <si>
    <t>JIG PRESS CABINET</t>
  </si>
  <si>
    <t>F-00489</t>
  </si>
  <si>
    <t>JIG BOR SUPPORT ASSY &amp; ATTACH FELT</t>
  </si>
  <si>
    <t>F-00490</t>
  </si>
  <si>
    <t>STAND ASSY PCB MAIN 8 &amp; PCB DIGITAL</t>
  </si>
  <si>
    <t>F-00491</t>
  </si>
  <si>
    <t>JIG ADJUST BAFFLE</t>
  </si>
  <si>
    <t>F-00492</t>
  </si>
  <si>
    <t>F-00493</t>
  </si>
  <si>
    <t>STAND ATTACH SIDE PANEL</t>
  </si>
  <si>
    <t>F-00494</t>
  </si>
  <si>
    <t>JIG COVER SPEAKER</t>
  </si>
  <si>
    <t>F-00495</t>
  </si>
  <si>
    <t>COVER SCREW REAR PANEL (FA PROCESS)</t>
  </si>
  <si>
    <t>F-00496</t>
  </si>
  <si>
    <t>PRESS TOP PANEL ASSY</t>
  </si>
  <si>
    <t>F-00497</t>
  </si>
  <si>
    <t>JIG POSITION SHEET LEG</t>
  </si>
  <si>
    <t>F-00498</t>
  </si>
  <si>
    <t>STAND ASSY TRAFO &amp; PCB MAIN 2</t>
  </si>
  <si>
    <t>F-00499</t>
  </si>
  <si>
    <t>JIG POSITION SUPPORT PORTRING</t>
  </si>
  <si>
    <t>F-00500</t>
  </si>
  <si>
    <t>F-00501</t>
  </si>
  <si>
    <t>COVER SCREW TOP</t>
  </si>
  <si>
    <t>F-00502</t>
  </si>
  <si>
    <t>COVER SCREW ATTACH INPUT</t>
  </si>
  <si>
    <t>F-00503</t>
  </si>
  <si>
    <t>JIG BOR FRONT LEG (R)</t>
  </si>
  <si>
    <t>F-00504</t>
  </si>
  <si>
    <t>JIG BOR FRONT LEG (L)</t>
  </si>
  <si>
    <t>F-00505</t>
  </si>
  <si>
    <t>F-00506</t>
  </si>
  <si>
    <t>JIG STAND ASSY (R)</t>
  </si>
  <si>
    <t>F-00507</t>
  </si>
  <si>
    <t>JIG STAND ASSY (L)</t>
  </si>
  <si>
    <t>F-00508</t>
  </si>
  <si>
    <t>JIG BOR CONNECTING PLATE</t>
  </si>
  <si>
    <t>F-00509</t>
  </si>
  <si>
    <t>JIG PRESS WELDING</t>
  </si>
  <si>
    <t>F-00510</t>
  </si>
  <si>
    <t>JIG KENZAN</t>
  </si>
  <si>
    <t>F-00511</t>
  </si>
  <si>
    <t>F-00512</t>
  </si>
  <si>
    <t>COVER SCREW ATTACH TERMINAL</t>
  </si>
  <si>
    <t>F-00513</t>
  </si>
  <si>
    <t>COVER SCREW FRONT PANEL</t>
  </si>
  <si>
    <t>F-00514</t>
  </si>
  <si>
    <t>STAND ASSY ATTACH SHIELD HORIZONTAL</t>
  </si>
  <si>
    <t>F-00515</t>
  </si>
  <si>
    <t>JIG POSITION REINFORCEMENT &amp; ABSORBER</t>
  </si>
  <si>
    <t>F-00516</t>
  </si>
  <si>
    <t>F-00517</t>
  </si>
  <si>
    <t>JIG PRESS FRONT PANEL TO BAFFLE</t>
  </si>
  <si>
    <t>F-00518</t>
  </si>
  <si>
    <t>JIG PUSH HOLDER</t>
  </si>
  <si>
    <t>F-00519</t>
  </si>
  <si>
    <t>F-00520</t>
  </si>
  <si>
    <t>STAND CUTTING PCB</t>
  </si>
  <si>
    <t>F-00521</t>
  </si>
  <si>
    <t>STAND CHECK PCB DIGITAL &amp; PCB VOLUME</t>
  </si>
  <si>
    <t>F-00522</t>
  </si>
  <si>
    <t>JIG COVER SCREW BAFFLE</t>
  </si>
  <si>
    <t>F-00523</t>
  </si>
  <si>
    <t>JIG CHECK TOP PANEL ASSY</t>
  </si>
  <si>
    <t>F-00524</t>
  </si>
  <si>
    <t>F-00525</t>
  </si>
  <si>
    <t>STAND CHECK TENSION CLOTH</t>
  </si>
  <si>
    <t>F-00526</t>
  </si>
  <si>
    <t>COVER JIG ATTACH RPA</t>
  </si>
  <si>
    <t>F-00527</t>
  </si>
  <si>
    <t>STAND  ATTACH GLUE</t>
  </si>
  <si>
    <t>F-00528</t>
  </si>
  <si>
    <t>STAND BOR FRONT LEG</t>
  </si>
  <si>
    <t>F-00529</t>
  </si>
  <si>
    <t>PUSH PORTRING</t>
  </si>
  <si>
    <t>F-00530</t>
  </si>
  <si>
    <t>F-00531</t>
  </si>
  <si>
    <t>F-00532</t>
  </si>
  <si>
    <t>F-00533</t>
  </si>
  <si>
    <t>F-00534</t>
  </si>
  <si>
    <t>JIG ATTACH PCB MAIN 3</t>
  </si>
  <si>
    <t>F-00535</t>
  </si>
  <si>
    <t>STAND ATTACH HEXAGON</t>
  </si>
  <si>
    <t>F-00536</t>
  </si>
  <si>
    <t xml:space="preserve">STAND INSPECTION </t>
  </si>
  <si>
    <t>F-00537</t>
  </si>
  <si>
    <t>STAND ANGEL ACIN</t>
  </si>
  <si>
    <t>F-00538</t>
  </si>
  <si>
    <t>STAND AMP ASSY (process 1)</t>
  </si>
  <si>
    <t>F-00539</t>
  </si>
  <si>
    <t>STAND AMP ASSY (Process 2)</t>
  </si>
  <si>
    <t>F-00540</t>
  </si>
  <si>
    <t>JIG STAND SHIELD AMP ASSY (DC FAN)</t>
  </si>
  <si>
    <t>F-00541</t>
  </si>
  <si>
    <t>COVER SCREW AMP ASSY (JGFA30358)</t>
  </si>
  <si>
    <t>F-00542</t>
  </si>
  <si>
    <t>F-00543</t>
  </si>
  <si>
    <t>COVER SCREW AMP ASSY (FA Process)</t>
  </si>
  <si>
    <t>F-00544</t>
  </si>
  <si>
    <t>JIG PUSH NUT</t>
  </si>
  <si>
    <t>F-00545</t>
  </si>
  <si>
    <t>JIG FITTING EMBLEM</t>
  </si>
  <si>
    <t>F-00546</t>
  </si>
  <si>
    <t>STAND ATTACH HEXAGON SPACER</t>
  </si>
  <si>
    <t>F-00547</t>
  </si>
  <si>
    <t>STAND ASSY MIXER PANEL HORIZONTAL</t>
  </si>
  <si>
    <t>F-00548</t>
  </si>
  <si>
    <t>COVER SCREW TWITTER &amp; TRIMRING WOOFER (L)</t>
  </si>
  <si>
    <t>F-00549</t>
  </si>
  <si>
    <t>COVER SCREW TWITTER &amp; TRIMRING WOOFER (R)</t>
  </si>
  <si>
    <t>F-00551</t>
  </si>
  <si>
    <t>STAND ASSY MIXER PANEL VERTICAL</t>
  </si>
  <si>
    <t>F-00553</t>
  </si>
  <si>
    <t>STAND PASANG SCREW &amp; BASE</t>
  </si>
  <si>
    <t>F-00554</t>
  </si>
  <si>
    <t>F-00555</t>
  </si>
  <si>
    <t>STAND DOG EAR ASSY</t>
  </si>
  <si>
    <t>F-00556</t>
  </si>
  <si>
    <t>STAND ATTACH PCB ROTARI TO BAFFLE</t>
  </si>
  <si>
    <t>F-00557</t>
  </si>
  <si>
    <t>STAND HORN ASSY (TAMBAHAN)</t>
  </si>
  <si>
    <t>F-00558</t>
  </si>
  <si>
    <t>STAND ATTACH EURO BLOCK TO CABINET</t>
  </si>
  <si>
    <t>F-00559</t>
  </si>
  <si>
    <t>JIG PRESS ATTACH EMBLEM TO GRILLE.</t>
  </si>
  <si>
    <t>F-00561</t>
  </si>
  <si>
    <t>F-00562</t>
  </si>
  <si>
    <t>COVER SCREW SPEAKER (L)</t>
  </si>
  <si>
    <t>F-00563</t>
  </si>
  <si>
    <t>COVER SCREW HORIZONTAL</t>
  </si>
  <si>
    <t>F-00564</t>
  </si>
  <si>
    <t>COVER SCREW VERTICAL</t>
  </si>
  <si>
    <t>F-00565</t>
  </si>
  <si>
    <t>STAND ASSY ATTACH SHIELD VERTICAL</t>
  </si>
  <si>
    <t>F-00566</t>
  </si>
  <si>
    <t>JIG ATTACH ANGLE ACIN &amp; INLET ANGLE</t>
  </si>
  <si>
    <t>F-00567</t>
  </si>
  <si>
    <t>STAND ATTACH PWB ASSY &amp; SHIELD TO PANEL</t>
  </si>
  <si>
    <t>F-00568</t>
  </si>
  <si>
    <t>STAND AMP PANEL ASSY</t>
  </si>
  <si>
    <t>F-00569</t>
  </si>
  <si>
    <t>STAND ASSY ATTACH FAN</t>
  </si>
  <si>
    <t>F-00570</t>
  </si>
  <si>
    <t>STAND CHECK MIXER ASSY</t>
  </si>
  <si>
    <t>F-00571</t>
  </si>
  <si>
    <t>COVER SCREW PANEL ASSY</t>
  </si>
  <si>
    <t>F-00572</t>
  </si>
  <si>
    <t>STAND ASSY HANDLE TOP</t>
  </si>
  <si>
    <t>F-00573</t>
  </si>
  <si>
    <t>COVER SCREW AMP ASSY &amp; MIXER BACK POSITION</t>
  </si>
  <si>
    <t>F-00574</t>
  </si>
  <si>
    <t>F-00575</t>
  </si>
  <si>
    <t>STAND ATTACH EMBLEM FRONT GRILLE</t>
  </si>
  <si>
    <t>F-00576</t>
  </si>
  <si>
    <t xml:space="preserve">PUSH NUT EMBLEM </t>
  </si>
  <si>
    <t>F-00577</t>
  </si>
  <si>
    <t xml:space="preserve">STAND ASSY CABINET SC </t>
  </si>
  <si>
    <t>F-00578</t>
  </si>
  <si>
    <t>STAND ASSY CABINET ST</t>
  </si>
  <si>
    <t>F-00579</t>
  </si>
  <si>
    <t>COVER SCREW ARRAY SPEAKER</t>
  </si>
  <si>
    <t>F-00580</t>
  </si>
  <si>
    <t>STAND CHECK AVMT AMP ASSY</t>
  </si>
  <si>
    <t>F-00582</t>
  </si>
  <si>
    <t>COVER SCREW ATTACH BAFFLE</t>
  </si>
  <si>
    <t>F-00583</t>
  </si>
  <si>
    <t>JIG CHECK NUT M6 (STICK)</t>
  </si>
  <si>
    <t>F-00584</t>
  </si>
  <si>
    <t>COVER SCREW BACK CABINET ST</t>
  </si>
  <si>
    <t>F-00585</t>
  </si>
  <si>
    <t>COVER SCREW BACK CABINET SC</t>
  </si>
  <si>
    <t>F-00586</t>
  </si>
  <si>
    <t>JIG CHECK SLANTING EMBLEM</t>
  </si>
  <si>
    <t>F-00587</t>
  </si>
  <si>
    <t>COVER SCREW SPEAKER (R)</t>
  </si>
  <si>
    <t>F-00588</t>
  </si>
  <si>
    <t>STAND ASSY HEATSINK TO SHIELD</t>
  </si>
  <si>
    <t>F-00589</t>
  </si>
  <si>
    <t>JIG CUTTING SHEET</t>
  </si>
  <si>
    <t>F-00590</t>
  </si>
  <si>
    <t>JIG POSITION WASHER</t>
  </si>
  <si>
    <t>F-00591</t>
  </si>
  <si>
    <t>F-00592</t>
  </si>
  <si>
    <t>JIG PASANG ADHESIVE</t>
  </si>
  <si>
    <t>F-00593</t>
  </si>
  <si>
    <t>JIG PASANG LABEL</t>
  </si>
  <si>
    <t>F-00594</t>
  </si>
  <si>
    <t>F-00595</t>
  </si>
  <si>
    <t>JIG COVER SCREW EAR DOG</t>
  </si>
  <si>
    <t>F-00596</t>
  </si>
  <si>
    <t>JIG ATTACH LABEL CONNECTION</t>
  </si>
  <si>
    <t>F-00597</t>
  </si>
  <si>
    <t>STAND ATTACH BASE PLATE</t>
  </si>
  <si>
    <t>F-00598</t>
  </si>
  <si>
    <t>JIG PUSH NUT GUFF</t>
  </si>
  <si>
    <t>F-00599</t>
  </si>
  <si>
    <t>JIG COVER PROCESS CUTTING PVC</t>
  </si>
  <si>
    <t>F-00600</t>
  </si>
  <si>
    <t xml:space="preserve">JIG COVER PROCESS CUTTING PVC	</t>
  </si>
  <si>
    <t>F-00601</t>
  </si>
  <si>
    <t>F-00602</t>
  </si>
  <si>
    <t>JIG SILK PRINT</t>
  </si>
  <si>
    <t>F-00603</t>
  </si>
  <si>
    <t>JIG STAND ACCESSORIES ASSY</t>
  </si>
  <si>
    <t>F-00604</t>
  </si>
  <si>
    <t>F-00605</t>
  </si>
  <si>
    <t>F-00606</t>
  </si>
  <si>
    <t>F-00607</t>
  </si>
  <si>
    <t>COVER SCREW PASANG DOG EAR</t>
  </si>
  <si>
    <t>F-00608</t>
  </si>
  <si>
    <t>JIG BOR HINGE SET</t>
  </si>
  <si>
    <t>F-00609</t>
  </si>
  <si>
    <t>F-00610</t>
  </si>
  <si>
    <t>JIG STAND ASSY SIDE PANEL</t>
  </si>
  <si>
    <t>F-00611</t>
  </si>
  <si>
    <t>JIG PRESS FRONT GRILLE TO CABINET</t>
  </si>
  <si>
    <t>F-00612</t>
  </si>
  <si>
    <t>JIG STAMP B</t>
  </si>
  <si>
    <t>F-00613</t>
  </si>
  <si>
    <t>JIG STAMP W</t>
  </si>
  <si>
    <t>F-00614</t>
  </si>
  <si>
    <t>JIG STAND ATTACH BAFFLE TO CABINET</t>
  </si>
  <si>
    <t>F-00615</t>
  </si>
  <si>
    <t>JIG ADJUST BAFFLE (Black)</t>
  </si>
  <si>
    <t>F-00616</t>
  </si>
  <si>
    <t>JIG ADJUST BAFFLE (Piano)</t>
  </si>
  <si>
    <t>F-00617</t>
  </si>
  <si>
    <t>JIG FITTING SIDE PANEL (Black)</t>
  </si>
  <si>
    <t>F-00618</t>
  </si>
  <si>
    <t>JIG FITTING SIDE PANEL (Piano)</t>
  </si>
  <si>
    <t>F-00619</t>
  </si>
  <si>
    <t>JIG BOR LEG</t>
  </si>
  <si>
    <t>F-00620</t>
  </si>
  <si>
    <t>JIG ADJUST CABLE</t>
  </si>
  <si>
    <t>F-00621</t>
  </si>
  <si>
    <t>JIG FITTING CABINET SW TO CABINET ST</t>
  </si>
  <si>
    <t>F-00622</t>
  </si>
  <si>
    <t>F-00623</t>
  </si>
  <si>
    <t>F-00624</t>
  </si>
  <si>
    <t>F-00625</t>
  </si>
  <si>
    <t>F-00626</t>
  </si>
  <si>
    <t>F-00627</t>
  </si>
  <si>
    <t>JIG STAND ATTACH FISHING LINE</t>
  </si>
  <si>
    <t>F-00628</t>
  </si>
  <si>
    <t>F-00629</t>
  </si>
  <si>
    <t>JIG COVER SCREW HANDLE</t>
  </si>
  <si>
    <t>F-00631</t>
  </si>
  <si>
    <t>F-00632</t>
  </si>
  <si>
    <t>BOARD HP STAND JIG (SBC Unit))</t>
  </si>
  <si>
    <t>F-00633</t>
  </si>
  <si>
    <t>JIG FITTING CENTER PORT</t>
  </si>
  <si>
    <t>F-00634</t>
  </si>
  <si>
    <t>JIG STAND ASSY PCB MAIN 3 TO PCB MAIN 4</t>
  </si>
  <si>
    <t>F-00635</t>
  </si>
  <si>
    <t>F-00636</t>
  </si>
  <si>
    <t>F-00637</t>
  </si>
  <si>
    <t>JIG DUMMY CC UNIT SILENT PIANO (CC Unit)</t>
  </si>
  <si>
    <t>F-00638</t>
  </si>
  <si>
    <t>JIG PUSH CONNECTOR (SBC &amp; CC Unit)</t>
  </si>
  <si>
    <t>F-00639</t>
  </si>
  <si>
    <t>F-00640</t>
  </si>
  <si>
    <t>JIG ATTACH NON SLIP DHEET (Panel F)</t>
  </si>
  <si>
    <t>F-00641</t>
  </si>
  <si>
    <t>F-00642</t>
  </si>
  <si>
    <t>F-00643</t>
  </si>
  <si>
    <t>F-00644</t>
  </si>
  <si>
    <t>JIG ATTACH LABEL CARB</t>
  </si>
  <si>
    <t>JIG BOR BAFFLE</t>
  </si>
  <si>
    <t>F-00656</t>
  </si>
  <si>
    <t>F-00657</t>
  </si>
  <si>
    <t>F-00658</t>
  </si>
  <si>
    <t>F-00659</t>
  </si>
  <si>
    <t>F-00660</t>
  </si>
  <si>
    <t>Jig Cover Screw Speaker</t>
  </si>
  <si>
    <t>F-00661</t>
  </si>
  <si>
    <t>JIG ATTACH BASE PLATE</t>
  </si>
  <si>
    <t>F-00662</t>
  </si>
  <si>
    <t>JIG CHECK FLATNESS (FLAT TABLE)</t>
  </si>
  <si>
    <t>F-00663</t>
  </si>
  <si>
    <t>GAUGE BLOCK  627.5mm</t>
  </si>
  <si>
    <t>F-00664</t>
  </si>
  <si>
    <t>JIG ATTACH TWEETER SLEEVE</t>
  </si>
  <si>
    <t>F-00665</t>
  </si>
  <si>
    <t>STAND RAIL ASSY</t>
  </si>
  <si>
    <t>F-00666</t>
  </si>
  <si>
    <t>SIDE BOARD ASSY (L)</t>
  </si>
  <si>
    <t>F-00667</t>
  </si>
  <si>
    <t>SIDE BOARD ASSY (R)</t>
  </si>
  <si>
    <t>F-00668</t>
  </si>
  <si>
    <t>JIG COLORING STAND RAIL</t>
  </si>
  <si>
    <t>F-00669</t>
  </si>
  <si>
    <t>JIG COLORING SIDE BOARD</t>
  </si>
  <si>
    <t>F-00670</t>
  </si>
  <si>
    <t>F-00671</t>
  </si>
  <si>
    <t>TOP COVER STAND JIG (CC Unit)</t>
  </si>
  <si>
    <t>F-00672</t>
  </si>
  <si>
    <t>F-00673</t>
  </si>
  <si>
    <t>F-00674</t>
  </si>
  <si>
    <t>F-00676</t>
  </si>
  <si>
    <t>COVER SCREW SPEAKER UNIT</t>
  </si>
  <si>
    <t>F-00677</t>
  </si>
  <si>
    <t>F-00678</t>
  </si>
  <si>
    <t>JIG ATTACH INLET</t>
  </si>
  <si>
    <t>F-00679</t>
  </si>
  <si>
    <t>JIG ATTACH PACKING</t>
  </si>
  <si>
    <t>F-00680</t>
  </si>
  <si>
    <t>F-00681</t>
  </si>
  <si>
    <t>F-00682</t>
  </si>
  <si>
    <t>F-00683</t>
  </si>
  <si>
    <t>F-00684</t>
  </si>
  <si>
    <t>F-00685</t>
  </si>
  <si>
    <t>F-00686</t>
  </si>
  <si>
    <t>F-00688</t>
  </si>
  <si>
    <t>F-00689</t>
  </si>
  <si>
    <t>JIG ATTACH INSULATOR</t>
  </si>
  <si>
    <t>F-00690</t>
  </si>
  <si>
    <t>F-00691</t>
  </si>
  <si>
    <t>JIG ATTACH KAMACHI</t>
  </si>
  <si>
    <t>F-00692</t>
  </si>
  <si>
    <t>F-00693</t>
  </si>
  <si>
    <t>F-00696</t>
  </si>
  <si>
    <t>F-00697</t>
  </si>
  <si>
    <t>JIG SOLDER BATTERY</t>
  </si>
  <si>
    <t>F-00698</t>
  </si>
  <si>
    <t>JIG CHECK POLARITY</t>
  </si>
  <si>
    <t>F-00699</t>
  </si>
  <si>
    <t>JIG ATTACHT LABEL MP TO CARTON BOX ( 1 SET)</t>
  </si>
  <si>
    <t>F-00700</t>
  </si>
  <si>
    <t>F-00701</t>
  </si>
  <si>
    <t>JIG DUMMY LABEL AC IN DEST. CHN</t>
  </si>
  <si>
    <t>F-00702</t>
  </si>
  <si>
    <t>STAND INNER PLATE</t>
  </si>
  <si>
    <t>F-00703</t>
  </si>
  <si>
    <t>STAND LOWER BODY (BOTTOM POSITION)</t>
  </si>
  <si>
    <t>F-00704</t>
  </si>
  <si>
    <t>STAND LOWER BODY (TOP POSITION)</t>
  </si>
  <si>
    <t>F-00705</t>
  </si>
  <si>
    <t>F-00706</t>
  </si>
  <si>
    <t>JIG STAND HEATSINK ASSY</t>
  </si>
  <si>
    <t>F-00707</t>
  </si>
  <si>
    <t>STAND INNER CASE</t>
  </si>
  <si>
    <t>F-00708</t>
  </si>
  <si>
    <t>STAND INNER ASSY TO BELL ASSY</t>
  </si>
  <si>
    <t>F-00709</t>
  </si>
  <si>
    <t>JIG STAND BELL ASSY</t>
  </si>
  <si>
    <t>F-00710</t>
  </si>
  <si>
    <t>TAPPING MACHINE FOR KEYPOST</t>
  </si>
  <si>
    <t>F-00711</t>
  </si>
  <si>
    <t>JIG STAND ASSY KEYPOST</t>
  </si>
  <si>
    <t>F-00712</t>
  </si>
  <si>
    <t>F-00713</t>
  </si>
  <si>
    <t>JIG COVER SCREW FRONT PANEL</t>
  </si>
  <si>
    <t>F-00714</t>
  </si>
  <si>
    <t>F-00715</t>
  </si>
  <si>
    <t>JIG ADJUSTING BAFFLE</t>
  </si>
  <si>
    <t>F-00717</t>
  </si>
  <si>
    <t>JIG STAND POST C ASSY</t>
  </si>
  <si>
    <t>F-00718</t>
  </si>
  <si>
    <t>JIG STAND POST D ASSY</t>
  </si>
  <si>
    <t>F-00719</t>
  </si>
  <si>
    <t>JIG STAND POST E ASSY</t>
  </si>
  <si>
    <t>F-00720</t>
  </si>
  <si>
    <t>JIG STAND POST EG ASSY</t>
  </si>
  <si>
    <t>F-00721</t>
  </si>
  <si>
    <t>JIG STAND POST F ASSY</t>
  </si>
  <si>
    <t>F-00722</t>
  </si>
  <si>
    <t>JIG STAND POST H ASSY</t>
  </si>
  <si>
    <t>F-00723</t>
  </si>
  <si>
    <t>JIG STAND TAPPING KEYPOST C</t>
  </si>
  <si>
    <t>F-00724</t>
  </si>
  <si>
    <t>JIG STAND TAPPING KEYPOST D</t>
  </si>
  <si>
    <t>F-00725</t>
  </si>
  <si>
    <t>JIG STAND TAPPING KEYPOST E</t>
  </si>
  <si>
    <t>F-00726</t>
  </si>
  <si>
    <t>JIG STAND TAPPING KEYPOST EG</t>
  </si>
  <si>
    <t>F-00727</t>
  </si>
  <si>
    <t>JIG STAND TAPPING KEYPOST F</t>
  </si>
  <si>
    <t>F-00728</t>
  </si>
  <si>
    <t>JIG STAND TAPPING KEYPOST H</t>
  </si>
  <si>
    <t>F-00729</t>
  </si>
  <si>
    <t>JIG STAND KEYPOST ASSY TO UPPER BODY</t>
  </si>
  <si>
    <t>F-00730</t>
  </si>
  <si>
    <t>JIG STAND UPPER BODY</t>
  </si>
  <si>
    <t>F-00731</t>
  </si>
  <si>
    <t>JIG ATTACH LABEL MP TO PANEL</t>
  </si>
  <si>
    <t>F-00732</t>
  </si>
  <si>
    <t>JIG ATTACH CAUTION LABEL</t>
  </si>
  <si>
    <t>F-00733</t>
  </si>
  <si>
    <t>F-00734</t>
  </si>
  <si>
    <t>Jig garpu O-Ring</t>
  </si>
  <si>
    <t>F-00735</t>
  </si>
  <si>
    <t>JIG ATTACH CEILING SPACER (PANEL WBU)</t>
  </si>
  <si>
    <t>F-00736</t>
  </si>
  <si>
    <t>JIG ATTACH CUSHION NP (PANEL WBU)</t>
  </si>
  <si>
    <t>F-00737</t>
  </si>
  <si>
    <t>JIG SETTING PANEL BU+C (PANEL WBU)</t>
  </si>
  <si>
    <t>F-00738</t>
  </si>
  <si>
    <t>JIG ATTACH PACKING C (KHUSUS WBU)</t>
  </si>
  <si>
    <t>F-00739</t>
  </si>
  <si>
    <t>JIG NON SLIP (WFL)</t>
  </si>
  <si>
    <t>F-00740</t>
  </si>
  <si>
    <t>JIG ATTACH LABEL CEILING (PANEL WBU)</t>
  </si>
  <si>
    <t>F-00741</t>
  </si>
  <si>
    <t>JIG SETTING PRESS PANEL DU+HANDLE DU</t>
  </si>
  <si>
    <t>F-00744</t>
  </si>
  <si>
    <t>JIG STAPLE POSITION SHORT (PANEL WFU&amp;WFL)</t>
  </si>
  <si>
    <t>F-00745</t>
  </si>
  <si>
    <t>JIG ATTACH VENTILATION LABEL (PANEL WFU)</t>
  </si>
  <si>
    <t>F-00746</t>
  </si>
  <si>
    <t>JIG ATTACH LABEL WFU</t>
  </si>
  <si>
    <t>F-00747</t>
  </si>
  <si>
    <t>JIG ATTACH RECOGNATION LABEL (KHUSUS PANEL WFU &amp; WFL)</t>
  </si>
  <si>
    <t>F-00748</t>
  </si>
  <si>
    <t>JIG ATTACH NAMEPLATE (PANEL WFU)</t>
  </si>
  <si>
    <t>F-00749</t>
  </si>
  <si>
    <t>JIG ATTACH PACKING B</t>
  </si>
  <si>
    <t>F-00751</t>
  </si>
  <si>
    <t>Jig Stand Fan Unit</t>
  </si>
  <si>
    <t>F-00752</t>
  </si>
  <si>
    <t>JIG GAUGE 3 mm</t>
  </si>
  <si>
    <t>F-00753</t>
  </si>
  <si>
    <t>JIG STAND NETWORK ASSY</t>
  </si>
  <si>
    <t>F-00754</t>
  </si>
  <si>
    <t>JIG LABEL 1</t>
  </si>
  <si>
    <t>F-00755</t>
  </si>
  <si>
    <t>JIG LABEL 2</t>
  </si>
  <si>
    <t>F-00756</t>
  </si>
  <si>
    <t>JIG ATTACH ABSORBER ON PORT</t>
  </si>
  <si>
    <t>F-00757</t>
  </si>
  <si>
    <t>JIG MARKING PORT</t>
  </si>
  <si>
    <t>F-00758</t>
  </si>
  <si>
    <t>JIG ATTACH SPRING</t>
  </si>
  <si>
    <t>F-00759</t>
  </si>
  <si>
    <t>JIG COVER SCREW PCB UI</t>
  </si>
  <si>
    <t>F-00760</t>
  </si>
  <si>
    <t>JIG COVER SCREW PCB DM</t>
  </si>
  <si>
    <t>F-00761</t>
  </si>
  <si>
    <t>JIG FINGER SHELL</t>
  </si>
  <si>
    <t>F-00762</t>
  </si>
  <si>
    <t>LENS PRESS JIG</t>
  </si>
  <si>
    <t>F-00763</t>
  </si>
  <si>
    <t>JIG STAND SCREW CABLE GROUND</t>
  </si>
  <si>
    <t>F-00764</t>
  </si>
  <si>
    <t>TWEETER ASSY STAND JIG</t>
  </si>
  <si>
    <t>F-00765</t>
  </si>
  <si>
    <t>STAND REAR PANEL</t>
  </si>
  <si>
    <t>F-00766</t>
  </si>
  <si>
    <t>SCREW COVER WOOFER</t>
  </si>
  <si>
    <t>F-00767</t>
  </si>
  <si>
    <t>SCREW COVER REAR</t>
  </si>
  <si>
    <t>F-00768</t>
  </si>
  <si>
    <t>FISHING LINE JIG</t>
  </si>
  <si>
    <t>F-00769</t>
  </si>
  <si>
    <t>JIG STAND REAR PANEL - 1</t>
  </si>
  <si>
    <t>F-00770</t>
  </si>
  <si>
    <t>JIG STAND WIRING ASSY PSW</t>
  </si>
  <si>
    <t>F-00771</t>
  </si>
  <si>
    <t>JIG STAND HEATSINK</t>
  </si>
  <si>
    <t>F-00772</t>
  </si>
  <si>
    <t>JIG ATTACH IC ANALOG</t>
  </si>
  <si>
    <t>F-00773</t>
  </si>
  <si>
    <t>JIG STAND REAR PANEL - 2</t>
  </si>
  <si>
    <t>F-00774</t>
  </si>
  <si>
    <t>SCREW COVER REAR PANEL - 1</t>
  </si>
  <si>
    <t>F-00775</t>
  </si>
  <si>
    <t xml:space="preserve">INSPECTION STAND JIG </t>
  </si>
  <si>
    <t>F-00776</t>
  </si>
  <si>
    <t>JIG SOLDER AMP ASSY</t>
  </si>
  <si>
    <t>F-00777</t>
  </si>
  <si>
    <t>F-00778</t>
  </si>
  <si>
    <t>F-00779</t>
  </si>
  <si>
    <t>F-00781</t>
  </si>
  <si>
    <t>JIG STAND REAR PANEL - 3</t>
  </si>
  <si>
    <t>F-00782</t>
  </si>
  <si>
    <t>SCREW COVER REAR PANEL - 2</t>
  </si>
  <si>
    <t>F-00783</t>
  </si>
  <si>
    <t>STAND PORT ATTACH JIG</t>
  </si>
  <si>
    <t>F-00784</t>
  </si>
  <si>
    <t>F-00785</t>
  </si>
  <si>
    <t>JIG COVER WF</t>
  </si>
  <si>
    <t>F-00786</t>
  </si>
  <si>
    <t>JIG STAND SOLDER PCB TRF TO TRAFO</t>
  </si>
  <si>
    <t>F-00787</t>
  </si>
  <si>
    <t>JIG ATTACH STRAP HANDLE</t>
  </si>
  <si>
    <t>F-00788</t>
  </si>
  <si>
    <t>JIG COVER SCREW THUMB HOOK</t>
  </si>
  <si>
    <t>F-00789</t>
  </si>
  <si>
    <t>JIG ATTACH BRACKET &amp; PORON</t>
  </si>
  <si>
    <t>F-00790</t>
  </si>
  <si>
    <t>JIG COMBO PCB MAIN</t>
  </si>
  <si>
    <t>F-00791</t>
  </si>
  <si>
    <t>JIG STAND SUPPORT SWITCH</t>
  </si>
  <si>
    <t>F-00793</t>
  </si>
  <si>
    <t>F-00794</t>
  </si>
  <si>
    <t>JIG STAND REAR PANEL</t>
  </si>
  <si>
    <t>F-00795</t>
  </si>
  <si>
    <t>COVER SCREW REAR PANEL</t>
  </si>
  <si>
    <t>F-00797</t>
  </si>
  <si>
    <t>F-00799</t>
  </si>
  <si>
    <t>JIG SUB-BAFFLE</t>
  </si>
  <si>
    <t>F-00800</t>
  </si>
  <si>
    <t>MESIN PRESS CABINET</t>
  </si>
  <si>
    <t>F-00802</t>
  </si>
  <si>
    <t>F-00804</t>
  </si>
  <si>
    <t>JIG COVER SCREW REAR PANEL (FA)</t>
  </si>
  <si>
    <t>F-00805</t>
  </si>
  <si>
    <t>F-00806</t>
  </si>
  <si>
    <t>Jig Cabinet Assy</t>
  </si>
  <si>
    <t>F-00807</t>
  </si>
  <si>
    <t>JIG Cover Screw Baffle</t>
  </si>
  <si>
    <t>F-00808</t>
  </si>
  <si>
    <t>F-00810</t>
  </si>
  <si>
    <t>Jig Bracket</t>
  </si>
  <si>
    <t>F-00811</t>
  </si>
  <si>
    <t>Jig E-Ring</t>
  </si>
  <si>
    <t>F-00812</t>
  </si>
  <si>
    <t>Jig Stand Cabinet Assy</t>
  </si>
  <si>
    <t>F-00813</t>
  </si>
  <si>
    <t>Jig Cover Screw Baffle</t>
  </si>
  <si>
    <t>F-00815</t>
  </si>
  <si>
    <t>JIG ATTACH FFC CABLE</t>
  </si>
  <si>
    <t>F-00816</t>
  </si>
  <si>
    <t>JIG STAND PCB DSP</t>
  </si>
  <si>
    <t>F-00817</t>
  </si>
  <si>
    <t>F-00818</t>
  </si>
  <si>
    <t>JIG STAND SOLDER IC ANALOG</t>
  </si>
  <si>
    <t>F-00819</t>
  </si>
  <si>
    <t>F-00820</t>
  </si>
  <si>
    <t>JIG ATTACH HEXAGON PCB DSP</t>
  </si>
  <si>
    <t>F-00821</t>
  </si>
  <si>
    <t>Jig Attach Label EAC</t>
  </si>
  <si>
    <t>F-00822</t>
  </si>
  <si>
    <t>Jig Attach Label EAC - Multi Carton</t>
  </si>
  <si>
    <t>F-00823</t>
  </si>
  <si>
    <t>JIG ATTACH CONCEALMENT LABEL</t>
  </si>
  <si>
    <t>F-00824</t>
  </si>
  <si>
    <t>F-00825</t>
  </si>
  <si>
    <t>JIG CHECK WARPING</t>
  </si>
  <si>
    <t>F-00826</t>
  </si>
  <si>
    <t>JIG SANDING ATEGI (NON PAPER)</t>
  </si>
  <si>
    <t>F-00827</t>
  </si>
  <si>
    <t>F-00828</t>
  </si>
  <si>
    <t>Jig Position Packing WBU</t>
  </si>
  <si>
    <t>F-00829</t>
  </si>
  <si>
    <t>JIG TRANSP CAUTION LABEL LOC 240</t>
  </si>
  <si>
    <t>F-00830</t>
  </si>
  <si>
    <t>JIG STAND GRILLE ASSY</t>
  </si>
  <si>
    <t>F-00831</t>
  </si>
  <si>
    <t>JIG ATTACH + PRESS EMBLEM</t>
  </si>
  <si>
    <t>F-00832</t>
  </si>
  <si>
    <t>F-00833</t>
  </si>
  <si>
    <t>JIG COVER SCREW BACK BOARD</t>
  </si>
  <si>
    <t>F-00834</t>
  </si>
  <si>
    <t>JIG STAND CABINET (JOINT WITH BAFFLE)</t>
  </si>
  <si>
    <t>F-00835</t>
  </si>
  <si>
    <t>JIG FISHING LINE</t>
  </si>
  <si>
    <t>F-00836</t>
  </si>
  <si>
    <t>F-00837</t>
  </si>
  <si>
    <t>JIG STAND ATTACH TRAFO</t>
  </si>
  <si>
    <t>F-00838</t>
  </si>
  <si>
    <t>JIG STAND MAIN UNIT ASSY</t>
  </si>
  <si>
    <t>F-00839</t>
  </si>
  <si>
    <t>JIG STAND SP BRACKET TO SP UNIT</t>
  </si>
  <si>
    <t>F-00840</t>
  </si>
  <si>
    <t>JIG POSITION PCB TO BRACKET</t>
  </si>
  <si>
    <t>F-00841</t>
  </si>
  <si>
    <t>JIG STAND BOTTOM BOARD ASSY</t>
  </si>
  <si>
    <t>F-00842</t>
  </si>
  <si>
    <t>JIG CUTTING ABSORBER</t>
  </si>
  <si>
    <t>F-00843</t>
  </si>
  <si>
    <t>F-00845</t>
  </si>
  <si>
    <t>F-00846</t>
  </si>
  <si>
    <t>F-00847</t>
  </si>
  <si>
    <t>F-00849</t>
  </si>
  <si>
    <t>JIG ATTACH &amp; PRESS EMBLEM P8</t>
  </si>
  <si>
    <t>F-00851</t>
  </si>
  <si>
    <t>WIRING HF STAND JIG</t>
  </si>
  <si>
    <t>F-00852</t>
  </si>
  <si>
    <t>WIRING LF STAND JIG</t>
  </si>
  <si>
    <t>F-00853</t>
  </si>
  <si>
    <t>F-00854</t>
  </si>
  <si>
    <t xml:space="preserve">KENZAN GRILLE </t>
  </si>
  <si>
    <t>F-00855</t>
  </si>
  <si>
    <t>KENZAN GRILLE B</t>
  </si>
  <si>
    <t>F-00856</t>
  </si>
  <si>
    <t>FRONT GRILLE ASSY STAND JIG</t>
  </si>
  <si>
    <t>F-00857</t>
  </si>
  <si>
    <t>MAGNET POLARITY CHECKER</t>
  </si>
  <si>
    <t>F-00858</t>
  </si>
  <si>
    <t>POSITIONING SOUND ABSORBER JIG</t>
  </si>
  <si>
    <t>F-00859</t>
  </si>
  <si>
    <t>TERMINAL PACKING POSITIONING JIG</t>
  </si>
  <si>
    <t>F-00860</t>
  </si>
  <si>
    <t>F-00861</t>
  </si>
  <si>
    <t>STAND SUPPORT PALLET</t>
  </si>
  <si>
    <t>F-00862</t>
  </si>
  <si>
    <t>ABSORBER POSITIONING CHECK JIG</t>
  </si>
  <si>
    <t>F-00863</t>
  </si>
  <si>
    <t>TERMINAL ASSY STAND JIG</t>
  </si>
  <si>
    <t>F-00864</t>
  </si>
  <si>
    <t>TERMINAL ASSY COVER SCREW</t>
  </si>
  <si>
    <t>F-00865</t>
  </si>
  <si>
    <t>SCREW COVER TW</t>
  </si>
  <si>
    <t>F-00866</t>
  </si>
  <si>
    <t>SCREW COVER MID</t>
  </si>
  <si>
    <t>F-00867</t>
  </si>
  <si>
    <t>SCREW COVER WO</t>
  </si>
  <si>
    <t>F-00868</t>
  </si>
  <si>
    <t>JIG CHECK NECK POSITION</t>
  </si>
  <si>
    <t>F-00869</t>
  </si>
  <si>
    <t>JIG STAMP BLACK</t>
  </si>
  <si>
    <t>F-00870</t>
  </si>
  <si>
    <t>JIG STAMP WHITE</t>
  </si>
  <si>
    <t>F-00871</t>
  </si>
  <si>
    <t>JIG STAND SOLDER TWEETER</t>
  </si>
  <si>
    <t>F-00872</t>
  </si>
  <si>
    <t>F-00874</t>
  </si>
  <si>
    <t>JIG CHECK THICKNESS PANEL DOOR</t>
  </si>
  <si>
    <t>F-00875</t>
  </si>
  <si>
    <t>F-00876</t>
  </si>
  <si>
    <t>JIG PRESS KNOB</t>
  </si>
  <si>
    <t>F-00877</t>
  </si>
  <si>
    <t>JIG CUTTING PROTECT SHEET</t>
  </si>
  <si>
    <t>F-00879</t>
  </si>
  <si>
    <t>JIG LABEL</t>
  </si>
  <si>
    <t>F-00880</t>
  </si>
  <si>
    <t>JIG LABEL CARB</t>
  </si>
  <si>
    <t>F-00881</t>
  </si>
  <si>
    <t>JIG SIDE BOARD ASSY L</t>
  </si>
  <si>
    <t>F-00882</t>
  </si>
  <si>
    <t>JIG SIDE BOARD ASSY R</t>
  </si>
  <si>
    <t>F-00883</t>
  </si>
  <si>
    <t>JIG ATTACH ECCENTY JOINT</t>
  </si>
  <si>
    <t>F-00884</t>
  </si>
  <si>
    <t>F-00885</t>
  </si>
  <si>
    <t>JIG STAND MIXER ASSY 1</t>
  </si>
  <si>
    <t>F-00886</t>
  </si>
  <si>
    <t>JIG STAND MIXER ASSY 2</t>
  </si>
  <si>
    <t>F-00887</t>
  </si>
  <si>
    <t>JIG STAND MIXER ASSY 3</t>
  </si>
  <si>
    <t>F-00888</t>
  </si>
  <si>
    <t>JIG STAND MIXER COMBO HS AMPS ASSY</t>
  </si>
  <si>
    <t>F-00889</t>
  </si>
  <si>
    <t>JIG STAND SHIELD MIX ASSY</t>
  </si>
  <si>
    <t>F-00890</t>
  </si>
  <si>
    <t>JIG STAND HS AMPS ASSY</t>
  </si>
  <si>
    <t>F-00891</t>
  </si>
  <si>
    <t>COVER SCREW MIXER ASSY 1</t>
  </si>
  <si>
    <t>F-00892</t>
  </si>
  <si>
    <t>COVER SCREW MIXER ASSY 2</t>
  </si>
  <si>
    <t>F-00893</t>
  </si>
  <si>
    <t>JIG COVER ATTACH MIXER 1</t>
  </si>
  <si>
    <t>F-00894</t>
  </si>
  <si>
    <t>JIG COVER ATTACH MIXER 2</t>
  </si>
  <si>
    <t>F-00895</t>
  </si>
  <si>
    <t>JIG COVER BAFFLE</t>
  </si>
  <si>
    <t>F-00896</t>
  </si>
  <si>
    <t>F-00897</t>
  </si>
  <si>
    <t>F-00898</t>
  </si>
  <si>
    <t>JIG STAND ATTACH EMBLEM</t>
  </si>
  <si>
    <t>F-00899</t>
  </si>
  <si>
    <t>JIG PRESS PORON</t>
  </si>
  <si>
    <t>F-00900</t>
  </si>
  <si>
    <t>JIG CHECK LONG SIDE PAD</t>
  </si>
  <si>
    <t>F-00901</t>
  </si>
  <si>
    <t>JIG CHECK SHORT SIDE PAD</t>
  </si>
  <si>
    <t>F-00902</t>
  </si>
  <si>
    <t>JIG POSITION PORON</t>
  </si>
  <si>
    <t>F-00904</t>
  </si>
  <si>
    <t>JIG POKA YOKE TERMINAL</t>
  </si>
  <si>
    <t>F-00905</t>
  </si>
  <si>
    <t>JIG LABEL R</t>
  </si>
  <si>
    <t>F-00906</t>
  </si>
  <si>
    <t>JIG LABEL L</t>
  </si>
  <si>
    <t>F-00907</t>
  </si>
  <si>
    <t>JIG PRESS VENTILATION GRILLE</t>
  </si>
  <si>
    <t>F-00908</t>
  </si>
  <si>
    <t>Jig Attach Plate Magnet</t>
  </si>
  <si>
    <t>F-00909</t>
  </si>
  <si>
    <t>JIG BOR SPACER B (WLU, WRU)</t>
  </si>
  <si>
    <t>F-00910</t>
  </si>
  <si>
    <t>JIG BOR WBU - PANEL C 1</t>
  </si>
  <si>
    <t>F-00911</t>
  </si>
  <si>
    <t>JIG ATTACH PACKING C FRONT (PANEL F)</t>
  </si>
  <si>
    <t>F-00912</t>
  </si>
  <si>
    <t>JIG POSITION JOINT BOLT</t>
  </si>
  <si>
    <t>F-00913</t>
  </si>
  <si>
    <t>JIG BOR WBU - PANEL C 2</t>
  </si>
  <si>
    <t>F-00914</t>
  </si>
  <si>
    <t>JIG LOCK TWEETER</t>
  </si>
  <si>
    <t>F-00915</t>
  </si>
  <si>
    <t>JIG GAUGE STEP PORT</t>
  </si>
  <si>
    <t>F-00916</t>
  </si>
  <si>
    <t>JIG PRESS YAMAHA INLET</t>
  </si>
  <si>
    <t>F-00917</t>
  </si>
  <si>
    <t>Jig Cover Hole SP Unit</t>
  </si>
  <si>
    <t>F-00918</t>
  </si>
  <si>
    <t>F-00919</t>
  </si>
  <si>
    <t>Jig Cover Screw</t>
  </si>
  <si>
    <t>F-00920</t>
  </si>
  <si>
    <t>JIG ATTACH LABEL CAUTION</t>
  </si>
  <si>
    <t>F-00921</t>
  </si>
  <si>
    <t>F-00922</t>
  </si>
  <si>
    <t>JIG COVER SCREW SPEAKER UNIT</t>
  </si>
  <si>
    <t>F-00923</t>
  </si>
  <si>
    <t>F-00924</t>
  </si>
  <si>
    <t>JIG FITTING EMBLEM YAMAHA</t>
  </si>
  <si>
    <t>F-00925</t>
  </si>
  <si>
    <t>JIG CHECK INLET YAMAHA</t>
  </si>
  <si>
    <t>F-00926</t>
  </si>
  <si>
    <t>JIG PRESS METAL GRILLE TO CABINET</t>
  </si>
  <si>
    <t>F-00927</t>
  </si>
  <si>
    <t>F-00928</t>
  </si>
  <si>
    <t>JIG ATTACH EMBLEM VXS10</t>
  </si>
  <si>
    <t>F-00929</t>
  </si>
  <si>
    <t>F-00930</t>
  </si>
  <si>
    <t>JIG STAND BELL TO INNER ASSY</t>
  </si>
  <si>
    <t>F-00931</t>
  </si>
  <si>
    <t>F-00932</t>
  </si>
  <si>
    <t>REAR PANEL STAND JIG-1</t>
  </si>
  <si>
    <t>F-00934</t>
  </si>
  <si>
    <t>PCB AMP ASSY JIG</t>
  </si>
  <si>
    <t>F-00935</t>
  </si>
  <si>
    <t>PCB POWER MODUL ASSY JIG</t>
  </si>
  <si>
    <t>F-00936</t>
  </si>
  <si>
    <t>JIG STAND PCB AMP TO INPUT COVER</t>
  </si>
  <si>
    <t>F-00937</t>
  </si>
  <si>
    <t>F-00938</t>
  </si>
  <si>
    <t>INSPECTION STAND JIG</t>
  </si>
  <si>
    <t>F-00939</t>
  </si>
  <si>
    <t>EMBLEM PRESS JIG</t>
  </si>
  <si>
    <t>F-00940</t>
  </si>
  <si>
    <t>JIG STAND CABINET</t>
  </si>
  <si>
    <t>F-00941</t>
  </si>
  <si>
    <t>F-00942</t>
  </si>
  <si>
    <t>Jig Stand Knob Assy</t>
  </si>
  <si>
    <t>F-00943</t>
  </si>
  <si>
    <t>JIG PRESS KNOB VOL</t>
  </si>
  <si>
    <t>F-00944</t>
  </si>
  <si>
    <t>TERMINAL ASSY ATTACH JIG</t>
  </si>
  <si>
    <t>F-00947</t>
  </si>
  <si>
    <t>SCREW COVER TRIMRING</t>
  </si>
  <si>
    <t>F-00950</t>
  </si>
  <si>
    <t>F-00951</t>
  </si>
  <si>
    <t>JIG BOR STAND PANEL DL TO PANEL SL</t>
  </si>
  <si>
    <t>F-00953</t>
  </si>
  <si>
    <t>JIG COVER GRILLE MOLDED</t>
  </si>
  <si>
    <t>F-00954</t>
  </si>
  <si>
    <t>WELDING JIG GRILLE ASSY</t>
  </si>
  <si>
    <t>F-00955</t>
  </si>
  <si>
    <t>F-00956</t>
  </si>
  <si>
    <t>F-00957</t>
  </si>
  <si>
    <t>JIG STAND RPA - CABINET</t>
  </si>
  <si>
    <t>F-00958</t>
  </si>
  <si>
    <t>JIG CUTTING ABSORBER HS3 HS4</t>
  </si>
  <si>
    <t>F-00959</t>
  </si>
  <si>
    <t>JIG STAND PROTRING</t>
  </si>
  <si>
    <t>F-00960</t>
  </si>
  <si>
    <t>REAR PANEL STAND JIG-2</t>
  </si>
  <si>
    <t>F-00961</t>
  </si>
  <si>
    <t>F-00962</t>
  </si>
  <si>
    <t>F-00963</t>
  </si>
  <si>
    <t>JIG ATTACH KNOB</t>
  </si>
  <si>
    <t>F-00964</t>
  </si>
  <si>
    <t>JIG CHECK LUBANG BOR</t>
  </si>
  <si>
    <t>F-00965</t>
  </si>
  <si>
    <t>USB FLASHDISK Firmware Dest Check</t>
  </si>
  <si>
    <t>F-00966</t>
  </si>
  <si>
    <t>F-00967</t>
  </si>
  <si>
    <t>F-00968</t>
  </si>
  <si>
    <t>F-00969</t>
  </si>
  <si>
    <t>F-00970</t>
  </si>
  <si>
    <t>JIG STAND WELDING R POSITION</t>
  </si>
  <si>
    <t>F-00971</t>
  </si>
  <si>
    <t>F-00972</t>
  </si>
  <si>
    <t>F-00973</t>
  </si>
  <si>
    <t>F-00974</t>
  </si>
  <si>
    <t>JIG HAND PRESS INLET</t>
  </si>
  <si>
    <t>F-00975</t>
  </si>
  <si>
    <t>JIG CHECK SLANTING INLET</t>
  </si>
  <si>
    <t>F-00976</t>
  </si>
  <si>
    <t>JIG CEK ULIR</t>
  </si>
  <si>
    <t>F-00977</t>
  </si>
  <si>
    <t>F-00978</t>
  </si>
  <si>
    <t>JIG ATTACH EMBLEM YAMAHA</t>
  </si>
  <si>
    <t>F-00979</t>
  </si>
  <si>
    <t>JIG CHECK SLANTING INLET YAMAHA</t>
  </si>
  <si>
    <t>F-00980</t>
  </si>
  <si>
    <t>JIG ATTACH LOGO BADGE ASSY</t>
  </si>
  <si>
    <t>F-00981</t>
  </si>
  <si>
    <t>Jig Attach Magnet</t>
  </si>
  <si>
    <t>F-00982</t>
  </si>
  <si>
    <t>JIG SIDEBOARD R</t>
  </si>
  <si>
    <t>F-00983</t>
  </si>
  <si>
    <t>JIG SIDEBOARD L</t>
  </si>
  <si>
    <t>F-00985</t>
  </si>
  <si>
    <t>JIG ASSY BASE SUPPORT</t>
  </si>
  <si>
    <t>F-00986</t>
  </si>
  <si>
    <t>F-00987</t>
  </si>
  <si>
    <t>F-00988</t>
  </si>
  <si>
    <t>JIG ATTACH SUPPORT LEG</t>
  </si>
  <si>
    <t>F-00989</t>
  </si>
  <si>
    <t>JIG COVER ASSY BASE SUPPORT</t>
  </si>
  <si>
    <t>F-00990</t>
  </si>
  <si>
    <t>JIG COVER BASE ASSY</t>
  </si>
  <si>
    <t>F-00991</t>
  </si>
  <si>
    <t>Jig Attach Label</t>
  </si>
  <si>
    <t>F-00992</t>
  </si>
  <si>
    <t>JIG PRESS CABINET - BAFFLE</t>
  </si>
  <si>
    <t>F-00993</t>
  </si>
  <si>
    <t>JIG ATTACH LABEL RECYCLE</t>
  </si>
  <si>
    <t>F-00994</t>
  </si>
  <si>
    <t>F-00995</t>
  </si>
  <si>
    <t>JIG ATTACH UKCA LABEL</t>
  </si>
  <si>
    <t>F-00996</t>
  </si>
  <si>
    <t>JIG ATTACH LABEL EAC &amp; GERMANY</t>
  </si>
  <si>
    <t>F-00997</t>
  </si>
  <si>
    <t>WELDING JIG GRILLE B</t>
  </si>
  <si>
    <t>F-00998</t>
  </si>
  <si>
    <t>F-00999</t>
  </si>
  <si>
    <t>JIG POSITION MAGNET 1</t>
  </si>
  <si>
    <t>F-01000</t>
  </si>
  <si>
    <t>JIG POSITION MAGNET 2</t>
  </si>
  <si>
    <t>F-01001</t>
  </si>
  <si>
    <t>JIG INSERT SPEAKER CABLE</t>
  </si>
  <si>
    <t>F-01002</t>
  </si>
  <si>
    <t>Jig Attach Cushion</t>
  </si>
  <si>
    <t>F-01004</t>
  </si>
  <si>
    <t>F-01005</t>
  </si>
  <si>
    <t>F-01006</t>
  </si>
  <si>
    <t>F-01007</t>
  </si>
  <si>
    <t>F-01010</t>
  </si>
  <si>
    <t>JIG STAND ATTACH CORD CLAMP</t>
  </si>
  <si>
    <t>F-01011</t>
  </si>
  <si>
    <t>REAR PANEL STAND JIG-3</t>
  </si>
  <si>
    <t>F-01012</t>
  </si>
  <si>
    <t>JIG STAND PENDING VOL ASSY</t>
  </si>
  <si>
    <t>F-01013</t>
  </si>
  <si>
    <t>JIG CHECK SLANTING EMBLEM HS3 HS4</t>
  </si>
  <si>
    <t>F-01015</t>
  </si>
  <si>
    <t xml:space="preserve">JIG COVER ATTACH TERMINAL HS3P </t>
  </si>
  <si>
    <t>F-01016</t>
  </si>
  <si>
    <t>JIG COVER ATTACH TERMINAL HS4P</t>
  </si>
  <si>
    <t>F-01017</t>
  </si>
  <si>
    <t>JIG ATTACH CAP TO PIPE</t>
  </si>
  <si>
    <t>F-01018</t>
  </si>
  <si>
    <t>WELDING JIG GRILLE A</t>
  </si>
  <si>
    <t>F-01019</t>
  </si>
  <si>
    <t>JIG FITTING STAND FINAL ASSY</t>
  </si>
  <si>
    <t>F-01020</t>
  </si>
  <si>
    <t>JIG ATTACH HIMELON</t>
  </si>
  <si>
    <t>F-01021</t>
  </si>
  <si>
    <t>JIG ATTACH HIMELON NS-800A</t>
  </si>
  <si>
    <t>F-01022</t>
  </si>
  <si>
    <t>JIG PRESS TERMINAL PLATE</t>
  </si>
  <si>
    <t>F-01023</t>
  </si>
  <si>
    <t>F-01024</t>
  </si>
  <si>
    <t>F-01025</t>
  </si>
  <si>
    <t>F-01026</t>
  </si>
  <si>
    <t>F-01027</t>
  </si>
  <si>
    <t>JIG RUBBING ABSORBER PORT</t>
  </si>
  <si>
    <t>F-01028</t>
  </si>
  <si>
    <t>JIG BOR CORNER CABINET</t>
  </si>
  <si>
    <t>F-01029</t>
  </si>
  <si>
    <t>JIG CHECK STEP PORT</t>
  </si>
  <si>
    <t>F-01030</t>
  </si>
  <si>
    <t>JIG BOR TERMINAL</t>
  </si>
  <si>
    <t>F-01031</t>
  </si>
  <si>
    <t>F-01032</t>
  </si>
  <si>
    <t>JIG COVER METAL GRILLE</t>
  </si>
  <si>
    <t>F-01033</t>
  </si>
  <si>
    <t>JIG RIB REMOVER</t>
  </si>
  <si>
    <t>F-01034</t>
  </si>
  <si>
    <t>JIG DAKON SCREW SET L-100</t>
  </si>
  <si>
    <t>F-01035</t>
  </si>
  <si>
    <t>JIG CHECK STEP TERMINAL</t>
  </si>
  <si>
    <t>F-01036</t>
  </si>
  <si>
    <t>JIG BASE CONTROL ATTACH TW</t>
  </si>
  <si>
    <t>F-01037</t>
  </si>
  <si>
    <t xml:space="preserve">JIG LOCK POSITION TWEETER </t>
  </si>
  <si>
    <t>F-01038</t>
  </si>
  <si>
    <t>F-01039</t>
  </si>
  <si>
    <t>JIG LOCK POSITION TWEETER</t>
  </si>
  <si>
    <t>F-01040</t>
  </si>
  <si>
    <t>F-01041</t>
  </si>
  <si>
    <t>JIG CHECK SLANTING TERMINAL HS3 PASSIVE</t>
  </si>
  <si>
    <t>F-01042</t>
  </si>
  <si>
    <t>JIG PASANG PORT RING HS3 PASSIVE</t>
  </si>
  <si>
    <t>F-01043</t>
  </si>
  <si>
    <t>JIG CHECK SLANTING TERMINAL HS4 PASSIVE</t>
  </si>
  <si>
    <t>F-01044</t>
  </si>
  <si>
    <t>JIG PASANG PORT RING HS4 PASSIVE</t>
  </si>
  <si>
    <t>F-01045</t>
  </si>
  <si>
    <t>JIG STICK PRESS KNOB</t>
  </si>
  <si>
    <t>F-01046</t>
  </si>
  <si>
    <t>Universal Dummy JIG</t>
  </si>
  <si>
    <t>F-01047</t>
  </si>
  <si>
    <t>JIG STAND CABINET (ATTACH SPEAKER)</t>
  </si>
  <si>
    <t>F-01048</t>
  </si>
  <si>
    <t>JIG STAND CABINET (ATTACH AMP ASSY)</t>
  </si>
  <si>
    <t>F-01049</t>
  </si>
  <si>
    <t>JIG COVER SCREW NAMEPLATE</t>
  </si>
  <si>
    <t>F-01050</t>
  </si>
  <si>
    <t>JIG COVER AMP ASSY</t>
  </si>
  <si>
    <t>F-01051</t>
  </si>
  <si>
    <t>JIG COVER SPEAKER (SET 1 dan 2)</t>
  </si>
  <si>
    <t>F-01052</t>
  </si>
  <si>
    <t>F-01053</t>
  </si>
  <si>
    <t>JIG COVER HANDLE</t>
  </si>
  <si>
    <t>F-01054</t>
  </si>
  <si>
    <t>JIG PUSH NUT EMBLEM</t>
  </si>
  <si>
    <t>F-01055</t>
  </si>
  <si>
    <t>F-01056</t>
  </si>
  <si>
    <t>JIG COVER POLE SOCKET</t>
  </si>
  <si>
    <t>F-01057</t>
  </si>
  <si>
    <t>JIG POSITIONING HANDLE CUP - LEFT</t>
  </si>
  <si>
    <t>F-01058</t>
  </si>
  <si>
    <t>JIG COVER PCB ASSY NW</t>
  </si>
  <si>
    <t>F-01059</t>
  </si>
  <si>
    <t>JIG STAND HEATSINK TO REAR PANEL</t>
  </si>
  <si>
    <t>F-01060</t>
  </si>
  <si>
    <t>JIG STAND SHIELD AMP to REAR PANEL</t>
  </si>
  <si>
    <t>F-01061</t>
  </si>
  <si>
    <t>JIG STAND PCB SUBL to REAR PANEL</t>
  </si>
  <si>
    <t>F-01062</t>
  </si>
  <si>
    <t>JIG STAND HANDLE</t>
  </si>
  <si>
    <t>F-01063</t>
  </si>
  <si>
    <t>JIG COVER JACK ASSY (SPEAKON)</t>
  </si>
  <si>
    <t>F-01064</t>
  </si>
  <si>
    <t>JIG COVER TERMINAL ASSY</t>
  </si>
  <si>
    <t>F-01065</t>
  </si>
  <si>
    <t>F-01066</t>
  </si>
  <si>
    <t>F-01067</t>
  </si>
  <si>
    <t>JIG STAND HORN ASSY</t>
  </si>
  <si>
    <t>F-01068</t>
  </si>
  <si>
    <t>JIG STAND TERMINAL 1 DAN 2</t>
  </si>
  <si>
    <t>F-01071</t>
  </si>
  <si>
    <t>F-01072</t>
  </si>
  <si>
    <t>JIG POSITIONING HANDLE CUP - RIGHT</t>
  </si>
  <si>
    <t>F-01073</t>
  </si>
  <si>
    <t>COVER SCREW AMP COVER - CABINET</t>
  </si>
  <si>
    <t>F-01074</t>
  </si>
  <si>
    <t>JIG POSITION HANDLE ASSY</t>
  </si>
  <si>
    <t>F-01075</t>
  </si>
  <si>
    <t>JIG STAND JACK ASSY</t>
  </si>
  <si>
    <t>F-01076</t>
  </si>
  <si>
    <t>JIG COVER TERMINAL ASSY (Set 1 dan 2)</t>
  </si>
  <si>
    <t>F-01077</t>
  </si>
  <si>
    <t>JIG POLARITY NETWORK</t>
  </si>
  <si>
    <t>F-01078</t>
  </si>
  <si>
    <t>JIG ALAS SPEAKER</t>
  </si>
  <si>
    <t>F-01079</t>
  </si>
  <si>
    <t>JIG BLOCK NS-600A UNTUK PRESS</t>
  </si>
  <si>
    <t>F-01080</t>
  </si>
  <si>
    <t>JIG BLOCK NS-800A UNTUK PRESS</t>
  </si>
  <si>
    <t>F-01081</t>
  </si>
  <si>
    <t>JIG BOR BAFFLE BOARD</t>
  </si>
  <si>
    <t>F-01082</t>
  </si>
  <si>
    <t>F-01083</t>
  </si>
  <si>
    <t>Jig Pin Hole Handle</t>
  </si>
  <si>
    <t>F-01084</t>
  </si>
  <si>
    <t>JIG CAMERA INSPECTION</t>
  </si>
  <si>
    <t>F-01085</t>
  </si>
  <si>
    <t>JIG POSITION HANDLE ASSY SIDE</t>
  </si>
  <si>
    <t>F-01087</t>
  </si>
  <si>
    <t>COVER SCREW DOG EAR</t>
  </si>
  <si>
    <t>F-01088</t>
  </si>
  <si>
    <t>F-01089</t>
  </si>
  <si>
    <t>JIG CHECK MARKING GARIS</t>
  </si>
  <si>
    <t>F-01090</t>
  </si>
  <si>
    <t>JIG SUB BAFFLE</t>
  </si>
  <si>
    <t>F-01091</t>
  </si>
  <si>
    <t>JIG COVER SOLDER TRAFO</t>
  </si>
  <si>
    <t>F-01092</t>
  </si>
  <si>
    <t>JIG STAND BAFFLE</t>
  </si>
  <si>
    <t>F-01093</t>
  </si>
  <si>
    <t>F-01094</t>
  </si>
  <si>
    <t>JIG COVER SCREW BAFFLE DOG EAR</t>
  </si>
  <si>
    <t>F-01095</t>
  </si>
  <si>
    <t>JIG ATTACH SPEAKER STAY</t>
  </si>
  <si>
    <t>F-01096</t>
  </si>
  <si>
    <t>JIG STAND MAIN SHIELD HORIZONTAL</t>
  </si>
  <si>
    <t>F-01097</t>
  </si>
  <si>
    <t>JIG STAND MAIN SHIELD VERTICAL</t>
  </si>
  <si>
    <t>F-01099</t>
  </si>
  <si>
    <t>JIG PIN POSITIONING PCB DM</t>
  </si>
  <si>
    <t>F-01100</t>
  </si>
  <si>
    <t>JIG PIN POSITIONING PCB AMPS</t>
  </si>
  <si>
    <t>F-01101</t>
  </si>
  <si>
    <t>JIG STAND SEAL COVER TO PCB DM</t>
  </si>
  <si>
    <t>F-01102</t>
  </si>
  <si>
    <t>JIG ATTACH LABEL YME</t>
  </si>
  <si>
    <t>F-01103</t>
  </si>
  <si>
    <t>F-01104</t>
  </si>
  <si>
    <t>F-01105</t>
  </si>
  <si>
    <t>TAPE DISPENSER HONG JIN RT-5000</t>
  </si>
  <si>
    <t>F-01106</t>
  </si>
  <si>
    <t>SD CARD WRITTER</t>
  </si>
  <si>
    <t>F-01107</t>
  </si>
  <si>
    <t xml:space="preserve">STAMP SILENT PIANO XSTAMPER-TAT STAMPER ( OK|UFT ) </t>
  </si>
  <si>
    <t>F-01108</t>
  </si>
  <si>
    <t>COVER SOLDER TRAFO</t>
  </si>
  <si>
    <t>F-01109</t>
  </si>
  <si>
    <t>JIG DIODE BRIDGE</t>
  </si>
  <si>
    <t>F-01110</t>
  </si>
  <si>
    <t>JIG ATTACH LABEL AMP ASSY</t>
  </si>
  <si>
    <t>F-01111</t>
  </si>
  <si>
    <t>F-01112</t>
  </si>
  <si>
    <t>F-01114</t>
  </si>
  <si>
    <t>JIG PASANG CUSHION SPEAKER</t>
  </si>
  <si>
    <t>F-01116</t>
  </si>
  <si>
    <t>JIG COVER SCREW PCB ASSY IN</t>
  </si>
  <si>
    <t>F-01117</t>
  </si>
  <si>
    <t>F-01118</t>
  </si>
  <si>
    <t>JIG POTONG GRILLE CLOTH</t>
  </si>
  <si>
    <t>F-01119</t>
  </si>
  <si>
    <t>JIG attach emblem</t>
  </si>
  <si>
    <t>F-01120</t>
  </si>
  <si>
    <t>JIG CUTTING INNER PAPER</t>
  </si>
  <si>
    <t>F-01121</t>
  </si>
  <si>
    <t>JIG STAND ATTACH DOG EAR</t>
  </si>
  <si>
    <t>F-01122</t>
  </si>
  <si>
    <t>JIG ADJUST AMP UNIT.</t>
  </si>
  <si>
    <t>F-01123</t>
  </si>
  <si>
    <t>JIG STAND BAFFLE-BACKCAN 1</t>
  </si>
  <si>
    <t>F-01124</t>
  </si>
  <si>
    <t>JIG STAND BAFFLE-BACKCAN 2</t>
  </si>
  <si>
    <t>F-01127</t>
  </si>
  <si>
    <t>JIG STAND BACK CAN</t>
  </si>
  <si>
    <t>F-01129</t>
  </si>
  <si>
    <t>F-01130</t>
  </si>
  <si>
    <t>JIG PRESS FASTENER</t>
  </si>
  <si>
    <t>F-01131</t>
  </si>
  <si>
    <t>PALU KARET</t>
  </si>
  <si>
    <t>F-01132</t>
  </si>
  <si>
    <t>JIG CHECK MARKING LINE</t>
  </si>
  <si>
    <t>F-01133</t>
  </si>
  <si>
    <t>JIG POSITION STAMP</t>
  </si>
  <si>
    <t>F-01134</t>
  </si>
  <si>
    <t>F-01136</t>
  </si>
  <si>
    <t>F-01137</t>
  </si>
  <si>
    <t>JIG  ATTACH TERMINAL</t>
  </si>
  <si>
    <t>F-01138</t>
  </si>
  <si>
    <t>JIG DAKON MAGNET</t>
  </si>
  <si>
    <t>F-01139</t>
  </si>
  <si>
    <t>JIG PIN CENTERING</t>
  </si>
  <si>
    <t>F-01140</t>
  </si>
  <si>
    <t>JIG POSITION NETWORK</t>
  </si>
  <si>
    <t>F-01141</t>
  </si>
  <si>
    <t>F-01142</t>
  </si>
  <si>
    <t>FAN CHECKER</t>
  </si>
  <si>
    <t>F-01143</t>
  </si>
  <si>
    <t>JIG STAND BRACKET ASP TO BRACKET SP</t>
  </si>
  <si>
    <t>F-01144</t>
  </si>
  <si>
    <t>JIG STAND B-ARM UNIT TO BRACKET ASP</t>
  </si>
  <si>
    <t>F-01145</t>
  </si>
  <si>
    <t>JIG STAND  BRACKET RO TO BRACKET ROA</t>
  </si>
  <si>
    <t>F-01146</t>
  </si>
  <si>
    <t>JIG STAND  BRACKET WL TO BRACKET RO</t>
  </si>
  <si>
    <t>F-01148</t>
  </si>
  <si>
    <t>Jig Screw Speaker Unit</t>
  </si>
  <si>
    <t>F-01149</t>
  </si>
  <si>
    <t>Jig Screw Rear Panel</t>
  </si>
  <si>
    <t>F-01150</t>
  </si>
  <si>
    <t>Jig Screwing Speaker Unit</t>
  </si>
  <si>
    <t>F-01151</t>
  </si>
  <si>
    <t>Jig Screw WF Ring</t>
  </si>
  <si>
    <t>F-01153</t>
  </si>
  <si>
    <t>F-01154</t>
  </si>
  <si>
    <t>F-01155</t>
  </si>
  <si>
    <t>ROLL CABLE</t>
  </si>
  <si>
    <t>F-01156</t>
  </si>
  <si>
    <t>F-01157</t>
  </si>
  <si>
    <t>F-01158</t>
  </si>
  <si>
    <t>JIG JARAK KABEL</t>
  </si>
  <si>
    <t>F-01160</t>
  </si>
  <si>
    <t>JIG ATTACH REINFORCEMENT</t>
  </si>
  <si>
    <t>F-01161</t>
  </si>
  <si>
    <t>JIG PUSH PORT</t>
  </si>
  <si>
    <t>F-01162</t>
  </si>
  <si>
    <t>JIG KENZAN FRONT GRILLE</t>
  </si>
  <si>
    <t>F-01163</t>
  </si>
  <si>
    <t>F-01164</t>
  </si>
  <si>
    <t>JIG STAND DOG EAR</t>
  </si>
  <si>
    <t>F-01165</t>
  </si>
  <si>
    <t>F-01166</t>
  </si>
  <si>
    <t>JIG PASANG LEG &amp; SCREW</t>
  </si>
  <si>
    <t>F-01167</t>
  </si>
  <si>
    <t>JIG PRESS TWEETER</t>
  </si>
  <si>
    <t>F-01169</t>
  </si>
  <si>
    <t>F-01170</t>
  </si>
  <si>
    <t>JIG SCREW SPEAKER UNIT</t>
  </si>
  <si>
    <t>F-01171</t>
  </si>
  <si>
    <t>JIG ATTACH SOUND ABSORBER</t>
  </si>
  <si>
    <t>F-01172</t>
  </si>
  <si>
    <t>JIG SCREW SPEAKER UNIT dest T</t>
  </si>
  <si>
    <t>F-01173</t>
  </si>
  <si>
    <t>JIG STAND ASSY</t>
  </si>
  <si>
    <t>F-01174</t>
  </si>
  <si>
    <t>F-01175</t>
  </si>
  <si>
    <t>JIG WELDING FRONT GRILLE</t>
  </si>
  <si>
    <t>F-01176</t>
  </si>
  <si>
    <t>JIG FITTING STAND</t>
  </si>
  <si>
    <t>F-01177</t>
  </si>
  <si>
    <t>JIG ATTACH FOAM PAD</t>
  </si>
  <si>
    <t>F-01178</t>
  </si>
  <si>
    <t>F-01179</t>
  </si>
  <si>
    <t>JIG FITTING LUBANG BOR</t>
  </si>
  <si>
    <t>F-01180</t>
  </si>
  <si>
    <t>JIG ATTACH SHEET</t>
  </si>
  <si>
    <t>F-01181</t>
  </si>
  <si>
    <t>F-01182</t>
  </si>
  <si>
    <t>F-01183</t>
  </si>
  <si>
    <t>F-01184</t>
  </si>
  <si>
    <t>F-01185</t>
  </si>
  <si>
    <t>F-01186</t>
  </si>
  <si>
    <t>JIG BACK ASSY</t>
  </si>
  <si>
    <t>F-01187</t>
  </si>
  <si>
    <t>F-01188</t>
  </si>
  <si>
    <t>F-01189</t>
  </si>
  <si>
    <t>JIG CORNER WOOD</t>
  </si>
  <si>
    <t>F-01190</t>
  </si>
  <si>
    <t>JIG SCREW COVER SPEAKER UNIT</t>
  </si>
  <si>
    <t>F-01191</t>
  </si>
  <si>
    <t>F-01192</t>
  </si>
  <si>
    <t>JIG SCREW SP UNIT</t>
  </si>
  <si>
    <t>F-01193</t>
  </si>
  <si>
    <t>JIG SCREW BAFFLE</t>
  </si>
  <si>
    <t>F-01194</t>
  </si>
  <si>
    <t>F-01195</t>
  </si>
  <si>
    <t>COVER SCREW BAFFLE</t>
  </si>
  <si>
    <t>F-01196</t>
  </si>
  <si>
    <t>F-01197</t>
  </si>
  <si>
    <t>F-01198</t>
  </si>
  <si>
    <t>F-01199</t>
  </si>
  <si>
    <t>JIG STAND TWEETER PLATE ASSY</t>
  </si>
  <si>
    <t>F-01200</t>
  </si>
  <si>
    <t>JIG PASANG LEG</t>
  </si>
  <si>
    <t>F-01201</t>
  </si>
  <si>
    <t>JIG PEMBUNGKUS STAND</t>
  </si>
  <si>
    <t>F-01202</t>
  </si>
  <si>
    <t>PRESS YAMAHA INLET</t>
  </si>
  <si>
    <t>F-01203</t>
  </si>
  <si>
    <t>F-01204</t>
  </si>
  <si>
    <t>JIG BOTTOM PACKING</t>
  </si>
  <si>
    <t>F-01205</t>
  </si>
  <si>
    <t>JIG PASANG EMBLEM</t>
  </si>
  <si>
    <t>F-01206</t>
  </si>
  <si>
    <t>F-01207</t>
  </si>
  <si>
    <t>F-01208</t>
  </si>
  <si>
    <t>STAPLE TRIM 2</t>
  </si>
  <si>
    <t>F-01209</t>
  </si>
  <si>
    <t>F-01210</t>
  </si>
  <si>
    <t>JIG STAPLE KARPET 1</t>
  </si>
  <si>
    <t>F-01211</t>
  </si>
  <si>
    <t>JIG STAPLE KARPET 2</t>
  </si>
  <si>
    <t>F-01212</t>
  </si>
  <si>
    <t>F-01213</t>
  </si>
  <si>
    <t>JIG STAPLE TRIM 2</t>
  </si>
  <si>
    <t>F-01214</t>
  </si>
  <si>
    <t>F-01215</t>
  </si>
  <si>
    <t>JIG PANJANG TUBE (JGFA30426)</t>
  </si>
  <si>
    <t>F-01216</t>
  </si>
  <si>
    <t>LOGO BADGE ASSY</t>
  </si>
  <si>
    <t>F-01217</t>
  </si>
  <si>
    <t>F-01218</t>
  </si>
  <si>
    <t>SCREW SP UNIT</t>
  </si>
  <si>
    <t>F-01219</t>
  </si>
  <si>
    <t>STAPLE CARPET</t>
  </si>
  <si>
    <t>F-01220</t>
  </si>
  <si>
    <t>TACKER TRIM SIDE</t>
  </si>
  <si>
    <t>F-01221</t>
  </si>
  <si>
    <t>SCREW FRONT GRILLE</t>
  </si>
  <si>
    <t>F-01222</t>
  </si>
  <si>
    <t>LOGO EMBLEM</t>
  </si>
  <si>
    <t>F-01223</t>
  </si>
  <si>
    <t>F-01224</t>
  </si>
  <si>
    <t>JIG TACKER KARPET</t>
  </si>
  <si>
    <t>F-01225</t>
  </si>
  <si>
    <t>JIG POP LABEL</t>
  </si>
  <si>
    <t>F-01226</t>
  </si>
  <si>
    <t>JIG PERAKITAN TERMINAL</t>
  </si>
  <si>
    <t>F-01227</t>
  </si>
  <si>
    <t>F-01228</t>
  </si>
  <si>
    <t>F-01229</t>
  </si>
  <si>
    <t>F-01232</t>
  </si>
  <si>
    <t>JIG FITTING INLET</t>
  </si>
  <si>
    <t>F-01233</t>
  </si>
  <si>
    <t>F-01234</t>
  </si>
  <si>
    <t>JIG RING TW COVER</t>
  </si>
  <si>
    <t>F-01235</t>
  </si>
  <si>
    <t>JIG CARPET WRAP</t>
  </si>
  <si>
    <t>F-01236</t>
  </si>
  <si>
    <t>JIG LABEL UKCA</t>
  </si>
  <si>
    <t>F-01237</t>
  </si>
  <si>
    <t>F-01238</t>
  </si>
  <si>
    <t>F-01239</t>
  </si>
  <si>
    <t>F-01240</t>
  </si>
  <si>
    <t>F-01241</t>
  </si>
  <si>
    <t>F-01242</t>
  </si>
  <si>
    <t>COVER SCREW METAL GRILLE</t>
  </si>
  <si>
    <t>F-01243</t>
  </si>
  <si>
    <t>JIG COVER RING</t>
  </si>
  <si>
    <t>F-01245</t>
  </si>
  <si>
    <t>F-01246</t>
  </si>
  <si>
    <t>F-01247</t>
  </si>
  <si>
    <t>F-01248</t>
  </si>
  <si>
    <t>F-01249</t>
  </si>
  <si>
    <t>F-01250</t>
  </si>
  <si>
    <t>F-01251</t>
  </si>
  <si>
    <t>F-01253</t>
  </si>
  <si>
    <t>JIG ATTACH LABEL WARNING</t>
  </si>
  <si>
    <t>F-01254</t>
  </si>
  <si>
    <t>F-01255</t>
  </si>
  <si>
    <t>F-01257</t>
  </si>
  <si>
    <t>JIG STAND PCB POWER</t>
  </si>
  <si>
    <t>F-01258</t>
  </si>
  <si>
    <t>JIG STAND PCB MAIN 4</t>
  </si>
  <si>
    <t>F-01259</t>
  </si>
  <si>
    <t>JIG STAND SUPPORT TO PCB MAIN 3</t>
  </si>
  <si>
    <t>F-01261</t>
  </si>
  <si>
    <t>JIG POSITION PE SHEET PRODUK</t>
  </si>
  <si>
    <t>JIG PASANG INSULATOR</t>
  </si>
  <si>
    <t>F-01269</t>
  </si>
  <si>
    <t>F-01271</t>
  </si>
  <si>
    <t>F-01273</t>
  </si>
  <si>
    <t>JIG DAKON SCREW SET L-200</t>
  </si>
  <si>
    <t>F-01274</t>
  </si>
  <si>
    <t>F-01275</t>
  </si>
  <si>
    <t>F-01276</t>
  </si>
  <si>
    <t>COVER SCREW TOP COVER</t>
  </si>
  <si>
    <t>F-01277</t>
  </si>
  <si>
    <t>JIG ATTACH WOODEN PIECE</t>
  </si>
  <si>
    <t>F-01278</t>
  </si>
  <si>
    <t>JIG FITTING SPLINE</t>
  </si>
  <si>
    <t>F-01279</t>
  </si>
  <si>
    <t>F-01280</t>
  </si>
  <si>
    <t>F-01281</t>
  </si>
  <si>
    <t>F-01282</t>
  </si>
  <si>
    <t>F-01283</t>
  </si>
  <si>
    <t>F-01284</t>
  </si>
  <si>
    <t>F-01285</t>
  </si>
  <si>
    <t>F-01286</t>
  </si>
  <si>
    <t>F-01287</t>
  </si>
  <si>
    <t>F-01288</t>
  </si>
  <si>
    <t>JIG NON SLIP SHEET</t>
  </si>
  <si>
    <t>F-01289</t>
  </si>
  <si>
    <t>JIG MARKING</t>
  </si>
  <si>
    <t>F-01290</t>
  </si>
  <si>
    <t>JIG SP LINE</t>
  </si>
  <si>
    <t>F-01291</t>
  </si>
  <si>
    <t>F-01292</t>
  </si>
  <si>
    <t>JIG STAPLE SPLINE</t>
  </si>
  <si>
    <t>F-01293</t>
  </si>
  <si>
    <t>JIG ATTACH NON SLIP SHEET</t>
  </si>
  <si>
    <t>F-01294</t>
  </si>
  <si>
    <t>F-01295</t>
  </si>
  <si>
    <t>JIG ATTACH PACKING A</t>
  </si>
  <si>
    <t>F-01296</t>
  </si>
  <si>
    <t>JIG NAILER GLASS CASING</t>
  </si>
  <si>
    <t>F-01297</t>
  </si>
  <si>
    <t>JIG 32 mm</t>
  </si>
  <si>
    <t>F-01298</t>
  </si>
  <si>
    <t>JIG POSITION FAN UNIT</t>
  </si>
  <si>
    <t>F-01299</t>
  </si>
  <si>
    <t>JIG COVER  SPEAKER UNIT</t>
  </si>
  <si>
    <t>F-01301</t>
  </si>
  <si>
    <t>JIG ATTACH LABEL MP TO CARTON BOX ( 1 SET )</t>
  </si>
  <si>
    <t>F-01303</t>
  </si>
  <si>
    <t>JIG SPEAKER SP UNIT</t>
  </si>
  <si>
    <t>F-01304</t>
  </si>
  <si>
    <t>JIG PRESS FRONT PANEL</t>
  </si>
  <si>
    <t>F-01305</t>
  </si>
  <si>
    <t>JIG FITTING FRONT PANEL</t>
  </si>
  <si>
    <t>F-01306</t>
  </si>
  <si>
    <t>JIG COBACOBA</t>
  </si>
  <si>
    <t>F-01307</t>
  </si>
  <si>
    <t>JIG SCREW LEG</t>
  </si>
  <si>
    <t>F-01308</t>
  </si>
  <si>
    <t>F-01309</t>
  </si>
  <si>
    <t>BOR BAFFLE</t>
  </si>
  <si>
    <t>F-01310</t>
  </si>
  <si>
    <t>F-01311</t>
  </si>
  <si>
    <t>BOR BACK</t>
  </si>
  <si>
    <t>F-01313</t>
  </si>
  <si>
    <t>F-01315</t>
  </si>
  <si>
    <t>F-01316</t>
  </si>
  <si>
    <t>F-01317</t>
  </si>
  <si>
    <t>F-01318</t>
  </si>
  <si>
    <t>F-01319</t>
  </si>
  <si>
    <t>F-01320</t>
  </si>
  <si>
    <t>F-01321</t>
  </si>
  <si>
    <t>JIG BOR BOTTOM</t>
  </si>
  <si>
    <t>F-01322</t>
  </si>
  <si>
    <t>F-01323</t>
  </si>
  <si>
    <t>JIG PASANG CLEAT</t>
  </si>
  <si>
    <t>F-01324</t>
  </si>
  <si>
    <t>JIG PRESS BAFFLE</t>
  </si>
  <si>
    <t>F-01325</t>
  </si>
  <si>
    <t>F-01326</t>
  </si>
  <si>
    <t>F-01327</t>
  </si>
  <si>
    <t>F-01328</t>
  </si>
  <si>
    <t>F-01329</t>
  </si>
  <si>
    <t>JIG STAND POWER TRANSFORMER</t>
  </si>
  <si>
    <t>F-01330</t>
  </si>
  <si>
    <t>F-01331</t>
  </si>
  <si>
    <t>JIG SCREW FRONT PANEL</t>
  </si>
  <si>
    <t>F-01332</t>
  </si>
  <si>
    <t>COVER SCREW REAR PANEL TO CABINET</t>
  </si>
  <si>
    <t>F-01333</t>
  </si>
  <si>
    <t>F-01334</t>
  </si>
  <si>
    <t>F-01335</t>
  </si>
  <si>
    <t>JIG PASANG FRONT PANEL</t>
  </si>
  <si>
    <t>F-01336</t>
  </si>
  <si>
    <t>F-01337</t>
  </si>
  <si>
    <t>F-01338</t>
  </si>
  <si>
    <t>JIG CHECK DAN PASANG NETWORK ASSY</t>
  </si>
  <si>
    <t>F-01339</t>
  </si>
  <si>
    <t>JIG COVER ATTACH PLATE TW</t>
  </si>
  <si>
    <t>F-01340</t>
  </si>
  <si>
    <t>F-01341</t>
  </si>
  <si>
    <t>F-01342</t>
  </si>
  <si>
    <t>F-01343</t>
  </si>
  <si>
    <t>JIG SCREW REAR PANEL</t>
  </si>
  <si>
    <t>F-01344</t>
  </si>
  <si>
    <t>JIG STAND REAR PANEL ATTACH VOLUME</t>
  </si>
  <si>
    <t>F-01345</t>
  </si>
  <si>
    <t>JIG STAND REAR PANEL 3</t>
  </si>
  <si>
    <t>F-01346</t>
  </si>
  <si>
    <t>JIG PASANG TRAFO 2</t>
  </si>
  <si>
    <t>F-01347</t>
  </si>
  <si>
    <t>JIG SUPPORT PCB MAIN 2</t>
  </si>
  <si>
    <t>F-01348</t>
  </si>
  <si>
    <t>JIG COVER SCREW WOOFER</t>
  </si>
  <si>
    <t>F-01349</t>
  </si>
  <si>
    <t>F-01350</t>
  </si>
  <si>
    <t>SCREW REAR PANEL ASSY</t>
  </si>
  <si>
    <t>F-01351</t>
  </si>
  <si>
    <t>JIG SUPPORT RPA 2</t>
  </si>
  <si>
    <t>F-01353</t>
  </si>
  <si>
    <t>JIG SUPPORT</t>
  </si>
  <si>
    <t>F-01354</t>
  </si>
  <si>
    <t>JIG REAR PANEL STAND</t>
  </si>
  <si>
    <t>F-01355</t>
  </si>
  <si>
    <t>F-01356</t>
  </si>
  <si>
    <t>JIG SUPPORT HEATSINK</t>
  </si>
  <si>
    <t>F-01358</t>
  </si>
  <si>
    <t>JIG MODUL</t>
  </si>
  <si>
    <t>F-01359</t>
  </si>
  <si>
    <t>JIG REAR PANEL ASSY</t>
  </si>
  <si>
    <t>F-01361</t>
  </si>
  <si>
    <t>JIG PCB ASSY</t>
  </si>
  <si>
    <t>F-01362</t>
  </si>
  <si>
    <t xml:space="preserve">JIG SCREW SUPPORT </t>
  </si>
  <si>
    <t>F-01379</t>
  </si>
  <si>
    <t>JIG CHECK TORSI FINAL ASSY</t>
  </si>
  <si>
    <t>F-01380</t>
  </si>
  <si>
    <t>F-01383</t>
  </si>
  <si>
    <t>F-01396</t>
  </si>
  <si>
    <t>JIG BOR CABINET ASSY</t>
  </si>
  <si>
    <t>F-01397</t>
  </si>
  <si>
    <t>JIG LEDW CHECK</t>
  </si>
  <si>
    <t>F-01398</t>
  </si>
  <si>
    <t>JIG FITTING FRONT GRILLE</t>
  </si>
  <si>
    <t>JIG SETTING BAFFLE</t>
  </si>
  <si>
    <t>F-01414</t>
  </si>
  <si>
    <t>JIG BOR HANDLE</t>
  </si>
  <si>
    <t>F-01423</t>
  </si>
  <si>
    <t>JIG PASANG TERMINAL</t>
  </si>
  <si>
    <t>JIG CUTTING PVC</t>
  </si>
  <si>
    <t>F-01438</t>
  </si>
  <si>
    <t>JIG CUTTING PLATE</t>
  </si>
  <si>
    <t>F-01441</t>
  </si>
  <si>
    <t>JIG STAND SCREW HEATSINK</t>
  </si>
  <si>
    <t>F-01454</t>
  </si>
  <si>
    <t>JIG PEMINTAL CABLE</t>
  </si>
  <si>
    <t>F-01455</t>
  </si>
  <si>
    <t>JIG SLITTER CABLE</t>
  </si>
  <si>
    <t>F-01456</t>
  </si>
  <si>
    <t>TACKER HARNESS TIE</t>
  </si>
  <si>
    <t>F-01457</t>
  </si>
  <si>
    <t>JIG UKUR CABLE LED</t>
  </si>
  <si>
    <t>F-01458</t>
  </si>
  <si>
    <t>JIG ATTACH PACKING TO BAFFLE</t>
  </si>
  <si>
    <t>F-01459</t>
  </si>
  <si>
    <t>JIG ATTACH CLEAT</t>
  </si>
  <si>
    <t>F-01460</t>
  </si>
  <si>
    <t>F-01461</t>
  </si>
  <si>
    <t>F-01464</t>
  </si>
  <si>
    <t>JIG NAILER</t>
  </si>
  <si>
    <t>JIG BOR EMBLEM</t>
  </si>
  <si>
    <t>F-01468</t>
  </si>
  <si>
    <t>JIG PERAKITAN R.P.A</t>
  </si>
  <si>
    <t>F-01469</t>
  </si>
  <si>
    <t>JIG STAND SCREW WIRING ASSY</t>
  </si>
  <si>
    <t>F-01470</t>
  </si>
  <si>
    <t>JIG COVER SCEW SPEAKER UNIT</t>
  </si>
  <si>
    <t>F-01471</t>
  </si>
  <si>
    <t>F-01472</t>
  </si>
  <si>
    <t>F-01473</t>
  </si>
  <si>
    <t>JIG COVER SCEW SPEAKER dest G</t>
  </si>
  <si>
    <t>F-01474</t>
  </si>
  <si>
    <t>F-01477</t>
  </si>
  <si>
    <t>JIG COVER SCREW TRIMRING</t>
  </si>
  <si>
    <t>F-01478</t>
  </si>
  <si>
    <t>F-01479</t>
  </si>
  <si>
    <t>F-01480</t>
  </si>
  <si>
    <t>F-01481</t>
  </si>
  <si>
    <t>F-01482</t>
  </si>
  <si>
    <t>F-01483</t>
  </si>
  <si>
    <t>COVER REAR PANEL</t>
  </si>
  <si>
    <t>F-01484</t>
  </si>
  <si>
    <t>COVER SPEAKER UNIT</t>
  </si>
  <si>
    <t>F-01485</t>
  </si>
  <si>
    <t>F-01486</t>
  </si>
  <si>
    <t>JIG BOR REAR PANEL</t>
  </si>
  <si>
    <t>F-01487</t>
  </si>
  <si>
    <t>JIG BOR SP UNIT</t>
  </si>
  <si>
    <t>F-01488</t>
  </si>
  <si>
    <t>F-01489</t>
  </si>
  <si>
    <t>F-01490</t>
  </si>
  <si>
    <t>F-01491</t>
  </si>
  <si>
    <t>JIG PASANG SUPPORT FA</t>
  </si>
  <si>
    <t>F-01492</t>
  </si>
  <si>
    <t>F-01493</t>
  </si>
  <si>
    <t xml:space="preserve">	JIG FITTING SIDE PANEL (PN)</t>
  </si>
  <si>
    <t>F-01494</t>
  </si>
  <si>
    <t xml:space="preserve">	JIG FITTING SIDE PANEL (WN)</t>
  </si>
  <si>
    <t>F-01495</t>
  </si>
  <si>
    <t>F-01496</t>
  </si>
  <si>
    <t>F-01497</t>
  </si>
  <si>
    <t>F-01498</t>
  </si>
  <si>
    <t>JIG TACKER ABSOBER</t>
  </si>
  <si>
    <t>F-01499</t>
  </si>
  <si>
    <t>F-01500</t>
  </si>
  <si>
    <t>JIG PASANG NETWORK ASSY</t>
  </si>
  <si>
    <t>F-01501</t>
  </si>
  <si>
    <t>F-01502</t>
  </si>
  <si>
    <t>F-01503</t>
  </si>
  <si>
    <t>F-01504</t>
  </si>
  <si>
    <t>F-01505</t>
  </si>
  <si>
    <t>F-01506</t>
  </si>
  <si>
    <t>F-01507</t>
  </si>
  <si>
    <t>F-01508</t>
  </si>
  <si>
    <t>F-01509</t>
  </si>
  <si>
    <t>F-01510</t>
  </si>
  <si>
    <t>JIG SCREW STAND L</t>
  </si>
  <si>
    <t>F-01511</t>
  </si>
  <si>
    <t>JIG SCREW STAND R</t>
  </si>
  <si>
    <t>F-01512</t>
  </si>
  <si>
    <t>F-01513</t>
  </si>
  <si>
    <t>F-01514</t>
  </si>
  <si>
    <t>JIG ATTACH SOUND ABSOBER</t>
  </si>
  <si>
    <t>F-01515</t>
  </si>
  <si>
    <t>F-01516</t>
  </si>
  <si>
    <t>JIG ATTACH CORNER WOOD</t>
  </si>
  <si>
    <t>F-01517</t>
  </si>
  <si>
    <t>JIG TACKER ATTACH NETWORK</t>
  </si>
  <si>
    <t>F-01518</t>
  </si>
  <si>
    <t>JIG COVER SOLDER RPA</t>
  </si>
  <si>
    <t>F-01519</t>
  </si>
  <si>
    <t>F-01520</t>
  </si>
  <si>
    <t>JIG POSITION EMBLEM</t>
  </si>
  <si>
    <t>F-01521</t>
  </si>
  <si>
    <t>F-01522</t>
  </si>
  <si>
    <t>F-01523</t>
  </si>
  <si>
    <t>JIG STAND ASSY IC TO HEATSINK</t>
  </si>
  <si>
    <t>F-01524</t>
  </si>
  <si>
    <t>F-01525</t>
  </si>
  <si>
    <t>F-01526</t>
  </si>
  <si>
    <t>F-01527</t>
  </si>
  <si>
    <t>F-01528</t>
  </si>
  <si>
    <t>JIG PASANG PACKING</t>
  </si>
  <si>
    <t>F-01529</t>
  </si>
  <si>
    <t>JIG PORON L</t>
  </si>
  <si>
    <t>F-01530</t>
  </si>
  <si>
    <t>JIG PORON R</t>
  </si>
  <si>
    <t>F-01531</t>
  </si>
  <si>
    <t>F-01532</t>
  </si>
  <si>
    <t>F-01533</t>
  </si>
  <si>
    <t>F-01534</t>
  </si>
  <si>
    <t>F-01535</t>
  </si>
  <si>
    <t>F-01536</t>
  </si>
  <si>
    <t>F-01537</t>
  </si>
  <si>
    <t>JIG PASANG FRONTGRILLE</t>
  </si>
  <si>
    <t>F-01538</t>
  </si>
  <si>
    <t>F-01539</t>
  </si>
  <si>
    <t>JIG FITTING BOR BOTTOM (L)</t>
  </si>
  <si>
    <t>F-01540</t>
  </si>
  <si>
    <t>JIG FITTING BOR BOTTOM (R)</t>
  </si>
  <si>
    <t>F-01541</t>
  </si>
  <si>
    <t>JIG FITTING POWER PLUG DEST INA, E, K</t>
  </si>
  <si>
    <t>F-01542</t>
  </si>
  <si>
    <t>JIG FITTING POWER PLUG DEST U, T</t>
  </si>
  <si>
    <t>F-01543</t>
  </si>
  <si>
    <t>JIG FITTING POWER PLUG DEST J</t>
  </si>
  <si>
    <t>F-01544</t>
  </si>
  <si>
    <t>JIG FITTING POWER PLUG DEST CHN, A</t>
  </si>
  <si>
    <t>F-01545</t>
  </si>
  <si>
    <t>JIG FITTING POWER PLUG DEST B</t>
  </si>
  <si>
    <t>F-01546</t>
  </si>
  <si>
    <t>JIG FITTING POWER PLUG DEST BRA</t>
  </si>
  <si>
    <t>F-01547</t>
  </si>
  <si>
    <t>BOR STAND RAIL R</t>
  </si>
  <si>
    <t>F-01548</t>
  </si>
  <si>
    <t>BOR STAND RAIL L</t>
  </si>
  <si>
    <t>F-01549</t>
  </si>
  <si>
    <t>JIG COVER SCREW PANEL CNT</t>
  </si>
  <si>
    <t>F-01550</t>
  </si>
  <si>
    <t>JIG HEXAGON SCREW</t>
  </si>
  <si>
    <t>F-01551</t>
  </si>
  <si>
    <t>JIG PRESS HANDLE</t>
  </si>
  <si>
    <t>F-01552</t>
  </si>
  <si>
    <t>JIG SETTING ATTACH HINGE</t>
  </si>
  <si>
    <t>F-01553</t>
  </si>
  <si>
    <t>F-01554</t>
  </si>
  <si>
    <t>JIG MARKING LINE</t>
  </si>
  <si>
    <t>F-01555</t>
  </si>
  <si>
    <t>JIG STAPLE POSITION LONG (PANEL WFU&amp;WFL)</t>
  </si>
  <si>
    <t>F-01556</t>
  </si>
  <si>
    <t>F-01557</t>
  </si>
  <si>
    <t>JIG PACKING D</t>
  </si>
  <si>
    <t>F-01558</t>
  </si>
  <si>
    <t>JIG ATTACH LABEL SERNO</t>
  </si>
  <si>
    <t>F-01559</t>
  </si>
  <si>
    <t>JIG PACKING A</t>
  </si>
  <si>
    <t>F-01560</t>
  </si>
  <si>
    <t>JIG CUTTING PACKING</t>
  </si>
  <si>
    <t>F-01561</t>
  </si>
  <si>
    <t>JIG COVER SCREW HANDLE (L)</t>
  </si>
  <si>
    <t>F-01562</t>
  </si>
  <si>
    <t>JIG COVER SCREW HANDLE (R)</t>
  </si>
  <si>
    <t>F-01563</t>
  </si>
  <si>
    <t>JIG SLANTING SP LINE</t>
  </si>
  <si>
    <t>F-01564</t>
  </si>
  <si>
    <t>F-01565</t>
  </si>
  <si>
    <t>JIG CHECK YATOI</t>
  </si>
  <si>
    <t>F-01566</t>
  </si>
  <si>
    <t>JIG ATTACH PORON 41</t>
  </si>
  <si>
    <t>F-01567</t>
  </si>
  <si>
    <t>JIG ATTACH PORON 40</t>
  </si>
  <si>
    <t>F-01568</t>
  </si>
  <si>
    <t>JIG ATTACH PORON 42</t>
  </si>
  <si>
    <t>F-01569</t>
  </si>
  <si>
    <t>F-01570</t>
  </si>
  <si>
    <t>JIG PASANG PCB REAR PANEL BIG</t>
  </si>
  <si>
    <t>F-01571</t>
  </si>
  <si>
    <t xml:space="preserve">JIG SCREW SIDE R </t>
  </si>
  <si>
    <t>F-01572</t>
  </si>
  <si>
    <t>JIG PASANG SUPPORT REAR PANEL SMALL</t>
  </si>
  <si>
    <t>F-01573</t>
  </si>
  <si>
    <t>F-01574</t>
  </si>
  <si>
    <t>JIG SOLDERING PCB LED</t>
  </si>
  <si>
    <t>F-01575</t>
  </si>
  <si>
    <t>JIG SCREW HEATSINK</t>
  </si>
  <si>
    <t>F-01576</t>
  </si>
  <si>
    <t>F-01577</t>
  </si>
  <si>
    <t>JIG PEMASANGAN EYE BOLT</t>
  </si>
  <si>
    <t>F-01578</t>
  </si>
  <si>
    <t>F-01579</t>
  </si>
  <si>
    <t>JIG STAND SCREW SPEAKER UNIT</t>
  </si>
  <si>
    <t>F-01580</t>
  </si>
  <si>
    <t>F-01581</t>
  </si>
  <si>
    <t>F-01582</t>
  </si>
  <si>
    <t>JIG AMP ASSY</t>
  </si>
  <si>
    <t>F-01583</t>
  </si>
  <si>
    <t>F-01584</t>
  </si>
  <si>
    <t>JIG PASANG INLET</t>
  </si>
  <si>
    <t>F-01585</t>
  </si>
  <si>
    <t>F-01586</t>
  </si>
  <si>
    <t>F-01588</t>
  </si>
  <si>
    <t>F-01589</t>
  </si>
  <si>
    <t>JIG YAMAHA INLET</t>
  </si>
  <si>
    <t>F-01590</t>
  </si>
  <si>
    <t>JIG PASANG FOAMPAD</t>
  </si>
  <si>
    <t>F-01591</t>
  </si>
  <si>
    <t>F-01592</t>
  </si>
  <si>
    <t>F-01593</t>
  </si>
  <si>
    <t>GLUE PORT RING</t>
  </si>
  <si>
    <t>F-01594</t>
  </si>
  <si>
    <t xml:space="preserve">JIG SCREW TRAFO </t>
  </si>
  <si>
    <t>F-01595</t>
  </si>
  <si>
    <t>JIG SOLDER KABEL SWITCH</t>
  </si>
  <si>
    <t>F-01596</t>
  </si>
  <si>
    <t>F-01597</t>
  </si>
  <si>
    <t>JIG WELDING FRONT GRILLE SW</t>
  </si>
  <si>
    <t>F-01598</t>
  </si>
  <si>
    <t>F-01599</t>
  </si>
  <si>
    <t>F-01600</t>
  </si>
  <si>
    <t>JIG PRESS TOP CABINET</t>
  </si>
  <si>
    <t>F-01601</t>
  </si>
  <si>
    <t>F-01602</t>
  </si>
  <si>
    <t>F-01603</t>
  </si>
  <si>
    <t>F-01604</t>
  </si>
  <si>
    <t>F-01605</t>
  </si>
  <si>
    <t>F-01606</t>
  </si>
  <si>
    <t>F-01607</t>
  </si>
  <si>
    <t>F-01608</t>
  </si>
  <si>
    <t>F-01609</t>
  </si>
  <si>
    <t>F-01610</t>
  </si>
  <si>
    <t>JIG STAND SCREW CLEAT TO FRONT GRILLE</t>
  </si>
  <si>
    <t>F-01611</t>
  </si>
  <si>
    <t>F-01612</t>
  </si>
  <si>
    <t>F-01613</t>
  </si>
  <si>
    <t>F-01614</t>
  </si>
  <si>
    <t>F-01615</t>
  </si>
  <si>
    <t>JIG FITTING POWER PLUG DEST IN</t>
  </si>
  <si>
    <t>F-01616</t>
  </si>
  <si>
    <t>JIG ATTACH YAMAHA INLET</t>
  </si>
  <si>
    <t>F-01617</t>
  </si>
  <si>
    <t>F-01618</t>
  </si>
  <si>
    <t>F-01619</t>
  </si>
  <si>
    <t>F-01620</t>
  </si>
  <si>
    <t>JIG ATTACH BAFFLE</t>
  </si>
  <si>
    <t>F-01621</t>
  </si>
  <si>
    <t>F-01622</t>
  </si>
  <si>
    <t>F-01623</t>
  </si>
  <si>
    <t>F-01624</t>
  </si>
  <si>
    <t>JIG BOR BRACKET &amp; TERMINAL</t>
  </si>
  <si>
    <t>F-01625</t>
  </si>
  <si>
    <t>F-01626</t>
  </si>
  <si>
    <t>F-01627</t>
  </si>
  <si>
    <t>JIG TACKER TRIM</t>
  </si>
  <si>
    <t>F-01628</t>
  </si>
  <si>
    <t>F-01629</t>
  </si>
  <si>
    <t>F-01630</t>
  </si>
  <si>
    <t>JIG CUTTING CARPET TOP</t>
  </si>
  <si>
    <t>F-01631</t>
  </si>
  <si>
    <t>F-01632</t>
  </si>
  <si>
    <t>JIG SOCKET</t>
  </si>
  <si>
    <t>F-01633</t>
  </si>
  <si>
    <t>JIG PRESS COVER</t>
  </si>
  <si>
    <t>F-01634</t>
  </si>
  <si>
    <t>F-01635</t>
  </si>
  <si>
    <t>JIG PUSH EMBLEM</t>
  </si>
  <si>
    <t>F-01636</t>
  </si>
  <si>
    <t>JIG BOR CLEAT BAFFLE</t>
  </si>
  <si>
    <t>F-01637</t>
  </si>
  <si>
    <t>JIG TACKER CLEAT</t>
  </si>
  <si>
    <t>F-01638</t>
  </si>
  <si>
    <t>JIG SUPPORT A + PCB ASSY</t>
  </si>
  <si>
    <t>F-01639</t>
  </si>
  <si>
    <t>F-01640</t>
  </si>
  <si>
    <t>JIG STAND REAR PANEL 2</t>
  </si>
  <si>
    <t>F-01641</t>
  </si>
  <si>
    <t>JIG STAND REAR PANEL 1</t>
  </si>
  <si>
    <t>F-01642</t>
  </si>
  <si>
    <t>JIG TRANSISTOR LED BENDING</t>
  </si>
  <si>
    <t>F-01643</t>
  </si>
  <si>
    <t>F-01644</t>
  </si>
  <si>
    <t>JIG STAND SUPPORT PCB</t>
  </si>
  <si>
    <t>F-01645</t>
  </si>
  <si>
    <t>JIG BUTTON CASE + PCB ASSY</t>
  </si>
  <si>
    <t>F-01646</t>
  </si>
  <si>
    <t>JIG STAND AUDIO ANALYZER</t>
  </si>
  <si>
    <t>F-01647</t>
  </si>
  <si>
    <t>JIG ATTACH RADIATION SHEET</t>
  </si>
  <si>
    <t>F-01649</t>
  </si>
  <si>
    <t>CABINET ASSY - FITTING PANJANG MINIMAL</t>
  </si>
  <si>
    <t>F-01652</t>
  </si>
  <si>
    <t>F-01653</t>
  </si>
  <si>
    <t>F-01654</t>
  </si>
  <si>
    <t>JIG POSITION FELT</t>
  </si>
  <si>
    <t>F-01655</t>
  </si>
  <si>
    <t>JIG COVER CABINET</t>
  </si>
  <si>
    <t>F-01656</t>
  </si>
  <si>
    <t>F-01657</t>
  </si>
  <si>
    <t>F-01658</t>
  </si>
  <si>
    <t>JIG COVER CHECK NUT</t>
  </si>
  <si>
    <t>F-01659</t>
  </si>
  <si>
    <t>JIG UKUR KABEL</t>
  </si>
  <si>
    <t>F-01660</t>
  </si>
  <si>
    <t>JIG STAND COVER ASSY</t>
  </si>
  <si>
    <t>F-01661</t>
  </si>
  <si>
    <t>F-01663</t>
  </si>
  <si>
    <t>JIG COVER SPEAKER WOOFER</t>
  </si>
  <si>
    <t>F-01664</t>
  </si>
  <si>
    <t>F-01665</t>
  </si>
  <si>
    <t>JIG BOR BACK CABINET</t>
  </si>
  <si>
    <t>F-01666</t>
  </si>
  <si>
    <t>F-01667</t>
  </si>
  <si>
    <t>F-01668</t>
  </si>
  <si>
    <t>JIG PASANG TERMINAL ASSY</t>
  </si>
  <si>
    <t>F-01669</t>
  </si>
  <si>
    <t>JIG SCREW WOOFER</t>
  </si>
  <si>
    <t>F-01670</t>
  </si>
  <si>
    <t>F-01671</t>
  </si>
  <si>
    <t>JIG SCREW TERMINAL</t>
  </si>
  <si>
    <t>F-01672</t>
  </si>
  <si>
    <t>JIG COVER PASANG TWITTER</t>
  </si>
  <si>
    <t>F-01673</t>
  </si>
  <si>
    <t>JIG PASANG PORT ASSY</t>
  </si>
  <si>
    <t>F-01674</t>
  </si>
  <si>
    <t>JIG CUTTING PROTECT</t>
  </si>
  <si>
    <t>F-01675</t>
  </si>
  <si>
    <t>F-01676</t>
  </si>
  <si>
    <t>F-01677</t>
  </si>
  <si>
    <t>JIG FITTING PLUG DEST B</t>
  </si>
  <si>
    <t>F-01678</t>
  </si>
  <si>
    <t>JIG FITTING PLUG U T</t>
  </si>
  <si>
    <t>F-01679</t>
  </si>
  <si>
    <t>JIG FITTING PLUG DEST INDIA</t>
  </si>
  <si>
    <t>F-01680</t>
  </si>
  <si>
    <t>JIG FITTING PLUG J</t>
  </si>
  <si>
    <t>F-01681</t>
  </si>
  <si>
    <t>JIG FITTING PLUG E K INA</t>
  </si>
  <si>
    <t>F-01682</t>
  </si>
  <si>
    <t>JIG FITTING PLUG BRA</t>
  </si>
  <si>
    <t>F-01683</t>
  </si>
  <si>
    <t>JIG FITTING PLUG CHN A</t>
  </si>
  <si>
    <t>F-01684</t>
  </si>
  <si>
    <t>JIG FITTING WOOFER</t>
  </si>
  <si>
    <t>F-01685</t>
  </si>
  <si>
    <t>JIG FITTING TWEETER</t>
  </si>
  <si>
    <t>F-01686</t>
  </si>
  <si>
    <t>JIG FITTING MID</t>
  </si>
  <si>
    <t>F-01687</t>
  </si>
  <si>
    <t>JIG PRESS PORT &amp; TERMINAL</t>
  </si>
  <si>
    <t>F-01688</t>
  </si>
  <si>
    <t>F-01689</t>
  </si>
  <si>
    <t>JIG FITTING TWITTER PLATE</t>
  </si>
  <si>
    <t>F-01690</t>
  </si>
  <si>
    <t>F-01693</t>
  </si>
  <si>
    <t>F-01695</t>
  </si>
  <si>
    <t>JIG GOODS LABEL NO 7</t>
  </si>
  <si>
    <t>F-01696</t>
  </si>
  <si>
    <t>JIG PRESS STAND ASSY</t>
  </si>
  <si>
    <t>F-01697</t>
  </si>
  <si>
    <t>JIG ATTACH STAND</t>
  </si>
  <si>
    <t>F-01699</t>
  </si>
  <si>
    <t>JIG INPUT TERMINAL</t>
  </si>
  <si>
    <t>F-01700</t>
  </si>
  <si>
    <t>F-01701</t>
  </si>
  <si>
    <t>F-01702</t>
  </si>
  <si>
    <t>F-01703</t>
  </si>
  <si>
    <t>JIG ATTACH GRILLE BAR</t>
  </si>
  <si>
    <t>F-01704</t>
  </si>
  <si>
    <t>JIG BRACKET ASSY</t>
  </si>
  <si>
    <t>F-01705</t>
  </si>
  <si>
    <t>F-01706</t>
  </si>
  <si>
    <t>JIG ROPE ASSY</t>
  </si>
  <si>
    <t>F-01707</t>
  </si>
  <si>
    <t>F-01708</t>
  </si>
  <si>
    <t>F-01709</t>
  </si>
  <si>
    <t>F-01710</t>
  </si>
  <si>
    <t>F-01711</t>
  </si>
  <si>
    <t>F-01712</t>
  </si>
  <si>
    <t>F-01713</t>
  </si>
  <si>
    <t>JIG STAND SOLDER DAN HOTLMET</t>
  </si>
  <si>
    <t>F-01714</t>
  </si>
  <si>
    <t>JIG STAND CABINET ST</t>
  </si>
  <si>
    <t>F-01715</t>
  </si>
  <si>
    <t>F-01716</t>
  </si>
  <si>
    <t>F-01717</t>
  </si>
  <si>
    <t>F-01718</t>
  </si>
  <si>
    <t>JIG STAND CABINET BAFFLE</t>
  </si>
  <si>
    <t>F-01719</t>
  </si>
  <si>
    <t>JIG POSISIONING CNC ASSY</t>
  </si>
  <si>
    <t>F-01721</t>
  </si>
  <si>
    <t>JIG BOR RAIL BACKPLATE 'L'</t>
  </si>
  <si>
    <t>F-01722</t>
  </si>
  <si>
    <t>JIG BOR RAIL BACKPLATE 'R'</t>
  </si>
  <si>
    <t>F-01723</t>
  </si>
  <si>
    <t>JIG BOR STAND RAIL</t>
  </si>
  <si>
    <t>F-01724</t>
  </si>
  <si>
    <t>JIG ASSEMBLY STAND CABINET - BAFFLE</t>
  </si>
  <si>
    <t>F-01725</t>
  </si>
  <si>
    <t>JIG CHECK LED</t>
  </si>
  <si>
    <t>F-01726</t>
  </si>
  <si>
    <t>SEASONING TRAY</t>
  </si>
  <si>
    <t>F-01727</t>
  </si>
  <si>
    <t>F-01728</t>
  </si>
  <si>
    <t>JIG PACKAGING PRODUK</t>
  </si>
  <si>
    <t>F-01729</t>
  </si>
  <si>
    <t>JIG ATTACH PACKING C SIDE (PANEL F)</t>
  </si>
  <si>
    <t>F-01730</t>
  </si>
  <si>
    <t>JIG COVER BOR HINGE PANEL WFU WFL</t>
  </si>
  <si>
    <t>F-01731</t>
  </si>
  <si>
    <t>JIG COVER ATTACH HINGE PANEL WBU</t>
  </si>
  <si>
    <t>F-01732</t>
  </si>
  <si>
    <t>JIG PACKING C SMALL</t>
  </si>
  <si>
    <t>F-01733</t>
  </si>
  <si>
    <t>JIG SCREW NETWORK ASSY</t>
  </si>
  <si>
    <t>F-01734</t>
  </si>
  <si>
    <t>JIG STAND SCREW CABINET</t>
  </si>
  <si>
    <t>F-01735</t>
  </si>
  <si>
    <t>JIG FITTING DIAL</t>
  </si>
  <si>
    <t>F-01736</t>
  </si>
  <si>
    <t xml:space="preserve">JIG BOR PANEL WRU/WLU </t>
  </si>
  <si>
    <t>F-01737</t>
  </si>
  <si>
    <t>JIG FORMING FUSE</t>
  </si>
  <si>
    <t>F-01738</t>
  </si>
  <si>
    <t>F-01743</t>
  </si>
  <si>
    <t>JIG FITTING STAND ASSY R</t>
  </si>
  <si>
    <t>F-01744</t>
  </si>
  <si>
    <t>JIG FITTING STAND ASSY L</t>
  </si>
  <si>
    <t>F-01746</t>
  </si>
  <si>
    <t>STAND PENDING PORT ASSY</t>
  </si>
  <si>
    <t>F-01747</t>
  </si>
  <si>
    <t>JIG GUIDE PORT RING</t>
  </si>
  <si>
    <t>F-01749</t>
  </si>
  <si>
    <t>JIG TACKER ABSORBER</t>
  </si>
  <si>
    <t>F-01750</t>
  </si>
  <si>
    <t>F-01752</t>
  </si>
  <si>
    <t>JIG ATTACH FELT</t>
  </si>
  <si>
    <t>F-01753</t>
  </si>
  <si>
    <t>JIG STAPLE PACKING SHEET</t>
  </si>
  <si>
    <t>F-01754</t>
  </si>
  <si>
    <t>F-01755</t>
  </si>
  <si>
    <t>JIG FRONT GRILLE</t>
  </si>
  <si>
    <t>TACKER ABSORBER</t>
  </si>
  <si>
    <t>F-01757</t>
  </si>
  <si>
    <t>F-01758</t>
  </si>
  <si>
    <t>F-01759</t>
  </si>
  <si>
    <t>JIG STAND CABNET ASSY</t>
  </si>
  <si>
    <t>F-01760</t>
  </si>
  <si>
    <t>JIG ATTACH CUSHION</t>
  </si>
  <si>
    <t>F-01761</t>
  </si>
  <si>
    <t>JIG CHECK SOUND POLARITY</t>
  </si>
  <si>
    <t>F-01764</t>
  </si>
  <si>
    <t>JIG CHECK PCB LED</t>
  </si>
  <si>
    <t>F-01765</t>
  </si>
  <si>
    <t>JIG STAND PASANG ARRAY</t>
  </si>
  <si>
    <t>F-01766</t>
  </si>
  <si>
    <t>JIG STAND ATTACH PCB UERO TO BACK CAN</t>
  </si>
  <si>
    <t>F-01767</t>
  </si>
  <si>
    <t>JIG ATTACH TRANSFORMER TO BACK CAN</t>
  </si>
  <si>
    <t>F-01768</t>
  </si>
  <si>
    <t>JIG STAND PASANG ASSIST TAB</t>
  </si>
  <si>
    <t>F-01769</t>
  </si>
  <si>
    <t>JIG PASANG CLAMP</t>
  </si>
  <si>
    <t>F-01770</t>
  </si>
  <si>
    <t>JIG PASANG COVER TO BACK CAN</t>
  </si>
  <si>
    <t>F-01771</t>
  </si>
  <si>
    <t>JIG ATTACH LABEL COVER</t>
  </si>
  <si>
    <t>F-01772</t>
  </si>
  <si>
    <t>F-01773</t>
  </si>
  <si>
    <t>JIG NUT DOG EAR</t>
  </si>
  <si>
    <t>F-01774</t>
  </si>
  <si>
    <t>F-01776</t>
  </si>
  <si>
    <t>F-01777</t>
  </si>
  <si>
    <t>JIG LUBANG BOR HOLPIN + EMBLEM</t>
  </si>
  <si>
    <t>F-01778</t>
  </si>
  <si>
    <t>F-01779</t>
  </si>
  <si>
    <t>JIG BOR BAFFLE HOLD PIN</t>
  </si>
  <si>
    <t>F-01780</t>
  </si>
  <si>
    <t>F-01781</t>
  </si>
  <si>
    <t>JIG PASANG YAMAHA INLET</t>
  </si>
  <si>
    <t>F-01782</t>
  </si>
  <si>
    <t>JIG WIRING ASSY LED</t>
  </si>
  <si>
    <t>F-01783</t>
  </si>
  <si>
    <t>JIG SCREW COVER SPEAKER</t>
  </si>
  <si>
    <t>F-01784</t>
  </si>
  <si>
    <t>JIG STAND SOLDER TW</t>
  </si>
  <si>
    <t>F-01785</t>
  </si>
  <si>
    <t>F-01786</t>
  </si>
  <si>
    <t>F-01787</t>
  </si>
  <si>
    <t>JIG ATTACH LABEL NAMEPLATE</t>
  </si>
  <si>
    <t>F-01788</t>
  </si>
  <si>
    <t>JIG PRESS EMBLEM GRILLE ASSY</t>
  </si>
  <si>
    <t>F-01789</t>
  </si>
  <si>
    <t>JIG STAPLE CABINET</t>
  </si>
  <si>
    <t>F-01790</t>
  </si>
  <si>
    <t>F-01791</t>
  </si>
  <si>
    <t>F-01792</t>
  </si>
  <si>
    <t>F-01793</t>
  </si>
  <si>
    <t>F-01794</t>
  </si>
  <si>
    <t>JIG SCREW INPUT ASSY</t>
  </si>
  <si>
    <t>F-01795</t>
  </si>
  <si>
    <t>JIG PRESS RPA</t>
  </si>
  <si>
    <t>F-01796</t>
  </si>
  <si>
    <t>JIG STAND RPA</t>
  </si>
  <si>
    <t>F-01797</t>
  </si>
  <si>
    <t>JIG STAND SATELITE</t>
  </si>
  <si>
    <t>F-01798</t>
  </si>
  <si>
    <t>F-01799</t>
  </si>
  <si>
    <t>JIG SCREW BRACKET ASSY</t>
  </si>
  <si>
    <t>F-01800</t>
  </si>
  <si>
    <t>F-01801</t>
  </si>
  <si>
    <t>F-01802</t>
  </si>
  <si>
    <t>JIG COVER SCREW FAN UNIT</t>
  </si>
  <si>
    <t>F-01804</t>
  </si>
  <si>
    <t>F-01805</t>
  </si>
  <si>
    <t>JIG FITTING BASE ADAPTER</t>
  </si>
  <si>
    <t>F-01806</t>
  </si>
  <si>
    <t>F-01807</t>
  </si>
  <si>
    <t>F-01808</t>
  </si>
  <si>
    <t>F-01809</t>
  </si>
  <si>
    <t>F-01810</t>
  </si>
  <si>
    <t>JIG STAND PASANG TOP BOARD</t>
  </si>
  <si>
    <t>F-01811</t>
  </si>
  <si>
    <t>JIG STAND PASANG DOG EAR</t>
  </si>
  <si>
    <t>F-01812</t>
  </si>
  <si>
    <t>F-01813</t>
  </si>
  <si>
    <t>JIG COVER SCREW DOG EAR</t>
  </si>
  <si>
    <t>F-01814</t>
  </si>
  <si>
    <t>JIG PERAKITAN TERMINAL  ASSY</t>
  </si>
  <si>
    <t>F-01815</t>
  </si>
  <si>
    <t>JIG STAND ATTACH PACKING BT</t>
  </si>
  <si>
    <t>F-01818</t>
  </si>
  <si>
    <t>JIG COVER SCREW BOTTOM FRAME BACK (CU)</t>
  </si>
  <si>
    <t>F-01828</t>
  </si>
  <si>
    <t>JIG PEMBERAT FISHING LINE 1</t>
  </si>
  <si>
    <t>F-01829</t>
  </si>
  <si>
    <t>JIG PEMBERAT FISHING LINE 2</t>
  </si>
  <si>
    <t>F-01830</t>
  </si>
  <si>
    <t>JIG GAP PANEL WFL &amp; WFU 1,7 - 2,3 mm</t>
  </si>
  <si>
    <t>F-01831</t>
  </si>
  <si>
    <t>JIG TACKER LENGTH FRAME</t>
  </si>
  <si>
    <t>F-01832</t>
  </si>
  <si>
    <t>JIG ATTACH SPRING PIN</t>
  </si>
  <si>
    <t>F-01833</t>
  </si>
  <si>
    <t>JIG COVER PRESS LENGTH FRAME &amp; WIDTH FRAME</t>
  </si>
  <si>
    <t>F-01834</t>
  </si>
  <si>
    <t>JIG BOR STRIKE PLATE</t>
  </si>
  <si>
    <t>F-01835</t>
  </si>
  <si>
    <t>JIG CUTTING CARTON BOX</t>
  </si>
  <si>
    <t>F-01836</t>
  </si>
  <si>
    <t>JIG COVER SCREW STRIKE PLATE</t>
  </si>
  <si>
    <t>F-01837</t>
  </si>
  <si>
    <t>JIG ATTACH BARCODE</t>
  </si>
  <si>
    <t>F-01838</t>
  </si>
  <si>
    <t>JIG GLUING DOOR STOPPER PACKING</t>
  </si>
  <si>
    <t>F-01839</t>
  </si>
  <si>
    <t>JIG COLORING SIDE BOARD TOP</t>
  </si>
  <si>
    <t>F-01840</t>
  </si>
  <si>
    <t>JIG STAND GLUE SCREW PCB NW</t>
  </si>
  <si>
    <t>F-01841</t>
  </si>
  <si>
    <t>F-01842</t>
  </si>
  <si>
    <t>JIG STAPLE WIDTH</t>
  </si>
  <si>
    <t>F-01843</t>
  </si>
  <si>
    <t>JIG STAPLE LENGTH</t>
  </si>
  <si>
    <t>F-01844</t>
  </si>
  <si>
    <t>JIG CUTTING GLAZING BEAD</t>
  </si>
  <si>
    <t>F-01845</t>
  </si>
  <si>
    <t>F-01846</t>
  </si>
  <si>
    <t>JIG CUTTING GLAZING BEAD LENGTH</t>
  </si>
  <si>
    <t>F-01847</t>
  </si>
  <si>
    <t>F-01848</t>
  </si>
  <si>
    <t>JIG SPACER PAD ASSY</t>
  </si>
  <si>
    <t>F-01849</t>
  </si>
  <si>
    <t>JIG CUTTING CORNER</t>
  </si>
  <si>
    <t>F-01850</t>
  </si>
  <si>
    <t>JIG SPACER</t>
  </si>
  <si>
    <t>F-01851</t>
  </si>
  <si>
    <t>JIG NAMEPLATE</t>
  </si>
  <si>
    <t>F-01852</t>
  </si>
  <si>
    <t>F-01853</t>
  </si>
  <si>
    <t>JIG CASING GLASS B</t>
  </si>
  <si>
    <t>F-01854</t>
  </si>
  <si>
    <t>F-01855</t>
  </si>
  <si>
    <t>JIG FITTING PORTRING</t>
  </si>
  <si>
    <t>F-01856</t>
  </si>
  <si>
    <t>F-01857</t>
  </si>
  <si>
    <t>JIG ATTACH JIRO BOLT</t>
  </si>
  <si>
    <t>F-01858</t>
  </si>
  <si>
    <t>JIG BOR HINGE PANEL WFL DAN WFU</t>
  </si>
  <si>
    <t>F-01859</t>
  </si>
  <si>
    <t>JIG TRAY SCREW</t>
  </si>
  <si>
    <t>F-01860</t>
  </si>
  <si>
    <t>JIG GAP PANEL WBU</t>
  </si>
  <si>
    <t>F-01861</t>
  </si>
  <si>
    <t>F-01862</t>
  </si>
  <si>
    <t>F-01863</t>
  </si>
  <si>
    <t>F-01864</t>
  </si>
  <si>
    <t>F-01865</t>
  </si>
  <si>
    <t>F-01866</t>
  </si>
  <si>
    <t>F-01867</t>
  </si>
  <si>
    <t>JIG STAND SOLDER</t>
  </si>
  <si>
    <t>F-01868</t>
  </si>
  <si>
    <t>F-01869</t>
  </si>
  <si>
    <t>JIG ATTACH PCB SURROUND</t>
  </si>
  <si>
    <t>F-01870</t>
  </si>
  <si>
    <t>F-01871</t>
  </si>
  <si>
    <t>JIG STAND TRAFO</t>
  </si>
  <si>
    <t>F-01872</t>
  </si>
  <si>
    <t>JIG PASANG ASSIST TAB</t>
  </si>
  <si>
    <t>F-01873</t>
  </si>
  <si>
    <t>JIG PRESS SURROUND</t>
  </si>
  <si>
    <t>F-01874</t>
  </si>
  <si>
    <t>JIG COVER SCREW SPEAKER UNIT + DOG EAR</t>
  </si>
  <si>
    <t>F-01875</t>
  </si>
  <si>
    <t>F-01876</t>
  </si>
  <si>
    <t>F-01877</t>
  </si>
  <si>
    <t>F-01878</t>
  </si>
  <si>
    <t>F-01879</t>
  </si>
  <si>
    <t>JIG STAND PENDING UPPER BODY</t>
  </si>
  <si>
    <t>F-01880</t>
  </si>
  <si>
    <t>JIG STAND ADAPTER TO CABLE</t>
  </si>
  <si>
    <t>F-01881</t>
  </si>
  <si>
    <t>F-01882</t>
  </si>
  <si>
    <t>F-01883</t>
  </si>
  <si>
    <t xml:space="preserve">JIG ATTACH LABEL </t>
  </si>
  <si>
    <t>F-01884</t>
  </si>
  <si>
    <t>F-01885</t>
  </si>
  <si>
    <t>F-01886</t>
  </si>
  <si>
    <t>F-01887</t>
  </si>
  <si>
    <t>F-01888</t>
  </si>
  <si>
    <t>F-01889</t>
  </si>
  <si>
    <t>F-01890</t>
  </si>
  <si>
    <t>JIG CHECK EMBLEM</t>
  </si>
  <si>
    <t>F-01891</t>
  </si>
  <si>
    <t>F-01892</t>
  </si>
  <si>
    <t>F-01893</t>
  </si>
  <si>
    <t xml:space="preserve">JIG SOLDER </t>
  </si>
  <si>
    <t>F-01894</t>
  </si>
  <si>
    <t xml:space="preserve">JIG SCREW COVER BAFFLE </t>
  </si>
  <si>
    <t>F-01895</t>
  </si>
  <si>
    <t>JIG FITTING DIMENSI - PN</t>
  </si>
  <si>
    <t>F-01896</t>
  </si>
  <si>
    <t>JIG PANEL</t>
  </si>
  <si>
    <t>F-01897</t>
  </si>
  <si>
    <t>JIG SCREW PCB MAIN</t>
  </si>
  <si>
    <t>F-01898</t>
  </si>
  <si>
    <t>JIG STAND CUTTING</t>
  </si>
  <si>
    <t>F-01899</t>
  </si>
  <si>
    <t xml:space="preserve">JIG COVER SOLDER </t>
  </si>
  <si>
    <t>F-01901</t>
  </si>
  <si>
    <t>FRONT GRILLE ASSY SUPPORT JIG</t>
  </si>
  <si>
    <t>F-01902</t>
  </si>
  <si>
    <t>JIG EMBLEM ASSY</t>
  </si>
  <si>
    <t>F-01904</t>
  </si>
  <si>
    <t xml:space="preserve">JIG BOR BOTTOM </t>
  </si>
  <si>
    <t>F-01906</t>
  </si>
  <si>
    <t>JIG ATTACH LABEL UKCA &amp; ADDRESS</t>
  </si>
  <si>
    <t>F-01907</t>
  </si>
  <si>
    <t>JIG STAND BELL ASSY 2</t>
  </si>
  <si>
    <t>F-01908</t>
  </si>
  <si>
    <t>PUSH CABLE JIG DKV-JIG-12</t>
  </si>
  <si>
    <t>F-01909</t>
  </si>
  <si>
    <t>JIG WELDING FRONT GRILLE CU</t>
  </si>
  <si>
    <t>F-01910</t>
  </si>
  <si>
    <t>JIG TRAVO ASSY</t>
  </si>
  <si>
    <t>F-01911</t>
  </si>
  <si>
    <t>JIG BACK CAN EURO</t>
  </si>
  <si>
    <t>F-01912</t>
  </si>
  <si>
    <t>JIG BAFFLE</t>
  </si>
  <si>
    <t>F-01913</t>
  </si>
  <si>
    <t>F-01914</t>
  </si>
  <si>
    <t>JIG TERMINAL</t>
  </si>
  <si>
    <t>F-01915</t>
  </si>
  <si>
    <t>JIG PUSH CABLE 2 SWBOX-15</t>
  </si>
  <si>
    <t>F-01916</t>
  </si>
  <si>
    <t>F-01917</t>
  </si>
  <si>
    <t>JIG SUPPORT GRILLE</t>
  </si>
  <si>
    <t>F-01918</t>
  </si>
  <si>
    <t>F-01919</t>
  </si>
  <si>
    <t>JIG SOLDER TERMINAL</t>
  </si>
  <si>
    <t>F-01920</t>
  </si>
  <si>
    <t>JIG CHECK BASE PIN</t>
  </si>
  <si>
    <t>F-01922</t>
  </si>
  <si>
    <t>JIG PERAKITAN CARTON BOX</t>
  </si>
  <si>
    <t>F-01923</t>
  </si>
  <si>
    <t>JIG CHECK ONIME</t>
  </si>
  <si>
    <t>F-01924</t>
  </si>
  <si>
    <t>JIG ATTACH  HOLD PIN</t>
  </si>
  <si>
    <t>F-01925</t>
  </si>
  <si>
    <t>F-01926</t>
  </si>
  <si>
    <t>F-01927</t>
  </si>
  <si>
    <t>F-01928</t>
  </si>
  <si>
    <t>F-01929</t>
  </si>
  <si>
    <t>F-01930</t>
  </si>
  <si>
    <t>JIG HOLDPIN</t>
  </si>
  <si>
    <t>F-01931</t>
  </si>
  <si>
    <t>F-01932</t>
  </si>
  <si>
    <t>F-01933</t>
  </si>
  <si>
    <t>JIG STAND FRONT GRILLE ASSY L - R</t>
  </si>
  <si>
    <t>F-01934</t>
  </si>
  <si>
    <t>JIG STAND CUTTING GRILLE CLOTH CU</t>
  </si>
  <si>
    <t>F-01935</t>
  </si>
  <si>
    <t>KENZAN JIG CU</t>
  </si>
  <si>
    <t>F-01936</t>
  </si>
  <si>
    <t>JIG STAND SCREW BASE</t>
  </si>
  <si>
    <t>F-01937</t>
  </si>
  <si>
    <t>JIG CUTTING EPE SHEET</t>
  </si>
  <si>
    <t>F-01938</t>
  </si>
  <si>
    <t>F-01939</t>
  </si>
  <si>
    <t>JIG STAND SOLDER WIRING ASSY</t>
  </si>
  <si>
    <t>F-01940</t>
  </si>
  <si>
    <t>F-01941</t>
  </si>
  <si>
    <t>F-01942</t>
  </si>
  <si>
    <t xml:space="preserve">JIG STAND CABINET </t>
  </si>
  <si>
    <t>F-01943</t>
  </si>
  <si>
    <t>JIG DUMMY SCREW M6</t>
  </si>
  <si>
    <t>F-01945</t>
  </si>
  <si>
    <t>JIG STAND PCB MAIN 1 TO SUPPORT ANTENA (CU)</t>
  </si>
  <si>
    <t>F-01946</t>
  </si>
  <si>
    <t>JIG STAND PCB MAIN 1 TO HEATSINK</t>
  </si>
  <si>
    <t>F-01947</t>
  </si>
  <si>
    <t>JIG SET PCB MAIN 1 &amp; PCB INLET TO REAR PANEL</t>
  </si>
  <si>
    <t>F-01948</t>
  </si>
  <si>
    <t>JIG STAND SUPPORT P TO REAR PANEL</t>
  </si>
  <si>
    <t>F-01949</t>
  </si>
  <si>
    <t>JIG POSITION OF BUTTON &amp; LED COVER</t>
  </si>
  <si>
    <t>F-01950</t>
  </si>
  <si>
    <t>F-01952</t>
  </si>
  <si>
    <t>JIG POSITION FOOTBOARD ASSY TO CABINET</t>
  </si>
  <si>
    <t>F-01953</t>
  </si>
  <si>
    <t>JIG COVER SCREW FOOTBARD ASSY TO CABINET</t>
  </si>
  <si>
    <t>F-01954</t>
  </si>
  <si>
    <t>F-01955</t>
  </si>
  <si>
    <t>COVER SCREW SPEAKER(CU)</t>
  </si>
  <si>
    <t>F-01956</t>
  </si>
  <si>
    <t>JIG STAND BOTTOM FRAME (PALLET)(CU)</t>
  </si>
  <si>
    <t>F-01957</t>
  </si>
  <si>
    <t>COVER SCREW LCD TO BOTTOM FRAME(CU)</t>
  </si>
  <si>
    <t>F-01959</t>
  </si>
  <si>
    <t>JIG STAND ATTACH PACKING CABINET R, C, L (CU)</t>
  </si>
  <si>
    <t>F-01962</t>
  </si>
  <si>
    <t>JIG STAND PCB DIGI(CU)</t>
  </si>
  <si>
    <t>F-01964</t>
  </si>
  <si>
    <t>JIG STAND ARRAY SPEAKER R &amp; L(CU)</t>
  </si>
  <si>
    <t>F-01966</t>
  </si>
  <si>
    <t>JIG POSITION TW HOLDER(CU)</t>
  </si>
  <si>
    <t>F-01967</t>
  </si>
  <si>
    <t>JIG ATTACH CUSHION TC (CU)</t>
  </si>
  <si>
    <t>F-01968</t>
  </si>
  <si>
    <t>JIG STAND HEATSINK TO PCB DAM(CU)</t>
  </si>
  <si>
    <t>F-01973</t>
  </si>
  <si>
    <t>COVER SCREW PROCESS TOP COVER(CU)</t>
  </si>
  <si>
    <t>F-01974</t>
  </si>
  <si>
    <t>JIG PRESS WINDOW PANEL TO FRONT GRILLE(CU)</t>
  </si>
  <si>
    <t>F-01975</t>
  </si>
  <si>
    <t>COVER SCREW TOP PAINTED (CU)</t>
  </si>
  <si>
    <t>F-01976</t>
  </si>
  <si>
    <t>JIG SHIELD A - B ASSY (CU)</t>
  </si>
  <si>
    <t>F-01977</t>
  </si>
  <si>
    <t>JIG ATTACH PORT ASSY</t>
  </si>
  <si>
    <t>F-01978</t>
  </si>
  <si>
    <t>JIG POSITIONING ATTACH PORT SUPPORT</t>
  </si>
  <si>
    <t>F-01979</t>
  </si>
  <si>
    <t>JIG ATTACH SHEET LEG</t>
  </si>
  <si>
    <t>F-01981</t>
  </si>
  <si>
    <t>F-01982</t>
  </si>
  <si>
    <t>JIG ATTACH SHEET INPUT(CU)</t>
  </si>
  <si>
    <t>F-01983</t>
  </si>
  <si>
    <t>JIG ATTACH SHEET ARRAY to TOP COVER</t>
  </si>
  <si>
    <t>F-01984</t>
  </si>
  <si>
    <t>JIG PEMASANGAN PCB SUB L (JGFA30364)</t>
  </si>
  <si>
    <t>F-01985</t>
  </si>
  <si>
    <t>JIG CLAMP SOLDER EMBLEM</t>
  </si>
  <si>
    <t>F-01986</t>
  </si>
  <si>
    <t>Dakon Identitas Speaker</t>
  </si>
  <si>
    <t>F-01988</t>
  </si>
  <si>
    <t>AIR RIVETER</t>
  </si>
  <si>
    <t>F-01989</t>
  </si>
  <si>
    <t>F-01991</t>
  </si>
  <si>
    <t>JIG FITTING ONIME KNOB</t>
  </si>
  <si>
    <t>F-01992</t>
  </si>
  <si>
    <t>JIG CEK KEMIRINGAN EMBLEM</t>
  </si>
  <si>
    <t>F-01993</t>
  </si>
  <si>
    <t>JIG Pemasangan PCB ATR</t>
  </si>
  <si>
    <t>F-01994</t>
  </si>
  <si>
    <t>F-01995</t>
  </si>
  <si>
    <t>JIG SUPPORT CLAMP SIDE INNER</t>
  </si>
  <si>
    <t>F-01996</t>
  </si>
  <si>
    <t>COVER SCREW BOTTOM COVER BACK (CU)</t>
  </si>
  <si>
    <t>F-01997</t>
  </si>
  <si>
    <t>STAND SCREW HEATSINK TO PCB DIGI (CU)</t>
  </si>
  <si>
    <t>F-01998</t>
  </si>
  <si>
    <t>STAND FRONT GRILLE PROCESS FA (CU)</t>
  </si>
  <si>
    <t>F-01999</t>
  </si>
  <si>
    <t>JIG SETTING LED PCB CPU</t>
  </si>
  <si>
    <t>F-02000</t>
  </si>
  <si>
    <t>F-02001</t>
  </si>
  <si>
    <t>F-02002</t>
  </si>
  <si>
    <t>JIG ATTACH CUSHION SPEAKER</t>
  </si>
  <si>
    <t>F-02003</t>
  </si>
  <si>
    <t>JIG ATTACH CUSHION SPU BOTTOM</t>
  </si>
  <si>
    <t>F-02004</t>
  </si>
  <si>
    <t>F-02005</t>
  </si>
  <si>
    <t>JIG COVER SCREW TOP BOARD ASSY</t>
  </si>
  <si>
    <t>F-02006</t>
  </si>
  <si>
    <t>JIG COVER SCREW AMP ASSY</t>
  </si>
  <si>
    <t>F-02007</t>
  </si>
  <si>
    <t>F-02008</t>
  </si>
  <si>
    <t>JIG CHECK LUBANG EMBLEM</t>
  </si>
  <si>
    <t>F-02010</t>
  </si>
  <si>
    <t>F-02011</t>
  </si>
  <si>
    <t>JIG COVER SCREW REAR PANEL TO CABINET</t>
  </si>
  <si>
    <t>F-02012</t>
  </si>
  <si>
    <t>F-02013</t>
  </si>
  <si>
    <t>F-02014</t>
  </si>
  <si>
    <t>F-02017</t>
  </si>
  <si>
    <t>F-02020</t>
  </si>
  <si>
    <t>F-02021</t>
  </si>
  <si>
    <t>F-02024</t>
  </si>
  <si>
    <t>JIG HANDLE CABINET</t>
  </si>
  <si>
    <t>F-02025</t>
  </si>
  <si>
    <t>JIG PASANG ADHESIVE TAPE</t>
  </si>
  <si>
    <t>F-02032</t>
  </si>
  <si>
    <t>JIG PASANG MAGNET FRONT GRILLE</t>
  </si>
  <si>
    <t>F-02033</t>
  </si>
  <si>
    <t>JIG FITTING MAGNET FRONT GRILLE</t>
  </si>
  <si>
    <t>F-02034</t>
  </si>
  <si>
    <t>F-02035</t>
  </si>
  <si>
    <t>JIG HF SPEAKER</t>
  </si>
  <si>
    <t>F-02036</t>
  </si>
  <si>
    <t>F-02037</t>
  </si>
  <si>
    <t>JIG COVER SCREW SPEAKER WOOFER</t>
  </si>
  <si>
    <t>F-02038</t>
  </si>
  <si>
    <t>JIG COVER SCREW FRONT GRILLE</t>
  </si>
  <si>
    <t>F-02039</t>
  </si>
  <si>
    <t>JIG STAND ASSY HANDLE PLATE</t>
  </si>
  <si>
    <t>F-02040</t>
  </si>
  <si>
    <t>JIG TURNING KNOB</t>
  </si>
  <si>
    <t>F-02043</t>
  </si>
  <si>
    <t>JIG STAND PORT CONE ASSY</t>
  </si>
  <si>
    <t>F-02044</t>
  </si>
  <si>
    <t>JIG COVER SCREW REAR PANEL ASSY</t>
  </si>
  <si>
    <t>F-02045</t>
  </si>
  <si>
    <t>JIG RELEASE PVC</t>
  </si>
  <si>
    <t>F-02046</t>
  </si>
  <si>
    <t xml:space="preserve">BOBBIN CABLE TRIPLE C </t>
  </si>
  <si>
    <t>F-02047</t>
  </si>
  <si>
    <t>JIG STAND ATTACH PORT ASSY</t>
  </si>
  <si>
    <t>F-02048</t>
  </si>
  <si>
    <t>JIG ATTACH DOWEL ON INNER PLATE</t>
  </si>
  <si>
    <t>F-02049</t>
  </si>
  <si>
    <t>JIG PUSH FRONT GRILLE</t>
  </si>
  <si>
    <t>F-02050</t>
  </si>
  <si>
    <t>JIG CHECK TENSION FRONT GRILLE (CU)</t>
  </si>
  <si>
    <t>F-02052</t>
  </si>
  <si>
    <t>JIG STAND CHECK TENSION FORNT GRILLE (CU)</t>
  </si>
  <si>
    <t>F-02053</t>
  </si>
  <si>
    <t>F-02056</t>
  </si>
  <si>
    <t>JIG CHECK DC FAN</t>
  </si>
  <si>
    <t>F-02057</t>
  </si>
  <si>
    <t>JIG POSITIONING CUSHION LCD</t>
  </si>
  <si>
    <t>F-02058</t>
  </si>
  <si>
    <t>F-02060</t>
  </si>
  <si>
    <t>JIG DAKON SCREW SET L-300</t>
  </si>
  <si>
    <t>F-02061</t>
  </si>
  <si>
    <t>F-02063</t>
  </si>
  <si>
    <t>Stand HS Assy</t>
  </si>
  <si>
    <t>F-02064</t>
  </si>
  <si>
    <t>STAND FAN UNIT</t>
  </si>
  <si>
    <t>F-02065</t>
  </si>
  <si>
    <t>JIG ASSY AMP UNIT</t>
  </si>
  <si>
    <t>F-02066</t>
  </si>
  <si>
    <t>JIG STAND AMP ASSY</t>
  </si>
  <si>
    <t>F-02067</t>
  </si>
  <si>
    <t xml:space="preserve">KENZAN JIG </t>
  </si>
  <si>
    <t>F-02068</t>
  </si>
  <si>
    <t>JIG Fitting Front Grille</t>
  </si>
  <si>
    <t>F-02071</t>
  </si>
  <si>
    <t>JIG COVER SCREW PCB SPN TO REAR PANEL</t>
  </si>
  <si>
    <t>F-02072</t>
  </si>
  <si>
    <t>JIG POSITIONING WINDOW SHEET</t>
  </si>
  <si>
    <t>F-02073</t>
  </si>
  <si>
    <t>F-02075</t>
  </si>
  <si>
    <t>F-02076</t>
  </si>
  <si>
    <t>F-02077</t>
  </si>
  <si>
    <t>F-02078</t>
  </si>
  <si>
    <t>F-02079</t>
  </si>
  <si>
    <t>F-02080</t>
  </si>
  <si>
    <t>F-02081</t>
  </si>
  <si>
    <t>JIG HANDLE AMP UNIT TO CABINET</t>
  </si>
  <si>
    <t>F-02082</t>
  </si>
  <si>
    <t>JIG COVER SCREW PCB DIGI</t>
  </si>
  <si>
    <t>F-02083</t>
  </si>
  <si>
    <t>F-02085</t>
  </si>
  <si>
    <t>JIG ATTACH CUSHION PCB SUB</t>
  </si>
  <si>
    <t>F-02086</t>
  </si>
  <si>
    <t xml:space="preserve">JIG ATTACH KNOB AND LABEL </t>
  </si>
  <si>
    <t>F-02087</t>
  </si>
  <si>
    <t>JIG CUTTING ABSORBER DXR CXR SERIES</t>
  </si>
  <si>
    <t>F-02088</t>
  </si>
  <si>
    <t>BANTALAN SPEAKER</t>
  </si>
  <si>
    <t>F-02089</t>
  </si>
  <si>
    <t>JIG STAND ATTACH POLE SOCKET</t>
  </si>
  <si>
    <t>F-02092</t>
  </si>
  <si>
    <t>JIG STAND BAFFLE TO CABINET</t>
  </si>
  <si>
    <t>F-02093</t>
  </si>
  <si>
    <t>JIG ATTACH PCB IN (CU)</t>
  </si>
  <si>
    <t>F-02094</t>
  </si>
  <si>
    <t>JIG LOCK TOP COVER (CU)</t>
  </si>
  <si>
    <t>F-02095</t>
  </si>
  <si>
    <t>JIG PRESS DOUBLE TAPE TO FRONT GRILLE (CU)</t>
  </si>
  <si>
    <t>F-02097</t>
  </si>
  <si>
    <t>F-02098</t>
  </si>
  <si>
    <t>BINDER CLIP</t>
  </si>
  <si>
    <t>F-02099</t>
  </si>
  <si>
    <t>JIG CUTTING 20MM</t>
  </si>
  <si>
    <t>F-02100</t>
  </si>
  <si>
    <t>JIG Holder lem Cabinet Assy &amp; Buffle plate</t>
  </si>
  <si>
    <t>F-02102</t>
  </si>
  <si>
    <t>F-02103</t>
  </si>
  <si>
    <t>JIG Press Holder</t>
  </si>
  <si>
    <t>F-02104</t>
  </si>
  <si>
    <t>JIG CONNECTION LABEL</t>
  </si>
  <si>
    <t>F-02106</t>
  </si>
  <si>
    <t>F-02107</t>
  </si>
  <si>
    <t>F-02108</t>
  </si>
  <si>
    <t>JIG ATTACH CUSHION TS CORNER</t>
  </si>
  <si>
    <t>F-02109</t>
  </si>
  <si>
    <t>JIG LABEL SERNO AMP AH</t>
  </si>
  <si>
    <t>F-02110</t>
  </si>
  <si>
    <t>JIG PACKING PRODUCK</t>
  </si>
  <si>
    <t>F-02111</t>
  </si>
  <si>
    <t>F-02112</t>
  </si>
  <si>
    <t>JIG COVER SCREW BRACKET AND TERMINAL</t>
  </si>
  <si>
    <t>F-02113</t>
  </si>
  <si>
    <t>JIG COVER GLUE TOPBOARD</t>
  </si>
  <si>
    <t>F-02114</t>
  </si>
  <si>
    <t>JIG COVER GLUE BOTTOM CABINET</t>
  </si>
  <si>
    <t>F-02115</t>
  </si>
  <si>
    <t>F-02116</t>
  </si>
  <si>
    <t>F-02117</t>
  </si>
  <si>
    <t>F-02118</t>
  </si>
  <si>
    <t>F-02119</t>
  </si>
  <si>
    <t>COVER SCREW LEG</t>
  </si>
  <si>
    <t>F-02120</t>
  </si>
  <si>
    <t>F-02121</t>
  </si>
  <si>
    <t>JIG ATTACH FASTENER</t>
  </si>
  <si>
    <t>F-02122</t>
  </si>
  <si>
    <t>COVER SPEAKER</t>
  </si>
  <si>
    <t>F-02123</t>
  </si>
  <si>
    <t>JIG PIERCING HOLE TOP</t>
  </si>
  <si>
    <t>F-02124</t>
  </si>
  <si>
    <t>COVER SCREW HANDLE TO CABINET</t>
  </si>
  <si>
    <t>F-02125</t>
  </si>
  <si>
    <t>COVER SCREW TOP COVER TO CABINET</t>
  </si>
  <si>
    <t>F-02126</t>
  </si>
  <si>
    <t>COVER SCREW REAR BOARD ASSY TO CABINET</t>
  </si>
  <si>
    <t>F-02127</t>
  </si>
  <si>
    <t>COVER SCREW CORNER TO CABINET</t>
  </si>
  <si>
    <t>F-02128</t>
  </si>
  <si>
    <t>JIG STAND FRONT GRILLE ASSY</t>
  </si>
  <si>
    <t>F-02129</t>
  </si>
  <si>
    <t>JIG STAND TOP COVER POSITION TOP</t>
  </si>
  <si>
    <t>F-02130</t>
  </si>
  <si>
    <t>JIG STAND TOP COVER POSITION BOTTOM</t>
  </si>
  <si>
    <t>F-02131</t>
  </si>
  <si>
    <t>COVER SCREW TOP PANEL (SIDE)</t>
  </si>
  <si>
    <t>F-02133</t>
  </si>
  <si>
    <t>JIG STAND SHIELD PLATE BOTTOM</t>
  </si>
  <si>
    <t>F-02135</t>
  </si>
  <si>
    <t>JIG FITTING LUBANG 2.2 MM</t>
  </si>
  <si>
    <t>F-02136</t>
  </si>
  <si>
    <t>JIG STAND FRONT PANEL ASSY</t>
  </si>
  <si>
    <t>F-02138</t>
  </si>
  <si>
    <t>JIG STAND REAR COVER</t>
  </si>
  <si>
    <t>F-02139</t>
  </si>
  <si>
    <t>F-02141</t>
  </si>
  <si>
    <t>JIG CHECK POSITION CAP ( 3MM)</t>
  </si>
  <si>
    <t>F-02142</t>
  </si>
  <si>
    <t>F-02143</t>
  </si>
  <si>
    <t>F-02144</t>
  </si>
  <si>
    <t xml:space="preserve"> JIG Press Tweeter Plate </t>
  </si>
  <si>
    <t>F-02145</t>
  </si>
  <si>
    <t>JIG STAND CABLE GROUND AND SOLDER</t>
  </si>
  <si>
    <t>F-02146</t>
  </si>
  <si>
    <t>JIG STAND CONNECTION TOP PANEL TO SHIELD PLATE</t>
  </si>
  <si>
    <t>F-02147</t>
  </si>
  <si>
    <t>JIG BOR SISI TOP</t>
  </si>
  <si>
    <t>F-02148</t>
  </si>
  <si>
    <t>Jig Pin Lubang Screw</t>
  </si>
  <si>
    <t>F-02149</t>
  </si>
  <si>
    <t>Jig Cek Lubang Pin Atas</t>
  </si>
  <si>
    <t>F-02150</t>
  </si>
  <si>
    <t>Jig Pasang Label L-R</t>
  </si>
  <si>
    <t>F-02152</t>
  </si>
  <si>
    <t>JIG CUTTING ABSORBER 150 x 240</t>
  </si>
  <si>
    <t>F-02153</t>
  </si>
  <si>
    <t>PP Band Positioning JIG</t>
  </si>
  <si>
    <t>F-02154</t>
  </si>
  <si>
    <t>F-02155</t>
  </si>
  <si>
    <t>F-02156</t>
  </si>
  <si>
    <t>JIG RADIATOR SHEET</t>
  </si>
  <si>
    <t>F-02157</t>
  </si>
  <si>
    <t>JIG PLATE</t>
  </si>
  <si>
    <t>F-02158</t>
  </si>
  <si>
    <t>Support Jig</t>
  </si>
  <si>
    <t>F-02159</t>
  </si>
  <si>
    <t>Jig PIN Grille</t>
  </si>
  <si>
    <t>F-02160</t>
  </si>
  <si>
    <t>JIG COVER SCREW EDGE COVER</t>
  </si>
  <si>
    <t>F-02161</t>
  </si>
  <si>
    <t>F-02163</t>
  </si>
  <si>
    <t>COVER SCREW PLATE VENT TO TOP PANEL (2)</t>
  </si>
  <si>
    <t>F-02164</t>
  </si>
  <si>
    <t>JIG STAND SUPPORT WINDOW</t>
  </si>
  <si>
    <t>JIG STAND FRONT PANEL</t>
  </si>
  <si>
    <t>F-02169</t>
  </si>
  <si>
    <t>JIG STAND SUPPORT PS</t>
  </si>
  <si>
    <t>F-02171</t>
  </si>
  <si>
    <t>JIG STAND SCREW SHIELD PS PRESSED TO SUPPORT PS</t>
  </si>
  <si>
    <t>F-02172</t>
  </si>
  <si>
    <t>JIG STAND SCREW INPUT COVER</t>
  </si>
  <si>
    <t>F-02175</t>
  </si>
  <si>
    <t>JIG STAND PCB ASSY TO REAR PANEL</t>
  </si>
  <si>
    <t>F-02176</t>
  </si>
  <si>
    <t>F-02177</t>
  </si>
  <si>
    <t>JIG STAND SCREW SUPPORT AC</t>
  </si>
  <si>
    <t>F-02178</t>
  </si>
  <si>
    <t>JIG STAND REAR PANEL HORIZONTAL SIDE</t>
  </si>
  <si>
    <t>F-02179</t>
  </si>
  <si>
    <t>JIG HOLDER WIRELESS MODULE</t>
  </si>
  <si>
    <t>F-02182</t>
  </si>
  <si>
    <t>JIG COVER SCREW SPEAKER UNIT (WOOFER AND TWEETER)</t>
  </si>
  <si>
    <t>F-02183</t>
  </si>
  <si>
    <t>COVER SCREW REAR COVER BOTTOM SIDE</t>
  </si>
  <si>
    <t>F-02184</t>
  </si>
  <si>
    <t>COVER SCREW REAR COVER TOP SIDE</t>
  </si>
  <si>
    <t>F-02185</t>
  </si>
  <si>
    <t>COVER SCREW TOP PANEL</t>
  </si>
  <si>
    <t>F-02186</t>
  </si>
  <si>
    <t>F-02187</t>
  </si>
  <si>
    <t>F-02188</t>
  </si>
  <si>
    <t>Alas Jig Fitting Knob Dial</t>
  </si>
  <si>
    <t>F-02189</t>
  </si>
  <si>
    <t>JIG ATTACH PORON 39</t>
  </si>
  <si>
    <t>F-02190</t>
  </si>
  <si>
    <t>JIG STAND R &amp; L ACCESSORIES ASSY</t>
  </si>
  <si>
    <t>F-02191</t>
  </si>
  <si>
    <t>JIG STAND ORING</t>
  </si>
  <si>
    <t>F-02192</t>
  </si>
  <si>
    <t>KENZAN JIG FRONT GRILLE</t>
  </si>
  <si>
    <t>F-02193</t>
  </si>
  <si>
    <t>Jig Label</t>
  </si>
  <si>
    <t>F-02194</t>
  </si>
  <si>
    <t>F-02195</t>
  </si>
  <si>
    <t>F-02196</t>
  </si>
  <si>
    <t>F-02197</t>
  </si>
  <si>
    <t>JIG ASSY FRONT GRILLE</t>
  </si>
  <si>
    <t>F-02198</t>
  </si>
  <si>
    <t>F-02199</t>
  </si>
  <si>
    <t>F-02200</t>
  </si>
  <si>
    <t>F-02201</t>
  </si>
  <si>
    <t>JIG FORMING</t>
  </si>
  <si>
    <t>F-02203</t>
  </si>
  <si>
    <t>JIG RIVET</t>
  </si>
  <si>
    <t>F-02204</t>
  </si>
  <si>
    <t>F-02205</t>
  </si>
  <si>
    <t>F-02206</t>
  </si>
  <si>
    <t>JIG SOUND</t>
  </si>
  <si>
    <t>F-02207</t>
  </si>
  <si>
    <t>jig check slanting emblem</t>
  </si>
  <si>
    <t>F-02208</t>
  </si>
  <si>
    <t>JIG DAKON SCREW ACC</t>
  </si>
  <si>
    <t>F-02209</t>
  </si>
  <si>
    <t>F-02210</t>
  </si>
  <si>
    <t>JIG Magnet Punch</t>
  </si>
  <si>
    <t>F-02211</t>
  </si>
  <si>
    <t>Rotary Knob Jig</t>
  </si>
  <si>
    <t>F-02212</t>
  </si>
  <si>
    <t>Euro Block Terminal Jig</t>
  </si>
  <si>
    <t>F-02213</t>
  </si>
  <si>
    <t>JIG Packing A</t>
  </si>
  <si>
    <t>F-02214</t>
  </si>
  <si>
    <t>F-02216</t>
  </si>
  <si>
    <t>Jig Fitting Knob Dial</t>
  </si>
  <si>
    <t>F-02217</t>
  </si>
  <si>
    <t>F-02218</t>
  </si>
  <si>
    <t xml:space="preserve">JIG BAFFLE STAND </t>
  </si>
  <si>
    <t>F-02219</t>
  </si>
  <si>
    <t>JIG ATTACH PCB RSW</t>
  </si>
  <si>
    <t>F-02220</t>
  </si>
  <si>
    <t>JIG CHECKER GAP ASSIST TAB</t>
  </si>
  <si>
    <t>F-02221</t>
  </si>
  <si>
    <t>JIG STAND CERAMIC TERMINAL</t>
  </si>
  <si>
    <t>F-02222</t>
  </si>
  <si>
    <t>WELDING PRESS FRONT GRILLE</t>
  </si>
  <si>
    <t>F-02223</t>
  </si>
  <si>
    <t>I-00002</t>
  </si>
  <si>
    <t>RC01-TOS</t>
  </si>
  <si>
    <t>I-00003</t>
  </si>
  <si>
    <t>Wiring Inspection XLR to XLR 60Cm</t>
  </si>
  <si>
    <t>I-00004</t>
  </si>
  <si>
    <t>Wiring Inspection Phone Jack to Phone Jack 6.5 60Cm</t>
  </si>
  <si>
    <t>I-00006</t>
  </si>
  <si>
    <t xml:space="preserve">Wiring assy Tester DC </t>
  </si>
  <si>
    <t>I-00007</t>
  </si>
  <si>
    <t xml:space="preserve">Wiring assy Tester AMP Out </t>
  </si>
  <si>
    <t>I-00009</t>
  </si>
  <si>
    <t>software apx515  ver 5.0.3</t>
  </si>
  <si>
    <t>I-00011</t>
  </si>
  <si>
    <t>JIG Membran Check</t>
  </si>
  <si>
    <t>I-00012</t>
  </si>
  <si>
    <t>FCT  &amp; DOWNLOADER PCB MAIN NS-SW300X</t>
  </si>
  <si>
    <t>I-00013</t>
  </si>
  <si>
    <t>JIG ICT PCB MAIN NS-SW300x</t>
  </si>
  <si>
    <t>I-00014</t>
  </si>
  <si>
    <t>Dummy Hipot Tester</t>
  </si>
  <si>
    <t>I-00015</t>
  </si>
  <si>
    <t>Dummy Ground Tester</t>
  </si>
  <si>
    <t>I-00016</t>
  </si>
  <si>
    <t>STP200 TESTER BATTREY</t>
  </si>
  <si>
    <t>I-00018</t>
  </si>
  <si>
    <t>FCT PCB MIX STAGEPAS200</t>
  </si>
  <si>
    <t>I-00019</t>
  </si>
  <si>
    <t>IQA Filter jig for TW HS3 [YN475XX]</t>
  </si>
  <si>
    <t>I-00020</t>
  </si>
  <si>
    <t>JIG Cable Download PCB CC DKC-900</t>
  </si>
  <si>
    <t>I-00021</t>
  </si>
  <si>
    <t>AI-UFT TESTER</t>
  </si>
  <si>
    <t>I-00022</t>
  </si>
  <si>
    <t>FCT PCB MAIN HS3 dan HS4</t>
  </si>
  <si>
    <t>I-00023</t>
  </si>
  <si>
    <t>Jig IQA check (ZQ96870) CRYSTAL DISPLAY</t>
  </si>
  <si>
    <t>I-00024</t>
  </si>
  <si>
    <t>Dummy box fa inspection amp assy HS3 &amp; HS4</t>
  </si>
  <si>
    <t>I-00025</t>
  </si>
  <si>
    <t>FCT PCB DSP &amp; COMPUTEK FP10</t>
  </si>
  <si>
    <t>I-00026</t>
  </si>
  <si>
    <t>Jig DIscharge Power Supply</t>
  </si>
  <si>
    <t>I-00027</t>
  </si>
  <si>
    <t>HIPOT CABLE to PIN TEST</t>
  </si>
  <si>
    <t>I-00028</t>
  </si>
  <si>
    <t>VERMOUTH SERENADE Aux-Aux 3.5MM</t>
  </si>
  <si>
    <t>I-00029</t>
  </si>
  <si>
    <t>VERMOUTH SERENADE RCA</t>
  </si>
  <si>
    <t>I-00038</t>
  </si>
  <si>
    <t>SENTER WORKLIGHT LED 2000 LUMENS</t>
  </si>
  <si>
    <t>I-00039</t>
  </si>
  <si>
    <t>SWITCH BOX UNIT 201EX 2016DKV</t>
  </si>
  <si>
    <t>I-00040</t>
  </si>
  <si>
    <t>AC ADAPTOR PA-300C COMMON</t>
  </si>
  <si>
    <t>I-00041</t>
  </si>
  <si>
    <t>ZW58030 HAMMER SENSOR UNIT</t>
  </si>
  <si>
    <t>I-00042</t>
  </si>
  <si>
    <t>ZW58040 KEY SENSOR UNIT</t>
  </si>
  <si>
    <t>I-00043</t>
  </si>
  <si>
    <t xml:space="preserve">ZW58100 KEY SENSOR UNIT </t>
  </si>
  <si>
    <t>I-00044</t>
  </si>
  <si>
    <t xml:space="preserve">CENTRONICS HARNESS CENT-PP-SB-24-0.8 </t>
  </si>
  <si>
    <t>I-00045</t>
  </si>
  <si>
    <t xml:space="preserve">CENTRONICS HARNESS CENT-PP-SB-36-0.8 </t>
  </si>
  <si>
    <t>I-00046</t>
  </si>
  <si>
    <t xml:space="preserve">CENTRONICS HARNESS CENT-PP-SB-50-0.8 </t>
  </si>
  <si>
    <t>I-00047</t>
  </si>
  <si>
    <t>PCB USB TYPE C TO UART</t>
  </si>
  <si>
    <t>I-00048</t>
  </si>
  <si>
    <t>PCB CPU-D</t>
  </si>
  <si>
    <t>I-00049</t>
  </si>
  <si>
    <t>software apx515 ver 8.0.4</t>
  </si>
  <si>
    <t>I-00050</t>
  </si>
  <si>
    <t>software apx515 ver 7.1</t>
  </si>
  <si>
    <t>I-00051</t>
  </si>
  <si>
    <t>software apx515 ver 7.0.4</t>
  </si>
  <si>
    <t>I-00052</t>
  </si>
  <si>
    <t>software apx515 ver 6.1.2</t>
  </si>
  <si>
    <t>I-00053</t>
  </si>
  <si>
    <t>software apx515 ver 4.5.2</t>
  </si>
  <si>
    <t>I-00054</t>
  </si>
  <si>
    <t>software apx515 ver 4.4.2</t>
  </si>
  <si>
    <t>I-00055</t>
  </si>
  <si>
    <t>RS-232C Conversion JIG</t>
  </si>
  <si>
    <t>I-00056</t>
  </si>
  <si>
    <t>Dummy box fa inspection amp assy DHR series</t>
  </si>
  <si>
    <t>I-00058</t>
  </si>
  <si>
    <t>KABEL PHONE JIG FINAL ASSY</t>
  </si>
  <si>
    <t>I-00059</t>
  </si>
  <si>
    <t>TW NETWORK FILTER</t>
  </si>
  <si>
    <t>I-00075</t>
  </si>
  <si>
    <t>SPOUT CABLE CONNECTOR</t>
  </si>
  <si>
    <t>I-00076</t>
  </si>
  <si>
    <t>JIG HORN MICROPHONE</t>
  </si>
  <si>
    <t>I-00077</t>
  </si>
  <si>
    <t xml:space="preserve">HIPOT CABLE to Phone Jack 6,5mm </t>
  </si>
  <si>
    <t>I-00078</t>
  </si>
  <si>
    <t>JIG WRITER CU-UNIT</t>
  </si>
  <si>
    <t>I-00079</t>
  </si>
  <si>
    <t>PROGRAMMABLE REMOTE CONTROLLER</t>
  </si>
  <si>
    <t>I-00080</t>
  </si>
  <si>
    <t>JIG WIRELESS CONNECTION WOOFER SR-WSWX90A</t>
  </si>
  <si>
    <t>I-00081</t>
  </si>
  <si>
    <t xml:space="preserve">USB Firmware CU-Unit </t>
  </si>
  <si>
    <t>I-00082</t>
  </si>
  <si>
    <t xml:space="preserve">Barcode Scanner Honeywell </t>
  </si>
  <si>
    <t>I-00083</t>
  </si>
  <si>
    <t xml:space="preserve">JIG ACCESS POINT </t>
  </si>
  <si>
    <t>I-00084</t>
  </si>
  <si>
    <t xml:space="preserve">JIG ETHERNET LOOPBACK </t>
  </si>
  <si>
    <t>I-00085</t>
  </si>
  <si>
    <t>OSCILLOSCOPE</t>
  </si>
  <si>
    <t>I-00086</t>
  </si>
  <si>
    <t>HI-POT TESTER TOS9201</t>
  </si>
  <si>
    <t>I-00088</t>
  </si>
  <si>
    <t>JIG WIRELESS CONNECTION CU UNIT SR-CUX90A</t>
  </si>
  <si>
    <t>I-00090</t>
  </si>
  <si>
    <t>FCT PCB BT</t>
  </si>
  <si>
    <t>I-00092</t>
  </si>
  <si>
    <t>JIG NETWORK TESTER</t>
  </si>
  <si>
    <t>I-00093</t>
  </si>
  <si>
    <t>Polarity Cheker</t>
  </si>
  <si>
    <t>I-00094</t>
  </si>
  <si>
    <t>ADC CONVERTER</t>
  </si>
  <si>
    <t>I-00095</t>
  </si>
  <si>
    <t>CABLE RCA TO BANANA PLUG</t>
  </si>
  <si>
    <t>I-00096</t>
  </si>
  <si>
    <t>SUISEI EFP-RC</t>
  </si>
  <si>
    <t>I-00097</t>
  </si>
  <si>
    <t>FCT PCB AMP-AH2</t>
  </si>
  <si>
    <t>I-00098</t>
  </si>
  <si>
    <t>DUMMY BOX AMP ASSY TESTER</t>
  </si>
  <si>
    <t>I-00099</t>
  </si>
  <si>
    <t>WIRELESS CONNECTION JIG CXAP-2</t>
  </si>
  <si>
    <t>I-00100</t>
  </si>
  <si>
    <t>SOUNDCARD EVO16</t>
  </si>
  <si>
    <t>I-00101</t>
  </si>
  <si>
    <t>GROUND TESTER TOS6200A</t>
  </si>
  <si>
    <t>I-00102</t>
  </si>
  <si>
    <t>GROUND TEST CABLE</t>
  </si>
  <si>
    <t>I-00103</t>
  </si>
  <si>
    <t>ADC DCP-4N</t>
  </si>
  <si>
    <t>I-00104</t>
  </si>
  <si>
    <t>DUMMY SWITCH BOX UNIT 201EX 2016DKV</t>
  </si>
  <si>
    <t>I-00105</t>
  </si>
  <si>
    <t>Dummy USB - Function Test</t>
  </si>
  <si>
    <t>I-00106</t>
  </si>
  <si>
    <t>USB DKC Test program (DKC)</t>
  </si>
  <si>
    <t>I-00107</t>
  </si>
  <si>
    <t>USB Firmware Update DKC</t>
  </si>
  <si>
    <t>I-00108</t>
  </si>
  <si>
    <t>JIG STAND SBC UNIT</t>
  </si>
  <si>
    <t>I-00109</t>
  </si>
  <si>
    <t>DUMMY POLARITY CHECKER</t>
  </si>
  <si>
    <t>I-00110</t>
  </si>
  <si>
    <t>AUDIO SWEEPER SUNLILAB 7116C</t>
  </si>
  <si>
    <t>I-00111</t>
  </si>
  <si>
    <t>HI-POT CABLE TEST CU UNIT</t>
  </si>
  <si>
    <t>I-00112</t>
  </si>
  <si>
    <t>Dummy box jg selector OSC</t>
  </si>
  <si>
    <t>I-00113</t>
  </si>
  <si>
    <t>Powered speake (HS3 or HS4 or YAMAHA MS101-4)</t>
  </si>
  <si>
    <t>I-00114</t>
  </si>
  <si>
    <t>RCA to XLR CABLE</t>
  </si>
  <si>
    <t>I-00115</t>
  </si>
  <si>
    <t>RCA to 3.5mm MINI STEREO</t>
  </si>
  <si>
    <t>I-00116</t>
  </si>
  <si>
    <t>RCA to 6.3mm STEREO JACK (33ohm)</t>
  </si>
  <si>
    <t>I-00117</t>
  </si>
  <si>
    <t>RCA to XLR CABLE (10KOHM)</t>
  </si>
  <si>
    <t>I-00118</t>
  </si>
  <si>
    <t>Dummy Box Inspection amps assy tester</t>
  </si>
  <si>
    <t>I-00119</t>
  </si>
  <si>
    <t>Dummy Box Mixer Assy Stagepass MK2</t>
  </si>
  <si>
    <t>I-00120</t>
  </si>
  <si>
    <t>HIPOT CABLE to Power Plug</t>
  </si>
  <si>
    <t>I-00121</t>
  </si>
  <si>
    <t>YAMAHA RTX810</t>
  </si>
  <si>
    <t>I-00122</t>
  </si>
  <si>
    <t>ETHERNET CABLE</t>
  </si>
  <si>
    <t>I-00123</t>
  </si>
  <si>
    <t>JIG UPDATE FIMWARE SERVICE PART WN8711</t>
  </si>
  <si>
    <t>I-00124</t>
  </si>
  <si>
    <t>RS-232 to USB A</t>
  </si>
  <si>
    <t>I-00125</t>
  </si>
  <si>
    <t>Cramic Adjuster</t>
  </si>
  <si>
    <t>I-00126</t>
  </si>
  <si>
    <t>ICT INSPECTION PROCESS PCB DAMP</t>
  </si>
  <si>
    <t>I-00127</t>
  </si>
  <si>
    <t>ICT INSPECTION PROCESS PCB PS</t>
  </si>
  <si>
    <t>I-00130</t>
  </si>
  <si>
    <t>FCT INSPECTION PROCESS  PCB DAMP</t>
  </si>
  <si>
    <t>I-00131</t>
  </si>
  <si>
    <t>FCT INSPECTION PROCESS PCB PS</t>
  </si>
  <si>
    <t>FCT PCB AMPS</t>
  </si>
  <si>
    <t>I-00134</t>
  </si>
  <si>
    <t>JIG Baffle Etani BP200</t>
  </si>
  <si>
    <t>I-00135</t>
  </si>
  <si>
    <t>DBR15 AMP ASSY TESTER</t>
  </si>
  <si>
    <t>I-00136</t>
  </si>
  <si>
    <t>FCT FIXTURE for MAIN</t>
  </si>
  <si>
    <t>I-00137</t>
  </si>
  <si>
    <t>FCT FIXTURE for UIJK</t>
  </si>
  <si>
    <t>I-00138</t>
  </si>
  <si>
    <t>XLR CABLE DUMPER MODIFICATION</t>
  </si>
  <si>
    <t>I-00139</t>
  </si>
  <si>
    <t>XLR MALE to XLR FEMALE</t>
  </si>
  <si>
    <t>I-00140</t>
  </si>
  <si>
    <t>XLR MALE to BNC</t>
  </si>
  <si>
    <t>I-00141</t>
  </si>
  <si>
    <t>XLR FEMANLE to RCA CONNECTOR</t>
  </si>
  <si>
    <t>I-00142</t>
  </si>
  <si>
    <t>BANANA to BANANA CABLE</t>
  </si>
  <si>
    <t>I-00143</t>
  </si>
  <si>
    <t>XLR to AUDIO JACK 6.3mm</t>
  </si>
  <si>
    <t>I-00144</t>
  </si>
  <si>
    <t xml:space="preserve">XLR to JACK AUDIO 3.5mm </t>
  </si>
  <si>
    <t>I-00145</t>
  </si>
  <si>
    <t>BANANA to BNC CONNECTOR</t>
  </si>
  <si>
    <t>I-00146</t>
  </si>
  <si>
    <t>OPTICAL CABLE</t>
  </si>
  <si>
    <t>I-00147</t>
  </si>
  <si>
    <t xml:space="preserve">Oscilator </t>
  </si>
  <si>
    <t>I-00148</t>
  </si>
  <si>
    <t>Stamping Table N9T-FA-6</t>
  </si>
  <si>
    <t>I-00149</t>
  </si>
  <si>
    <t>FCT FIX NX-70A PCB CAR</t>
  </si>
  <si>
    <t>I-00150</t>
  </si>
  <si>
    <t>FCT FIX NX-70A PCB FUNC</t>
  </si>
  <si>
    <t>I-00151</t>
  </si>
  <si>
    <t>FCT FIX NX-70A PCB DAMP</t>
  </si>
  <si>
    <t>I-00152</t>
  </si>
  <si>
    <t>FCT FIX NX-70A PCB PS</t>
  </si>
  <si>
    <t>I-00154</t>
  </si>
  <si>
    <t>IKONIX EEC69305 AC POWER SOURCE</t>
  </si>
  <si>
    <t>I-00155</t>
  </si>
  <si>
    <t>REMOTE BOX</t>
  </si>
  <si>
    <t>I-00156</t>
  </si>
  <si>
    <t>USB SERIAL COMMUNICATION JIG</t>
  </si>
  <si>
    <t>I-00157</t>
  </si>
  <si>
    <t>CABLE RCA TO RCA</t>
  </si>
  <si>
    <t>I-00158</t>
  </si>
  <si>
    <t>USB A to USB C Cable</t>
  </si>
  <si>
    <t>I-00160</t>
  </si>
  <si>
    <t>MI-00001</t>
  </si>
  <si>
    <t>JIG FIX HEADER 18 PIN</t>
  </si>
  <si>
    <t>MI-00002</t>
  </si>
  <si>
    <t>JIG FIX HEADER 16 PIN</t>
  </si>
  <si>
    <t>MI-00003</t>
  </si>
  <si>
    <t>FIXTURE ICT</t>
  </si>
  <si>
    <t>MI-00004</t>
  </si>
  <si>
    <t>MI-00005</t>
  </si>
  <si>
    <t>JIG ANTI SLANTING LED</t>
  </si>
  <si>
    <t>MI-00006</t>
  </si>
  <si>
    <t>FCT PCB DM</t>
  </si>
  <si>
    <t>MI-00007</t>
  </si>
  <si>
    <t>JIG FORMING 4mm</t>
  </si>
  <si>
    <t>MI-00008</t>
  </si>
  <si>
    <t>JIG FORMING 8mm</t>
  </si>
  <si>
    <t>MI-00010</t>
  </si>
  <si>
    <t>PCB MAIN TESTER</t>
  </si>
  <si>
    <t>MI-00011</t>
  </si>
  <si>
    <t>JIG DOWNLOADER PCB DIGITAL</t>
  </si>
  <si>
    <t>MI-00012</t>
  </si>
  <si>
    <t>FCT CHECK PCB DIGITAL</t>
  </si>
  <si>
    <t>MI-00013</t>
  </si>
  <si>
    <t>PCB AMPS TESTER</t>
  </si>
  <si>
    <t>MI-00014</t>
  </si>
  <si>
    <t>JIG CHECK SLANT PCB MIX</t>
  </si>
  <si>
    <t>MI-00015</t>
  </si>
  <si>
    <t>JIG CHECK SLANT PCB JKTR</t>
  </si>
  <si>
    <t>MI-00017</t>
  </si>
  <si>
    <t>MI-00018</t>
  </si>
  <si>
    <t>PCB JKTR ICT PINBOARD</t>
  </si>
  <si>
    <t>MI-00019</t>
  </si>
  <si>
    <t>PCB MIX ICT PINBOARD</t>
  </si>
  <si>
    <t>MI-00020</t>
  </si>
  <si>
    <t>PCB JKTR TESTER</t>
  </si>
  <si>
    <t>MI-00021</t>
  </si>
  <si>
    <t xml:space="preserve">FCT PCB MIX </t>
  </si>
  <si>
    <t>MI-00022</t>
  </si>
  <si>
    <t>PCB BT TESTER</t>
  </si>
  <si>
    <t>MI-00023</t>
  </si>
  <si>
    <t>SOLDER PALLET PCB BT</t>
  </si>
  <si>
    <t>MI-00024</t>
  </si>
  <si>
    <t>JIG LOCKING SIELD COMBO</t>
  </si>
  <si>
    <t>MI-00025</t>
  </si>
  <si>
    <t>JIG ADHESIV FLUX</t>
  </si>
  <si>
    <t>MI-00026</t>
  </si>
  <si>
    <t>PCB MAIN ICT PINBOARD</t>
  </si>
  <si>
    <t>MI-00027</t>
  </si>
  <si>
    <t>FIRMWARE WRITER</t>
  </si>
  <si>
    <t>MI-00028</t>
  </si>
  <si>
    <t>VR Measurement JIG</t>
  </si>
  <si>
    <t>MI-00030</t>
  </si>
  <si>
    <t>MI-00031</t>
  </si>
  <si>
    <t>FCT PCB UI</t>
  </si>
  <si>
    <t>MI-00032</t>
  </si>
  <si>
    <t>FCT DM DZR</t>
  </si>
  <si>
    <t>MI-00033</t>
  </si>
  <si>
    <t>FCT CPU DZR</t>
  </si>
  <si>
    <t>MI-00034</t>
  </si>
  <si>
    <t>FCT PFS/PF23</t>
  </si>
  <si>
    <t>MI-00035</t>
  </si>
  <si>
    <t>FCT DNEC</t>
  </si>
  <si>
    <t>MI-00036</t>
  </si>
  <si>
    <t>FCT PCB MAIN MSP3a</t>
  </si>
  <si>
    <t>MI-00037</t>
  </si>
  <si>
    <t>ICT PCB MAIN MSP3A</t>
  </si>
  <si>
    <t>MI-00038</t>
  </si>
  <si>
    <t>FCT PCB MAIN NS-WSW121</t>
  </si>
  <si>
    <t>MI-00039</t>
  </si>
  <si>
    <t>JIG Pallet Solder PCB DIGITAL YSP2700</t>
  </si>
  <si>
    <t>MI-00040</t>
  </si>
  <si>
    <t>JIG Potong Kaki Material</t>
  </si>
  <si>
    <t>MI-00041</t>
  </si>
  <si>
    <t>JIG SCREW DIODE</t>
  </si>
  <si>
    <t>MI-00042</t>
  </si>
  <si>
    <t>JIG SCREW IC-HEATSINK</t>
  </si>
  <si>
    <t>MI-00043</t>
  </si>
  <si>
    <t>MI-00044</t>
  </si>
  <si>
    <t>JIG SPACER DIODE D101 PCB AMPS</t>
  </si>
  <si>
    <t>MI-00045</t>
  </si>
  <si>
    <t>JIG PALLET PCB AMPS</t>
  </si>
  <si>
    <t>MI-00046</t>
  </si>
  <si>
    <t>JIG PALLET PCB BAT</t>
  </si>
  <si>
    <t>MI-00047</t>
  </si>
  <si>
    <t>JIG PALLET PCB SPOUT</t>
  </si>
  <si>
    <t>MI-00048</t>
  </si>
  <si>
    <t>FCT PCB BT STAGEPAS200</t>
  </si>
  <si>
    <t>MI-00049</t>
  </si>
  <si>
    <t>JIG SOLDERING AC INLET</t>
  </si>
  <si>
    <t>MI-00050</t>
  </si>
  <si>
    <t>JIG SOLDER PALLET PCB DM</t>
  </si>
  <si>
    <t>MI-00051</t>
  </si>
  <si>
    <t>JIG SOLDER PALET PCB UI</t>
  </si>
  <si>
    <t>MI-00052</t>
  </si>
  <si>
    <t>JIG SOLDER PALLET PCB CPU</t>
  </si>
  <si>
    <t>MI-00053</t>
  </si>
  <si>
    <t>JIG INSERT COMPONENT AC INLET</t>
  </si>
  <si>
    <t>MI-00054</t>
  </si>
  <si>
    <t>JIG FCT PCB MIX STAGEPAS200</t>
  </si>
  <si>
    <t>MI-00055</t>
  </si>
  <si>
    <t>JIG ICT PCB AMPS</t>
  </si>
  <si>
    <t>MI-00057</t>
  </si>
  <si>
    <t>JIG ICT PCB JK</t>
  </si>
  <si>
    <t>MI-00058</t>
  </si>
  <si>
    <t>JIG Touch Up Soldering Base Pin PCB SPOUT</t>
  </si>
  <si>
    <t>MI-00059</t>
  </si>
  <si>
    <t>JIG CB152 HOLDER TOUCH UP SOLDERING</t>
  </si>
  <si>
    <t>MI-00061</t>
  </si>
  <si>
    <t>JIG FORMING D103</t>
  </si>
  <si>
    <t>MI-00062</t>
  </si>
  <si>
    <t>MI-00063</t>
  </si>
  <si>
    <t>MI-00064</t>
  </si>
  <si>
    <t>JIG TOUCH UP SOLDERING PCB PF23</t>
  </si>
  <si>
    <t>MI-00065</t>
  </si>
  <si>
    <t>JIG SOLDER PALLET HammerSensor3 PCB DIGITAL</t>
  </si>
  <si>
    <t>MI-00066</t>
  </si>
  <si>
    <t>JIG TOUCH UP SOLDERING PCB ACIO</t>
  </si>
  <si>
    <t>MI-00067</t>
  </si>
  <si>
    <t>JIG ICT PCB AMP</t>
  </si>
  <si>
    <t>MI-00068</t>
  </si>
  <si>
    <t>JIG PEMBERAT JK SHIELD PCB DM</t>
  </si>
  <si>
    <t>MI-00069</t>
  </si>
  <si>
    <t>JIG ICT PCB DSP</t>
  </si>
  <si>
    <t>MI-00070</t>
  </si>
  <si>
    <t>JIG ICT PCB SUB</t>
  </si>
  <si>
    <t>MI-00071</t>
  </si>
  <si>
    <t>JIG POLARITY CHECK BASE PIN PCB AMP-AH</t>
  </si>
  <si>
    <t>MI-00072</t>
  </si>
  <si>
    <t>JIG CHECK PUSH SWITCH WH91870</t>
  </si>
  <si>
    <t>MI-00073</t>
  </si>
  <si>
    <t>MI-00074</t>
  </si>
  <si>
    <t>FCT PCB MAIN</t>
  </si>
  <si>
    <t>MI-00075</t>
  </si>
  <si>
    <t>JIG PALLET PCB MAIN</t>
  </si>
  <si>
    <t>MI-00076</t>
  </si>
  <si>
    <t>JIG DISCHARGE CAPACITOR ELECTRIC</t>
  </si>
  <si>
    <t>MI-00077</t>
  </si>
  <si>
    <t>JIG FORMING CAPACITOR POLYESTER</t>
  </si>
  <si>
    <t>MI-00078</t>
  </si>
  <si>
    <t>MI-00079</t>
  </si>
  <si>
    <t>JIG INSERT MINI TERMINAL BLOCK PCB NW8</t>
  </si>
  <si>
    <t>MI-00080</t>
  </si>
  <si>
    <t>JIG INSERT PUSH SWITCH PCB AMP-AH</t>
  </si>
  <si>
    <t>MI-00081</t>
  </si>
  <si>
    <t>JIG ICT PCB ACIN</t>
  </si>
  <si>
    <t>MI-00082</t>
  </si>
  <si>
    <t>JIG ICT PCB AMPS1 &amp; AMPS2</t>
  </si>
  <si>
    <t>MI-00083</t>
  </si>
  <si>
    <t>JIG BONDING TRANSISTOR BEFORE INSERT</t>
  </si>
  <si>
    <t>MI-00084</t>
  </si>
  <si>
    <t>MI-00085</t>
  </si>
  <si>
    <t>JIG FIX PIN JACK 2P</t>
  </si>
  <si>
    <t>MI-00086</t>
  </si>
  <si>
    <t>JIG BENDING IC 7 MM</t>
  </si>
  <si>
    <t>MI-00087</t>
  </si>
  <si>
    <t>JIG BENDING DIODE BRIDGE</t>
  </si>
  <si>
    <t>MI-00088</t>
  </si>
  <si>
    <t>JIG COATING STRIPPING WIRE HARNESS</t>
  </si>
  <si>
    <t>MI-00089</t>
  </si>
  <si>
    <t>JIG STAND TRBX</t>
  </si>
  <si>
    <t>MI-00090</t>
  </si>
  <si>
    <t>JIG SCREW SW901 DIGITAL</t>
  </si>
  <si>
    <t>MI-00091</t>
  </si>
  <si>
    <t>JIG TEMPLATE TOUCH UP</t>
  </si>
  <si>
    <t>MI-00092</t>
  </si>
  <si>
    <t>JIG HOLDER CB305</t>
  </si>
  <si>
    <t>MI-00093</t>
  </si>
  <si>
    <t>JIG SETTING CONVEYOR</t>
  </si>
  <si>
    <t>MI-00094</t>
  </si>
  <si>
    <t>JIG FORMING DIODE</t>
  </si>
  <si>
    <t>MI-00095</t>
  </si>
  <si>
    <t>JIG SCREW</t>
  </si>
  <si>
    <t>MI-00096</t>
  </si>
  <si>
    <t>Jig Screw heatsink</t>
  </si>
  <si>
    <t>MI-00097</t>
  </si>
  <si>
    <t>Jig cutting 10mm &amp; polarity</t>
  </si>
  <si>
    <t>MI-00098</t>
  </si>
  <si>
    <t>Jig cutting 5mm</t>
  </si>
  <si>
    <t>MI-00099</t>
  </si>
  <si>
    <t>Jig cutting 6.5 mm</t>
  </si>
  <si>
    <t>MI-00100</t>
  </si>
  <si>
    <t>Jig cutting 8 mm</t>
  </si>
  <si>
    <t>MI-00101</t>
  </si>
  <si>
    <t>Jig cutting 14 mm &amp; polarity</t>
  </si>
  <si>
    <t>MI-00102</t>
  </si>
  <si>
    <t>Jig cutting 7 mm</t>
  </si>
  <si>
    <t>MI-00103</t>
  </si>
  <si>
    <t>Jig cutting 9mm &amp; polarity</t>
  </si>
  <si>
    <t>MI-00104</t>
  </si>
  <si>
    <t>JIG CUTTING 4,5 mm</t>
  </si>
  <si>
    <t>MI-00105</t>
  </si>
  <si>
    <t>JIG RADIATION SHEET</t>
  </si>
  <si>
    <t>MI-00106</t>
  </si>
  <si>
    <t>JIG SCREW SOCKET</t>
  </si>
  <si>
    <t>MI-00107</t>
  </si>
  <si>
    <t>PCB STAND JIG</t>
  </si>
  <si>
    <t>MI-00108</t>
  </si>
  <si>
    <t>JIG SCREW &amp; TOUCH UP</t>
  </si>
  <si>
    <t>MI-00109</t>
  </si>
  <si>
    <t>JIG CUTTING 4 mm</t>
  </si>
  <si>
    <t>MI-00110</t>
  </si>
  <si>
    <t>JIG CUTTING 9,5 mm</t>
  </si>
  <si>
    <t>MI-00111</t>
  </si>
  <si>
    <t>JIG CUTTING 5,5 mm</t>
  </si>
  <si>
    <t>MI-00112</t>
  </si>
  <si>
    <t>JIG ICT PCB AMPS VXC2P</t>
  </si>
  <si>
    <t>MI-00113</t>
  </si>
  <si>
    <t>JIG LED PCB EMIT</t>
  </si>
  <si>
    <t>MI-00114</t>
  </si>
  <si>
    <t>JIG SOLDER AC INLET</t>
  </si>
  <si>
    <t>MI-00115</t>
  </si>
  <si>
    <t>JIG CHECK POLARITY OQC INSPECTION</t>
  </si>
  <si>
    <t>MI-00116</t>
  </si>
  <si>
    <t>JIG OQC PCB JKTR</t>
  </si>
  <si>
    <t>MI-00117</t>
  </si>
  <si>
    <t>MI-00118</t>
  </si>
  <si>
    <t>JIG SCREW &amp; TOUCH UP 2 PCB EMIT</t>
  </si>
  <si>
    <t>MI-00119</t>
  </si>
  <si>
    <t>JIG OQC PCB MIX STAGEPAS DXL1K</t>
  </si>
  <si>
    <t>MI-00120</t>
  </si>
  <si>
    <t>JIG SCREW HEATSINK KECIL</t>
  </si>
  <si>
    <t>MI-00121</t>
  </si>
  <si>
    <t>JIG CUTTING LEAD 12 MM</t>
  </si>
  <si>
    <t>MI-00123</t>
  </si>
  <si>
    <t>JIG BENDING IC 4.5 MM</t>
  </si>
  <si>
    <t>MI-00124</t>
  </si>
  <si>
    <t>JIG FITTING OQC PCB DM</t>
  </si>
  <si>
    <t>MI-00125</t>
  </si>
  <si>
    <t>MI-00126</t>
  </si>
  <si>
    <t>JIG XLR TEMPLATE PCB DM</t>
  </si>
  <si>
    <t>MI-00127</t>
  </si>
  <si>
    <t>Machine ICT Fokus 2000 KPU120</t>
  </si>
  <si>
    <t>MI-00128</t>
  </si>
  <si>
    <t>JIG Conform IC Dan TR PCB AMPS 1 &amp; 2</t>
  </si>
  <si>
    <t>MI-00129</t>
  </si>
  <si>
    <t>JIG OQC PCB AMPS DBR, DHR, STAGEPAS</t>
  </si>
  <si>
    <t>MI-00130</t>
  </si>
  <si>
    <t>JIG CUTTING 3,5 mm</t>
  </si>
  <si>
    <t>MI-00131</t>
  </si>
  <si>
    <t>JIG BENDING VR PCB TRBX-BB700</t>
  </si>
  <si>
    <t>MI-00132</t>
  </si>
  <si>
    <t>JIG SUPPORT TOUCH UP PCB DSP</t>
  </si>
  <si>
    <t>MI-00134</t>
  </si>
  <si>
    <t>Jig Marking Transistor</t>
  </si>
  <si>
    <t>MI-00136</t>
  </si>
  <si>
    <t>JIG SOLDER PALLET PCB DIGI</t>
  </si>
  <si>
    <t>MI-00137</t>
  </si>
  <si>
    <t>Forming Diode</t>
  </si>
  <si>
    <t>MI-00138</t>
  </si>
  <si>
    <t>MI-00139</t>
  </si>
  <si>
    <t>Diode Bridge Forming</t>
  </si>
  <si>
    <t>MI-00140</t>
  </si>
  <si>
    <t>Jig Attach Transistor</t>
  </si>
  <si>
    <t>MI-00141</t>
  </si>
  <si>
    <t>Jig Holder Heatsink Screw</t>
  </si>
  <si>
    <t>MI-00142</t>
  </si>
  <si>
    <t>JIG STAND AMPS BLOCK</t>
  </si>
  <si>
    <t>MI-00143</t>
  </si>
  <si>
    <t>JIG ATTACH HS AMPS BLOCK</t>
  </si>
  <si>
    <t>MI-00144</t>
  </si>
  <si>
    <t>Pallet Jig PCB MAIN</t>
  </si>
  <si>
    <t>MI-00145</t>
  </si>
  <si>
    <t>JIG TEKUK KAKI VR</t>
  </si>
  <si>
    <t>MI-00146</t>
  </si>
  <si>
    <t>JIG SOLDER PALLET PCB PF23</t>
  </si>
  <si>
    <t>MI-00148</t>
  </si>
  <si>
    <t>Jig setting PWB</t>
  </si>
  <si>
    <t>MI-00149</t>
  </si>
  <si>
    <t>JIG STAND PCB OQC PROCESS</t>
  </si>
  <si>
    <t>MI-00150</t>
  </si>
  <si>
    <t>JIG CORET TRANSISTOR</t>
  </si>
  <si>
    <t>MI-00152</t>
  </si>
  <si>
    <t>JIG ANTI GAP CANNON JACK</t>
  </si>
  <si>
    <t>MI-00153</t>
  </si>
  <si>
    <t>SOLDER PALLET PCB DAMP</t>
  </si>
  <si>
    <t>MI-00154</t>
  </si>
  <si>
    <t>SOLDER PALLET PCB PS</t>
  </si>
  <si>
    <t>MI-00155</t>
  </si>
  <si>
    <t>SOLDER PALLET PCB CAR</t>
  </si>
  <si>
    <t>MI-00156</t>
  </si>
  <si>
    <t>SOLDER PALLET PCB FUNC</t>
  </si>
  <si>
    <t>MI-00157</t>
  </si>
  <si>
    <t>JIG FORMING CORET IC AMPS</t>
  </si>
  <si>
    <t>MI-00158</t>
  </si>
  <si>
    <t>JIG FORMING OPTICAL MODULE</t>
  </si>
  <si>
    <t>MI-00159</t>
  </si>
  <si>
    <t>JIG STAND PCB CAR</t>
  </si>
  <si>
    <t>MI-00160</t>
  </si>
  <si>
    <t>JIG ICT PCB DM</t>
  </si>
  <si>
    <t>MI-00161</t>
  </si>
  <si>
    <t>ICT PCB KS2</t>
  </si>
  <si>
    <t>MI-00162</t>
  </si>
  <si>
    <t>JIG ICT PCB PFS</t>
  </si>
  <si>
    <t>MS-00007</t>
  </si>
  <si>
    <t>K03A</t>
  </si>
  <si>
    <t>MS-00008</t>
  </si>
  <si>
    <t>K04B</t>
  </si>
  <si>
    <t>MS-00009</t>
  </si>
  <si>
    <t>M01A</t>
  </si>
  <si>
    <t>MS-00010</t>
  </si>
  <si>
    <t>M01B</t>
  </si>
  <si>
    <t>MS-00011</t>
  </si>
  <si>
    <t>M01C</t>
  </si>
  <si>
    <t>MS-00012</t>
  </si>
  <si>
    <t>M02A-M03A</t>
  </si>
  <si>
    <t>MS-00013</t>
  </si>
  <si>
    <t>M02B-M03B</t>
  </si>
  <si>
    <t>MS-00014</t>
  </si>
  <si>
    <t>N02A</t>
  </si>
  <si>
    <t>MS-00015</t>
  </si>
  <si>
    <t>N02B</t>
  </si>
  <si>
    <t>MS-00016</t>
  </si>
  <si>
    <t>T02B</t>
  </si>
  <si>
    <t>MS-00017</t>
  </si>
  <si>
    <t>Cavity Pin Assy Location</t>
  </si>
  <si>
    <t>MS-00018</t>
  </si>
  <si>
    <t>Core Pin Assy Location</t>
  </si>
  <si>
    <t>MS-00019</t>
  </si>
  <si>
    <t>Core Retainer Pin Assy Location</t>
  </si>
  <si>
    <t>MS-00020</t>
  </si>
  <si>
    <t>M01A-M01B</t>
  </si>
  <si>
    <t>MS-00022</t>
  </si>
  <si>
    <t>M01B - PORT RING</t>
  </si>
  <si>
    <t>MS-00023</t>
  </si>
  <si>
    <t>M01C - PORT RING</t>
  </si>
  <si>
    <t>MS-00024</t>
  </si>
  <si>
    <t>M01D - PORT RING</t>
  </si>
  <si>
    <t>MS-00026</t>
  </si>
  <si>
    <t>Mold Button PW_VEY0990</t>
  </si>
  <si>
    <t>MS-00027</t>
  </si>
  <si>
    <t>Mold Handle_VEV8650</t>
  </si>
  <si>
    <t>MS-00028</t>
  </si>
  <si>
    <t>CAP MOLDED MOLD VFE1150</t>
  </si>
  <si>
    <t>MS-00029</t>
  </si>
  <si>
    <t>GRILL MOLDED MOLD VFE1140</t>
  </si>
  <si>
    <t>MS-00030</t>
  </si>
  <si>
    <t>VFK8730 FRAME INSERT ASSY MOLD</t>
  </si>
  <si>
    <t>MS-00031</t>
  </si>
  <si>
    <t>VEA1170 DOG EAR MOLD</t>
  </si>
  <si>
    <t>MS-00032</t>
  </si>
  <si>
    <t>VCN1880 VCN1890 REAR PORT A-B MOLD</t>
  </si>
  <si>
    <t>MS-00033</t>
  </si>
  <si>
    <t>VCN0900 BAFFLE 8S</t>
  </si>
  <si>
    <t>MS-00034</t>
  </si>
  <si>
    <t>VCN6740 FRONT PORT MOLD</t>
  </si>
  <si>
    <t>MS-00035</t>
  </si>
  <si>
    <t>VCN1750 SUB CABINET MOLD</t>
  </si>
  <si>
    <t>MS-00036</t>
  </si>
  <si>
    <t>MS-00050</t>
  </si>
  <si>
    <t>REZNOR SWF INJECTION MOLD</t>
  </si>
  <si>
    <t>MS-00051</t>
  </si>
  <si>
    <t>REZNOR SWF CAP INJECTION MOLD</t>
  </si>
  <si>
    <t>MS-00055</t>
  </si>
  <si>
    <t>Alas Press Insert Nut Grille Bridge P6, P8</t>
  </si>
  <si>
    <t>MS-00062</t>
  </si>
  <si>
    <t xml:space="preserve">VHY8060 APPEARANCE SAMPLE FOR TP </t>
  </si>
  <si>
    <t>MS-00063</t>
  </si>
  <si>
    <t xml:space="preserve">VHY7120 APPEARANCE SAMPLE FOR TP </t>
  </si>
  <si>
    <t>MS-00064</t>
  </si>
  <si>
    <t xml:space="preserve">VHY8040 APPEARANCE SAMPLE FOR TP </t>
  </si>
  <si>
    <t>MS-00065</t>
  </si>
  <si>
    <t xml:space="preserve">VHZ4760 APPEARANCE SAMPLE FOR TP </t>
  </si>
  <si>
    <t>MS-00066</t>
  </si>
  <si>
    <t xml:space="preserve">VHZ4180 APPEARANCE SAMPLE FOR TP </t>
  </si>
  <si>
    <t>MS-00067</t>
  </si>
  <si>
    <t xml:space="preserve">VHZ4010 APPEARANCE SAMPLE FOR TP </t>
  </si>
  <si>
    <t>MS-00068</t>
  </si>
  <si>
    <t>JIG CEK LUBANG PIN</t>
  </si>
  <si>
    <t>MS-00070</t>
  </si>
  <si>
    <t>JIG FITTING CONE</t>
  </si>
  <si>
    <t>MS-00072</t>
  </si>
  <si>
    <t>TRAY EMBLEM VJD4630</t>
  </si>
  <si>
    <t>MS-00073</t>
  </si>
  <si>
    <t>TRAY HANDLE TOP MK3 SERIES</t>
  </si>
  <si>
    <t>MS-00075</t>
  </si>
  <si>
    <t>Setting Jarak Stroke MSP3A Emblem</t>
  </si>
  <si>
    <t>MS-00076</t>
  </si>
  <si>
    <t>EMBLEM L CHUCK PLATE</t>
  </si>
  <si>
    <t>MS-00077</t>
  </si>
  <si>
    <t>BAFFLE 12 CHUCK PLATE</t>
  </si>
  <si>
    <t>MS-00078</t>
  </si>
  <si>
    <t>TRIM RING CHUCK PLATE</t>
  </si>
  <si>
    <t>MS-00079</t>
  </si>
  <si>
    <t>VFR5560 DUST CAP CHUCK PLATE</t>
  </si>
  <si>
    <t>MS-00080</t>
  </si>
  <si>
    <t>VHY8060 BAFFLE 10 CHUCK PLATE</t>
  </si>
  <si>
    <t>MS-00081</t>
  </si>
  <si>
    <t>MS-00082</t>
  </si>
  <si>
    <t>CONE TERRA CHUCK PLATE</t>
  </si>
  <si>
    <t>MS-00083</t>
  </si>
  <si>
    <t>JIG CAP COVER SANDING</t>
  </si>
  <si>
    <t>P-00003</t>
  </si>
  <si>
    <t>JIG BELT SANDER ALL SIDE</t>
  </si>
  <si>
    <t>P-00004</t>
  </si>
  <si>
    <t>JIG BELT SANDER SURFACE</t>
  </si>
  <si>
    <t>P-00006</t>
  </si>
  <si>
    <t>JIG BUFFING TWEETER</t>
  </si>
  <si>
    <t>P-00007</t>
  </si>
  <si>
    <t>JIG BUFFING WOOFER</t>
  </si>
  <si>
    <t>P-00008</t>
  </si>
  <si>
    <t>JIG BUFFING COVER WOOFER</t>
  </si>
  <si>
    <t>P-00009</t>
  </si>
  <si>
    <t>JIG BUFFING COVER TWEETER</t>
  </si>
  <si>
    <t>P-00010</t>
  </si>
  <si>
    <t>JIG FITTING AFTER GRINDING WOOFER</t>
  </si>
  <si>
    <t>P-00011</t>
  </si>
  <si>
    <t>JIG BELT SANDER SIDE RL, TOP, BTM</t>
  </si>
  <si>
    <t>P-00012</t>
  </si>
  <si>
    <t>JIG BELT SANDER BAFFLE, BACK</t>
  </si>
  <si>
    <t>JIG BELT SANDER TOP, BOTTOM</t>
  </si>
  <si>
    <t>P-00014</t>
  </si>
  <si>
    <t>P-00015</t>
  </si>
  <si>
    <t>P-00017</t>
  </si>
  <si>
    <t>JIG BELT SANDER TOP ASSY</t>
  </si>
  <si>
    <t>P-00022</t>
  </si>
  <si>
    <t>P-00023</t>
  </si>
  <si>
    <t>P-00024</t>
  </si>
  <si>
    <t>JIG BELT SANDER BACK SIDE</t>
  </si>
  <si>
    <t>P-00026</t>
  </si>
  <si>
    <t>JIG BELT SANDER TOP BOTTOM SIDE</t>
  </si>
  <si>
    <t>P-00028</t>
  </si>
  <si>
    <t>JIG BELT SANDER BACK</t>
  </si>
  <si>
    <t>P-00029</t>
  </si>
  <si>
    <t>JIG BELT SANDER SIDE BACK</t>
  </si>
  <si>
    <t>P-00030</t>
  </si>
  <si>
    <t>JIG BELT SANDER TOP BOTTOM</t>
  </si>
  <si>
    <t>P-00031</t>
  </si>
  <si>
    <t>EMBLEM PIN COVER</t>
  </si>
  <si>
    <t>P-00032</t>
  </si>
  <si>
    <t>JIG FITTING ZAGURI TWEETER</t>
  </si>
  <si>
    <t>P-00033</t>
  </si>
  <si>
    <t>JIG BELT SANDER SB DQL TOP BOTTOM</t>
  </si>
  <si>
    <t>P-00034</t>
  </si>
  <si>
    <t>RIVET MASKING</t>
  </si>
  <si>
    <t>P-00035</t>
  </si>
  <si>
    <t>MAL POTONG COVER BAFFLE</t>
  </si>
  <si>
    <t>P-00036</t>
  </si>
  <si>
    <t>JIG BELT SANDER TOP, BOTTOM, BACK</t>
  </si>
  <si>
    <t>P-00037</t>
  </si>
  <si>
    <t>JIG BELT SANDER SIDE RL</t>
  </si>
  <si>
    <t>P-00039</t>
  </si>
  <si>
    <t>P-00040</t>
  </si>
  <si>
    <t>JIG BELT SANDER TOP, BOTTOM, SIDE RL</t>
  </si>
  <si>
    <t>P-00041</t>
  </si>
  <si>
    <t>BELT SANDER CABINET</t>
  </si>
  <si>
    <t>P-00042</t>
  </si>
  <si>
    <t>Fitting Terminal</t>
  </si>
  <si>
    <t>P-00043</t>
  </si>
  <si>
    <t>JIG MASKING EMBLEM</t>
  </si>
  <si>
    <t>P-00044</t>
  </si>
  <si>
    <t>Jig WF Fitting</t>
  </si>
  <si>
    <t>P-00045</t>
  </si>
  <si>
    <t>HOLE PIN</t>
  </si>
  <si>
    <t>P-00046</t>
  </si>
  <si>
    <t>AIR MIXER</t>
  </si>
  <si>
    <t>P-00047</t>
  </si>
  <si>
    <t>JIG Verifikasi Speed Spray 400x400</t>
  </si>
  <si>
    <t>P-00048</t>
  </si>
  <si>
    <t>JIG Verifikasi Speed Spray 600x600</t>
  </si>
  <si>
    <t>Q-00001</t>
  </si>
  <si>
    <t>JIG VXC2P</t>
  </si>
  <si>
    <t>Q-00002</t>
  </si>
  <si>
    <t>JIG VXL1B-16P</t>
  </si>
  <si>
    <t>Q-00003</t>
  </si>
  <si>
    <t>JIG FITTING COVER AMP VHX8940</t>
  </si>
  <si>
    <t>Q-00004</t>
  </si>
  <si>
    <t>JIG GO NOGO DEEP WIDTH COVER AMP</t>
  </si>
  <si>
    <t>S-00001</t>
  </si>
  <si>
    <t>CONE SURROUND INSERT DIE</t>
  </si>
  <si>
    <t>S-00002</t>
  </si>
  <si>
    <t>SURROUND OUTER TRIMMING DIE</t>
  </si>
  <si>
    <t>S-00003</t>
  </si>
  <si>
    <t>EYELET POSITIONING JIG</t>
  </si>
  <si>
    <t>S-00004</t>
  </si>
  <si>
    <t>DUST CAP FR JIG</t>
  </si>
  <si>
    <t>S-00005</t>
  </si>
  <si>
    <t>EYELET GUIDE</t>
  </si>
  <si>
    <t>S-00006</t>
  </si>
  <si>
    <t xml:space="preserve">VOICE COIL H POSITIONING JIG </t>
  </si>
  <si>
    <t>S-00007</t>
  </si>
  <si>
    <t>GASKET PRESS JIG</t>
  </si>
  <si>
    <t>S-00008</t>
  </si>
  <si>
    <t>SENSOR CHECK JIG</t>
  </si>
  <si>
    <t>S-00009</t>
  </si>
  <si>
    <t>CONE TRIMMING DIE</t>
  </si>
  <si>
    <t>S-00010</t>
  </si>
  <si>
    <t>SURROUND FORMING DIE</t>
  </si>
  <si>
    <t>S-00011</t>
  </si>
  <si>
    <t>SURROUND TRIMMING DIE</t>
  </si>
  <si>
    <t>S-00012</t>
  </si>
  <si>
    <t>CONE SURROUND ASSY DIE</t>
  </si>
  <si>
    <t>S-00013</t>
  </si>
  <si>
    <t>CONE COOLING JIG</t>
  </si>
  <si>
    <t>S-00014</t>
  </si>
  <si>
    <t>SURROUND GLUING JIG</t>
  </si>
  <si>
    <t>S-00015</t>
  </si>
  <si>
    <t>CONE GLUING JIG</t>
  </si>
  <si>
    <t>S-00016</t>
  </si>
  <si>
    <t>RUBBER SIZING MOUTH</t>
  </si>
  <si>
    <t>S-00017</t>
  </si>
  <si>
    <t>CONE ASSY POSITIOINING JIG</t>
  </si>
  <si>
    <t>S-00018</t>
  </si>
  <si>
    <t>LEAD WIRE FORMING JIG</t>
  </si>
  <si>
    <t>S-00022</t>
  </si>
  <si>
    <t>MGC ASSY JIG</t>
  </si>
  <si>
    <t>S-00024</t>
  </si>
  <si>
    <t>DOME VC GLUING JIG DOME</t>
  </si>
  <si>
    <t>S-00026</t>
  </si>
  <si>
    <t>DOME WEIGHT</t>
  </si>
  <si>
    <t>S-00037</t>
  </si>
  <si>
    <t>SOUND CHECK BAFFLE HF</t>
  </si>
  <si>
    <t>S-00054</t>
  </si>
  <si>
    <t>MG-POLE PLATE ASSY JIG</t>
  </si>
  <si>
    <t>S-00055</t>
  </si>
  <si>
    <t>TOP PLATE-YOKE ASSY JIG</t>
  </si>
  <si>
    <t>S-00057</t>
  </si>
  <si>
    <t>LEAD WIRE FORMING JIG 12</t>
  </si>
  <si>
    <t>S-00058</t>
  </si>
  <si>
    <t>LEAD WIRE FORMING JIG 15</t>
  </si>
  <si>
    <t>S-00059</t>
  </si>
  <si>
    <t>GASKET WEIGHT</t>
  </si>
  <si>
    <t>S-00060</t>
  </si>
  <si>
    <t>LEAD WIRE FORMING JIG10</t>
  </si>
  <si>
    <t>S-00061</t>
  </si>
  <si>
    <t>S-00062</t>
  </si>
  <si>
    <t>S-00063</t>
  </si>
  <si>
    <t>S-00064</t>
  </si>
  <si>
    <t>CONE ASSY REINFORCEMENT GLUING JIG</t>
  </si>
  <si>
    <t>S-00065</t>
  </si>
  <si>
    <t>CONE POSITIONING RING</t>
  </si>
  <si>
    <t>S-00066</t>
  </si>
  <si>
    <t>CONE HOLD WEIGHT</t>
  </si>
  <si>
    <t>S-00067</t>
  </si>
  <si>
    <t>CONE WEIGHT POSITIONING JIG</t>
  </si>
  <si>
    <t>S-00068</t>
  </si>
  <si>
    <t>N3W-MG-1 MGC GLUING BASE</t>
  </si>
  <si>
    <t>S-00069</t>
  </si>
  <si>
    <t>MG CENTERING</t>
  </si>
  <si>
    <t>S-00070</t>
  </si>
  <si>
    <t>N3W-MG-3 MGC GLUING BASE B</t>
  </si>
  <si>
    <t>S-00071</t>
  </si>
  <si>
    <t>GAP GAUGE_D 40mm</t>
  </si>
  <si>
    <t>S-00072</t>
  </si>
  <si>
    <t>BASKET POSITIONING JIG</t>
  </si>
  <si>
    <t>S-00073</t>
  </si>
  <si>
    <t>N3W-MG-6 PRESS JIG</t>
  </si>
  <si>
    <t>S-00074</t>
  </si>
  <si>
    <t>VC GAUGE_D 40mm</t>
  </si>
  <si>
    <t>S-00075</t>
  </si>
  <si>
    <t>CONE NECK GLUING JIG</t>
  </si>
  <si>
    <t>S-00076</t>
  </si>
  <si>
    <t>N3W-FA-4 NOZZLE POSITIONING JIG</t>
  </si>
  <si>
    <t>S-00077</t>
  </si>
  <si>
    <t>S-00078</t>
  </si>
  <si>
    <t>S-00079</t>
  </si>
  <si>
    <t>F0 CHECK JIG</t>
  </si>
  <si>
    <t>S-00080</t>
  </si>
  <si>
    <t>S-00082</t>
  </si>
  <si>
    <t xml:space="preserve">GO - NO GO FITTING </t>
  </si>
  <si>
    <t>S-00083</t>
  </si>
  <si>
    <t>Jig switching sound check sweeper &amp; manual</t>
  </si>
  <si>
    <t>S-00084</t>
  </si>
  <si>
    <t>Jig Hot Stamp Emblem L</t>
  </si>
  <si>
    <t>S-00086</t>
  </si>
  <si>
    <t>Jig Hot Stamp Emblem S</t>
  </si>
  <si>
    <t>S-00087</t>
  </si>
  <si>
    <t>Jig Cleaning Hot Stamp Emblem S</t>
  </si>
  <si>
    <t>S-00088</t>
  </si>
  <si>
    <t>Jig Cleaning Hot Stamp Emblem L</t>
  </si>
  <si>
    <t>S-00089</t>
  </si>
  <si>
    <t>INNER ENFORCEMENT JIG</t>
  </si>
  <si>
    <t>S-00090</t>
  </si>
  <si>
    <t>OUTER ENFORCEMENT JIG</t>
  </si>
  <si>
    <t>S-00091</t>
  </si>
  <si>
    <t>STOPPER ENFORCEMENT JIG</t>
  </si>
  <si>
    <t>S-00092</t>
  </si>
  <si>
    <t>SU-DI-4 SURROUND PRESS JIG</t>
  </si>
  <si>
    <t>S-00093</t>
  </si>
  <si>
    <t>SU-DI-7 BASE D VC JIG A</t>
  </si>
  <si>
    <t>S-00094</t>
  </si>
  <si>
    <t>SU-DI-8 TABLE JIG</t>
  </si>
  <si>
    <t>S-00095</t>
  </si>
  <si>
    <t>SU-DI-9 BASE D RING GLUING</t>
  </si>
  <si>
    <t>S-00096</t>
  </si>
  <si>
    <t>SU-DI-11 COVER JIG D RING</t>
  </si>
  <si>
    <t>S-00097</t>
  </si>
  <si>
    <t>SU-DI-13 TAPE CUT JIG 28x12</t>
  </si>
  <si>
    <t>S-00098</t>
  </si>
  <si>
    <t>SU-DI-14 DRYING PLATE D RING ASSY</t>
  </si>
  <si>
    <t>S-00099</t>
  </si>
  <si>
    <t>SU-MG-5 CENTERING JIG MAGNETIZING MG CAN</t>
  </si>
  <si>
    <t>S-00100</t>
  </si>
  <si>
    <t>SU-MG-4 BASE YOKE COVER GLUING</t>
  </si>
  <si>
    <t>S-00101</t>
  </si>
  <si>
    <t>SU-FA-1 FA HOLD JIG</t>
  </si>
  <si>
    <t>S-00102</t>
  </si>
  <si>
    <t>SU-FA-2 SOUND CHECK BAFFLE</t>
  </si>
  <si>
    <t>S-00103</t>
  </si>
  <si>
    <t>SU-MG-6 JIG YOKE COVER ASSY ATTACH</t>
  </si>
  <si>
    <t>S-00104</t>
  </si>
  <si>
    <t>SU-FA-5 POSITIONING JIG GASKET</t>
  </si>
  <si>
    <t>S-00105</t>
  </si>
  <si>
    <t>Jig Cleaning Hot Stamp Emblem 14</t>
  </si>
  <si>
    <t>S-00106</t>
  </si>
  <si>
    <t>Jig Hot Stamp Emblem 14</t>
  </si>
  <si>
    <t>S-00107</t>
  </si>
  <si>
    <t>Screen Printing MSP3A</t>
  </si>
  <si>
    <t>S-00108</t>
  </si>
  <si>
    <t>JIG Setting Kabinet</t>
  </si>
  <si>
    <t>S-00109</t>
  </si>
  <si>
    <t>S-00110</t>
  </si>
  <si>
    <t>Jig Tempat Oven Knob</t>
  </si>
  <si>
    <t>S-00111</t>
  </si>
  <si>
    <t>JIG PRESS SPIDER GASKET</t>
  </si>
  <si>
    <t>S-00112</t>
  </si>
  <si>
    <t>S-00114</t>
  </si>
  <si>
    <t>JIG CUTTING BACK</t>
  </si>
  <si>
    <t>S-00115</t>
  </si>
  <si>
    <t>S-00116</t>
  </si>
  <si>
    <t>S-00119</t>
  </si>
  <si>
    <t>ROTARY GLUING JIG DI-17-01</t>
  </si>
  <si>
    <t>S-00120</t>
  </si>
  <si>
    <t>ROTARY GLUING JIG DI-16-01</t>
  </si>
  <si>
    <t>S-00121</t>
  </si>
  <si>
    <t>ROTARY GLUING JIG DI-18-01</t>
  </si>
  <si>
    <t>S-00123</t>
  </si>
  <si>
    <t xml:space="preserve">MG CENTERING_D 20mm
</t>
  </si>
  <si>
    <t>S-00124</t>
  </si>
  <si>
    <t>MG CENTERING_D 30mm</t>
  </si>
  <si>
    <t>S-00125</t>
  </si>
  <si>
    <t>S-00126</t>
  </si>
  <si>
    <t>GAP GAUGE_D 30mm</t>
  </si>
  <si>
    <t>S-00127</t>
  </si>
  <si>
    <t>S-00129</t>
  </si>
  <si>
    <t>S-00133</t>
  </si>
  <si>
    <t>CONE ASSY JIG</t>
  </si>
  <si>
    <t>S-00134</t>
  </si>
  <si>
    <t>S-00135</t>
  </si>
  <si>
    <t>JIG HOTSTAMP EMBLEM 14B</t>
  </si>
  <si>
    <t>S-00136</t>
  </si>
  <si>
    <t>S-00137</t>
  </si>
  <si>
    <t>BOTTOM YOKE GLUING BASE HS3-MG-02</t>
  </si>
  <si>
    <t>S-00138</t>
  </si>
  <si>
    <t>GAP GAUGE_D 20mm</t>
  </si>
  <si>
    <t>S-00139</t>
  </si>
  <si>
    <t>S-00140</t>
  </si>
  <si>
    <t>TOP PLATE BASKET CAULKING JIG UPPER HS3-MG-05</t>
  </si>
  <si>
    <t>S-00141</t>
  </si>
  <si>
    <t>TOP PLATE BASKET CAULKING JIG LOWER HS3-MG-06</t>
  </si>
  <si>
    <t>S-00143</t>
  </si>
  <si>
    <t>VC GAUGE_D 20mm</t>
  </si>
  <si>
    <t>S-00144</t>
  </si>
  <si>
    <t>SURROUND PRESS JIG HS3-FA-03</t>
  </si>
  <si>
    <t>S-00145</t>
  </si>
  <si>
    <t>SOLDERING SET JIG HS3-FA-04</t>
  </si>
  <si>
    <t>S-00146</t>
  </si>
  <si>
    <t>WIRE FORMING JIG HS3-FA-05</t>
  </si>
  <si>
    <t>S-00148</t>
  </si>
  <si>
    <t>GLUE POSITIONING JIG HS3-FA-14</t>
  </si>
  <si>
    <t>S-00149</t>
  </si>
  <si>
    <t>MAGNETIZATION CENTERING JIG HS3-FA-08</t>
  </si>
  <si>
    <t>S-00150</t>
  </si>
  <si>
    <t>SOUND CHECK BAFFLE HS3-FA-09</t>
  </si>
  <si>
    <t>S-00151</t>
  </si>
  <si>
    <t>WIRE FORMING JIG CBR15</t>
  </si>
  <si>
    <t>S-00152</t>
  </si>
  <si>
    <t>WEIGHT FOR GLUING DUST CAP HS3-FA-11</t>
  </si>
  <si>
    <t>S-00153</t>
  </si>
  <si>
    <t>WIRE FORMING JIG DBR15</t>
  </si>
  <si>
    <t>S-00154</t>
  </si>
  <si>
    <t>BOTTOM YOKE GLUING BASE HS4-MG-02</t>
  </si>
  <si>
    <t>S-00155</t>
  </si>
  <si>
    <t>GAP GAUGE_D 25mm</t>
  </si>
  <si>
    <t>S-00156</t>
  </si>
  <si>
    <t>VC GAUGE_D 25mm</t>
  </si>
  <si>
    <t>S-00157</t>
  </si>
  <si>
    <t>SURROUND PRESS JIG HS4-FA-03</t>
  </si>
  <si>
    <t>S-00158</t>
  </si>
  <si>
    <t>SOLDERING SET JIG HS4-FA-04</t>
  </si>
  <si>
    <t>S-00159</t>
  </si>
  <si>
    <t>WIRE FORMING JIG HS4-FA-05</t>
  </si>
  <si>
    <t>S-00160</t>
  </si>
  <si>
    <t>TOP PLATE GLUING BASE HS4-FA-15</t>
  </si>
  <si>
    <t>S-00161</t>
  </si>
  <si>
    <t>GLUE POSITIONING JIG HS4-FA-14</t>
  </si>
  <si>
    <t>S-00162</t>
  </si>
  <si>
    <t>MAGNETIZATION CENTERING JIG HS4-FA-08</t>
  </si>
  <si>
    <t>S-00163</t>
  </si>
  <si>
    <t>SOUND CHECK BAFFLE HS4-FA-09</t>
  </si>
  <si>
    <t>S-00164</t>
  </si>
  <si>
    <t>STAMPING TABLE HS4-FA-10</t>
  </si>
  <si>
    <t>S-00165</t>
  </si>
  <si>
    <t>WEIGHT FOR GLUING DUST CAP HS4-FA-11</t>
  </si>
  <si>
    <t>S-00166</t>
  </si>
  <si>
    <t>JIG STAMPING</t>
  </si>
  <si>
    <t>S-00167</t>
  </si>
  <si>
    <t>JIG CLEANING HOTSTAMP EMBLEM 14B</t>
  </si>
  <si>
    <t>S-00168</t>
  </si>
  <si>
    <t>BASKET_MAGNET_PressJig HS4-FA-13</t>
  </si>
  <si>
    <t>S-00170</t>
  </si>
  <si>
    <t>SOLDERING JIG (WO)</t>
  </si>
  <si>
    <t>S-00171</t>
  </si>
  <si>
    <t>YOKE GLUING BASE N9T-MG-2</t>
  </si>
  <si>
    <t>S-00172</t>
  </si>
  <si>
    <t>SOUND CHECK BAFFLE N9T-FA-5</t>
  </si>
  <si>
    <t>S-00173</t>
  </si>
  <si>
    <t>VC WIRE FORMING JIG N9T-DO-4</t>
  </si>
  <si>
    <t>S-00174</t>
  </si>
  <si>
    <t>DOME WEIGHT  N9T-DO-5</t>
  </si>
  <si>
    <t>S-00175</t>
  </si>
  <si>
    <t>VC WIRE FORMING JIG N9M-DO-4</t>
  </si>
  <si>
    <t>S-00176</t>
  </si>
  <si>
    <t>DOME WEIGHT  N9M-DO-6</t>
  </si>
  <si>
    <t>S-00177</t>
  </si>
  <si>
    <t>DOME WEIGHT RING N9M-DO-7</t>
  </si>
  <si>
    <t>S-00178</t>
  </si>
  <si>
    <t>CONE FIRE RETARDANT JIG N9W-CO-1</t>
  </si>
  <si>
    <t>S-00179</t>
  </si>
  <si>
    <t>YOKE GLUING BASE N9W-MG-5</t>
  </si>
  <si>
    <t>S-00180</t>
  </si>
  <si>
    <t>VC GAUGE_D 30mm</t>
  </si>
  <si>
    <t>S-00181</t>
  </si>
  <si>
    <t>CAP POSITIONING JIG N9W-FA-9</t>
  </si>
  <si>
    <t>S-00182</t>
  </si>
  <si>
    <t>CAP HOLDING JIG N9W-FA-10</t>
  </si>
  <si>
    <t>S-00183</t>
  </si>
  <si>
    <t>CAP WEIGHT N9W-FA-11</t>
  </si>
  <si>
    <t>S-00184</t>
  </si>
  <si>
    <t>CAP GLUING POSITIONING JIG1 N9W-FA-12</t>
  </si>
  <si>
    <t>S-00185</t>
  </si>
  <si>
    <t>CAP GLUING POSITIONING JIG2 N9W-FA-13</t>
  </si>
  <si>
    <t>S-00187</t>
  </si>
  <si>
    <t>BASKET MAGNET PRESS HS3-FA-13</t>
  </si>
  <si>
    <t>S-00188</t>
  </si>
  <si>
    <t>VC GLUING APPLICATION JIG HS4-FA-12</t>
  </si>
  <si>
    <t>S-00189</t>
  </si>
  <si>
    <t>Jig Cutting PE Sheet MID</t>
  </si>
  <si>
    <t>S-00190</t>
  </si>
  <si>
    <t>TRIMRING GLUING BASE JIG HS3</t>
  </si>
  <si>
    <t>S-00191</t>
  </si>
  <si>
    <t>EYELET JIG N6W-CO-01</t>
  </si>
  <si>
    <t>S-00192</t>
  </si>
  <si>
    <t>EYELET POSITIONING JIG N6W-CO-03</t>
  </si>
  <si>
    <t>S-00193</t>
  </si>
  <si>
    <t>CONE FIRE RETARDANT JIG N6W-CO-04</t>
  </si>
  <si>
    <t>S-00194</t>
  </si>
  <si>
    <t>GAP_GAUGE_D 25mm</t>
  </si>
  <si>
    <t>S-00195</t>
  </si>
  <si>
    <t>YOKE GLUING BASE N6W-MG-01</t>
  </si>
  <si>
    <t>S-00196</t>
  </si>
  <si>
    <t>BASKET POSITIONING JIG N6W-MG-02</t>
  </si>
  <si>
    <t>S-00197</t>
  </si>
  <si>
    <t>SHORTRING GLUING BASE N6W-MG-04</t>
  </si>
  <si>
    <t>S-00198</t>
  </si>
  <si>
    <t>VOICE COIL HEIGHT POSITIONING JIG N6W-FA-02</t>
  </si>
  <si>
    <t>S-00199</t>
  </si>
  <si>
    <t>DUSTCAP GLUING POSITIONING JIG N6W-FA-03</t>
  </si>
  <si>
    <t>S-00200</t>
  </si>
  <si>
    <t>MAGNETIZATION CENTERING JIG N6W-FA-05</t>
  </si>
  <si>
    <t>S-00202</t>
  </si>
  <si>
    <t>WIRE FORMING STICK N6W-FA-09</t>
  </si>
  <si>
    <t>S-00203</t>
  </si>
  <si>
    <t>SOLDERING JIG N6W-FA-10</t>
  </si>
  <si>
    <t>S-00204</t>
  </si>
  <si>
    <t>CAP POSITIONING JIG N6W-FA-11</t>
  </si>
  <si>
    <t>S-00205</t>
  </si>
  <si>
    <t>CAP WEIGHT JIG N6W-FA-12</t>
  </si>
  <si>
    <t>S-00206</t>
  </si>
  <si>
    <t>VC WIRE HEIGHT CHECK JIG</t>
  </si>
  <si>
    <t>S-00207</t>
  </si>
  <si>
    <t>SURROUND PRESS JIG N6W-FA-14</t>
  </si>
  <si>
    <t>S-00208</t>
  </si>
  <si>
    <t>BASKET POSITIONING JIG N8W-MG-01</t>
  </si>
  <si>
    <t>S-00209</t>
  </si>
  <si>
    <t>SHORTRING GLUING BASE N8W-MG-02</t>
  </si>
  <si>
    <t>S-00210</t>
  </si>
  <si>
    <t>VOICE COIL HEIGHT POSITIONING JIG N8W-FA-01</t>
  </si>
  <si>
    <t>S-00211</t>
  </si>
  <si>
    <t>WIRE FORMING STICK N8W-FA-02</t>
  </si>
  <si>
    <t>S-00212</t>
  </si>
  <si>
    <t>CONE FLAMEPROOFING JIG VX5-CO-04</t>
  </si>
  <si>
    <t>S-00213</t>
  </si>
  <si>
    <t>EYELET JIG POSITIONING JIG VX5-CO-07</t>
  </si>
  <si>
    <t>S-00214</t>
  </si>
  <si>
    <t>S-00215</t>
  </si>
  <si>
    <t>TOP PLATE GLUING BASE VX5-MG-02</t>
  </si>
  <si>
    <t>S-00216</t>
  </si>
  <si>
    <t>VOICE COIL HEIGHT POSITIONING JIG VX5-FA-01</t>
  </si>
  <si>
    <t>S-00217</t>
  </si>
  <si>
    <t>DUSTCAP WEIGHT VX5-FA-03</t>
  </si>
  <si>
    <t>S-00218</t>
  </si>
  <si>
    <t>BASKET PUNCH BASE VX8-MG-04</t>
  </si>
  <si>
    <t>S-00219</t>
  </si>
  <si>
    <t>SOLDERING_JIG VX5-FA-04</t>
  </si>
  <si>
    <t>S-00220</t>
  </si>
  <si>
    <t>BASKET PUNCH DIE UPPER VX8-MG-05</t>
  </si>
  <si>
    <t>S-00221</t>
  </si>
  <si>
    <t>SURROUND PRESS JIGVX5-FA-05</t>
  </si>
  <si>
    <t>S-00222</t>
  </si>
  <si>
    <t>MAGNETIZATION CENTERING JIGVX5-FA-07</t>
  </si>
  <si>
    <t>S-00223</t>
  </si>
  <si>
    <t>VC GAUGE_D 35mm</t>
  </si>
  <si>
    <t>S-00224</t>
  </si>
  <si>
    <t>DUSTCAP WEIGHT VX8-FA-04</t>
  </si>
  <si>
    <t>S-00225</t>
  </si>
  <si>
    <t>SOUND CHECK BAFFLE VX5-FA-08</t>
  </si>
  <si>
    <t>S-00226</t>
  </si>
  <si>
    <t>SOLDERING JIGVX8-FA-05</t>
  </si>
  <si>
    <t>S-00227</t>
  </si>
  <si>
    <t>SURROUND PRESS JIGVX8-FA-06</t>
  </si>
  <si>
    <t>S-00228</t>
  </si>
  <si>
    <t>MAGNETIZATION CENTERING JIGVX8-FA-08</t>
  </si>
  <si>
    <t>S-00229</t>
  </si>
  <si>
    <t>STAMPING TABLEVX5-FA-09</t>
  </si>
  <si>
    <t>S-00230</t>
  </si>
  <si>
    <t>SOUND CHECK BAFFLEVX8-FA-09</t>
  </si>
  <si>
    <t>S-00231</t>
  </si>
  <si>
    <t>WIRE FORMING STICK VX5-FA-10</t>
  </si>
  <si>
    <t>S-00232</t>
  </si>
  <si>
    <t>STAMPING TABLEVX8-FA-10</t>
  </si>
  <si>
    <t>S-00233</t>
  </si>
  <si>
    <t>BASKET PRESS JIG VX5-FA-12</t>
  </si>
  <si>
    <t>S-00234</t>
  </si>
  <si>
    <t>DUST COVER DRYING JIG VX8-FA-12</t>
  </si>
  <si>
    <t>S-00235</t>
  </si>
  <si>
    <t>WIRE FORMING STICKVX8-FA-14</t>
  </si>
  <si>
    <t>S-00236</t>
  </si>
  <si>
    <t>CONE FLAMEPROOFING JIGVX8-CO-03</t>
  </si>
  <si>
    <t>S-00237</t>
  </si>
  <si>
    <t>DUST COVER GLUING BASEVX8-FA-15</t>
  </si>
  <si>
    <t>S-00238</t>
  </si>
  <si>
    <t>BASKET PRESS JIG VX8-FA-17</t>
  </si>
  <si>
    <t>S-00239</t>
  </si>
  <si>
    <t>SPIDER ID ADJUST JIGVX8-CO-04</t>
  </si>
  <si>
    <t>S-00240</t>
  </si>
  <si>
    <t>EYELET JIG POSITIONING JIGVX8-CO-05</t>
  </si>
  <si>
    <t>S-00241</t>
  </si>
  <si>
    <t>GAP GAUGE_D 35mm</t>
  </si>
  <si>
    <t>S-00242</t>
  </si>
  <si>
    <t>TOP PLATE GLUING BASE VX8-MG-02</t>
  </si>
  <si>
    <t>S-00243</t>
  </si>
  <si>
    <t>YOKE GLUING BASE VX8-MG-03</t>
  </si>
  <si>
    <t>S-00244</t>
  </si>
  <si>
    <t>VOICE COIL HEIGHT POSITIONING JIG VX8-FA-02</t>
  </si>
  <si>
    <t>S-00245</t>
  </si>
  <si>
    <t>DUSTCAP GLUING POSITIONING JIGVX8-FA-03</t>
  </si>
  <si>
    <t>S-00246</t>
  </si>
  <si>
    <t>BASE TOP PLATE GLUING TACU1-MG-1</t>
  </si>
  <si>
    <t>S-00247</t>
  </si>
  <si>
    <t>TP-MG SET JIG TACU1-MG-2</t>
  </si>
  <si>
    <t>S-00248</t>
  </si>
  <si>
    <t>CANCEL MAGNETIZATION CENTERING JIG TACU1-FA-4</t>
  </si>
  <si>
    <t>S-00249</t>
  </si>
  <si>
    <t>FRAME ASSY INSERT GLUING BASE TACU1-MG-5</t>
  </si>
  <si>
    <t>S-00250</t>
  </si>
  <si>
    <t>S-00251</t>
  </si>
  <si>
    <t>CANCEL MAGNET SET JIG TACU1-MG-7</t>
  </si>
  <si>
    <t>S-00252</t>
  </si>
  <si>
    <t>CANCEL MAGNET PUSH ROD TACU1-MG-8</t>
  </si>
  <si>
    <t>S-00253</t>
  </si>
  <si>
    <t>S-00254</t>
  </si>
  <si>
    <t>CENTER CAP HEIGHT TILT INSPECTION JIG TACU1-FA-8</t>
  </si>
  <si>
    <t>S-00255</t>
  </si>
  <si>
    <t>CENTER CAP JIG TACU1-FA-3</t>
  </si>
  <si>
    <t>S-00256</t>
  </si>
  <si>
    <t>MAGNETIZATION CENTERING JIG TACU1-FA-4</t>
  </si>
  <si>
    <t>S-00257</t>
  </si>
  <si>
    <t>SOUND CHECK BAFFLE TACU1-FA-5</t>
  </si>
  <si>
    <t>S-00258</t>
  </si>
  <si>
    <t>STAMPING TABLE TACU1-FA-6</t>
  </si>
  <si>
    <t>S-00259</t>
  </si>
  <si>
    <t>TINSEL WIRE FORMING JIG TACU1-FA-7</t>
  </si>
  <si>
    <t>S-00260</t>
  </si>
  <si>
    <t>S-00261</t>
  </si>
  <si>
    <t>TRIMRING GLUING BASE JIG HS4</t>
  </si>
  <si>
    <t>S-00262</t>
  </si>
  <si>
    <t>TRIMRING ASSY JIG HS3-TW-02</t>
  </si>
  <si>
    <t>S-00263</t>
  </si>
  <si>
    <t>COVER SCREW JIG HS3-TW-03</t>
  </si>
  <si>
    <t>S-00264</t>
  </si>
  <si>
    <t>TRIMRING ASSY JIG HS4-TW-02</t>
  </si>
  <si>
    <t>S-00265</t>
  </si>
  <si>
    <t>COVER SCREW JIG HS4-TW-03</t>
  </si>
  <si>
    <t>S-00268</t>
  </si>
  <si>
    <t>INNER DIAMETER INSPECTION JIG</t>
  </si>
  <si>
    <t>S-00269</t>
  </si>
  <si>
    <t>JIG WIRE</t>
  </si>
  <si>
    <t>S-00270</t>
  </si>
  <si>
    <t>100D-TW TRIMTOOLING</t>
  </si>
  <si>
    <t>S-00271</t>
  </si>
  <si>
    <t>CENTERING WEIGHT JIG</t>
  </si>
  <si>
    <t>S-00272</t>
  </si>
  <si>
    <t>S-00273</t>
  </si>
  <si>
    <t>100D-SQ CONE TRIMTOOLING</t>
  </si>
  <si>
    <t>S-00274</t>
  </si>
  <si>
    <t>100D-SQ CONE ASSY INSPECTION JIG</t>
  </si>
  <si>
    <t>S-00275</t>
  </si>
  <si>
    <t>100D-SQ INSPECTION JIG PLATE 1</t>
  </si>
  <si>
    <t>S-00276</t>
  </si>
  <si>
    <t>100D-SQ INSPECTION JIG PLATE 2</t>
  </si>
  <si>
    <t>S-00278</t>
  </si>
  <si>
    <t>100D-SQ_CAP INSPECTION JIG</t>
  </si>
  <si>
    <t>S-00281</t>
  </si>
  <si>
    <t>100D-SQ CONE SURROUND ADHESIVE JIG</t>
  </si>
  <si>
    <t>S-00282</t>
  </si>
  <si>
    <t>100D-SQ SURROUND MATERIAL TRIMTOOLING</t>
  </si>
  <si>
    <t>S-00283</t>
  </si>
  <si>
    <t>100D-SQ-3 JIG PRIMER CONE SURROUND MID</t>
  </si>
  <si>
    <t>S-00284</t>
  </si>
  <si>
    <t>100D-MI-5 JIG REINFORCEMENT MID</t>
  </si>
  <si>
    <t>S-00286</t>
  </si>
  <si>
    <t>100D-MI-13 JIG CHECK F0 MID LOWER</t>
  </si>
  <si>
    <t>S-00287</t>
  </si>
  <si>
    <t>100D-SQ CONE TAPER CHECK JIG</t>
  </si>
  <si>
    <t>S-00288</t>
  </si>
  <si>
    <t>MG CENTERING_D 90mm</t>
  </si>
  <si>
    <t>S-00289</t>
  </si>
  <si>
    <t>STICK GLUING DOME BASE</t>
  </si>
  <si>
    <t>S-00290</t>
  </si>
  <si>
    <t>CONE SOLDER COVER JIG</t>
  </si>
  <si>
    <t>S-00291</t>
  </si>
  <si>
    <t>AUTO EYELET JIG  VX5-CO-02</t>
  </si>
  <si>
    <t>S-00292</t>
  </si>
  <si>
    <t>LEAD WIRE MAKING JIG VX5-CO-03</t>
  </si>
  <si>
    <t>S-00293</t>
  </si>
  <si>
    <t>VC WIRE HEIGHT CHECK JIG VX5-FA-02</t>
  </si>
  <si>
    <t>S-00295</t>
  </si>
  <si>
    <t>GLUE POSITIONING JIG</t>
  </si>
  <si>
    <t>S-00297</t>
  </si>
  <si>
    <t>YOKE  GLUING BASE</t>
  </si>
  <si>
    <t>S-00298</t>
  </si>
  <si>
    <t>TINCEL WIRE FORMING JIG SPC-FA-9</t>
  </si>
  <si>
    <t>S-00299</t>
  </si>
  <si>
    <t>BASE TOP PLATE GLUING SPC-MG-1</t>
  </si>
  <si>
    <t>S-00300</t>
  </si>
  <si>
    <t>TOP PLATE BASKET CAULKING JIG LOWER SPC-MG-3</t>
  </si>
  <si>
    <t>S-00301</t>
  </si>
  <si>
    <t>TERMINAL CAULKING PUNCH SPC-MG-4</t>
  </si>
  <si>
    <t>S-00302</t>
  </si>
  <si>
    <t>GAP GAUGE_D 15mm</t>
  </si>
  <si>
    <t>S-00303</t>
  </si>
  <si>
    <t>VC GAUGE_D 15mm</t>
  </si>
  <si>
    <t>S-00304</t>
  </si>
  <si>
    <t>VOICE COIL HEIGHT POSITIONING JIG SPC-FA-2</t>
  </si>
  <si>
    <t>S-00305</t>
  </si>
  <si>
    <t>CONE ASSY PRESS JIG SPC-FA-3</t>
  </si>
  <si>
    <t>S-00306</t>
  </si>
  <si>
    <t>GASKET POSITIONING JIG SPC-FA-4</t>
  </si>
  <si>
    <t>S-00307</t>
  </si>
  <si>
    <t>MAGNETIZATION CENTERING JIG SPC-FA-6</t>
  </si>
  <si>
    <t>S-00308</t>
  </si>
  <si>
    <t>JIG PRESS GASKET SPIDER</t>
  </si>
  <si>
    <t>S-00309</t>
  </si>
  <si>
    <t>STAMPING TABLE SPC-FA-8</t>
  </si>
  <si>
    <t>S-00311</t>
  </si>
  <si>
    <t>JIG PRESS GASKET</t>
  </si>
  <si>
    <t>S-00313</t>
  </si>
  <si>
    <t>TW STAMP HS4</t>
  </si>
  <si>
    <t>S-00314</t>
  </si>
  <si>
    <t>S-00315</t>
  </si>
  <si>
    <t>FACE PLATE SCREW COVER</t>
  </si>
  <si>
    <t>S-00316</t>
  </si>
  <si>
    <t>MIC COVER ETANI A5052 OD26.5 ID16.5 L30</t>
  </si>
  <si>
    <t>S-00317</t>
  </si>
  <si>
    <t>DISPENSER BASE ASSY JINGLI</t>
  </si>
  <si>
    <t>S-00318</t>
  </si>
  <si>
    <t>STAMPING TABLE HS3-FA10</t>
  </si>
  <si>
    <t>S-00319</t>
  </si>
  <si>
    <t>Dust Cap Tray JIG</t>
  </si>
  <si>
    <t>S-00320</t>
  </si>
  <si>
    <t>S-00322</t>
  </si>
  <si>
    <t>SOUND CHECK BAFFLE</t>
  </si>
  <si>
    <t>S-00323</t>
  </si>
  <si>
    <t>MIX POSITIONING JIG</t>
  </si>
  <si>
    <t>S-00324</t>
  </si>
  <si>
    <t>ETANI BOX</t>
  </si>
  <si>
    <t>S-00325</t>
  </si>
  <si>
    <t>CD175-MG-01 YOKE GLUING BASE</t>
  </si>
  <si>
    <t>S-00326</t>
  </si>
  <si>
    <t>CD175-MG-02 MAGNET SET JIG</t>
  </si>
  <si>
    <t>S-00327</t>
  </si>
  <si>
    <t>CD175-MG-03 TOP PLATE SET JIG</t>
  </si>
  <si>
    <t>S-00328</t>
  </si>
  <si>
    <t>CD175-MG-05-01 PHASE PLUG CENTERING JIG</t>
  </si>
  <si>
    <t>S-00329</t>
  </si>
  <si>
    <t>CD175-MG-07 PHASE PLUG PUSH JIG</t>
  </si>
  <si>
    <t>S-00330</t>
  </si>
  <si>
    <t>CD175-DI-01-03 DIAPHRAGM ASSY JIG2 (LOWER)</t>
  </si>
  <si>
    <t>S-00331</t>
  </si>
  <si>
    <t>CD175-DI-02-02 DIAPHRAGM ASSY JIG2 (UPPER)</t>
  </si>
  <si>
    <t>S-00332</t>
  </si>
  <si>
    <t>CD175-DI-03-01 DIAPHRAGM WEIGHT JIG2</t>
  </si>
  <si>
    <t>S-00333</t>
  </si>
  <si>
    <t>CD175-DI-04-01 LOCATOR-RING_TERMINAL-RING_ASSY-JIG (LOWER)</t>
  </si>
  <si>
    <t>S-00334</t>
  </si>
  <si>
    <t>CD175-DI-05-02 LOCATOR-RING_TERMINAL-RING_ASSY-JIG (UPPER)</t>
  </si>
  <si>
    <t>S-00335</t>
  </si>
  <si>
    <t>CD175-DI-06-01 LOCATOR-RING_TERMINAL-RING_ASSY-JIG</t>
  </si>
  <si>
    <t>S-00336</t>
  </si>
  <si>
    <t>CD175-DI-07 DIAPHRAGM RING WEIGHT JIG2</t>
  </si>
  <si>
    <t>S-00337</t>
  </si>
  <si>
    <t>CD175-FA-06-01 GASKET POSITIONING JIG2</t>
  </si>
  <si>
    <t>S-00338</t>
  </si>
  <si>
    <t>CD175-MG-08 PHASE PLUG HEIGHT CHECK JIG</t>
  </si>
  <si>
    <t>S-00339</t>
  </si>
  <si>
    <t>CD175-FA-13-01 PHASE PLUG - BOTTOM YOKE ASSY JIG</t>
  </si>
  <si>
    <t>S-00340</t>
  </si>
  <si>
    <t>CD175-FA-14-02 PHASPLUG_ASSY_WEIGHT JIG</t>
  </si>
  <si>
    <t>S-00341</t>
  </si>
  <si>
    <t>CD175-FA-15 DOME GLUING BASE</t>
  </si>
  <si>
    <t>S-00342</t>
  </si>
  <si>
    <t>CD175-FA-17 DOME GLUEING BASE WEIGHT</t>
  </si>
  <si>
    <t>S-00343</t>
  </si>
  <si>
    <t>CD175-WB-00 WIRE BEND JIG ASSY</t>
  </si>
  <si>
    <t>S-00345</t>
  </si>
  <si>
    <t>CD175-WB-06 WIRE BEND HEIGHT UP JIG</t>
  </si>
  <si>
    <t>S-00346</t>
  </si>
  <si>
    <t>TW-SOUND CHECK BAFFLE</t>
  </si>
  <si>
    <t>S-00347</t>
  </si>
  <si>
    <t>MIX POSITIONING JIG(TW)</t>
  </si>
  <si>
    <t>S-00348</t>
  </si>
  <si>
    <t>JOBIM CONE GATE CUT JIG</t>
  </si>
  <si>
    <t>S-00353</t>
  </si>
  <si>
    <t>JIG SCREW COVER</t>
  </si>
  <si>
    <t>S-00354</t>
  </si>
  <si>
    <t>JIG CENTERING CONE ASSY5-2</t>
  </si>
  <si>
    <t>S-00355</t>
  </si>
  <si>
    <t>JIG CENTERING CONE ASSY7</t>
  </si>
  <si>
    <t>S-00356</t>
  </si>
  <si>
    <t>JIG CENTERING CONE ASSY8</t>
  </si>
  <si>
    <t>S-00357</t>
  </si>
  <si>
    <t>JIG PRESSING CONE ASSY5</t>
  </si>
  <si>
    <t>S-00358</t>
  </si>
  <si>
    <t>JIG PRESSING CONE ASSY7</t>
  </si>
  <si>
    <t>S-00359</t>
  </si>
  <si>
    <t>JIG PRESSING CONE ASSY8</t>
  </si>
  <si>
    <t>S-00361</t>
  </si>
  <si>
    <t>OQC Tinggi Baffle VXH8</t>
  </si>
  <si>
    <t>S-00362</t>
  </si>
  <si>
    <t>OQC Dimensi Luar</t>
  </si>
  <si>
    <t>S-00363</t>
  </si>
  <si>
    <t>OQC Tinggi Horn12</t>
  </si>
  <si>
    <t>S-00364</t>
  </si>
  <si>
    <t>JIG COVER SCREW</t>
  </si>
  <si>
    <t>S-00365</t>
  </si>
  <si>
    <t>OQC Diameter TW HS3</t>
  </si>
  <si>
    <t>S-00367</t>
  </si>
  <si>
    <t>DISPENSER BASE ASSY D5</t>
  </si>
  <si>
    <t>S-00368</t>
  </si>
  <si>
    <t>DISPENSER BASE ASSY D10</t>
  </si>
  <si>
    <t>S-00369</t>
  </si>
  <si>
    <t>DISPENSER BASE ASSY D16</t>
  </si>
  <si>
    <t>S-00370</t>
  </si>
  <si>
    <t>SUPPORT POLE</t>
  </si>
  <si>
    <t>S-00371</t>
  </si>
  <si>
    <t>GAP GAUGE_D 75mm</t>
  </si>
  <si>
    <t>S-00373</t>
  </si>
  <si>
    <t>Voice Coil Cover Screw JIG</t>
  </si>
  <si>
    <t>S-00374</t>
  </si>
  <si>
    <t>VC GAUGE_D 75mm</t>
  </si>
  <si>
    <t>S-00375</t>
  </si>
  <si>
    <t>ROLLING JIG</t>
  </si>
  <si>
    <t>S-00376</t>
  </si>
  <si>
    <t>CAP TRIM DIE</t>
  </si>
  <si>
    <t>S-00382</t>
  </si>
  <si>
    <t>JIG FITTING CONE ASSY</t>
  </si>
  <si>
    <t>S-00383</t>
  </si>
  <si>
    <t>YN998A0-MG-10 TOP PLATE GLUING BASE</t>
  </si>
  <si>
    <t>S-00385</t>
  </si>
  <si>
    <t>DISPENSER GLUING BASE</t>
  </si>
  <si>
    <t>S-00386</t>
  </si>
  <si>
    <t>Gluing Base</t>
  </si>
  <si>
    <t>S-00387</t>
  </si>
  <si>
    <t>GAP GAUGE_D 90mm</t>
  </si>
  <si>
    <t>S-00388</t>
  </si>
  <si>
    <t>S-00389</t>
  </si>
  <si>
    <t>TAPE CUT JIG</t>
  </si>
  <si>
    <t>S-00390</t>
  </si>
  <si>
    <t>TERMINAL CAULKING LOWER</t>
  </si>
  <si>
    <t>S-00391</t>
  </si>
  <si>
    <t>OQC Dimensi Diameter</t>
  </si>
  <si>
    <t>S-00392</t>
  </si>
  <si>
    <t>VOICE COIL GLUING BASE JIG</t>
  </si>
  <si>
    <t>S-00393</t>
  </si>
  <si>
    <t>SOLDER STAND JIG</t>
  </si>
  <si>
    <t>S-00402</t>
  </si>
  <si>
    <t>5A45 80mm, 160mm, 6X9inch CAP CHUCK PLATE</t>
  </si>
  <si>
    <t>S-00403</t>
  </si>
  <si>
    <t xml:space="preserve">100D, 430D CAP GATE CUT </t>
  </si>
  <si>
    <t>S-00404</t>
  </si>
  <si>
    <t>100D, 430D CAP CHUCK PLATE</t>
  </si>
  <si>
    <t>S-00405</t>
  </si>
  <si>
    <t>5A45 80mm, 160mm, 6X9inch CAP GATE CUT</t>
  </si>
  <si>
    <t>S-00406</t>
  </si>
  <si>
    <t>CASE PWB CHUCK PLATE</t>
  </si>
  <si>
    <t>S-00407</t>
  </si>
  <si>
    <t>SPEAKER STAND JIG</t>
  </si>
  <si>
    <t>S-00408</t>
  </si>
  <si>
    <t>YN968A0-CO-01    F0 CHECK BAFFLE 12SW</t>
  </si>
  <si>
    <t>S-00409</t>
  </si>
  <si>
    <t>YN969A0-CO-01   F0 CHECK BAFFLE 15SW</t>
  </si>
  <si>
    <t>S-00410</t>
  </si>
  <si>
    <t>YN968A0-CO-02 SPIDER HARDNESS INSPECTION JIG</t>
  </si>
  <si>
    <t>S-00413</t>
  </si>
  <si>
    <t>YN968A0-CO-05 CONE MARKING JIG 12SW</t>
  </si>
  <si>
    <t>S-00414</t>
  </si>
  <si>
    <t>YN969A0-CO-05 CONE MARKING JIG 15SW</t>
  </si>
  <si>
    <t>S-00415</t>
  </si>
  <si>
    <t>YN968A0-FA-13 VC SPIDER GLUING APPLICATION JIG</t>
  </si>
  <si>
    <t>S-00416</t>
  </si>
  <si>
    <t>GASKET POSITIONING JIG 15LF</t>
  </si>
  <si>
    <t>S-00417</t>
  </si>
  <si>
    <t>YN968A0-FA-10 CENTERING MAGNETIZING JIG</t>
  </si>
  <si>
    <t>S-00418</t>
  </si>
  <si>
    <t>YN998A0-CO-01 F0 CHECK BAFFLE DXS18</t>
  </si>
  <si>
    <t>S-00419</t>
  </si>
  <si>
    <t>YN998A0-CO-02 SPIDER HARDNESS INSPECTION JIG 18SW</t>
  </si>
  <si>
    <t>S-00420</t>
  </si>
  <si>
    <t>YN968A0-CO-03 CONE FLAMEPROOFING JIG</t>
  </si>
  <si>
    <t>S-00422</t>
  </si>
  <si>
    <t>YN998A0-CO-05 CONE MARKING JIG 18SW</t>
  </si>
  <si>
    <t>S-00423</t>
  </si>
  <si>
    <t>YN968A0-MG-01 BOTTOM YOKE GLUING BASE</t>
  </si>
  <si>
    <t>S-00424</t>
  </si>
  <si>
    <t xml:space="preserve">MG CENTERING_D 75mm
</t>
  </si>
  <si>
    <t>S-00425</t>
  </si>
  <si>
    <t>YN968A0-MG-03 BOTTOM YOKE MAGNET PRESS JIG</t>
  </si>
  <si>
    <t>S-00426</t>
  </si>
  <si>
    <t>YN998A0-MG-03 BOTTOM YOKE MAGNET PRESS JIG</t>
  </si>
  <si>
    <t>S-00427</t>
  </si>
  <si>
    <t xml:space="preserve">GAP GAUGE_D 75mm </t>
  </si>
  <si>
    <t>S-00428</t>
  </si>
  <si>
    <t>YN968A0-MG-05 MAGNET TOPPLATE PRESS JIG</t>
  </si>
  <si>
    <t>S-00429</t>
  </si>
  <si>
    <t>YN968A0-MG-09 WEIGHT DUST COVER 12SW/15SW</t>
  </si>
  <si>
    <t>S-00430</t>
  </si>
  <si>
    <t>YN968A0-MG-10 TOP PLATE GLUING BASE</t>
  </si>
  <si>
    <t>S-00431</t>
  </si>
  <si>
    <t>S-00432</t>
  </si>
  <si>
    <t>VC GAUGE_D 100mm</t>
  </si>
  <si>
    <t>S-00433</t>
  </si>
  <si>
    <t>YN968A0-FA-02 VC SPIDER POSITIONING JIG</t>
  </si>
  <si>
    <t>S-00434</t>
  </si>
  <si>
    <t>YN998A0-FA-02 VC SPIDER POSITIONING JIG</t>
  </si>
  <si>
    <t>S-00435</t>
  </si>
  <si>
    <t>YN968A0-FA-09 DUST CAP WEIGHT 12SW/15SW</t>
  </si>
  <si>
    <t>S-00436</t>
  </si>
  <si>
    <t>YN998A0-FA-13 VC SPIDER GLUING APPLICATION JIG</t>
  </si>
  <si>
    <t>S-00437</t>
  </si>
  <si>
    <t>YN968A0-MG-06 TOP PLATE BASKET CAULKING JIG UPPER</t>
  </si>
  <si>
    <t>S-00438</t>
  </si>
  <si>
    <t>YN968A0-MG-07 TOP PLATE BASKET CAULKING JIG LOWER</t>
  </si>
  <si>
    <t>S-00439</t>
  </si>
  <si>
    <t>YN968A0-MG-08 TERMINAL CAULKING PUNCH</t>
  </si>
  <si>
    <t>S-00440</t>
  </si>
  <si>
    <t>S-00441</t>
  </si>
  <si>
    <t>YN969A0-FA-05 JIG PRESS GASKET</t>
  </si>
  <si>
    <t>S-00442</t>
  </si>
  <si>
    <t>YN968A0-FA-05 JIG PRESS GASKET</t>
  </si>
  <si>
    <t>S-00443</t>
  </si>
  <si>
    <t>YN977A0-CO-01 F0 CHECK BAFFLE</t>
  </si>
  <si>
    <t>S-00444</t>
  </si>
  <si>
    <t>YN977A0-FA-08 WIRE FORMING JIG</t>
  </si>
  <si>
    <t>S-00445</t>
  </si>
  <si>
    <t>YN977A0-FA-15 GASKET POSITIONING JIG</t>
  </si>
  <si>
    <t>S-00446</t>
  </si>
  <si>
    <t>YN976A0-CO-02 SPIDER HARDNESS INSPECTION JIG</t>
  </si>
  <si>
    <t>S-00447</t>
  </si>
  <si>
    <t>YN976A0-CO-05 CONE MARKING JIG</t>
  </si>
  <si>
    <t>S-00448</t>
  </si>
  <si>
    <t>YN976A0-MG-01 BOTTOM YOKE GLUING BASE</t>
  </si>
  <si>
    <t>S-00449</t>
  </si>
  <si>
    <t>MG CENTERING_D 65mm</t>
  </si>
  <si>
    <t>S-00450</t>
  </si>
  <si>
    <t>GAP GAUGE_D 65mm</t>
  </si>
  <si>
    <t>S-00451</t>
  </si>
  <si>
    <t>YN976A0-MG-05 MAGNET TOPPLATE PRESS JIG</t>
  </si>
  <si>
    <t>S-00452</t>
  </si>
  <si>
    <t>YN976A0-MG-10 TOP PLATE GLUING BASE</t>
  </si>
  <si>
    <t>S-00453</t>
  </si>
  <si>
    <t>VC GAUGE_D 65mm</t>
  </si>
  <si>
    <t>S-00454</t>
  </si>
  <si>
    <t>YN976A0-FA-02 VC SPIDER POSITIONING JIG</t>
  </si>
  <si>
    <t>S-00455</t>
  </si>
  <si>
    <t>YN976A0-FA-08 WIRE FORMING JIG</t>
  </si>
  <si>
    <t>S-00456</t>
  </si>
  <si>
    <t>S-00457</t>
  </si>
  <si>
    <t>YN998A0-FA-05 JIG PRESS GASKET + WEIGHT</t>
  </si>
  <si>
    <t>S-00458</t>
  </si>
  <si>
    <t>YN968A0-FA-15 VOICE COIL-SPIDER DRYING TRAY</t>
  </si>
  <si>
    <t>S-00459</t>
  </si>
  <si>
    <t>S-00460</t>
  </si>
  <si>
    <t>YN978A0-FA-10 CENTERING MAGNETIZING JIG</t>
  </si>
  <si>
    <t>S-00461</t>
  </si>
  <si>
    <t>SUMITUBE HEATING STAND</t>
  </si>
  <si>
    <t>S-00462</t>
  </si>
  <si>
    <t>YN979A0-FA-02 VC SPIDER POSITIONING JIG</t>
  </si>
  <si>
    <t>S-00463</t>
  </si>
  <si>
    <t>YN980A0-MG-01 BOTTOM YOKE GLUING BASE</t>
  </si>
  <si>
    <t>S-00464</t>
  </si>
  <si>
    <t>YN980A0-FA-02 VC SPIDER POSITIONING JIG</t>
  </si>
  <si>
    <t>S-00465</t>
  </si>
  <si>
    <t>YN980A0-FA-08 WIRE FORMING JIG</t>
  </si>
  <si>
    <t>S-00466</t>
  </si>
  <si>
    <t>S-00467</t>
  </si>
  <si>
    <t>S-00468</t>
  </si>
  <si>
    <t xml:space="preserve">OQC WIP Diameter </t>
  </si>
  <si>
    <t>S-00469</t>
  </si>
  <si>
    <t>CD175-FA-09 SOUND CHECK BAFFLE JIG</t>
  </si>
  <si>
    <t>S-00470</t>
  </si>
  <si>
    <t>CD175 TERMINAL CAULKING BASE</t>
  </si>
  <si>
    <t>S-00471</t>
  </si>
  <si>
    <t>YN980A0-CO-02 SPIDER HARDNESS INSPECTION JIG</t>
  </si>
  <si>
    <t>S-00472</t>
  </si>
  <si>
    <t>YN979A0-FA-13 VC SPIDER GLUING APPLICATION JIG</t>
  </si>
  <si>
    <t>S-00473</t>
  </si>
  <si>
    <t>S-00475</t>
  </si>
  <si>
    <t>YN980A0-CO-05 CONE MARKING JIG</t>
  </si>
  <si>
    <t>S-00476</t>
  </si>
  <si>
    <t>YN977A0-FA-05 JIG PRESS GASKET</t>
  </si>
  <si>
    <t>S-00477</t>
  </si>
  <si>
    <t>YN980A0-FA-10 CENTERING MAGNETIZING JIG</t>
  </si>
  <si>
    <t>S-00478</t>
  </si>
  <si>
    <t>YN979A0-FA-10 CENTERING MAGNETIZING JIG</t>
  </si>
  <si>
    <t>S-00482</t>
  </si>
  <si>
    <t>JIG DOME BASE</t>
  </si>
  <si>
    <t>S-00483</t>
  </si>
  <si>
    <t>BOTTOM YOKE BASE</t>
  </si>
  <si>
    <t>S-00484</t>
  </si>
  <si>
    <t>GLUE POSITIONING CONE/SPIDER</t>
  </si>
  <si>
    <t>S-00485</t>
  </si>
  <si>
    <t>GLUE POSITIONING BASKET/CONE ASSY</t>
  </si>
  <si>
    <t>S-00486</t>
  </si>
  <si>
    <t>GLUING FOR VOICE COIL</t>
  </si>
  <si>
    <t>S-00487</t>
  </si>
  <si>
    <t>SU-MG-1 MGC ASSY JIG</t>
  </si>
  <si>
    <t>S-00488</t>
  </si>
  <si>
    <t>SU-DI-5 DIAPHRAGM VC ASSY JIG</t>
  </si>
  <si>
    <t>S-00489</t>
  </si>
  <si>
    <t>SU-DI-6 DIAPHRAGM RING GLUING JIG</t>
  </si>
  <si>
    <t>S-00490</t>
  </si>
  <si>
    <t>JIG FACE PLATE ASSY ATTACH</t>
  </si>
  <si>
    <t>S-00491</t>
  </si>
  <si>
    <t>SU-DI-10 D RING ASSY JIG REVERSE</t>
  </si>
  <si>
    <t>S-00492</t>
  </si>
  <si>
    <t>S-00493</t>
  </si>
  <si>
    <t>SU-DI-16 D RING ASSY JIG FACE</t>
  </si>
  <si>
    <t>S-00494</t>
  </si>
  <si>
    <t>SU-DI-12 POSITIONING JIG DAMPING MATERIAL</t>
  </si>
  <si>
    <t>S-00495</t>
  </si>
  <si>
    <t>SU-DI-19 TINCEL WIRE FORMING</t>
  </si>
  <si>
    <t>S-00496</t>
  </si>
  <si>
    <t>S-00497</t>
  </si>
  <si>
    <t>CD175 TERMINAL CAULKING PUNCH LOWER</t>
  </si>
  <si>
    <t>S-00498</t>
  </si>
  <si>
    <t>S-00499</t>
  </si>
  <si>
    <t>S-00500</t>
  </si>
  <si>
    <t>POSITIONING JIG VOICE COIL</t>
  </si>
  <si>
    <t>S-00501</t>
  </si>
  <si>
    <t>Jig Solder Lead Wire DMI 8cm</t>
  </si>
  <si>
    <t>S-00502</t>
  </si>
  <si>
    <t>CD175-MG-10 PHASE PLUG1 CENTERING WEIGHT</t>
  </si>
  <si>
    <t>S-00503</t>
  </si>
  <si>
    <t>CD175-MG-11 PHASE PLUG2 CENTERING WEIGHT</t>
  </si>
  <si>
    <t>S-00504</t>
  </si>
  <si>
    <t>CD175-MG-12 PHASE PLUG3 CENTERING WEIGHT</t>
  </si>
  <si>
    <t>S-00505</t>
  </si>
  <si>
    <t>S-00506</t>
  </si>
  <si>
    <t>S-00507</t>
  </si>
  <si>
    <t>S-00508</t>
  </si>
  <si>
    <t>CD175-DI-09-01 DIAPHRAGM-VOICECOIL_GLUEING SET JIG</t>
  </si>
  <si>
    <t>S-00509</t>
  </si>
  <si>
    <t>CD175-FA-20-01 BACK COVER GULING BASE</t>
  </si>
  <si>
    <t>S-00510</t>
  </si>
  <si>
    <t>CD175-FA-21 VOICE COIL NECK GULING BASE</t>
  </si>
  <si>
    <t>S-00511</t>
  </si>
  <si>
    <t>CD175-MG-13-01 ABSORBER MC SETTING JIG</t>
  </si>
  <si>
    <t>S-00512</t>
  </si>
  <si>
    <t>S-00513</t>
  </si>
  <si>
    <t>JIG GLUING FACE PLATE</t>
  </si>
  <si>
    <t>S-00514</t>
  </si>
  <si>
    <t>S-00515</t>
  </si>
  <si>
    <t>S-00516</t>
  </si>
  <si>
    <t>JIG DOME PRESS</t>
  </si>
  <si>
    <t>S-00517</t>
  </si>
  <si>
    <t>JIG SOUND CHECK</t>
  </si>
  <si>
    <t>S-00518</t>
  </si>
  <si>
    <t>JIG PUSH DOME</t>
  </si>
  <si>
    <t>S-00519</t>
  </si>
  <si>
    <t>JIG BASE SOLDER</t>
  </si>
  <si>
    <t>S-00520</t>
  </si>
  <si>
    <t>S-00521</t>
  </si>
  <si>
    <t>S-00522</t>
  </si>
  <si>
    <t>S-00523</t>
  </si>
  <si>
    <t>JIG CUTTING THOMSON</t>
  </si>
  <si>
    <t>S-00524</t>
  </si>
  <si>
    <t>SHORT RING JIG CENTERING (W-MG-10)</t>
  </si>
  <si>
    <t>S-00525</t>
  </si>
  <si>
    <t>WEIGHT FOR DOME (T-DO-5)</t>
  </si>
  <si>
    <t>S-00526</t>
  </si>
  <si>
    <t>MG CENTERING_D 75mm</t>
  </si>
  <si>
    <t>S-00527</t>
  </si>
  <si>
    <t>MAGNET PLATE PRESS JIG (W-MG-5)</t>
  </si>
  <si>
    <t>S-00528</t>
  </si>
  <si>
    <t>S-00529</t>
  </si>
  <si>
    <t>BASKET CENTERING JIG (W-FA-5)</t>
  </si>
  <si>
    <t>S-00530</t>
  </si>
  <si>
    <t>S-00531</t>
  </si>
  <si>
    <t>BASE JIG FOR CONE NECK (W-FA-17)</t>
  </si>
  <si>
    <t>S-00532</t>
  </si>
  <si>
    <t>DOME HOLDING RING (M-DO-5)</t>
  </si>
  <si>
    <t>S-00533</t>
  </si>
  <si>
    <t>NOZZLE POSITIONING JIG (W-FA-28)</t>
  </si>
  <si>
    <t>S-00534</t>
  </si>
  <si>
    <t>CENTER PLATE-MG ASSY JIG (M-MG-3)</t>
  </si>
  <si>
    <t>S-00535</t>
  </si>
  <si>
    <t>PRESS JIG 1 (M-MG-5)</t>
  </si>
  <si>
    <t>S-00536</t>
  </si>
  <si>
    <t>S-00537</t>
  </si>
  <si>
    <t>INNER GUARD CENTERING (M-FA-4)</t>
  </si>
  <si>
    <t>S-00538</t>
  </si>
  <si>
    <t>VC Side Gluing Jig (M-DO-3)</t>
  </si>
  <si>
    <t>S-00539</t>
  </si>
  <si>
    <t>Dome Side Gluing Jig (M-DO-4)</t>
  </si>
  <si>
    <t>S-00540</t>
  </si>
  <si>
    <t>JIG DRYING DOME</t>
  </si>
  <si>
    <t>S-00541</t>
  </si>
  <si>
    <t>GLUING BASE JIG FOR YOKE (M-MG-6)</t>
  </si>
  <si>
    <t>S-00542</t>
  </si>
  <si>
    <t>Top plate-Yoke Assy Jig (W-MG-7)</t>
  </si>
  <si>
    <t>S-00543</t>
  </si>
  <si>
    <t>VC WIRE FORMING JIG (M-DO-8)</t>
  </si>
  <si>
    <t>S-00544</t>
  </si>
  <si>
    <t>Weight for Dome (M-DO-6)</t>
  </si>
  <si>
    <t>S-00545</t>
  </si>
  <si>
    <t>Jig cek area gluing VC Wire</t>
  </si>
  <si>
    <t>S-00546</t>
  </si>
  <si>
    <t>DOME BASE ASSY JIG (M-DO-13)</t>
  </si>
  <si>
    <t>S-00547</t>
  </si>
  <si>
    <t>Base Jig Back Cavity upper</t>
  </si>
  <si>
    <t>S-00548</t>
  </si>
  <si>
    <t>JIG COVER SCREWING</t>
  </si>
  <si>
    <t>S-00549</t>
  </si>
  <si>
    <t>CD175F-LI-00 LASER MEASURING JIG</t>
  </si>
  <si>
    <t>S-00550</t>
  </si>
  <si>
    <t>CD175 MAGNETIZE JIG</t>
  </si>
  <si>
    <t>S-00551</t>
  </si>
  <si>
    <t>CD175-NOZZLE POSITION JIG</t>
  </si>
  <si>
    <t>S-00552</t>
  </si>
  <si>
    <t>JIG FORMING WIRE</t>
  </si>
  <si>
    <t>S-00553</t>
  </si>
  <si>
    <t>JIG COVER SOLDERING</t>
  </si>
  <si>
    <t>S-00554</t>
  </si>
  <si>
    <t>JIG SOLDERING LEAD WIRE (W-FA-14)</t>
  </si>
  <si>
    <t>S-00555</t>
  </si>
  <si>
    <t>JIG COVER SCREW TW</t>
  </si>
  <si>
    <t>S-00556</t>
  </si>
  <si>
    <t>DOME BASE ASSY JIG (T-DO-12)</t>
  </si>
  <si>
    <t>S-00557</t>
  </si>
  <si>
    <t xml:space="preserve">CANCEL MG CENTERING
</t>
  </si>
  <si>
    <t>S-00558</t>
  </si>
  <si>
    <t>VC Side Gluing Jig (T-DO-2)</t>
  </si>
  <si>
    <t>S-00559</t>
  </si>
  <si>
    <t>Dome Side Gluing Jig (T-DO-3)</t>
  </si>
  <si>
    <t>S-00560</t>
  </si>
  <si>
    <t>DOME HOLD RING (T-DO-4)</t>
  </si>
  <si>
    <t>S-00561</t>
  </si>
  <si>
    <t>JIG BASE VC GLUING</t>
  </si>
  <si>
    <t>S-00562</t>
  </si>
  <si>
    <t>Back Cavity positioning Jig (M-FA-13)</t>
  </si>
  <si>
    <t>S-00563</t>
  </si>
  <si>
    <t>N9M-DO-8 SOLDERING JIG</t>
  </si>
  <si>
    <t>S-00564</t>
  </si>
  <si>
    <t>N9M-DO-11 DOME BASE - MG ASSY JIG</t>
  </si>
  <si>
    <t>S-00565</t>
  </si>
  <si>
    <t>N9M-FA-11 PACKING GLUING BASE</t>
  </si>
  <si>
    <t>S-00566</t>
  </si>
  <si>
    <t>N9M-FA-2 SCREWING COVER</t>
  </si>
  <si>
    <t>S-00567</t>
  </si>
  <si>
    <t>N9T-FA7 PACKING POSITIONING JIG</t>
  </si>
  <si>
    <t>S-00568</t>
  </si>
  <si>
    <t>JIG SOLDERING LEAD WIRE</t>
  </si>
  <si>
    <t>S-00569</t>
  </si>
  <si>
    <t>VC GLUING BASE JIG</t>
  </si>
  <si>
    <t>S-00570</t>
  </si>
  <si>
    <t>TW FORMING &amp; SOLDERING LEAD WIRE</t>
  </si>
  <si>
    <t>S-00571</t>
  </si>
  <si>
    <t>VC WIRE FORMING JIG (T-DO-7)</t>
  </si>
  <si>
    <t>S-00572</t>
  </si>
  <si>
    <t>CD175-DI-10-01 SOLDERING SETTING JIG</t>
  </si>
  <si>
    <t>S-00573</t>
  </si>
  <si>
    <t>S-00574</t>
  </si>
  <si>
    <t>JIG CENTRING MAGNET</t>
  </si>
  <si>
    <t>S-00575</t>
  </si>
  <si>
    <t>JIG CONE PREES DMI-5</t>
  </si>
  <si>
    <t>S-00576</t>
  </si>
  <si>
    <t>MAGNETIZATION CENTERING JIG (MID)</t>
  </si>
  <si>
    <t>S-00577</t>
  </si>
  <si>
    <t>S-00578</t>
  </si>
  <si>
    <t>JIG Positioning jig Voice coil DMI-5</t>
  </si>
  <si>
    <t>S-00579</t>
  </si>
  <si>
    <t>S-00580</t>
  </si>
  <si>
    <t>JIG BASE TOP PLATE</t>
  </si>
  <si>
    <t>S-00581</t>
  </si>
  <si>
    <t>JIG CAULKING DMI-12 cm (U2)</t>
  </si>
  <si>
    <t>S-00582</t>
  </si>
  <si>
    <t>BACK CAVITY POSITIONING</t>
  </si>
  <si>
    <t>S-00583</t>
  </si>
  <si>
    <t>JIG SOLDER TERRA / TSUKI</t>
  </si>
  <si>
    <t>S-00584</t>
  </si>
  <si>
    <t>Jig Stand Screw Terminal</t>
  </si>
  <si>
    <t>S-00585</t>
  </si>
  <si>
    <t>TW SOUND CHECK BAFFLE</t>
  </si>
  <si>
    <t>S-00586</t>
  </si>
  <si>
    <t>S-00587</t>
  </si>
  <si>
    <t>WO SOUND CHECK BAFFLE</t>
  </si>
  <si>
    <t>S-00588</t>
  </si>
  <si>
    <t>S-00589</t>
  </si>
  <si>
    <t>S-00590</t>
  </si>
  <si>
    <t>S-00591</t>
  </si>
  <si>
    <t>S-00592</t>
  </si>
  <si>
    <t>S-00593</t>
  </si>
  <si>
    <t>S-00594</t>
  </si>
  <si>
    <t>S-00595</t>
  </si>
  <si>
    <t>S-00596</t>
  </si>
  <si>
    <t>JIG GAP REMOVER</t>
  </si>
  <si>
    <t>S-00597</t>
  </si>
  <si>
    <t>JIG BASE MAGNET</t>
  </si>
  <si>
    <t>S-00598</t>
  </si>
  <si>
    <t>S-00599</t>
  </si>
  <si>
    <t>JIG BOTTOM YOKE</t>
  </si>
  <si>
    <t>S-00600</t>
  </si>
  <si>
    <t>SETTING CAULKING JIG</t>
  </si>
  <si>
    <t>S-00601</t>
  </si>
  <si>
    <t>JIG GAP POSITIONING VOICE COIL</t>
  </si>
  <si>
    <t>S-00602</t>
  </si>
  <si>
    <t>S-00603</t>
  </si>
  <si>
    <t>JIG HOLDER LEAD WIRE</t>
  </si>
  <si>
    <t>S-00604</t>
  </si>
  <si>
    <t>S-00605</t>
  </si>
  <si>
    <t>S-00606</t>
  </si>
  <si>
    <t>S-00607</t>
  </si>
  <si>
    <t>S-00608</t>
  </si>
  <si>
    <t>S-00612</t>
  </si>
  <si>
    <t>S-00613</t>
  </si>
  <si>
    <t>S-00614</t>
  </si>
  <si>
    <t>N9T-FA-2 JIG COVER SCREW</t>
  </si>
  <si>
    <t>S-00615</t>
  </si>
  <si>
    <t>N9T-FA-8 PACKING POSITIONING JIG</t>
  </si>
  <si>
    <t>S-00616</t>
  </si>
  <si>
    <t>N9T-DO-9 TERMINAL CAULKING BASE</t>
  </si>
  <si>
    <t>S-00617</t>
  </si>
  <si>
    <t>N9T-FA-5 SOUND CHECK BAFFLE</t>
  </si>
  <si>
    <t>S-00618</t>
  </si>
  <si>
    <t>N9W-FA-18 VC WIRE HEIGHT JIG</t>
  </si>
  <si>
    <t>S-00619</t>
  </si>
  <si>
    <t>N9W-FA-15 VC WIRE FORMING</t>
  </si>
  <si>
    <t>S-00620</t>
  </si>
  <si>
    <t>N9T-DO-8 JIG FORMING &amp; SOLDERING LEAD WIRE</t>
  </si>
  <si>
    <t>S-00621</t>
  </si>
  <si>
    <t>PRESS GASKET YJ004B0</t>
  </si>
  <si>
    <t>S-00622</t>
  </si>
  <si>
    <t>PRESS CONE ASSY</t>
  </si>
  <si>
    <t>S-00623</t>
  </si>
  <si>
    <t>PUNCH TOP PLATE</t>
  </si>
  <si>
    <t>S-00624</t>
  </si>
  <si>
    <t>PUNCH TERMINAL</t>
  </si>
  <si>
    <t>S-00625</t>
  </si>
  <si>
    <t>JIG PRESS SPIDER</t>
  </si>
  <si>
    <t>S-00626</t>
  </si>
  <si>
    <t>JIG SOLDER LEAD WIRE</t>
  </si>
  <si>
    <t>S-00627</t>
  </si>
  <si>
    <t>PRESS GASKET YJ018B0</t>
  </si>
  <si>
    <t>S-00628</t>
  </si>
  <si>
    <t>TW GLUING FACE PLATE</t>
  </si>
  <si>
    <t>S-00629</t>
  </si>
  <si>
    <t>TW JIG BASE SOLDER</t>
  </si>
  <si>
    <t>S-00630</t>
  </si>
  <si>
    <t>S-00631</t>
  </si>
  <si>
    <t>S-00632</t>
  </si>
  <si>
    <t>TOP PLATE BASKET CAULKING JIG UPPER</t>
  </si>
  <si>
    <t>S-00633</t>
  </si>
  <si>
    <t>TOP PLATE BASKET CAULKING JIG LOWER</t>
  </si>
  <si>
    <t>S-00634</t>
  </si>
  <si>
    <t>S-00636</t>
  </si>
  <si>
    <t>S-00637</t>
  </si>
  <si>
    <t>STAND PRESS MG ASSY</t>
  </si>
  <si>
    <t>S-00638</t>
  </si>
  <si>
    <t>S-00639</t>
  </si>
  <si>
    <t>S-00640</t>
  </si>
  <si>
    <t>S-00641</t>
  </si>
  <si>
    <t>S-00644</t>
  </si>
  <si>
    <t>S-00645</t>
  </si>
  <si>
    <t>S-00646</t>
  </si>
  <si>
    <t>S-00647</t>
  </si>
  <si>
    <t>S-00648</t>
  </si>
  <si>
    <t>MG CENTERING_D 25mm</t>
  </si>
  <si>
    <t>S-00649</t>
  </si>
  <si>
    <t>S-00650</t>
  </si>
  <si>
    <t>VOICE COIL POSITIONING</t>
  </si>
  <si>
    <t>S-00651</t>
  </si>
  <si>
    <t>VOICE COIL HEIGHT POSITIONING JIG</t>
  </si>
  <si>
    <t>S-00652</t>
  </si>
  <si>
    <t>S-00653</t>
  </si>
  <si>
    <t>JIG FITTING TERMINAL</t>
  </si>
  <si>
    <t>S-00654</t>
  </si>
  <si>
    <t>S-00655</t>
  </si>
  <si>
    <t>TERMINAL CAULKING BASE 12</t>
  </si>
  <si>
    <t>S-00656</t>
  </si>
  <si>
    <t>TERMINAL CAULKING BASE 10</t>
  </si>
  <si>
    <t>S-00657</t>
  </si>
  <si>
    <t>JIG SOLDERING COVER</t>
  </si>
  <si>
    <t>S-00658</t>
  </si>
  <si>
    <t>DIES VFR5550 SURROUND FORMING NEW</t>
  </si>
  <si>
    <t>S-00659</t>
  </si>
  <si>
    <t>DIES VFR5550 SURROUND 84.2</t>
  </si>
  <si>
    <t>S-00660</t>
  </si>
  <si>
    <t>HOLE GAUGE 63-66</t>
  </si>
  <si>
    <t>S-00661</t>
  </si>
  <si>
    <t>HOLE GAUGE 77-80</t>
  </si>
  <si>
    <t>S-00662</t>
  </si>
  <si>
    <t>HOLE GAUGE 102-104</t>
  </si>
  <si>
    <t>S-00663</t>
  </si>
  <si>
    <t>S-00664</t>
  </si>
  <si>
    <t>BEND CHECK JIG</t>
  </si>
  <si>
    <t>S-00665</t>
  </si>
  <si>
    <t>JIG DANDORY FORMING MACHINE</t>
  </si>
  <si>
    <t>S-00666</t>
  </si>
  <si>
    <t>JIG SCREW MOLD TW DIAFRAGM</t>
  </si>
  <si>
    <t>S-00667</t>
  </si>
  <si>
    <t>MOLD CD DIAFRAGM</t>
  </si>
  <si>
    <t>S-00668</t>
  </si>
  <si>
    <t>JIG CUTTING DIAFRAGM CD HF</t>
  </si>
  <si>
    <t>S-00669</t>
  </si>
  <si>
    <t>JIG BASE CAULKING TERMINAL-BASKET</t>
  </si>
  <si>
    <t>S-00670</t>
  </si>
  <si>
    <t>S-00671</t>
  </si>
  <si>
    <t>S-00672</t>
  </si>
  <si>
    <t>JIG BASE DOME INSIDE</t>
  </si>
  <si>
    <t>S-00673</t>
  </si>
  <si>
    <t>JIG PRESS COVER MAGNETIZER</t>
  </si>
  <si>
    <t>S-00674</t>
  </si>
  <si>
    <t>JIG COVER GLUE BETWEEN</t>
  </si>
  <si>
    <t>S-00675</t>
  </si>
  <si>
    <t>JIG WEIGHT DUST CAP</t>
  </si>
  <si>
    <t>S-00676</t>
  </si>
  <si>
    <t>S-00678</t>
  </si>
  <si>
    <t>Speaker Tester ETANI S-355</t>
  </si>
  <si>
    <t>S-00679</t>
  </si>
  <si>
    <t>Software installasi ETANI S-255 Windows 10-11</t>
  </si>
  <si>
    <t>S-00680</t>
  </si>
  <si>
    <t>S-00681</t>
  </si>
  <si>
    <t>S-00682</t>
  </si>
  <si>
    <t>STAND PRESS BOBIN &amp; POLE PIECE (Front &amp; Center - DC)</t>
  </si>
  <si>
    <t>S-00683</t>
  </si>
  <si>
    <t>JIG CHECK HIGH POLE PIECE (Front &amp; Center - DC)</t>
  </si>
  <si>
    <t>S-00684</t>
  </si>
  <si>
    <t>JIG STAND MAGNETIZING (Front - DC)</t>
  </si>
  <si>
    <t>S-00685</t>
  </si>
  <si>
    <t>JIG STAND SOLDER (Front &amp; Center - DC)</t>
  </si>
  <si>
    <t>S-00686</t>
  </si>
  <si>
    <t>JIG TIGHTENING WIRE (Single DC &amp; SC)</t>
  </si>
  <si>
    <t>S-00687</t>
  </si>
  <si>
    <t>JIG COVER SOLDER (Front - DC)</t>
  </si>
  <si>
    <t>S-00688</t>
  </si>
  <si>
    <t>JIG CHECK MAGNETIZING ((Front, Center - DC)</t>
  </si>
  <si>
    <t>S-00689</t>
  </si>
  <si>
    <t>JIG CHECK POLARITY (Front &amp; Center - DC)</t>
  </si>
  <si>
    <t>S-00690</t>
  </si>
  <si>
    <t>JIG INSPECTION LCR (DC &amp; SC)</t>
  </si>
  <si>
    <t>S-00691</t>
  </si>
  <si>
    <t>JIG INSPECTION BFS (Front, Center - DC)</t>
  </si>
  <si>
    <t>S-00692</t>
  </si>
  <si>
    <t>JIG INSPECTION BFS (Ham - DC)</t>
  </si>
  <si>
    <t>S-00693</t>
  </si>
  <si>
    <t>S-00694</t>
  </si>
  <si>
    <t>JIG STAND MAGNETIZING (Center - DC)</t>
  </si>
  <si>
    <t>S-00695</t>
  </si>
  <si>
    <t>JIG COVER SOLDER (Center - DC)</t>
  </si>
  <si>
    <t>S-00696</t>
  </si>
  <si>
    <t>S-00697</t>
  </si>
  <si>
    <t>JIG WINDING SLUG (Ham - DC)</t>
  </si>
  <si>
    <t>S-00698</t>
  </si>
  <si>
    <t>JIG CLAMP SCREW &amp; SLUG (Ham - DC)</t>
  </si>
  <si>
    <t>S-00699</t>
  </si>
  <si>
    <t>JIG WINDING SCREW (Ham - SC)</t>
  </si>
  <si>
    <t>S-00700</t>
  </si>
  <si>
    <t>JIG WINDING SLUG (Ham - SC)</t>
  </si>
  <si>
    <t>S-00701</t>
  </si>
  <si>
    <t>JIG CLAMP SCREW &amp; SLUG (Ham - SC)</t>
  </si>
  <si>
    <t>S-00702</t>
  </si>
  <si>
    <t>JIG STAND SOLDER (Ham - DC &amp; SC)</t>
  </si>
  <si>
    <t>S-00703</t>
  </si>
  <si>
    <t>JIG CHECK POLARITY (Ham - DC)</t>
  </si>
  <si>
    <t>S-00704</t>
  </si>
  <si>
    <t>STAND PRESS BOBIN &amp; POLE PIECE (Ham - DC &amp; SC)</t>
  </si>
  <si>
    <t>S-00705</t>
  </si>
  <si>
    <t>STAND SCREW PROCESS (Ham - DC)</t>
  </si>
  <si>
    <t>S-00706</t>
  </si>
  <si>
    <t>JIG STAND MAGNETIZING (Ham - DC &amp; SC)</t>
  </si>
  <si>
    <t>S-00707</t>
  </si>
  <si>
    <t>JIG CHECK POLARITY MAGNET (Ham - DC &amp; SC)</t>
  </si>
  <si>
    <t>S-00708</t>
  </si>
  <si>
    <t>STAND ASSY (Ham - DC &amp; SC)</t>
  </si>
  <si>
    <t>S-00709</t>
  </si>
  <si>
    <t>S-00710</t>
  </si>
  <si>
    <t>STAND WAX (Ham - DC &amp; SC)</t>
  </si>
  <si>
    <t>S-00711</t>
  </si>
  <si>
    <t>HANDLE STAND WAX (Ham - DC &amp; SC)</t>
  </si>
  <si>
    <t>S-00712</t>
  </si>
  <si>
    <t>WAX CLAMP (Ham - DC &amp; SC)</t>
  </si>
  <si>
    <t>S-00713</t>
  </si>
  <si>
    <t>WAX HOOK (Ham - DC &amp; SC)</t>
  </si>
  <si>
    <t>S-00714</t>
  </si>
  <si>
    <t>STAND SANDING COVER HAM (Ham - DC &amp; SC)</t>
  </si>
  <si>
    <t>S-00715</t>
  </si>
  <si>
    <t>STAND SCREW PROCESS (Ham - SC)</t>
  </si>
  <si>
    <t>S-00716</t>
  </si>
  <si>
    <t>COVER ADJUST SCREW (Ham - DC)</t>
  </si>
  <si>
    <t>S-00717</t>
  </si>
  <si>
    <t>COVER ADJUST SCREW (Ham - SC)</t>
  </si>
  <si>
    <t>S-00718</t>
  </si>
  <si>
    <t>STAND PRESS BOBIN &amp; POLE PIECE (Single - SC)</t>
  </si>
  <si>
    <t>S-00719</t>
  </si>
  <si>
    <t>JIG WINDING BOBBIN (Single - SC)</t>
  </si>
  <si>
    <t>S-00720</t>
  </si>
  <si>
    <t>JIG CLAMP BOBBIN (Single - SC)</t>
  </si>
  <si>
    <t>S-00721</t>
  </si>
  <si>
    <t>JIG STAND MAGNETIZING (Single - SC)</t>
  </si>
  <si>
    <t>S-00722</t>
  </si>
  <si>
    <t>JIG STAND SOLDER (Single - SC)</t>
  </si>
  <si>
    <t>S-00723</t>
  </si>
  <si>
    <t>JIG STAND ASSEMBLY (Single - SC)</t>
  </si>
  <si>
    <t>S-00724</t>
  </si>
  <si>
    <t>JIG COVER SOLDER (Single - SC)</t>
  </si>
  <si>
    <t>S-00725</t>
  </si>
  <si>
    <t>JIG INSPECTION POLARITY &amp; BFS (Single - SC)</t>
  </si>
  <si>
    <t>S-00726</t>
  </si>
  <si>
    <t>TOP PLATE BASKET CAULKING PUNCH 95</t>
  </si>
  <si>
    <t>S-00727</t>
  </si>
  <si>
    <t>JIG INSPECTION BFS (Ham - SC)</t>
  </si>
  <si>
    <t>S-00728</t>
  </si>
  <si>
    <t>JIG INSPECTION MMA (Single &amp; Ham - SC)</t>
  </si>
  <si>
    <t>S-00729</t>
  </si>
  <si>
    <t>Jig Cover Solder</t>
  </si>
  <si>
    <t>S-00730</t>
  </si>
  <si>
    <t>STAND SEALING SOLDER TERMINAL</t>
  </si>
  <si>
    <t>S-00731</t>
  </si>
  <si>
    <t>JIG STAND SOLDER TERMINAL</t>
  </si>
  <si>
    <t>S-00732</t>
  </si>
  <si>
    <t>JIG FORMING FLAPBOX TW</t>
  </si>
  <si>
    <t>S-00733</t>
  </si>
  <si>
    <t>JIG HOLDING SPIDER-VC</t>
  </si>
  <si>
    <t>S-00734</t>
  </si>
  <si>
    <t>S-00735</t>
  </si>
  <si>
    <t>S-00736</t>
  </si>
  <si>
    <t>TOP PLATE BASKET CAULKING PUNCH 120</t>
  </si>
  <si>
    <t>S-00737</t>
  </si>
  <si>
    <t>S-00738</t>
  </si>
  <si>
    <t>TOP PLATE BASKET CAULKING JIG CBR 15</t>
  </si>
  <si>
    <t>S-00739</t>
  </si>
  <si>
    <t>JIG CHECK HEIGHT MIC ETANI</t>
  </si>
  <si>
    <t>S-00740</t>
  </si>
  <si>
    <t>GASKET POSITIONING JIG 12LF</t>
  </si>
  <si>
    <t>S-00741</t>
  </si>
  <si>
    <t>JIG GLUING BASE VC-SPIDER</t>
  </si>
  <si>
    <t>S-00742</t>
  </si>
  <si>
    <t>JIG GLUING BASE TOP PLATE</t>
  </si>
  <si>
    <t>S-00743</t>
  </si>
  <si>
    <t>JIG GLUING BASE MAGNET</t>
  </si>
  <si>
    <t>S-00744</t>
  </si>
  <si>
    <t>S-00745</t>
  </si>
  <si>
    <t>JIG POSITION GAP</t>
  </si>
  <si>
    <t>S-00746</t>
  </si>
  <si>
    <t>S-00747</t>
  </si>
  <si>
    <t>JIG BASE STAMPING</t>
  </si>
  <si>
    <t>S-00748</t>
  </si>
  <si>
    <t>JIG CEK POSITION LEAD WIRE</t>
  </si>
  <si>
    <t>S-00749</t>
  </si>
  <si>
    <t>S-00750</t>
  </si>
  <si>
    <t>BASKET MAGNET PRESS</t>
  </si>
  <si>
    <t>S-00751</t>
  </si>
  <si>
    <t>GLUING BETWEEN BASE</t>
  </si>
  <si>
    <t>S-00752</t>
  </si>
  <si>
    <t>MAGNETIZATION CENTERING JIG</t>
  </si>
  <si>
    <t>S-00753</t>
  </si>
  <si>
    <t>STAMPING BASE</t>
  </si>
  <si>
    <t>S-00754</t>
  </si>
  <si>
    <t>S-00756</t>
  </si>
  <si>
    <t>VC SPIDER POSITIONING JIG DBR12</t>
  </si>
  <si>
    <t>S-00757</t>
  </si>
  <si>
    <t>VC SPIDER POSITIONING JIG DBR10</t>
  </si>
  <si>
    <t>S-00758</t>
  </si>
  <si>
    <t>VC SPIDER POSITIONING JIG CBR10/12</t>
  </si>
  <si>
    <t>S-00759</t>
  </si>
  <si>
    <t>WIRE FORMING JIG CBR/DBR10</t>
  </si>
  <si>
    <t>S-00760</t>
  </si>
  <si>
    <t>WIRE FORMING JIG CBR/DBR12</t>
  </si>
  <si>
    <t>S-00761</t>
  </si>
  <si>
    <t>TOP PLATE BASKET CAULKING JIG CBR10/12</t>
  </si>
  <si>
    <t>S-00762</t>
  </si>
  <si>
    <t>TOP PLATE BASKET CAULKING JIG DBR10/12</t>
  </si>
  <si>
    <t>S-00763</t>
  </si>
  <si>
    <t>TOP PLATE BASKET CAULKING JIG DBR 15</t>
  </si>
  <si>
    <t>S-00764</t>
  </si>
  <si>
    <t>CONE F0 MEASUREMENT JIG 15INCH</t>
  </si>
  <si>
    <t>S-00765</t>
  </si>
  <si>
    <t>SPIDER STIFFNESS CHECK JIG 10INCH</t>
  </si>
  <si>
    <t>S-00766</t>
  </si>
  <si>
    <t>SPIDER STIFFNESS CHECK JIG 12INCH</t>
  </si>
  <si>
    <t>S-00767</t>
  </si>
  <si>
    <t>BOTTOM YOKE GLUING BASE 19.5</t>
  </si>
  <si>
    <t>S-00768</t>
  </si>
  <si>
    <t>TOP PLATE GLUING BASE 2</t>
  </si>
  <si>
    <t>S-00769</t>
  </si>
  <si>
    <t>TOP PLATE CAULKING STRENGTH MEASUREMENT JIG 95</t>
  </si>
  <si>
    <t>S-00770</t>
  </si>
  <si>
    <t>TOP PLATE CAULKING STRENGTH MEASUREMENT JIG 120</t>
  </si>
  <si>
    <t>S-00771</t>
  </si>
  <si>
    <t>MAGNET CENTERING JIG 2</t>
  </si>
  <si>
    <t>S-00772</t>
  </si>
  <si>
    <t>S-00773</t>
  </si>
  <si>
    <t>GAP GAUGE1 2" - 4 OHM</t>
  </si>
  <si>
    <t>S-00774</t>
  </si>
  <si>
    <t>GAP GAUGE2 2" - 8 OHM</t>
  </si>
  <si>
    <t>S-00775</t>
  </si>
  <si>
    <t>VOICE COIL GAUGE 2</t>
  </si>
  <si>
    <t>S-00776</t>
  </si>
  <si>
    <t>VC SPIDER POSITIONING JIG 15"+2.5"VC-4 OHM</t>
  </si>
  <si>
    <t>S-00777</t>
  </si>
  <si>
    <t>VC SPIDER POSITIONING JIG 15"+2.5"VC-8 OHM</t>
  </si>
  <si>
    <t>S-00778</t>
  </si>
  <si>
    <t>GASKET POSITION JIG</t>
  </si>
  <si>
    <t>S-00779</t>
  </si>
  <si>
    <t>Centering Magnetizing jig 135</t>
  </si>
  <si>
    <t>S-00780</t>
  </si>
  <si>
    <t>Caulking terminal support jig 10</t>
  </si>
  <si>
    <t>S-00781</t>
  </si>
  <si>
    <t>Caulking terminal support jig 12</t>
  </si>
  <si>
    <t>S-00782</t>
  </si>
  <si>
    <t>BOTTOM YOKE MAGNET PRESS JIG</t>
  </si>
  <si>
    <t>S-00783</t>
  </si>
  <si>
    <t>S-00784</t>
  </si>
  <si>
    <t>BY-TP,TP-MG GLUEING PROTRUDE PREVENT JIG 10INCH</t>
  </si>
  <si>
    <t>S-00785</t>
  </si>
  <si>
    <t>BY-TP,TP-MG GLUEING PROTRUDE PREVENT JIG 12INCH</t>
  </si>
  <si>
    <t>S-00786</t>
  </si>
  <si>
    <t>BY-TP,TP-MG GLUEING PROTRUDE PREVENT JIG 15INCH</t>
  </si>
  <si>
    <t>S-00787</t>
  </si>
  <si>
    <t>ETANI MEASUREMENT BASE 10INCH</t>
  </si>
  <si>
    <t>S-00788</t>
  </si>
  <si>
    <t>ETANI MEASUREMENT BASE 15INCH</t>
  </si>
  <si>
    <t>S-00789</t>
  </si>
  <si>
    <t>CD dome height check jig</t>
  </si>
  <si>
    <t>S-00790</t>
  </si>
  <si>
    <t>S-00791</t>
  </si>
  <si>
    <t>S-00792</t>
  </si>
  <si>
    <t>S-00793</t>
  </si>
  <si>
    <t>S-00794</t>
  </si>
  <si>
    <t>GAP GAUGE JIG</t>
  </si>
  <si>
    <t>S-00795</t>
  </si>
  <si>
    <t>DINOLITE 10X</t>
  </si>
  <si>
    <t>S-00796</t>
  </si>
  <si>
    <t>JIG STAND DINOLITE</t>
  </si>
  <si>
    <t>S-00797</t>
  </si>
  <si>
    <t>Rak Diaphragm HF</t>
  </si>
  <si>
    <t>S-00798</t>
  </si>
  <si>
    <t>BOTTOM YOKE GLUING BASE</t>
  </si>
  <si>
    <t>S-00799</t>
  </si>
  <si>
    <t>BOTTOM YOKE GLUING-MAGNET POSITIONING JIG</t>
  </si>
  <si>
    <t>S-00800</t>
  </si>
  <si>
    <t>CENTERING MAGNET JIG</t>
  </si>
  <si>
    <t>S-00801</t>
  </si>
  <si>
    <t>TOP PLATE GLUING BASE</t>
  </si>
  <si>
    <t>S-00802</t>
  </si>
  <si>
    <t>VOICECOIL GAUGE WEIGHT JIG</t>
  </si>
  <si>
    <t>S-00803</t>
  </si>
  <si>
    <t>CONEASSY GLUEING PRESS JIG</t>
  </si>
  <si>
    <t>S-00804</t>
  </si>
  <si>
    <t>SPIDER GLUEING PRESS JIG</t>
  </si>
  <si>
    <t>S-00805</t>
  </si>
  <si>
    <t>GASKET GLUING BASE JIG</t>
  </si>
  <si>
    <t>S-00806</t>
  </si>
  <si>
    <t>S-00807</t>
  </si>
  <si>
    <t>WIRE FORMING JIG</t>
  </si>
  <si>
    <t>S-00808</t>
  </si>
  <si>
    <t>JIG JA SOLDER</t>
  </si>
  <si>
    <t>S-00813</t>
  </si>
  <si>
    <t>N9W-CO-4 EYELET JIG</t>
  </si>
  <si>
    <t>S-00814</t>
  </si>
  <si>
    <t>N9W-CO-6 EYELET JIG POSITIONING JIG</t>
  </si>
  <si>
    <t>S-00815</t>
  </si>
  <si>
    <t>Solder Cover Jig</t>
  </si>
  <si>
    <t>S-00816</t>
  </si>
  <si>
    <t>TOP PLATE GLUING BASE( NS-F901 JIG )</t>
  </si>
  <si>
    <t>S-00817</t>
  </si>
  <si>
    <t xml:space="preserve">Magnet Pressing Jig (NS-F901 JIG) </t>
  </si>
  <si>
    <t>S-00818</t>
  </si>
  <si>
    <t>Jig Press Spider NS-3000</t>
  </si>
  <si>
    <t>S-00819</t>
  </si>
  <si>
    <t>Kertas Ukur</t>
  </si>
  <si>
    <t>S-00820</t>
  </si>
  <si>
    <t>Jig Glue Splitter</t>
  </si>
  <si>
    <t>S-00821</t>
  </si>
  <si>
    <t>Jig Stand Kertas Ukur</t>
  </si>
  <si>
    <t>S-00822</t>
  </si>
  <si>
    <t>N9W-FA-14 VOICE COIL GLUING BASE</t>
  </si>
  <si>
    <t>S-00823</t>
  </si>
  <si>
    <t>Jig Pressing Cone Assy</t>
  </si>
  <si>
    <t>S-00824</t>
  </si>
  <si>
    <t>N9W-FA-3 MAGNETIZATION CENTERING JIG</t>
  </si>
  <si>
    <t>S-00825</t>
  </si>
  <si>
    <t>JIG BAFFLE ETANI EMINANCE HF COMPRESSION DRIVER</t>
  </si>
  <si>
    <t>S-00827</t>
  </si>
  <si>
    <t>Glue Positioning JIG TAACU1-MG-3</t>
  </si>
  <si>
    <t>S-00828</t>
  </si>
  <si>
    <t>MG Tray</t>
  </si>
  <si>
    <t>S-00829</t>
  </si>
  <si>
    <t>Base Caulking JIG</t>
  </si>
  <si>
    <t>S-00830</t>
  </si>
  <si>
    <t>VOICE COIL ASSY GLUING BASE</t>
  </si>
  <si>
    <t>S-00831</t>
  </si>
  <si>
    <t>Voice Coil Wire Check JIG</t>
  </si>
  <si>
    <t>S-00832</t>
  </si>
  <si>
    <t>Stand Stamping JIG TA-ACU-1</t>
  </si>
  <si>
    <t>S-00835</t>
  </si>
  <si>
    <t>Terminal positioning Jig</t>
  </si>
  <si>
    <t>S-00837</t>
  </si>
  <si>
    <t xml:space="preserve">Jig press Spider </t>
  </si>
  <si>
    <t>S-00839</t>
  </si>
  <si>
    <t>S-00840</t>
  </si>
  <si>
    <t>Magnet Pressing Jig</t>
  </si>
  <si>
    <t>S-00841</t>
  </si>
  <si>
    <t>GLUING PROTRUDE PREVENT JIG</t>
  </si>
  <si>
    <t>S-00842</t>
  </si>
  <si>
    <t>S-00843</t>
  </si>
  <si>
    <t>S-00844</t>
  </si>
  <si>
    <t>Voice Coil Gap Jig (Positioning)</t>
  </si>
  <si>
    <t>S-00845</t>
  </si>
  <si>
    <t>S-00846</t>
  </si>
  <si>
    <t>Screen Printing Panel CNT DXS12mkII</t>
  </si>
  <si>
    <t>S-00847</t>
  </si>
  <si>
    <t>Screen Printing Panel CNT DXS18</t>
  </si>
  <si>
    <t>S-00848</t>
  </si>
  <si>
    <t xml:space="preserve">Screen Printing Panel CNT DXS15mkII	</t>
  </si>
  <si>
    <t>S-00850</t>
  </si>
  <si>
    <t>S-00851</t>
  </si>
  <si>
    <t>Jig Brass Wire</t>
  </si>
  <si>
    <t>S-00852</t>
  </si>
  <si>
    <t>CD175 diaphragm dome height check jig</t>
  </si>
  <si>
    <t>S-00853</t>
  </si>
  <si>
    <t>CD175 diaphragm dome check jig - TOP PLATE</t>
  </si>
  <si>
    <t>S-00854</t>
  </si>
  <si>
    <t>CD175 diaphragm dome check jig - BASE</t>
  </si>
  <si>
    <t>S-00855</t>
  </si>
  <si>
    <t>Block gauge  t=5.63</t>
  </si>
  <si>
    <t>S-00859</t>
  </si>
  <si>
    <t>Hexagon Socket Screw 2mm</t>
  </si>
  <si>
    <t>S-00861</t>
  </si>
  <si>
    <t>Jig Glue Cone</t>
  </si>
  <si>
    <t>S-00863</t>
  </si>
  <si>
    <t>JIG PRESS COPPER CAP</t>
  </si>
  <si>
    <t>S-00864</t>
  </si>
  <si>
    <t>Terminal stopper No.2H</t>
  </si>
  <si>
    <t>S-00865</t>
  </si>
  <si>
    <t>Stick Press Spider</t>
  </si>
  <si>
    <t>S-00866</t>
  </si>
  <si>
    <t>Cutting Mixing Rubber</t>
  </si>
  <si>
    <t>S-00867</t>
  </si>
  <si>
    <t>Cutting  Mixing size rubber</t>
  </si>
  <si>
    <t>S-00868</t>
  </si>
  <si>
    <t>Jig Rubber Cutting Thomson</t>
  </si>
  <si>
    <t>S-00869</t>
  </si>
  <si>
    <t>T16W-C0-10 Cone FR Jig</t>
  </si>
  <si>
    <t>S-00870</t>
  </si>
  <si>
    <t>JIG SUSUN CONE PLASMA</t>
  </si>
  <si>
    <t>S-00871</t>
  </si>
  <si>
    <t>JIG PRIMER BP182</t>
  </si>
  <si>
    <t>S-00873</t>
  </si>
  <si>
    <t>Trolly Dandori</t>
  </si>
  <si>
    <t>S-00874</t>
  </si>
  <si>
    <t>THICKNES GAUGE 4 angka</t>
  </si>
  <si>
    <t>S-00877</t>
  </si>
  <si>
    <t>Jig Fitting Terminal</t>
  </si>
  <si>
    <t>S-00878</t>
  </si>
  <si>
    <t>JIG SOLDER WIRE</t>
  </si>
  <si>
    <t>S-00879</t>
  </si>
  <si>
    <t>Jig Base Gluing BP-200</t>
  </si>
  <si>
    <t>S-00880</t>
  </si>
  <si>
    <t>Jig Caulking 2AA</t>
  </si>
  <si>
    <t>S-00881</t>
  </si>
  <si>
    <t>Jig base Top Plate</t>
  </si>
  <si>
    <t>S-00882</t>
  </si>
  <si>
    <t>Jig Centering Magnet</t>
  </si>
  <si>
    <t>S-00883</t>
  </si>
  <si>
    <t>Jig Gap</t>
  </si>
  <si>
    <t>S-00884</t>
  </si>
  <si>
    <t>Jig Pressing</t>
  </si>
  <si>
    <t>S-00887</t>
  </si>
  <si>
    <t>Spacer Voice Coil</t>
  </si>
  <si>
    <t>S-00888</t>
  </si>
  <si>
    <t>Positioning Jig Gap</t>
  </si>
  <si>
    <t>S-00889</t>
  </si>
  <si>
    <t>Jig cone press 16 cm</t>
  </si>
  <si>
    <t>S-00890</t>
  </si>
  <si>
    <t>Jig Weight</t>
  </si>
  <si>
    <t>S-00891</t>
  </si>
  <si>
    <t>Jig Pressing MG Assy</t>
  </si>
  <si>
    <t>S-00893</t>
  </si>
  <si>
    <t>S-00894</t>
  </si>
  <si>
    <t>Jig Stamp</t>
  </si>
  <si>
    <t>S-00897</t>
  </si>
  <si>
    <t>Positioning Jig Gap JA-13A5</t>
  </si>
  <si>
    <t>S-00898</t>
  </si>
  <si>
    <t>Jig cone press 13 cm</t>
  </si>
  <si>
    <t>S-00899</t>
  </si>
  <si>
    <t>S-00900</t>
  </si>
  <si>
    <t>Jig Caulking 2CC</t>
  </si>
  <si>
    <t>S-00901</t>
  </si>
  <si>
    <t>S-00903</t>
  </si>
  <si>
    <t>S-00905</t>
  </si>
  <si>
    <t>Positioning Jig Gap JA-2031</t>
  </si>
  <si>
    <t>S-00906</t>
  </si>
  <si>
    <t>Jig cone press 20 cm</t>
  </si>
  <si>
    <t>S-00907</t>
  </si>
  <si>
    <t>JIG TERMINAL (YH831B0)</t>
  </si>
  <si>
    <t>S-00908</t>
  </si>
  <si>
    <t>S-00912</t>
  </si>
  <si>
    <t>Jig Solder DMI-5 &amp; Cover Soldering</t>
  </si>
  <si>
    <t>S-00913</t>
  </si>
  <si>
    <t xml:space="preserve">Punch Top Plate </t>
  </si>
  <si>
    <t>S-00914</t>
  </si>
  <si>
    <t>Punch Terminal</t>
  </si>
  <si>
    <t>S-00915</t>
  </si>
  <si>
    <t>S-00917</t>
  </si>
  <si>
    <t>Jig Press Spider</t>
  </si>
  <si>
    <t>S-00918</t>
  </si>
  <si>
    <t>Spacer Voice Coil DMI 16cm</t>
  </si>
  <si>
    <t>S-00919</t>
  </si>
  <si>
    <t>Positioning Jig Gap DMI 16cm</t>
  </si>
  <si>
    <t>S-00920</t>
  </si>
  <si>
    <t>Jig Cone Press</t>
  </si>
  <si>
    <t>S-00921</t>
  </si>
  <si>
    <t xml:space="preserve">Jig Gluing cover Cone </t>
  </si>
  <si>
    <t>S-00922</t>
  </si>
  <si>
    <t>Jig Support Cone</t>
  </si>
  <si>
    <t>S-00923</t>
  </si>
  <si>
    <t>Jig Solder</t>
  </si>
  <si>
    <t>S-00924</t>
  </si>
  <si>
    <t>Jig Glueing Base Magnet</t>
  </si>
  <si>
    <t>S-00925</t>
  </si>
  <si>
    <t>Jig Glueing Base Bottom Yoke</t>
  </si>
  <si>
    <t>S-00926</t>
  </si>
  <si>
    <t>Jig Magnet Centering</t>
  </si>
  <si>
    <t>S-00927</t>
  </si>
  <si>
    <t>Weight Jig</t>
  </si>
  <si>
    <t>W-00001</t>
  </si>
  <si>
    <t>JIG COVER BENCH SAW BACK</t>
  </si>
  <si>
    <t>W-00002</t>
  </si>
  <si>
    <t>JIG PIN ROUTER LUBANG BACK</t>
  </si>
  <si>
    <t>W-00003</t>
  </si>
  <si>
    <t>JIG PIN ROUTER ZAGURI BACK</t>
  </si>
  <si>
    <t>W-00004</t>
  </si>
  <si>
    <t>JIG BOR Diameter 2.2 TERMINAL</t>
  </si>
  <si>
    <t>W-00005</t>
  </si>
  <si>
    <t>JIG NC ROUTER BAFFLE</t>
  </si>
  <si>
    <t>W-00006</t>
  </si>
  <si>
    <t>JIG BOR BAFFLE Diameter 2.7</t>
  </si>
  <si>
    <t>W-00007</t>
  </si>
  <si>
    <t>JIG COVER VVC BODY</t>
  </si>
  <si>
    <t>W-00008</t>
  </si>
  <si>
    <t>JIG BENCH SAW REINF A</t>
  </si>
  <si>
    <t>W-00009</t>
  </si>
  <si>
    <t>JIG BENCH SAW REINF B</t>
  </si>
  <si>
    <t>W-00010</t>
  </si>
  <si>
    <t>JIG BAND SAW REINF B</t>
  </si>
  <si>
    <t>W-00011</t>
  </si>
  <si>
    <t>JIG FITTING LUBANG NETWORK</t>
  </si>
  <si>
    <t>W-00012</t>
  </si>
  <si>
    <t>JIG PIN RAOUTER LUBANG BACK</t>
  </si>
  <si>
    <t>W-00013</t>
  </si>
  <si>
    <t>JIG BOR BACK DIAMETER 2.7</t>
  </si>
  <si>
    <t>W-00014</t>
  </si>
  <si>
    <t>JIG BOR BAFFLE DIAMETER 2.7</t>
  </si>
  <si>
    <t>W-00015</t>
  </si>
  <si>
    <t xml:space="preserve">JIG NC ROUTER BAFFLE  </t>
  </si>
  <si>
    <t>W-00016</t>
  </si>
  <si>
    <t>JIG PIN ROUTER PARTITION</t>
  </si>
  <si>
    <t>W-00017</t>
  </si>
  <si>
    <t>JIG PIN ROUTER SUPPORT</t>
  </si>
  <si>
    <t>W-00018</t>
  </si>
  <si>
    <t>W-00019</t>
  </si>
  <si>
    <t>JIG NAILER SUPPORT ASSY</t>
  </si>
  <si>
    <t>W-00020</t>
  </si>
  <si>
    <t>JIG NC ROUTER BODY</t>
  </si>
  <si>
    <t>W-00021</t>
  </si>
  <si>
    <t>STAND SCRAPPING ANGLE</t>
  </si>
  <si>
    <t>W-00022</t>
  </si>
  <si>
    <t>TABLE ROUTER</t>
  </si>
  <si>
    <t>W-00023</t>
  </si>
  <si>
    <t>JIG BOR DIAMETER 8.5 (Attach Dowel)</t>
  </si>
  <si>
    <t>W-00024</t>
  </si>
  <si>
    <t>JIG BOR FRONT LEG POSISI BOTTOM</t>
  </si>
  <si>
    <t>W-00025</t>
  </si>
  <si>
    <t>JIG BOR DOWEL R&amp;L DIAMETER 3.5 (BL)</t>
  </si>
  <si>
    <t>W-00026</t>
  </si>
  <si>
    <t>STAND DRILLING CONNECTING PLATE</t>
  </si>
  <si>
    <t>W-00028</t>
  </si>
  <si>
    <t>JIG BOR FRONT LEG R&amp;L (WW Process)</t>
  </si>
  <si>
    <t>W-00029</t>
  </si>
  <si>
    <t>STAND MOULDER CHAMFER</t>
  </si>
  <si>
    <t>W-00030</t>
  </si>
  <si>
    <t>STAND BELT SANDER</t>
  </si>
  <si>
    <t>W-00031</t>
  </si>
  <si>
    <t>STAND PAINTING PROCESS</t>
  </si>
  <si>
    <t>W-00032</t>
  </si>
  <si>
    <t>JIG NAILER STAND ASSY</t>
  </si>
  <si>
    <t>W-00034</t>
  </si>
  <si>
    <t>JIG BOR BACK CABINET Diameter 6mm</t>
  </si>
  <si>
    <t>W-00035</t>
  </si>
  <si>
    <t>JIG FITTING TOP HOLE</t>
  </si>
  <si>
    <t>W-00036</t>
  </si>
  <si>
    <t>W-00037</t>
  </si>
  <si>
    <t>STAND LEVEL BUFF</t>
  </si>
  <si>
    <t>W-00038</t>
  </si>
  <si>
    <t>JIG COVER LEVEL BUFF</t>
  </si>
  <si>
    <t>W-00039</t>
  </si>
  <si>
    <t>JIG PASANG VINYL TIE PADA CABINET</t>
  </si>
  <si>
    <t>W-00040</t>
  </si>
  <si>
    <t>JIG PIN ROUTER LUBANG AMP FRAME ASSY</t>
  </si>
  <si>
    <t>W-00042</t>
  </si>
  <si>
    <t>JIG NAILER ASSY FOR AMP FRAME ASSY</t>
  </si>
  <si>
    <t>W-00043</t>
  </si>
  <si>
    <t>JIG BOR AMP FRAME ASSY Diameter 6.5mm</t>
  </si>
  <si>
    <t>W-00044</t>
  </si>
  <si>
    <t>JIG BOR HOLDER FOR AMP FRAME ASSY Diameter 9.5mm</t>
  </si>
  <si>
    <t>W-00046</t>
  </si>
  <si>
    <t>JIG PIN ROUTER CHAMFER BAFFLE BOARD</t>
  </si>
  <si>
    <t>W-00047</t>
  </si>
  <si>
    <t>JIG PIN ROUTER ALUR PORT BAFFLE BOARD</t>
  </si>
  <si>
    <t>W-00048</t>
  </si>
  <si>
    <t>JIG BOR BAFFLE BOARD Diameter 6.5mm</t>
  </si>
  <si>
    <t>W-00049</t>
  </si>
  <si>
    <t>JIG PIN ROUTER ALUR BACK SLANT Diameter 6mm</t>
  </si>
  <si>
    <t>W-00050</t>
  </si>
  <si>
    <t>JIG BENCH SAW BACK BOARD TB</t>
  </si>
  <si>
    <t>W-00051</t>
  </si>
  <si>
    <t>JIG BENCH SAW BACK TB (POTONG MIRING)</t>
  </si>
  <si>
    <t>W-00052</t>
  </si>
  <si>
    <t>JIG PIN ROUTER GRILLE SUPPORT (TOP, BOTTOM, RIGHT, &amp; LEFT)</t>
  </si>
  <si>
    <t>W-00053</t>
  </si>
  <si>
    <t>JIG PIN ROUTER GRILLE SUPPORT (CENTER)</t>
  </si>
  <si>
    <t>W-00054</t>
  </si>
  <si>
    <t xml:space="preserve">JIG PIN ROUTER SUPPORT POLE SOCKET </t>
  </si>
  <si>
    <t>W-00055</t>
  </si>
  <si>
    <t>JIG BOR BOTTOM BOARD FOR LEG Diameter 6.8mm</t>
  </si>
  <si>
    <t>W-00056</t>
  </si>
  <si>
    <t>JIG BOR TOP/BOTTOM FOR PLATE NUT Diameter 9.5mm</t>
  </si>
  <si>
    <t>W-00057</t>
  </si>
  <si>
    <t>JIG TACKER BOTTOM &amp; POLE SOCKET</t>
  </si>
  <si>
    <t>W-00058</t>
  </si>
  <si>
    <t>JIG BOR BOTTOM Diameter 6.8mm</t>
  </si>
  <si>
    <t>W-00059</t>
  </si>
  <si>
    <t>STAND NUT ASSY FOR AMP FRAME</t>
  </si>
  <si>
    <t>W-00060</t>
  </si>
  <si>
    <t>STAND ASSY PORT V &amp; PORT H ON BAFFLE ASSY</t>
  </si>
  <si>
    <t>W-00061</t>
  </si>
  <si>
    <t>STAND GRILLE SUPPORT ASSY &amp; BAFFLE</t>
  </si>
  <si>
    <t>W-00062</t>
  </si>
  <si>
    <t>JIG NAILER CABINET SIDE L</t>
  </si>
  <si>
    <t>W-00063</t>
  </si>
  <si>
    <t>JIG NAILER CABINET SIDE R</t>
  </si>
  <si>
    <t>W-00064</t>
  </si>
  <si>
    <t>JIG NAILER CABINET TOP &amp; BOTTOM</t>
  </si>
  <si>
    <t>W-00065</t>
  </si>
  <si>
    <t>STAND INDUK BELT SANDER</t>
  </si>
  <si>
    <t>W-00066</t>
  </si>
  <si>
    <t>W-00067</t>
  </si>
  <si>
    <t>STAND PIN ROUTER SIDE L</t>
  </si>
  <si>
    <t>W-00070</t>
  </si>
  <si>
    <t>JIG BOR TOP B Diameter 4.5mm &amp; 5.5mm</t>
  </si>
  <si>
    <t>W-00072</t>
  </si>
  <si>
    <t>W-00073</t>
  </si>
  <si>
    <t>JIG PIN ROUTER ZAGURI AMP FRAME ASSY</t>
  </si>
  <si>
    <t>W-00074</t>
  </si>
  <si>
    <t>W-00075</t>
  </si>
  <si>
    <t>JIG BENCH SAW ANGLE 10.8 ON AMP FRAME</t>
  </si>
  <si>
    <t>W-00076</t>
  </si>
  <si>
    <t>JIG BENCH SAW BACK BOARD TOP &amp; BOTTOM (Alur 15.5mm)</t>
  </si>
  <si>
    <t>W-00077</t>
  </si>
  <si>
    <t>JIG BOR BACK TB Diameter 13mm &amp; CHAMFER Diameter 21.5mm</t>
  </si>
  <si>
    <t>W-00078</t>
  </si>
  <si>
    <t>JIG BOR BACK SLANT Diameter 4mm</t>
  </si>
  <si>
    <t>W-00079</t>
  </si>
  <si>
    <t>JIG PIN ROUTER LUBANG BAFFLE BOARD</t>
  </si>
  <si>
    <t>W-00080</t>
  </si>
  <si>
    <t>W-00081</t>
  </si>
  <si>
    <t>W-00083</t>
  </si>
  <si>
    <t>W-00084</t>
  </si>
  <si>
    <t>JIG PIN ROUTER GRILLE SUPPORT (TOP &amp; BOTTOM)</t>
  </si>
  <si>
    <t>W-00085</t>
  </si>
  <si>
    <t>W-00088</t>
  </si>
  <si>
    <t>JIG BOR SIDE L &amp; R Diameter 5.5mm</t>
  </si>
  <si>
    <t>W-00089</t>
  </si>
  <si>
    <t>STAND PIN ROUTER SIDE L (Lubang &amp; Alur)</t>
  </si>
  <si>
    <t>W-00090</t>
  </si>
  <si>
    <t>STAND PIN ROUTER SIDE R (Lubang &amp; Alur)</t>
  </si>
  <si>
    <t>W-00091</t>
  </si>
  <si>
    <t>JIG PIN ROUTER BODY BRACE (Proses 1 Lubang &amp; Potong)</t>
  </si>
  <si>
    <t>W-00092</t>
  </si>
  <si>
    <t>JIG PIN ROUTER BODY BRACE (Proses 2 Lubang &amp; Potong)</t>
  </si>
  <si>
    <t>W-00093</t>
  </si>
  <si>
    <t>W-00094</t>
  </si>
  <si>
    <t>W-00095</t>
  </si>
  <si>
    <t>STAND ASSY CLEAT TOP &amp; BOTTOM</t>
  </si>
  <si>
    <t>W-00096</t>
  </si>
  <si>
    <t>STAND JOINT CLEAT SIDE R &amp; L</t>
  </si>
  <si>
    <t>W-00097</t>
  </si>
  <si>
    <t>W-00098</t>
  </si>
  <si>
    <t>JIG NAILER CABINET SIDE L &amp; R</t>
  </si>
  <si>
    <t>W-00099</t>
  </si>
  <si>
    <t>W-00100</t>
  </si>
  <si>
    <t>W-00101</t>
  </si>
  <si>
    <t>W-00102</t>
  </si>
  <si>
    <t>W-00103</t>
  </si>
  <si>
    <t>W-00104</t>
  </si>
  <si>
    <t>W-00105</t>
  </si>
  <si>
    <t>W-00106</t>
  </si>
  <si>
    <t>W-00107</t>
  </si>
  <si>
    <t>JIG BOR BAFFLE BOARD Diameter 6.8mm</t>
  </si>
  <si>
    <t>W-00108</t>
  </si>
  <si>
    <t>W-00109</t>
  </si>
  <si>
    <t>W-00110</t>
  </si>
  <si>
    <t>W-00111</t>
  </si>
  <si>
    <t>W-00112</t>
  </si>
  <si>
    <t>W-00113</t>
  </si>
  <si>
    <t>W-00114</t>
  </si>
  <si>
    <t>W-00115</t>
  </si>
  <si>
    <t>W-00116</t>
  </si>
  <si>
    <t>W-00117</t>
  </si>
  <si>
    <t>W-00118</t>
  </si>
  <si>
    <t>W-00119</t>
  </si>
  <si>
    <t>W-00120</t>
  </si>
  <si>
    <t>W-00121</t>
  </si>
  <si>
    <t>W-00122</t>
  </si>
  <si>
    <t>W-00123</t>
  </si>
  <si>
    <t>W-00124</t>
  </si>
  <si>
    <t>JIG BOR BACK ZAGURI Diameter 9.5mm</t>
  </si>
  <si>
    <t>W-00125</t>
  </si>
  <si>
    <t>BANTALAN PRESS PASANG VENEER</t>
  </si>
  <si>
    <t>W-00126</t>
  </si>
  <si>
    <t>JIG NC PROCESS</t>
  </si>
  <si>
    <t>W-00127</t>
  </si>
  <si>
    <t>JIG BENCH SAW ANGLE ON AMP FRAME</t>
  </si>
  <si>
    <t>W-00128</t>
  </si>
  <si>
    <t>JIG BOR AMP FRAME ASSY Diameter 2.7mm</t>
  </si>
  <si>
    <t>W-00129</t>
  </si>
  <si>
    <t>JIG BENCH SAW BACK BOARD (mriring 60)</t>
  </si>
  <si>
    <t>W-00130</t>
  </si>
  <si>
    <t>JIG PIN ROUTER BACK BOARD Radius 6mm</t>
  </si>
  <si>
    <t>W-00131</t>
  </si>
  <si>
    <t>JIG BOR BACK BOARD Diameter 13mm &amp; Chamfer Diameter 21.5mm</t>
  </si>
  <si>
    <t>W-00132</t>
  </si>
  <si>
    <t>JIG BOR BACK TOP/BOTTOM Diameter 13mm (Nut Frame)</t>
  </si>
  <si>
    <t>W-00133</t>
  </si>
  <si>
    <t>JIG BOR BACK FRAME Diameter 6.8mm</t>
  </si>
  <si>
    <t>W-00134</t>
  </si>
  <si>
    <t>JIG BOR BACK LID Diameter 6.5mm</t>
  </si>
  <si>
    <t>W-00135</t>
  </si>
  <si>
    <t>JIG BOR BAFFLE Diameter 6.8mm</t>
  </si>
  <si>
    <t>W-00136</t>
  </si>
  <si>
    <t>W-00137</t>
  </si>
  <si>
    <t>W-00138</t>
  </si>
  <si>
    <t>JIG BOR BAFFLE BOARD Diameter 12mm</t>
  </si>
  <si>
    <t>W-00139</t>
  </si>
  <si>
    <t>JIG PIN ROUTER LUBANG MF SUPPORT</t>
  </si>
  <si>
    <t>W-00140</t>
  </si>
  <si>
    <t>JIG PIN ROUTER CHAMFER INNER BAFFLE</t>
  </si>
  <si>
    <t>W-00141</t>
  </si>
  <si>
    <t>JIG BOR MF SUPPORT Diameter 6.8mm</t>
  </si>
  <si>
    <t>W-00142</t>
  </si>
  <si>
    <t>JIG PIN ROUTER CHAMFER AMP FRAME</t>
  </si>
  <si>
    <t>W-00143</t>
  </si>
  <si>
    <t>JIG BOR SIDE FRONT R/L Diameter 5.5mm</t>
  </si>
  <si>
    <t>W-00144</t>
  </si>
  <si>
    <t>JIG BOR SIDE REAR R/L Diameter 13mm</t>
  </si>
  <si>
    <t>W-00145</t>
  </si>
  <si>
    <t>JIG BOR SIDE REAR R/L Diameter 5mm (Handle)</t>
  </si>
  <si>
    <t>W-00146</t>
  </si>
  <si>
    <t>W-00147</t>
  </si>
  <si>
    <t>W-00148</t>
  </si>
  <si>
    <t>JIG COVER NAILER CLEAT TOP/BOTTOM ASSY</t>
  </si>
  <si>
    <t>W-00149</t>
  </si>
  <si>
    <t>STAND CLEAT ASSY MF SUPPORT</t>
  </si>
  <si>
    <t>W-00150</t>
  </si>
  <si>
    <t>STAND CLEAT ASSY SIDE REAR PANEL</t>
  </si>
  <si>
    <t>W-00151</t>
  </si>
  <si>
    <t>JIG COVER NAILER CLEAT SIDE REAR R/L</t>
  </si>
  <si>
    <t>W-00152</t>
  </si>
  <si>
    <t>COVER NAILER ASSY TOP CABINET</t>
  </si>
  <si>
    <t>W-00153</t>
  </si>
  <si>
    <t>COVER NAILER ASSY BOTTOM CABINET</t>
  </si>
  <si>
    <t>W-00154</t>
  </si>
  <si>
    <t>COVER NAILER ASSY SIDE L CABINET</t>
  </si>
  <si>
    <t>W-00155</t>
  </si>
  <si>
    <t>COVER NAILER ASSY SIDE R CABINET</t>
  </si>
  <si>
    <t>W-00156</t>
  </si>
  <si>
    <t>JIG PIN ROUTER LUBANG BACK BOARD</t>
  </si>
  <si>
    <t>W-00157</t>
  </si>
  <si>
    <t>JIG PIN ROUTER ZAGURI BACK BOARD</t>
  </si>
  <si>
    <t>W-00158</t>
  </si>
  <si>
    <t>JIG PIN ROUTER CHAMFER ZAGURI BACK BOARD</t>
  </si>
  <si>
    <t>W-00159</t>
  </si>
  <si>
    <t>JIG PIN ROUTER ZAGURI BRACKET BACK BOARD</t>
  </si>
  <si>
    <t>W-00160</t>
  </si>
  <si>
    <t>JIG BOR BACK BOARD Diameter 6.8mm</t>
  </si>
  <si>
    <t>W-00161</t>
  </si>
  <si>
    <t>JIG PIN ROUTER BAFFLE BOARD (Lubang Woofer)</t>
  </si>
  <si>
    <t>W-00162</t>
  </si>
  <si>
    <t>JIG PIN ROUTER BAFFLE BOARD (Chamfer Woofer)</t>
  </si>
  <si>
    <t>W-00163</t>
  </si>
  <si>
    <t>JIG BOR BAFFLE BOARD Diameter 6.8mm (Nut Woofer)</t>
  </si>
  <si>
    <t>W-00164</t>
  </si>
  <si>
    <t>JIG PIN ROUTER CLEAT FRAME</t>
  </si>
  <si>
    <t>W-00165</t>
  </si>
  <si>
    <t>JIG PIN ROUTER POLE SOCKET (Lubang Pole)</t>
  </si>
  <si>
    <t>W-00167</t>
  </si>
  <si>
    <t>STAND MOULDER SUPPORT BOARD (Radius Shapping)</t>
  </si>
  <si>
    <t>W-00168</t>
  </si>
  <si>
    <t>JIG BOR TOP BOARD Diameter 5.5mm</t>
  </si>
  <si>
    <t>W-00169</t>
  </si>
  <si>
    <t>JIG BOR SIDE BOARD L/R Diameter 5mm</t>
  </si>
  <si>
    <t>W-00170</t>
  </si>
  <si>
    <t>JIG BOR SIDE L Diameter 5.5mm</t>
  </si>
  <si>
    <t>W-00171</t>
  </si>
  <si>
    <t>JIG BOR SIDE R Diameter 5.5mm</t>
  </si>
  <si>
    <t>W-00172</t>
  </si>
  <si>
    <t>JIG BENCH SAW SUPPORT BOARD (Potong Miring 103.7)</t>
  </si>
  <si>
    <t>W-00173</t>
  </si>
  <si>
    <t>JIG NAILER CLEAT SIDE BOARD ASSY</t>
  </si>
  <si>
    <t>W-00174</t>
  </si>
  <si>
    <t>W-00175</t>
  </si>
  <si>
    <t>W-00176</t>
  </si>
  <si>
    <t>W-00177</t>
  </si>
  <si>
    <t>W-00178</t>
  </si>
  <si>
    <t>W-00179</t>
  </si>
  <si>
    <t>W-00180</t>
  </si>
  <si>
    <t>W-00181</t>
  </si>
  <si>
    <t>W-00182</t>
  </si>
  <si>
    <t>W-00183</t>
  </si>
  <si>
    <t>W-00184</t>
  </si>
  <si>
    <t>JIG BENCH SAW SUPPORT BOARD (Potong Miring 29.7)</t>
  </si>
  <si>
    <t>W-00185</t>
  </si>
  <si>
    <t>STAND MOULDER SUPPORT BOARD (Radius Shapping Proses 2)</t>
  </si>
  <si>
    <t>W-00186</t>
  </si>
  <si>
    <t>W-00187</t>
  </si>
  <si>
    <t>W-00188</t>
  </si>
  <si>
    <t>W-00189</t>
  </si>
  <si>
    <t>W-00190</t>
  </si>
  <si>
    <t>COVER SIDE BOARD R/L NAILER ASSY</t>
  </si>
  <si>
    <t>W-00191</t>
  </si>
  <si>
    <t>JIG PIN ROUTER (CORNER WOOD)</t>
  </si>
  <si>
    <t>W-00192</t>
  </si>
  <si>
    <t>JIG HOLDER BENCH SAW (CORNER WOOD)</t>
  </si>
  <si>
    <t>W-00193</t>
  </si>
  <si>
    <t>JIG BENCH SAW 80 DERAJAT (REINFORCEMEN BOARD A)</t>
  </si>
  <si>
    <t>W-00194</t>
  </si>
  <si>
    <t>JIG FITTING (Reinforcement A, Board Duct, &amp; Wadge Wood )</t>
  </si>
  <si>
    <t>W-00195</t>
  </si>
  <si>
    <t>JIG BENCH SAW 80 DERAJAT (WADGE WOOD A)</t>
  </si>
  <si>
    <t>W-00196</t>
  </si>
  <si>
    <t>JIG BENCH SAW (A-CHAMBER 60mm)</t>
  </si>
  <si>
    <t>W-00197</t>
  </si>
  <si>
    <t>JIG BENCH SAW (A-CHAMBER 69.5mm)</t>
  </si>
  <si>
    <t>W-00198</t>
  </si>
  <si>
    <t>JIG ASSEMBLY (A-CHAMBER &amp; ATTACH BOARD DUCT)</t>
  </si>
  <si>
    <t>W-00199</t>
  </si>
  <si>
    <t>JIG PIN DEPTH (15mm)</t>
  </si>
  <si>
    <t>W-00200</t>
  </si>
  <si>
    <t>JIG ATTACH REINFORCEMENT &amp; FELT TO BAFFLE</t>
  </si>
  <si>
    <t>W-00201</t>
  </si>
  <si>
    <t>JIG BOR BACK ZAGURI Diameter 5mm</t>
  </si>
  <si>
    <t>W-00202</t>
  </si>
  <si>
    <t>W-00203</t>
  </si>
  <si>
    <t>JIG PROSES NAILER</t>
  </si>
  <si>
    <t>W-00204</t>
  </si>
  <si>
    <t>JIG STAND LEVEL BUFF</t>
  </si>
  <si>
    <t>W-00205</t>
  </si>
  <si>
    <t>JIG PRESS RUBBER WOOD PADA MDF</t>
  </si>
  <si>
    <t>W-00206</t>
  </si>
  <si>
    <t>JIG BOR RUBBER WOOD (Diameter 10mm)</t>
  </si>
  <si>
    <t>W-00207</t>
  </si>
  <si>
    <t>JIG FITTING GAUGE (R18 &amp; R40)</t>
  </si>
  <si>
    <t>W-00208</t>
  </si>
  <si>
    <t>JIG BOR MDF (Diameter 2,7mm)</t>
  </si>
  <si>
    <t>W-00209</t>
  </si>
  <si>
    <t>STAND PROSES NC</t>
  </si>
  <si>
    <t>W-00210</t>
  </si>
  <si>
    <t>JIG BORING (Diameter 9mm)</t>
  </si>
  <si>
    <t>W-00212</t>
  </si>
  <si>
    <t>JIG SPRAY</t>
  </si>
  <si>
    <t>W-00213</t>
  </si>
  <si>
    <t>FLATNESS CHECK</t>
  </si>
  <si>
    <t>W-00214</t>
  </si>
  <si>
    <t>JIG ATTACH TRIANGLE TO CABINET ASSY</t>
  </si>
  <si>
    <t>W-00216</t>
  </si>
  <si>
    <t>BOR MASKING JIG PORT</t>
  </si>
  <si>
    <t>W-00217</t>
  </si>
  <si>
    <t>JIG ATTACH REINFORCEMENT TO SIDE BOARD</t>
  </si>
  <si>
    <t>W-00218</t>
  </si>
  <si>
    <t>JIG ATTACH ABSORBER &amp; CHAMBER ASSY TO TOP BOARD</t>
  </si>
  <si>
    <t>W-00219</t>
  </si>
  <si>
    <t>W-00220</t>
  </si>
  <si>
    <t>JIG ASSY</t>
  </si>
  <si>
    <t>W-00221</t>
  </si>
  <si>
    <t>JIG BOR TOP BOARD Diameter 2.3mm</t>
  </si>
  <si>
    <t>W-00222</t>
  </si>
  <si>
    <t>JIG BENCH SAW POTONG MIRING (Tambahan After MPP)</t>
  </si>
  <si>
    <t>W-00223</t>
  </si>
  <si>
    <t>JIG CHECK STAND ASSY</t>
  </si>
  <si>
    <t>W-00224</t>
  </si>
  <si>
    <t>JIG SUPPORT BOARD ASSY ON NETWORK</t>
  </si>
  <si>
    <t>W-00225</t>
  </si>
  <si>
    <t>W-00226</t>
  </si>
  <si>
    <t>JIG PRESS BACKER</t>
  </si>
  <si>
    <t>W-00227</t>
  </si>
  <si>
    <t>JIG BOR Diameter 5mm</t>
  </si>
  <si>
    <t>W-00228</t>
  </si>
  <si>
    <t>JIG ATTACH RUBBER FOOT</t>
  </si>
  <si>
    <t>W-00229</t>
  </si>
  <si>
    <t>W-00230</t>
  </si>
  <si>
    <t>GAUGE R10</t>
  </si>
  <si>
    <t>W-00231</t>
  </si>
  <si>
    <t>JIG FITTING HOLE BACK (A)</t>
  </si>
  <si>
    <t>W-00232</t>
  </si>
  <si>
    <t>JIG FITTING HOLE BACK (B)</t>
  </si>
  <si>
    <t>W-00233</t>
  </si>
  <si>
    <t>W-00234</t>
  </si>
  <si>
    <t>JIG BELT SANDER</t>
  </si>
  <si>
    <t>W-00235</t>
  </si>
  <si>
    <t>JIG COVER LEVEL BUFF (WF, TW, PORTRING)</t>
  </si>
  <si>
    <t>W-00236</t>
  </si>
  <si>
    <t>JIG FITTING HOLE (WF, TW ,&amp; PORTRING)</t>
  </si>
  <si>
    <t>W-00237</t>
  </si>
  <si>
    <t>W-00238</t>
  </si>
  <si>
    <t>W-00240</t>
  </si>
  <si>
    <t>JIG HANDLE ASSY (HANDLE L &amp; U)</t>
  </si>
  <si>
    <t>W-00241</t>
  </si>
  <si>
    <t>JIG COVER FEEDER HANDLE (HANDLE L &amp; U)</t>
  </si>
  <si>
    <t>W-00242</t>
  </si>
  <si>
    <t>FITTING GAUGE R70 HANDLE (HANDLE L &amp; U)</t>
  </si>
  <si>
    <t>W-00243</t>
  </si>
  <si>
    <t>JIG CROSS CUT (HANDLE L &amp; U)</t>
  </si>
  <si>
    <t>W-00244</t>
  </si>
  <si>
    <t>JIG NC ROUTER HANDLE (HANDLE L &amp; U)</t>
  </si>
  <si>
    <t>W-00245</t>
  </si>
  <si>
    <t>JIG COVER HAND LAMINATE (HANDLE L &amp; U)</t>
  </si>
  <si>
    <t>W-00246</t>
  </si>
  <si>
    <t>JIG FITTING LEG HOLE</t>
  </si>
  <si>
    <t>W-00247</t>
  </si>
  <si>
    <t>JIG ATTACH AMP BRACE</t>
  </si>
  <si>
    <t>W-00248</t>
  </si>
  <si>
    <t>JIG NAILER AMP BRACE</t>
  </si>
  <si>
    <t>W-00249</t>
  </si>
  <si>
    <t>JIG FITTING BOR SURFACE POSITION (SIDE BOARD R)</t>
  </si>
  <si>
    <t>W-00250</t>
  </si>
  <si>
    <t>JIG FITTING BOR SURFACE POSITION (SIDE BOARD L)</t>
  </si>
  <si>
    <t>W-00251</t>
  </si>
  <si>
    <t>W-00252</t>
  </si>
  <si>
    <t>JIG LEG ASSY</t>
  </si>
  <si>
    <t>W-00253</t>
  </si>
  <si>
    <t>JIG PIN ROUTER BACK</t>
  </si>
  <si>
    <t>W-00254</t>
  </si>
  <si>
    <t>JIG FITTING BOR SIDE POSITION (SIDE BOARD R &amp; L)</t>
  </si>
  <si>
    <t>W-00256</t>
  </si>
  <si>
    <t>W-00257</t>
  </si>
  <si>
    <t>JIG CHECK PRINTING POSITION</t>
  </si>
  <si>
    <t>W-00258</t>
  </si>
  <si>
    <t>JIG NC FRAME P</t>
  </si>
  <si>
    <t>W-00259</t>
  </si>
  <si>
    <t>JIG 226mm (Frame C)</t>
  </si>
  <si>
    <t>W-00260</t>
  </si>
  <si>
    <t>JIG 374mm (Frame BL)</t>
  </si>
  <si>
    <t>W-00263</t>
  </si>
  <si>
    <t>JIG 406mm ( Frame C )</t>
  </si>
  <si>
    <t>W-00264</t>
  </si>
  <si>
    <t>BELT SANDER</t>
  </si>
  <si>
    <t>W-00265</t>
  </si>
  <si>
    <t>Sanding Cover</t>
  </si>
  <si>
    <t>W-00266</t>
  </si>
  <si>
    <t>Level Buff</t>
  </si>
  <si>
    <t>W-00267</t>
  </si>
  <si>
    <t>Overall Dimension Check</t>
  </si>
  <si>
    <t>W-00268</t>
  </si>
  <si>
    <t>Pemasangan Label C-5000</t>
  </si>
  <si>
    <t>W-00269</t>
  </si>
  <si>
    <t>Fitting Tebal Top</t>
  </si>
  <si>
    <t>W-00270</t>
  </si>
  <si>
    <t>W-00271</t>
  </si>
  <si>
    <t>JIG FLAT CHECK SIKU</t>
  </si>
  <si>
    <t>W-00272</t>
  </si>
  <si>
    <t>JIG ATTACH GUIDE BAR</t>
  </si>
  <si>
    <t>W-00273</t>
  </si>
  <si>
    <t>W-00274</t>
  </si>
  <si>
    <t>JIG POTONG MIRING (WADGE WOOD S)</t>
  </si>
  <si>
    <t>W-00275</t>
  </si>
  <si>
    <t>JIG BOR WEDGE WOOD S (Diameter 5mm)</t>
  </si>
  <si>
    <t>W-00276</t>
  </si>
  <si>
    <t>JIG PIN ROUTER SUB BUFFLE</t>
  </si>
  <si>
    <t>W-00277</t>
  </si>
  <si>
    <t>W-00278</t>
  </si>
  <si>
    <t>SANDER SISI FLAT/DATAR</t>
  </si>
  <si>
    <t>W-00279</t>
  </si>
  <si>
    <t xml:space="preserve">SANDER SISI TOP AND BOTTOM </t>
  </si>
  <si>
    <t>W-00280</t>
  </si>
  <si>
    <t>CLEAR CUTTER</t>
  </si>
  <si>
    <t>W-00281</t>
  </si>
  <si>
    <t xml:space="preserve">JIG CEK PANJANG </t>
  </si>
  <si>
    <t>W-00282</t>
  </si>
  <si>
    <t>Jig Orbital Sander Mentori</t>
  </si>
  <si>
    <t>W-00283</t>
  </si>
  <si>
    <t>JIG PASANG SUPPORT PLATE</t>
  </si>
  <si>
    <t>W-00284</t>
  </si>
  <si>
    <t>JIG PASANG BUMPON</t>
  </si>
  <si>
    <t>W-00285</t>
  </si>
  <si>
    <t>JIG PASANG SPLINE</t>
  </si>
  <si>
    <t>W-00286</t>
  </si>
  <si>
    <t>JIG ADDITIONAL MARKING</t>
  </si>
  <si>
    <t>W-00287</t>
  </si>
  <si>
    <t>JIG PIN ROUTER BACK BOARD</t>
  </si>
  <si>
    <t>W-00288</t>
  </si>
  <si>
    <t>SCRAPPER</t>
  </si>
  <si>
    <t>W-00289</t>
  </si>
  <si>
    <t>SANDING MENTORI R11</t>
  </si>
  <si>
    <t>W-00290</t>
  </si>
  <si>
    <t>JIG ORIMAGE</t>
  </si>
  <si>
    <t>W-00291</t>
  </si>
  <si>
    <t>JIG HAND ROUTER</t>
  </si>
  <si>
    <t>W-00292</t>
  </si>
  <si>
    <t>JIG MOULDER</t>
  </si>
  <si>
    <t>W-00294</t>
  </si>
  <si>
    <t>JIG ABSORBER SIDE</t>
  </si>
  <si>
    <t>W-00295</t>
  </si>
  <si>
    <t>JIG ABSORBER BACKBOARD</t>
  </si>
  <si>
    <t>W-00296</t>
  </si>
  <si>
    <t>JIG ABSORBER BOTTOM BOARD</t>
  </si>
  <si>
    <t>W-00297</t>
  </si>
  <si>
    <t>JIG ABSORBER BAFFLE</t>
  </si>
  <si>
    <t>W-00298</t>
  </si>
  <si>
    <t>JIG PRESS</t>
  </si>
  <si>
    <t>W-00299</t>
  </si>
  <si>
    <t>W-00300</t>
  </si>
  <si>
    <t>JIG BENCH SAW SUPPORT BOARD</t>
  </si>
  <si>
    <t>W-00309</t>
  </si>
  <si>
    <t>SINGLE DRILL PIN ROUTER</t>
  </si>
  <si>
    <t>W-00310</t>
  </si>
  <si>
    <t>W-00311</t>
  </si>
  <si>
    <t>W-00313</t>
  </si>
  <si>
    <t>JIG VACUM PANEL SU,SL,DU,DL</t>
  </si>
  <si>
    <t>W-00314</t>
  </si>
  <si>
    <t>JIG VACUM PANEL BU &amp; W Series</t>
  </si>
  <si>
    <t>W-00315</t>
  </si>
  <si>
    <t>JIG VACUM PANEL C &amp; F</t>
  </si>
  <si>
    <t>W-00316</t>
  </si>
  <si>
    <t>JIG MASKING BAWAH A-S2000; A-S2100</t>
  </si>
  <si>
    <t>W-00317</t>
  </si>
  <si>
    <t>JIG MASKING ATAS A-S2000; A-S2100</t>
  </si>
  <si>
    <t>W-00318</t>
  </si>
  <si>
    <t>SPRAY CABINET</t>
  </si>
  <si>
    <t>W-00319</t>
  </si>
  <si>
    <t>JIG BOR EMBLEM HOLE</t>
  </si>
  <si>
    <t>W-00320</t>
  </si>
  <si>
    <t>JIG MASKING ATAS M-5000</t>
  </si>
  <si>
    <t>W-00321</t>
  </si>
  <si>
    <t>JIG MASKING BAWAH M-5000</t>
  </si>
  <si>
    <t>W-00322</t>
  </si>
  <si>
    <t>JIG MASKING ATAS C-5000</t>
  </si>
  <si>
    <t>W-00323</t>
  </si>
  <si>
    <t>JIG MASKING BAWAH C-5000</t>
  </si>
  <si>
    <t>W-00324</t>
  </si>
  <si>
    <t>JIG FIITING SIDE PANEL</t>
  </si>
  <si>
    <t>W-00325</t>
  </si>
  <si>
    <t>W-00326</t>
  </si>
  <si>
    <t>JIG FLAT TABLE (PANEL F)</t>
  </si>
  <si>
    <t>W-00328</t>
  </si>
  <si>
    <t xml:space="preserve">JIG PASANG PLATE NUT </t>
  </si>
  <si>
    <t>W-00329</t>
  </si>
  <si>
    <t>W-00330</t>
  </si>
  <si>
    <t>JIG CEK DIMENSI MODEL A-S2100</t>
  </si>
  <si>
    <t>W-00331</t>
  </si>
  <si>
    <t>JIG CEK DIMENSI MODEL A-S2000</t>
  </si>
  <si>
    <t>W-00332</t>
  </si>
  <si>
    <t>JIG FITTING HOLE (TW)</t>
  </si>
  <si>
    <t>W-00333</t>
  </si>
  <si>
    <t>JIG FITTING HOLE (MD)</t>
  </si>
  <si>
    <t>W-00334</t>
  </si>
  <si>
    <t>JIG CEK DIMENSI MODEL M-5000</t>
  </si>
  <si>
    <t>W-00335</t>
  </si>
  <si>
    <t>W-00336</t>
  </si>
  <si>
    <t>JIG CEK KETEBALAN A-S2000 (MAX &amp; MIN)</t>
  </si>
  <si>
    <t>W-00337</t>
  </si>
  <si>
    <t>JIG CEK KETEBALAN A-S2100, R-N2000A (MAX &amp; MIN)</t>
  </si>
  <si>
    <t>W-00338</t>
  </si>
  <si>
    <t>JIG CUTTING SIDE SEGI TIGA (A)</t>
  </si>
  <si>
    <t>W-00339</t>
  </si>
  <si>
    <t>JIG CUTTING SIDE SEGI TIGA (B)</t>
  </si>
  <si>
    <t>W-00340</t>
  </si>
  <si>
    <t>JIG BOR NETWORK BOARD H</t>
  </si>
  <si>
    <t>W-00341</t>
  </si>
  <si>
    <t>JIG BOR NETWORK BOARD L</t>
  </si>
  <si>
    <t>W-00342</t>
  </si>
  <si>
    <t>JIG POSISI SUPPORT NETWORK BOARD L</t>
  </si>
  <si>
    <t>W-00343</t>
  </si>
  <si>
    <t>JIG Bech Saw Potong miring (TOP BOARD)</t>
  </si>
  <si>
    <t>W-00344</t>
  </si>
  <si>
    <t>JIG BOR BOARD DUCT A</t>
  </si>
  <si>
    <t>W-00345</t>
  </si>
  <si>
    <t>JIG PASANG REINFORCEMENT A (BAFFLE ASSY)</t>
  </si>
  <si>
    <t>W-00346</t>
  </si>
  <si>
    <t>JIG PASANG REINFORCEMENT A (TOP BOARD ASSY)</t>
  </si>
  <si>
    <t>W-00347</t>
  </si>
  <si>
    <t>JIG POSISI SUPPORT NETWORK BOARD H</t>
  </si>
  <si>
    <t>W-00353</t>
  </si>
  <si>
    <t>ROTARY JIG BUFFING R50 REAR</t>
  </si>
  <si>
    <t>W-00354</t>
  </si>
  <si>
    <t>JIG POTONG MIRING DUCT</t>
  </si>
  <si>
    <t>W-00355</t>
  </si>
  <si>
    <t>JIG DUCT ASSY</t>
  </si>
  <si>
    <t>W-00356</t>
  </si>
  <si>
    <t>JIG FITTING BAFFLE</t>
  </si>
  <si>
    <t>W-00357</t>
  </si>
  <si>
    <t>W-00358</t>
  </si>
  <si>
    <t>JIG FITTING MAGNET</t>
  </si>
  <si>
    <t>W-00359</t>
  </si>
  <si>
    <t>JIG PASANG MAGNET</t>
  </si>
  <si>
    <t>W-00360</t>
  </si>
  <si>
    <t>JIG CABINET ASSY (TEKUK CABINET)</t>
  </si>
  <si>
    <t>W-00361</t>
  </si>
  <si>
    <t>JIG ATTACH ABSORBER TO PARTITION BOARD</t>
  </si>
  <si>
    <t>W-00362</t>
  </si>
  <si>
    <t xml:space="preserve">GAUGE JIG R49,5 </t>
  </si>
  <si>
    <t>W-00363</t>
  </si>
  <si>
    <t>JIG ATTACH CHAMBER CL TO CABINET</t>
  </si>
  <si>
    <t>W-00364</t>
  </si>
  <si>
    <t>JIG CUTTING REINFORCEMENT P</t>
  </si>
  <si>
    <t>W-00365</t>
  </si>
  <si>
    <t>JIG FITTING SIDE L</t>
  </si>
  <si>
    <t>W-00366</t>
  </si>
  <si>
    <t>JIG FITTING SIDE R</t>
  </si>
  <si>
    <t>W-00367</t>
  </si>
  <si>
    <t xml:space="preserve">JIG MASKING ASSEMBLY </t>
  </si>
  <si>
    <t>W-00368</t>
  </si>
  <si>
    <t>W-00369</t>
  </si>
  <si>
    <t>Jig Adjust Plate Nut</t>
  </si>
  <si>
    <t>W-00370</t>
  </si>
  <si>
    <t>GAUGE FITTING HOLE</t>
  </si>
  <si>
    <t>W-00371</t>
  </si>
  <si>
    <t>LEVEL BUFF</t>
  </si>
  <si>
    <t>W-00373</t>
  </si>
  <si>
    <t>JIG NAMPAN SEASONING</t>
  </si>
  <si>
    <t>W-00374</t>
  </si>
  <si>
    <t>JIG FITTING HOLE BACK BOARD</t>
  </si>
  <si>
    <t>W-00375</t>
  </si>
  <si>
    <t>JIG BOR 2.7mm BAFFLE</t>
  </si>
  <si>
    <t>W-00376</t>
  </si>
  <si>
    <t>W-00377</t>
  </si>
  <si>
    <t>MEB LEVEL BUFF R NS-2000A</t>
  </si>
  <si>
    <t>W-00378</t>
  </si>
  <si>
    <t>JIG CUTTING (C2)</t>
  </si>
  <si>
    <t>W-00379</t>
  </si>
  <si>
    <t>W-00380</t>
  </si>
  <si>
    <t>JIG BOR FARAME LVL</t>
  </si>
  <si>
    <t>W-00381</t>
  </si>
  <si>
    <t>JIG FITTING BOR FRAME LVL</t>
  </si>
  <si>
    <t>W-00382</t>
  </si>
  <si>
    <t>Belt Sander Jig</t>
  </si>
  <si>
    <t>W-00383</t>
  </si>
  <si>
    <t>BELT SANDER KABINET - MSP3A</t>
  </si>
  <si>
    <t>W-00384</t>
  </si>
  <si>
    <t>FITTING LUBANG WOOFER</t>
  </si>
  <si>
    <t>W-00385</t>
  </si>
  <si>
    <t>JIG FITTING LUBANG TWEETER</t>
  </si>
  <si>
    <t>W-00386</t>
  </si>
  <si>
    <t>JIG FITTING SIDE BOARD L</t>
  </si>
  <si>
    <t>W-00387</t>
  </si>
  <si>
    <t>JIG FITTING SIDE BOARD R</t>
  </si>
  <si>
    <t>W-00388</t>
  </si>
  <si>
    <t>TOP SURFACE FLATNESS JIG</t>
  </si>
  <si>
    <t>W-00389</t>
  </si>
  <si>
    <t>WF FITTING NS-BP401</t>
  </si>
  <si>
    <t>W-00390</t>
  </si>
  <si>
    <t>TW FITTING JIG</t>
  </si>
  <si>
    <t>W-00391</t>
  </si>
  <si>
    <t>BELT SANDER JIG</t>
  </si>
  <si>
    <t>W-00392</t>
  </si>
  <si>
    <t>BELT SANDER KABINET</t>
  </si>
  <si>
    <t>W-00393</t>
  </si>
  <si>
    <t>JIG BOR 8.5</t>
  </si>
  <si>
    <t>W-00394</t>
  </si>
  <si>
    <t xml:space="preserve">R50 INSPECTION </t>
  </si>
  <si>
    <t>W-00395</t>
  </si>
  <si>
    <t>W-00396</t>
  </si>
  <si>
    <t>JIG PIN ROUTER PARTITION B</t>
  </si>
  <si>
    <t>W-00397</t>
  </si>
  <si>
    <t>BELT SANDER SUPPORT SPS-800A</t>
  </si>
  <si>
    <t>W-00398</t>
  </si>
  <si>
    <t>SPRAY SUPPORT SPS-800A</t>
  </si>
  <si>
    <t>W-00401</t>
  </si>
  <si>
    <t>JIG BOR BACK BOARD 2.5mm</t>
  </si>
  <si>
    <t>W-00402</t>
  </si>
  <si>
    <t>SPRAY BASE SPS-800A</t>
  </si>
  <si>
    <t>W-00403</t>
  </si>
  <si>
    <t>BELT SANDER TOP BOTTOM SUPPORT SPS-800A</t>
  </si>
  <si>
    <t>W-00404</t>
  </si>
  <si>
    <t xml:space="preserve">ORBITAL SANDER MENTORI </t>
  </si>
  <si>
    <t>W-00405</t>
  </si>
  <si>
    <t>JIG 72mm (Frame W)</t>
  </si>
  <si>
    <t>W-00406</t>
  </si>
  <si>
    <t>JIG 35mm (Frame BU)</t>
  </si>
  <si>
    <t>W-00407</t>
  </si>
  <si>
    <t>ATEGI HAND SANDING</t>
  </si>
  <si>
    <t>W-00408</t>
  </si>
  <si>
    <t>JIG CHECK ORIMAGE</t>
  </si>
  <si>
    <t>W-00409</t>
  </si>
  <si>
    <t>ATEGI BELT SANDER WHITE</t>
  </si>
  <si>
    <t>W-00410</t>
  </si>
  <si>
    <t>ATEGI BELT SANDER GREEN</t>
  </si>
  <si>
    <t>W-00411</t>
  </si>
  <si>
    <t>BELT SANDER FLAT JIG</t>
  </si>
  <si>
    <t>W-00412</t>
  </si>
  <si>
    <t>FITTING TW</t>
  </si>
  <si>
    <t>W-00413</t>
  </si>
  <si>
    <t>FITTING MD</t>
  </si>
  <si>
    <t>W-00414</t>
  </si>
  <si>
    <t>FITTING WF</t>
  </si>
  <si>
    <t>W-00415</t>
  </si>
  <si>
    <t>FITTING PORT</t>
  </si>
  <si>
    <t>W-00416</t>
  </si>
  <si>
    <t>JIG RUB PVC 1 mm (Panel F)</t>
  </si>
  <si>
    <t>W-00417</t>
  </si>
  <si>
    <t>JIG A (2164mm x 70mm)</t>
  </si>
  <si>
    <t>W-00418</t>
  </si>
  <si>
    <t>JIG B1 (2164mm x 40mm)</t>
  </si>
  <si>
    <t>W-00419</t>
  </si>
  <si>
    <t>JIG B2 (2164mm x 40mm)</t>
  </si>
  <si>
    <t>W-00420</t>
  </si>
  <si>
    <t>JIG C (1723mm x 70mm)</t>
  </si>
  <si>
    <t>W-00421</t>
  </si>
  <si>
    <t>JIG D1 (1723mm x 40mm)</t>
  </si>
  <si>
    <t>W-00422</t>
  </si>
  <si>
    <t>JIG D2 (1723mm x 40mm)</t>
  </si>
  <si>
    <t>W-00423</t>
  </si>
  <si>
    <t>JIG E (933mm x 70mm)</t>
  </si>
  <si>
    <t>W-00424</t>
  </si>
  <si>
    <t>JIG F (933mm x 70mm)</t>
  </si>
  <si>
    <t>W-00425</t>
  </si>
  <si>
    <t>JIG CUTTING BENCH SAW 45,75 DERAJAT</t>
  </si>
  <si>
    <t>W-00426</t>
  </si>
  <si>
    <t>JIG CUTTING DUCT 45 DERAJAT</t>
  </si>
  <si>
    <t>W-00427</t>
  </si>
  <si>
    <t>W-00428</t>
  </si>
  <si>
    <t>W-00429</t>
  </si>
  <si>
    <t>JIG ASSY &amp; POSISI BOARD/DUCT (A-CHAMBER SL)</t>
  </si>
  <si>
    <t>W-00430</t>
  </si>
  <si>
    <t>JIG ASSY &amp; POSISI BOARD/DUCT (A-CHAMBER CL)</t>
  </si>
  <si>
    <t>W-00431</t>
  </si>
  <si>
    <t>JIG POSISI A-CHAMBER SL</t>
  </si>
  <si>
    <t>W-00432</t>
  </si>
  <si>
    <t>JIG POSISI A-CHAMBER CL</t>
  </si>
  <si>
    <t>W-00433</t>
  </si>
  <si>
    <t xml:space="preserve">JIG BOR BACK UP </t>
  </si>
  <si>
    <t>W-00434</t>
  </si>
  <si>
    <t>JIG TEKUK CABINET</t>
  </si>
  <si>
    <t>W-00435</t>
  </si>
  <si>
    <t>R GAUGE 28,9</t>
  </si>
  <si>
    <t>W-00436</t>
  </si>
  <si>
    <t>JIG POSISI ABSORBER &amp; REINFORCEMENT SIDE</t>
  </si>
  <si>
    <t>W-00437</t>
  </si>
  <si>
    <t>JIG ASSY &amp; POSISI BOARD DUCT (A-CHAMBER SL)</t>
  </si>
  <si>
    <t>W-00438</t>
  </si>
  <si>
    <t>JIG ASSY &amp; POSISI BOARD DUCT (A-CHAMBER CL)</t>
  </si>
  <si>
    <t>W-00439</t>
  </si>
  <si>
    <t>W-00440</t>
  </si>
  <si>
    <t>W-00441</t>
  </si>
  <si>
    <t>JIG POSISI REINFORMENT SIDE</t>
  </si>
  <si>
    <t>W-00442</t>
  </si>
  <si>
    <t>W-00443</t>
  </si>
  <si>
    <t>W-00444</t>
  </si>
  <si>
    <t>R GAUGE 31,9</t>
  </si>
  <si>
    <t>W-00445</t>
  </si>
  <si>
    <t>JIG G (879mm x 70mm)</t>
  </si>
  <si>
    <t>W-00446</t>
  </si>
  <si>
    <t>JIG H (879mm x 70mm)</t>
  </si>
  <si>
    <t>W-00447</t>
  </si>
  <si>
    <t>JIG I (439mm x 70mm)</t>
  </si>
  <si>
    <t>W-00448</t>
  </si>
  <si>
    <t>JIG J (439mm x 70mm)</t>
  </si>
  <si>
    <t>W-00449</t>
  </si>
  <si>
    <t>JIG K (818mm x 40mm)</t>
  </si>
  <si>
    <t>W-00450</t>
  </si>
  <si>
    <t>JIG L (795mm x 40mm)</t>
  </si>
  <si>
    <t>W-00451</t>
  </si>
  <si>
    <t>JIG M (354mm x 40mm)</t>
  </si>
  <si>
    <t>W-00452</t>
  </si>
  <si>
    <t>JIG GONOGO HANDLE CASE 1</t>
  </si>
  <si>
    <t>W-00453</t>
  </si>
  <si>
    <t>JIG GONOGO HANDLE CASE 2</t>
  </si>
  <si>
    <t>W-00455</t>
  </si>
  <si>
    <t xml:space="preserve">BELT SANDER </t>
  </si>
  <si>
    <t>W-00456</t>
  </si>
  <si>
    <t>W-00457</t>
  </si>
  <si>
    <t>W-00458</t>
  </si>
  <si>
    <t>W-00459</t>
  </si>
  <si>
    <t>NS-600A, NS-800A TW BUFFING COVER</t>
  </si>
  <si>
    <t>W-00460</t>
  </si>
  <si>
    <t>NS-600A WF BUFFING COVER</t>
  </si>
  <si>
    <t>W-00461</t>
  </si>
  <si>
    <t>NS-600A, NS-800A PORT RING BUFFING COVER</t>
  </si>
  <si>
    <t>W-00463</t>
  </si>
  <si>
    <t>NS-800A WF BUFFING COVER</t>
  </si>
  <si>
    <t>W-00465</t>
  </si>
  <si>
    <t>JIG CHECK HOLE BACK BOARD</t>
  </si>
  <si>
    <t>W-00466</t>
  </si>
  <si>
    <t>JIG CUTTING ASBSORBER</t>
  </si>
  <si>
    <t>W-00467</t>
  </si>
  <si>
    <t>JIG COVER MOLDER</t>
  </si>
  <si>
    <t>W-00468</t>
  </si>
  <si>
    <t>W-00469</t>
  </si>
  <si>
    <t>JIG BOR BAFFLE (Sisi Luar)</t>
  </si>
  <si>
    <t>W-00470</t>
  </si>
  <si>
    <t>JIG BOR BAFFLE (Sisi Dalam)</t>
  </si>
  <si>
    <t>W-00471</t>
  </si>
  <si>
    <t>JIG BOR BACK (HS3A &amp; HS4A)</t>
  </si>
  <si>
    <t>W-00472</t>
  </si>
  <si>
    <t>JIG SILK SCREEN BASE</t>
  </si>
  <si>
    <t>W-00473</t>
  </si>
  <si>
    <t>W-00474</t>
  </si>
  <si>
    <t>JIG BELT SANDER HS3</t>
  </si>
  <si>
    <t>W-00475</t>
  </si>
  <si>
    <t>R GAUGE 10mm</t>
  </si>
  <si>
    <t>W-00476</t>
  </si>
  <si>
    <t>JIG VACUUM NC ROUTER HS3</t>
  </si>
  <si>
    <t>W-00477</t>
  </si>
  <si>
    <t>JIG BELT SANDER HS4</t>
  </si>
  <si>
    <t>W-00478</t>
  </si>
  <si>
    <t>W-00479</t>
  </si>
  <si>
    <t>W-00480</t>
  </si>
  <si>
    <t>JIG BOR BACK (HS4A)</t>
  </si>
  <si>
    <t>W-00481</t>
  </si>
  <si>
    <t>JIG POKA YOKE BACKBOARD</t>
  </si>
  <si>
    <t>W-00482</t>
  </si>
  <si>
    <t>JIG COLORING BOTTOM HS3</t>
  </si>
  <si>
    <t>W-00483</t>
  </si>
  <si>
    <t>W-00484</t>
  </si>
  <si>
    <t>JIG COVER PVC HS3</t>
  </si>
  <si>
    <t>W-00485</t>
  </si>
  <si>
    <t>JIG COVER PVC</t>
  </si>
  <si>
    <t>W-00486</t>
  </si>
  <si>
    <t>JIG CUTTING PVC BOTTOM</t>
  </si>
  <si>
    <t>W-00487</t>
  </si>
  <si>
    <t>W-00488</t>
  </si>
  <si>
    <t>JIG COLORING BOTTOM HS4</t>
  </si>
  <si>
    <t>W-00489</t>
  </si>
  <si>
    <t>JIG NETWORK BOARD ASSY</t>
  </si>
  <si>
    <t>W-00490</t>
  </si>
  <si>
    <t>W-00491</t>
  </si>
  <si>
    <t>JIG BOR BACK BOARD 2.7mm</t>
  </si>
  <si>
    <t>W-00492</t>
  </si>
  <si>
    <t>JIG VACUUM NC ROUTER HS4</t>
  </si>
  <si>
    <t>W-00493</t>
  </si>
  <si>
    <t>W-00494</t>
  </si>
  <si>
    <t>BELT SANDER JIG TEMPLATE DESIGN</t>
  </si>
  <si>
    <t>W-00495</t>
  </si>
  <si>
    <t>LEVEL BUFF JIG TEMPLATE DESIGN</t>
  </si>
  <si>
    <t>W-00496</t>
  </si>
  <si>
    <t>BELT SANDER ATEGI SIDE PANEL SERIES</t>
  </si>
  <si>
    <t>W-00497</t>
  </si>
  <si>
    <t>ATEGI HAND SANDING KARPET PUTIH</t>
  </si>
  <si>
    <t>W-00498</t>
  </si>
  <si>
    <t>BELT SANDER ATEGI KAYU KECIL XXX SERIES</t>
  </si>
  <si>
    <t>W-00499</t>
  </si>
  <si>
    <t xml:space="preserve">BELT SANDER ATEGI BESI XXX SERIES </t>
  </si>
  <si>
    <t>W-00500</t>
  </si>
  <si>
    <t>BELT SANDER ATEGI LINE-X SERIES</t>
  </si>
  <si>
    <t>W-00501</t>
  </si>
  <si>
    <t>BELT SANDER ATEGI KAYU BESAR XXX SERIES</t>
  </si>
  <si>
    <t>W-00502</t>
  </si>
  <si>
    <t>BELT SANDER ATEGI BESI ALL CABINET</t>
  </si>
  <si>
    <t>W-00503</t>
  </si>
  <si>
    <t>BELT SANDER ATEGI PLASTIC INJECTION</t>
  </si>
  <si>
    <t>W-00504</t>
  </si>
  <si>
    <t>HAND SANDING ATEGI PLASTIC INJECTION</t>
  </si>
  <si>
    <t>W-00505</t>
  </si>
  <si>
    <t>JIG CUTTING WEDGE WOOD C</t>
  </si>
  <si>
    <t>W-00506</t>
  </si>
  <si>
    <t>JIG CUTTING WEDGE WOOD D</t>
  </si>
  <si>
    <t>W-00507</t>
  </si>
  <si>
    <t>JIG CUTTING WEDGE WOOD E</t>
  </si>
  <si>
    <t>W-00508</t>
  </si>
  <si>
    <t>TW BUFFING COVER</t>
  </si>
  <si>
    <t>W-00509</t>
  </si>
  <si>
    <t>MID BUFFING COVER</t>
  </si>
  <si>
    <t>W-00510</t>
  </si>
  <si>
    <t>WF BUFFING COVER</t>
  </si>
  <si>
    <t>W-00511</t>
  </si>
  <si>
    <t>PORT BUFFING COVER</t>
  </si>
  <si>
    <t>W-00512</t>
  </si>
  <si>
    <t>W-00513</t>
  </si>
  <si>
    <t>MID FITTING JIG</t>
  </si>
  <si>
    <t>W-00514</t>
  </si>
  <si>
    <t>WF FITTING JIG</t>
  </si>
  <si>
    <t>W-00515</t>
  </si>
  <si>
    <t>PORT RING FITTING JIG</t>
  </si>
  <si>
    <t>W-00516</t>
  </si>
  <si>
    <t>TERMINAL FITTING JIG</t>
  </si>
  <si>
    <t>W-00517</t>
  </si>
  <si>
    <t>JIG CHECK MAGNET</t>
  </si>
  <si>
    <t>W-00518</t>
  </si>
  <si>
    <t>JIG BOR (Diameter 2.2mm)</t>
  </si>
  <si>
    <t>W-00519</t>
  </si>
  <si>
    <t>JIG BOR (Diameter 4mm)</t>
  </si>
  <si>
    <t>W-00520</t>
  </si>
  <si>
    <t>W-00521</t>
  </si>
  <si>
    <t>JIG GAUGE  R70.5mm</t>
  </si>
  <si>
    <t>W-00522</t>
  </si>
  <si>
    <t>JIG GAUGE  R25mm</t>
  </si>
  <si>
    <t>W-00523</t>
  </si>
  <si>
    <t>W-00524</t>
  </si>
  <si>
    <t>JIG BOR (Diameter 9mm)</t>
  </si>
  <si>
    <t>W-00525</t>
  </si>
  <si>
    <t>JIG FITTING LUBANG TW</t>
  </si>
  <si>
    <t>W-00526</t>
  </si>
  <si>
    <t>BELT SANDER SIDE BASE SPS-800A</t>
  </si>
  <si>
    <t>W-00527</t>
  </si>
  <si>
    <t>W-00528</t>
  </si>
  <si>
    <t>CORNER FITTING BAWAH BASE SPS-800A</t>
  </si>
  <si>
    <t>W-00529</t>
  </si>
  <si>
    <t>CORNER FITTING ATAS BASE SPS-800A</t>
  </si>
  <si>
    <t>W-00530</t>
  </si>
  <si>
    <t>BELT SANDER FLAT BASE SPS-800A</t>
  </si>
  <si>
    <t>W-00531</t>
  </si>
  <si>
    <t>BAFFLE MASKING JIG</t>
  </si>
  <si>
    <t>W-00532</t>
  </si>
  <si>
    <t>PENDING JIG BASE SPS-800A</t>
  </si>
  <si>
    <t>W-00533</t>
  </si>
  <si>
    <t>JIG NAILER SUPPORT TOP BOARD ASSY</t>
  </si>
  <si>
    <t>W-00534</t>
  </si>
  <si>
    <t>JIG BOR CLEANING GLUE</t>
  </si>
  <si>
    <t>W-00535</t>
  </si>
  <si>
    <t>W-00536</t>
  </si>
  <si>
    <t>W-00537</t>
  </si>
  <si>
    <t>JIG STAPLE BOTTOM PANEL E</t>
  </si>
  <si>
    <t>W-00538</t>
  </si>
  <si>
    <t>JIG STAPLE BOTTOM PANEL F</t>
  </si>
  <si>
    <t>W-00539</t>
  </si>
  <si>
    <t>JIG STAPLE BOTTOM PANEL G</t>
  </si>
  <si>
    <t>W-00540</t>
  </si>
  <si>
    <t>JIG STAPLE BOTTOM PANEL A</t>
  </si>
  <si>
    <t>W-00541</t>
  </si>
  <si>
    <t>JIG STAPLE YATOI</t>
  </si>
  <si>
    <t>W-00542</t>
  </si>
  <si>
    <t>JIG CUTTING PAPER PORT</t>
  </si>
  <si>
    <t>W-00543</t>
  </si>
  <si>
    <t>TERMINAL STEP JIG</t>
  </si>
  <si>
    <t>W-00544</t>
  </si>
  <si>
    <t>JIG BOR SIDE R</t>
  </si>
  <si>
    <t>W-00545</t>
  </si>
  <si>
    <t>JIG BOR SIDE L</t>
  </si>
  <si>
    <t>W-00546</t>
  </si>
  <si>
    <t>W-00547</t>
  </si>
  <si>
    <t>W-00548</t>
  </si>
  <si>
    <t>W-00549</t>
  </si>
  <si>
    <t>W-00550</t>
  </si>
  <si>
    <t>JIG BOR Diameter 4.0 mm</t>
  </si>
  <si>
    <t>W-00551</t>
  </si>
  <si>
    <t>JIG CEK KETEBALAN M-5000</t>
  </si>
  <si>
    <t>W-00553</t>
  </si>
  <si>
    <t>WET FILM THICKNESS COMB</t>
  </si>
  <si>
    <t>W-00554</t>
  </si>
  <si>
    <t>BELT SANDER C-5000</t>
  </si>
  <si>
    <t>W-00555</t>
  </si>
  <si>
    <t>BELT SANDER M-5000</t>
  </si>
  <si>
    <t>W-00556</t>
  </si>
  <si>
    <t>ATEGI HAND SANDING CORNER BASE</t>
  </si>
  <si>
    <t>W-00557</t>
  </si>
  <si>
    <t>JIG POTONG MIRING 10 Derajat</t>
  </si>
  <si>
    <t>W-00558</t>
  </si>
  <si>
    <t>IG POTONG MIRING 12.4 Derajat</t>
  </si>
  <si>
    <t>W-00559</t>
  </si>
  <si>
    <t>W-00560</t>
  </si>
  <si>
    <t>W-00561</t>
  </si>
  <si>
    <t>BUFFING COVER TW</t>
  </si>
  <si>
    <t>W-00562</t>
  </si>
  <si>
    <t>BUFFING COVER  MD</t>
  </si>
  <si>
    <t>W-00563</t>
  </si>
  <si>
    <t>BUFFING COVER  WF</t>
  </si>
  <si>
    <t>W-00564</t>
  </si>
  <si>
    <t>BUFFING COVER PORT</t>
  </si>
  <si>
    <t>W-00565</t>
  </si>
  <si>
    <t>W-00566</t>
  </si>
  <si>
    <t>JIG CUTTING EMBLEM</t>
  </si>
  <si>
    <t>W-00567</t>
  </si>
  <si>
    <t>W-00568</t>
  </si>
  <si>
    <t>JIG FORMING PVC EMBLEM</t>
  </si>
  <si>
    <t>W-00569</t>
  </si>
  <si>
    <t>JIG PIN ROUTER GRILLE SUPPORT</t>
  </si>
  <si>
    <t>W-00570</t>
  </si>
  <si>
    <t>Jig Bor Back B.</t>
  </si>
  <si>
    <t>W-00574</t>
  </si>
  <si>
    <t>JIG PIN ROUTER ALUR BACK</t>
  </si>
  <si>
    <t>W-00575</t>
  </si>
  <si>
    <t>W-00579</t>
  </si>
  <si>
    <t>DUMMY BAFFLE R8 (HAND ROUTER)</t>
  </si>
  <si>
    <t>W-00580</t>
  </si>
  <si>
    <t>JIG ATTACH GRILL SUPPORT TO BAFFLE ASSY</t>
  </si>
  <si>
    <t>W-00581</t>
  </si>
  <si>
    <t>JIG MEJA NC BOTTOM</t>
  </si>
  <si>
    <t>W-00582</t>
  </si>
  <si>
    <t>JIG BOR HANDLE -  2.5mm</t>
  </si>
  <si>
    <t>W-00584</t>
  </si>
  <si>
    <t>JIG NAILLER CLEAT - BOTTOM</t>
  </si>
  <si>
    <t>W-00586</t>
  </si>
  <si>
    <t>JIG BOR FRONTBOARD - 2mm</t>
  </si>
  <si>
    <t>W-00587</t>
  </si>
  <si>
    <t>JIG PIN ROUTER GRILL SUPPORT</t>
  </si>
  <si>
    <t>W-00589</t>
  </si>
  <si>
    <t>JIG PS SUPPORT ASSY - L SIDEBOARD</t>
  </si>
  <si>
    <t>W-00590</t>
  </si>
  <si>
    <t>JIG BOR NETWORK L SIDEBOARD - 2mm</t>
  </si>
  <si>
    <t>W-00591</t>
  </si>
  <si>
    <t>JIG PORT 15ML ASSY</t>
  </si>
  <si>
    <t>W-00592</t>
  </si>
  <si>
    <t>JIG BOR NETWORK R SIDEBOARD - 2mm</t>
  </si>
  <si>
    <t>W-00593</t>
  </si>
  <si>
    <t>JIG BOR TEMPLATE BOTTOM</t>
  </si>
  <si>
    <t>W-00595</t>
  </si>
  <si>
    <t>JIG PIN ROUTER PS SUPPORT</t>
  </si>
  <si>
    <t>W-00596</t>
  </si>
  <si>
    <t>JIG PIN ROUTER PORTBOARD H (LUBANG Diameter 15mm)</t>
  </si>
  <si>
    <t>W-00598</t>
  </si>
  <si>
    <t>JIG PIN ROUTER PORTBOARD MV (LUBANG Diameter 15mm)</t>
  </si>
  <si>
    <t>W-00599</t>
  </si>
  <si>
    <t>JIG PIN ROUTER ALUR TOP</t>
  </si>
  <si>
    <t>W-00600</t>
  </si>
  <si>
    <t>JIG BOR TOP - 2mm</t>
  </si>
  <si>
    <t>W-00603</t>
  </si>
  <si>
    <t>JIG BOR NETWORK BASE</t>
  </si>
  <si>
    <t>W-00604</t>
  </si>
  <si>
    <t>JIG BOR POLE SOCKET - 3.5mm</t>
  </si>
  <si>
    <t>W-00605</t>
  </si>
  <si>
    <t>JIG POSITION NETWORK - BACK BOARD</t>
  </si>
  <si>
    <t>W-00606</t>
  </si>
  <si>
    <t>JIG NAILLER CABINET SIDE L/R</t>
  </si>
  <si>
    <t>W-00607</t>
  </si>
  <si>
    <t>JIG NAILLER CABINET BOTTOM SIDE</t>
  </si>
  <si>
    <t>W-00608</t>
  </si>
  <si>
    <t>JIG NAILLER CABINET TOP SIDE</t>
  </si>
  <si>
    <t>W-00609</t>
  </si>
  <si>
    <t>JIG NAILLER CABINET FRONT SIDE</t>
  </si>
  <si>
    <t>W-00610</t>
  </si>
  <si>
    <t>W-00611</t>
  </si>
  <si>
    <t>W-00612</t>
  </si>
  <si>
    <t>W-00613</t>
  </si>
  <si>
    <t>W-00614</t>
  </si>
  <si>
    <t>W-00615</t>
  </si>
  <si>
    <t>JIG BOR BACK (Terminal)</t>
  </si>
  <si>
    <t>W-00616</t>
  </si>
  <si>
    <t>JIG ASSY NETWORK BASE</t>
  </si>
  <si>
    <t>W-00617</t>
  </si>
  <si>
    <t>JIG PIN ROUTER LUBANG BAFFLE</t>
  </si>
  <si>
    <t>W-00618</t>
  </si>
  <si>
    <t>W-00619</t>
  </si>
  <si>
    <t>JIG NAILLER PORTBOARD</t>
  </si>
  <si>
    <t>W-00620</t>
  </si>
  <si>
    <t>JIG NAILLER CLEAT - BAFFLE</t>
  </si>
  <si>
    <t>W-00621</t>
  </si>
  <si>
    <t>JIG PIN ROUTER LUBANG MIRING L-SIDE BOARD</t>
  </si>
  <si>
    <t>W-00622</t>
  </si>
  <si>
    <t>JIG BOR MIRING SIDE L DAN R</t>
  </si>
  <si>
    <t>W-00623</t>
  </si>
  <si>
    <t>JIG ASSY POLE SOCKET  - BOTTOM</t>
  </si>
  <si>
    <t>W-00624</t>
  </si>
  <si>
    <t>JIG BOR POLE SOCKET BOTTOM</t>
  </si>
  <si>
    <t>W-00626</t>
  </si>
  <si>
    <t>JIG PIN ROUTER LUBANG MIRING R-SIDE BOARD</t>
  </si>
  <si>
    <t>W-00627</t>
  </si>
  <si>
    <t>JIG BOR BOTTOM PLATE NUT</t>
  </si>
  <si>
    <t>W-00628</t>
  </si>
  <si>
    <t>JIG BOR L/R SIDE BOARD (Diameter 2.5)</t>
  </si>
  <si>
    <t>W-00630</t>
  </si>
  <si>
    <t>JIG BOR R &amp; L SIDEBOARD (Diameter 2mm)</t>
  </si>
  <si>
    <t>W-00631</t>
  </si>
  <si>
    <t>JIG NAILLER CLEAT - L SIDEBOARD</t>
  </si>
  <si>
    <t>W-00632</t>
  </si>
  <si>
    <t>JIG ASSY PL BOARD - R &amp; L SIDEBOARD</t>
  </si>
  <si>
    <t>W-00635</t>
  </si>
  <si>
    <t>JIG NAILLER CLEAT - R SIDEBOARD</t>
  </si>
  <si>
    <t>W-00636</t>
  </si>
  <si>
    <t>JIG BOR PL BOARD</t>
  </si>
  <si>
    <t>W-00637</t>
  </si>
  <si>
    <t>JIG POTONG MIRING CLEAT BAFFLE RL</t>
  </si>
  <si>
    <t>W-00638</t>
  </si>
  <si>
    <t>JIG POTONG MIRING PORT DL</t>
  </si>
  <si>
    <t>W-00639</t>
  </si>
  <si>
    <t>JIG POTONG MIRING PORT T</t>
  </si>
  <si>
    <t>W-00640</t>
  </si>
  <si>
    <t>JIG PIN ROUTER ZAGURI PORT T SISI BAWAH</t>
  </si>
  <si>
    <t>W-00641</t>
  </si>
  <si>
    <t>JIG PIN ROUTER ZAGURI PORT T SISI ATAS</t>
  </si>
  <si>
    <t>W-00642</t>
  </si>
  <si>
    <t>JIG PIN ROUTER LUBANG POLE SOCKET</t>
  </si>
  <si>
    <t>W-00643</t>
  </si>
  <si>
    <t>JIG NAILLER TOP/ BOTTOM</t>
  </si>
  <si>
    <t>W-00644</t>
  </si>
  <si>
    <t>JIG NAILLER BAFFLE</t>
  </si>
  <si>
    <t>W-00645</t>
  </si>
  <si>
    <t>JIG NAILLER SIDE L/R</t>
  </si>
  <si>
    <t>W-00646</t>
  </si>
  <si>
    <t>Belt Sander Support for Joint</t>
  </si>
  <si>
    <t>W-00647</t>
  </si>
  <si>
    <t>Belt Sander Support for Side</t>
  </si>
  <si>
    <t>W-00649</t>
  </si>
  <si>
    <t>Spray Support 15</t>
  </si>
  <si>
    <t>W-00650</t>
  </si>
  <si>
    <t>JIG SUPPORT BELT SANDER BACK, SIDE R_L</t>
  </si>
  <si>
    <t>W-00651</t>
  </si>
  <si>
    <t>JIG SUPPORT BELT SANDER TOP, BOTTOM</t>
  </si>
  <si>
    <t>W-00652</t>
  </si>
  <si>
    <t>JIG ASSY PORT 15ML TO BAFFLE ASSY</t>
  </si>
  <si>
    <t>W-00654</t>
  </si>
  <si>
    <t>JIG ALAS T NUT ASSY - BACK BOARD</t>
  </si>
  <si>
    <t>W-00655</t>
  </si>
  <si>
    <t>JIG POTONG MIRING PORT BOARD V (TILTING TABLE)</t>
  </si>
  <si>
    <t>W-00657</t>
  </si>
  <si>
    <t>JIG SIDE BOARD</t>
  </si>
  <si>
    <t>W-00658</t>
  </si>
  <si>
    <t>W-00659</t>
  </si>
  <si>
    <t>W-00660</t>
  </si>
  <si>
    <t>JIG FITTING ZAGURI BAFFLE (TW)</t>
  </si>
  <si>
    <t>W-00661</t>
  </si>
  <si>
    <t>JIG FITTING ZAGURI BAFFLE (WF)</t>
  </si>
  <si>
    <t>W-00662</t>
  </si>
  <si>
    <t>W-00663</t>
  </si>
  <si>
    <t>W-00664</t>
  </si>
  <si>
    <t>JIG POTONG MIRING PORT DR</t>
  </si>
  <si>
    <t>W-00665</t>
  </si>
  <si>
    <t>JIG BOR BACK BOARD</t>
  </si>
  <si>
    <t>W-00666</t>
  </si>
  <si>
    <t>SCREEN FRAME</t>
  </si>
  <si>
    <t>W-00667</t>
  </si>
  <si>
    <t>W-00668</t>
  </si>
  <si>
    <t>JIG BOR REINFORCEMENT E</t>
  </si>
  <si>
    <t>W-00669</t>
  </si>
  <si>
    <t>OQC Mentori R1.5 NS-5000</t>
  </si>
  <si>
    <t>W-00670</t>
  </si>
  <si>
    <t>OQC Mentori R2 NS-5000</t>
  </si>
  <si>
    <t>W-00671</t>
  </si>
  <si>
    <t>JIG BOR (Diameter 8mm)</t>
  </si>
  <si>
    <t>W-00672</t>
  </si>
  <si>
    <t>FITTING DIAMETER WF</t>
  </si>
  <si>
    <t>W-00673</t>
  </si>
  <si>
    <t>Jig Potong PVC</t>
  </si>
  <si>
    <t>W-00674</t>
  </si>
  <si>
    <t>JIG COVER SPRAY</t>
  </si>
  <si>
    <t>W-00675</t>
  </si>
  <si>
    <t>JIG COVER DET (SIDE BOARD)</t>
  </si>
  <si>
    <t>W-00676</t>
  </si>
  <si>
    <t>JIG PIN ROUTER ZAGURI NETWORK BOARD</t>
  </si>
  <si>
    <t>W-00677</t>
  </si>
  <si>
    <t>JIG PIN ROUTER ZAGURI PL BOARD</t>
  </si>
  <si>
    <t>W-00678</t>
  </si>
  <si>
    <t>Jig Fitting Emblem</t>
  </si>
  <si>
    <t>W-00679</t>
  </si>
  <si>
    <t>Jig Kushiba</t>
  </si>
  <si>
    <t>W-00680</t>
  </si>
  <si>
    <t>Jig Fitting Flat</t>
  </si>
  <si>
    <t>W-00681</t>
  </si>
  <si>
    <t>W-00683</t>
  </si>
  <si>
    <t>JIG BORE MAIN BAFFLE NS-F330</t>
  </si>
  <si>
    <t>W-00684</t>
  </si>
  <si>
    <t>Jig Fitting Length</t>
  </si>
  <si>
    <t>W-00685</t>
  </si>
  <si>
    <t>W-00686</t>
  </si>
  <si>
    <t>W-00687</t>
  </si>
  <si>
    <t>W-00688</t>
  </si>
  <si>
    <t>JIG STAPLE PLATE A (posisi sudut)</t>
  </si>
  <si>
    <t>W-00689</t>
  </si>
  <si>
    <t>JIG STAPLE PLATE B (posisi center)</t>
  </si>
  <si>
    <t>W-00690</t>
  </si>
  <si>
    <t>JIG STAPLE PLATE D (posisi center)</t>
  </si>
  <si>
    <t>W-00691</t>
  </si>
  <si>
    <t>Jig Fitting Sub Baffle</t>
  </si>
  <si>
    <t>W-00692</t>
  </si>
  <si>
    <t>Jig Press Material t9 - t9</t>
  </si>
  <si>
    <t>W-00693</t>
  </si>
  <si>
    <t>JIG CHECK LUBANG</t>
  </si>
  <si>
    <t>W-00694</t>
  </si>
  <si>
    <t>JIG CHECK ZAGURI ENGSEL</t>
  </si>
  <si>
    <t>W-00695</t>
  </si>
  <si>
    <t>Jig Press Backer/ Veneer t9</t>
  </si>
  <si>
    <t>W-00696</t>
  </si>
  <si>
    <t>Jig Press Backer/ Veneer</t>
  </si>
  <si>
    <t>W-00697</t>
  </si>
  <si>
    <t>Fitting Jig</t>
  </si>
  <si>
    <t>W-00698</t>
  </si>
  <si>
    <t>Jig Bor Cabinet</t>
  </si>
  <si>
    <t>W-00699</t>
  </si>
  <si>
    <t>Jig Fitting R11.5</t>
  </si>
  <si>
    <t>W-00700</t>
  </si>
  <si>
    <t>Jig Fitting Sub Baffle NS-F330</t>
  </si>
  <si>
    <t>W-00701</t>
  </si>
  <si>
    <t>JIG BOR BAFFLE Diameter 4.5</t>
  </si>
  <si>
    <t>W-00702</t>
  </si>
  <si>
    <t>W-00703</t>
  </si>
  <si>
    <t>JIG BOR BAFFLE Diameter 2.5</t>
  </si>
  <si>
    <t>W-00704</t>
  </si>
  <si>
    <t>JIG BOR LED</t>
  </si>
  <si>
    <t>W-00705</t>
  </si>
  <si>
    <t>W-00706</t>
  </si>
  <si>
    <t>JIG FITTING PORT</t>
  </si>
  <si>
    <t>W-00707</t>
  </si>
  <si>
    <t>GAUGE ALUR TOP</t>
  </si>
  <si>
    <t>W-00708</t>
  </si>
  <si>
    <t>JIG FITTING LENGTH</t>
  </si>
  <si>
    <t>W-00709</t>
  </si>
  <si>
    <t>W-00710</t>
  </si>
  <si>
    <t>JIG BOR BACK Diameter 2.5</t>
  </si>
  <si>
    <t>W-00711</t>
  </si>
  <si>
    <t>JIG BOR EMBLEM Diameter 1.6</t>
  </si>
  <si>
    <t>W-00712</t>
  </si>
  <si>
    <t>JIG FITTING BAFFLE Diameter 4.2</t>
  </si>
  <si>
    <t>W-00713</t>
  </si>
  <si>
    <t>JIG BOR BAFFLE Diameter 4.2 &amp; 2.7</t>
  </si>
  <si>
    <t>W-00714</t>
  </si>
  <si>
    <t>W-00715</t>
  </si>
  <si>
    <t>GAUGE FITTING BOTTOM</t>
  </si>
  <si>
    <t>W-00716</t>
  </si>
  <si>
    <t>JIG FITTING TOP &amp; BOTTOM</t>
  </si>
  <si>
    <t>W-00717</t>
  </si>
  <si>
    <t>GAUGE BOTTOM</t>
  </si>
  <si>
    <t>W-00718</t>
  </si>
  <si>
    <t>JIG PASANG REINFORCEMENT</t>
  </si>
  <si>
    <t>W-00719</t>
  </si>
  <si>
    <t>W-00720</t>
  </si>
  <si>
    <t>GAUGE R - 530</t>
  </si>
  <si>
    <t>W-00721</t>
  </si>
  <si>
    <t>GAUGE R - 815</t>
  </si>
  <si>
    <t>W-00722</t>
  </si>
  <si>
    <t>W-00723</t>
  </si>
  <si>
    <t>JIG FITTING ZAGURI WOOFER</t>
  </si>
  <si>
    <t>W-00724</t>
  </si>
  <si>
    <t>JIG FITTING ZAGURI PORT</t>
  </si>
  <si>
    <t>W-00725</t>
  </si>
  <si>
    <t>W-00726</t>
  </si>
  <si>
    <t>JIG FITTING ZAGURI TW</t>
  </si>
  <si>
    <t>W-00727</t>
  </si>
  <si>
    <t>JIG FITTING ZAGURI TWITTER</t>
  </si>
  <si>
    <t>W-00728</t>
  </si>
  <si>
    <t>W-00729</t>
  </si>
  <si>
    <t>JIG FITTING ALUR</t>
  </si>
  <si>
    <t>W-00730</t>
  </si>
  <si>
    <t>W-00731</t>
  </si>
  <si>
    <t>JIG FITTING R - 40</t>
  </si>
  <si>
    <t>W-00732</t>
  </si>
  <si>
    <t>JIG FITTING R</t>
  </si>
  <si>
    <t>W-00733</t>
  </si>
  <si>
    <t>JIG FITTING LUBANG BACK</t>
  </si>
  <si>
    <t>W-00734</t>
  </si>
  <si>
    <t>JIG FITTING LUBANG SPEAKER</t>
  </si>
  <si>
    <t>W-00735</t>
  </si>
  <si>
    <t>GAUGE FITTING PORT</t>
  </si>
  <si>
    <t>W-00736</t>
  </si>
  <si>
    <t>JIG BACK PORT (MB)</t>
  </si>
  <si>
    <t>W-00737</t>
  </si>
  <si>
    <t>JIG FITTING BACK PORT (PN)</t>
  </si>
  <si>
    <t>W-00738</t>
  </si>
  <si>
    <t>JIG FITTING PANEL</t>
  </si>
  <si>
    <t>W-00739</t>
  </si>
  <si>
    <t>W-00740</t>
  </si>
  <si>
    <t>JIG FITTING SUB BAFFLE</t>
  </si>
  <si>
    <t>W-00741</t>
  </si>
  <si>
    <t>W-00742</t>
  </si>
  <si>
    <t xml:space="preserve">JIG SIKU </t>
  </si>
  <si>
    <t>W-00743</t>
  </si>
  <si>
    <t>JIG FITTING ZAGURI POT</t>
  </si>
  <si>
    <t>W-00744</t>
  </si>
  <si>
    <t>W-00745</t>
  </si>
  <si>
    <t>W-00746</t>
  </si>
  <si>
    <t>W-00747</t>
  </si>
  <si>
    <t>W-00748</t>
  </si>
  <si>
    <t>JIG FITTING SUDUT</t>
  </si>
  <si>
    <t>W-00749</t>
  </si>
  <si>
    <t>W-00750</t>
  </si>
  <si>
    <t>W-00751</t>
  </si>
  <si>
    <t>JIG FITTING LUBANG ZAGURI PORT</t>
  </si>
  <si>
    <t>W-00752</t>
  </si>
  <si>
    <t>JIG FITTING LUBANG TERMINAL</t>
  </si>
  <si>
    <t>W-00753</t>
  </si>
  <si>
    <t>JIG BOR NETWORK</t>
  </si>
  <si>
    <t>W-00754</t>
  </si>
  <si>
    <t>GAUGE ALUR TOP &amp; BOTTOM</t>
  </si>
  <si>
    <t>W-00755</t>
  </si>
  <si>
    <t>JIG FITTING SIDE</t>
  </si>
  <si>
    <t>W-00756</t>
  </si>
  <si>
    <t>W-00757</t>
  </si>
  <si>
    <t>JIG FITTING ALUR TOP</t>
  </si>
  <si>
    <t>W-00758</t>
  </si>
  <si>
    <t>W-00759</t>
  </si>
  <si>
    <t>W-00760</t>
  </si>
  <si>
    <t>JIG FITTING ALUR SIDE</t>
  </si>
  <si>
    <t>W-00761</t>
  </si>
  <si>
    <t>W-00762</t>
  </si>
  <si>
    <t>GAUGE ALUR</t>
  </si>
  <si>
    <t>W-00763</t>
  </si>
  <si>
    <t>W-00764</t>
  </si>
  <si>
    <t>W-00765</t>
  </si>
  <si>
    <t>W-00766</t>
  </si>
  <si>
    <t>W-00767</t>
  </si>
  <si>
    <t>JIG FITTING ALUR TOP &amp; BOTTOM</t>
  </si>
  <si>
    <t>W-00768</t>
  </si>
  <si>
    <t>W-00769</t>
  </si>
  <si>
    <t>W-00770</t>
  </si>
  <si>
    <t>W-00771</t>
  </si>
  <si>
    <t>W-00772</t>
  </si>
  <si>
    <t>W-00773</t>
  </si>
  <si>
    <t>JIG BOR BACKBOARD</t>
  </si>
  <si>
    <t>W-00775</t>
  </si>
  <si>
    <t xml:space="preserve">JIG BOR BACKBOARD </t>
  </si>
  <si>
    <t>W-00776</t>
  </si>
  <si>
    <t>W-00777</t>
  </si>
  <si>
    <t>Jig Bor Backboard</t>
  </si>
  <si>
    <t>W-00778</t>
  </si>
  <si>
    <t>Jig Bor Port Board</t>
  </si>
  <si>
    <t>W-00779</t>
  </si>
  <si>
    <t>Jig Bor LED</t>
  </si>
  <si>
    <t>W-00780</t>
  </si>
  <si>
    <t>Jig Bor Handle</t>
  </si>
  <si>
    <t>W-00781</t>
  </si>
  <si>
    <t>Jig Bor Pole Socket</t>
  </si>
  <si>
    <t>W-00782</t>
  </si>
  <si>
    <t>W-00783</t>
  </si>
  <si>
    <t>W-00784</t>
  </si>
  <si>
    <t>JIG BOR FRAME BOARD</t>
  </si>
  <si>
    <t>W-00785</t>
  </si>
  <si>
    <t>W-00786</t>
  </si>
  <si>
    <t>JIG BOR PORT BOARD</t>
  </si>
  <si>
    <t>W-00787</t>
  </si>
  <si>
    <t>W-00788</t>
  </si>
  <si>
    <t>W-00789</t>
  </si>
  <si>
    <t>W-00790</t>
  </si>
  <si>
    <t>JIG BORE &amp; FITTING SUB BAFFLE NS-B330</t>
  </si>
  <si>
    <t>W-00791</t>
  </si>
  <si>
    <t>Jig Fitting Pole Socket</t>
  </si>
  <si>
    <t>W-00792</t>
  </si>
  <si>
    <t xml:space="preserve">JIG BOR BACK BOARD </t>
  </si>
  <si>
    <t>W-00793</t>
  </si>
  <si>
    <t>W-00794</t>
  </si>
  <si>
    <t>W-00795</t>
  </si>
  <si>
    <t>W-00796</t>
  </si>
  <si>
    <t>W-00797</t>
  </si>
  <si>
    <t>W-00798</t>
  </si>
  <si>
    <t>W-00799</t>
  </si>
  <si>
    <t>W-00800</t>
  </si>
  <si>
    <t>W-00801</t>
  </si>
  <si>
    <t>W-00802</t>
  </si>
  <si>
    <t>JIG BOR BODY</t>
  </si>
  <si>
    <t>W-00803</t>
  </si>
  <si>
    <t>W-00804</t>
  </si>
  <si>
    <t>JIG FITTING BOR NETWORK</t>
  </si>
  <si>
    <t>W-00805</t>
  </si>
  <si>
    <t>W-00806</t>
  </si>
  <si>
    <t>W-00807</t>
  </si>
  <si>
    <t>JIG FITTING WOOFER &amp; TWEETER</t>
  </si>
  <si>
    <t>W-00808</t>
  </si>
  <si>
    <t>W-00809</t>
  </si>
  <si>
    <t>JIG BOR FRONT PANEL</t>
  </si>
  <si>
    <t>W-00810</t>
  </si>
  <si>
    <t>JIG GAUGE FITTING</t>
  </si>
  <si>
    <t>W-00811</t>
  </si>
  <si>
    <t>W-00812</t>
  </si>
  <si>
    <t>JIG ATTACH REINFORCEMENT - BOTTOM BOARD</t>
  </si>
  <si>
    <t>W-00813</t>
  </si>
  <si>
    <t>PIN ROUTER SIDE BOARD</t>
  </si>
  <si>
    <t>W-00814</t>
  </si>
  <si>
    <t>PIN ROUTER LUBANG SIDE BOARD</t>
  </si>
  <si>
    <t>W-00815</t>
  </si>
  <si>
    <t>PIN ROUTER LUBANG BACK BOARD - PVC</t>
  </si>
  <si>
    <t>W-00816</t>
  </si>
  <si>
    <t>PIN ROUTER ZAGURI BACK BOARD - PVC</t>
  </si>
  <si>
    <t>W-00817</t>
  </si>
  <si>
    <t>PIN ROUTER LUBANG BACK BOARD - PAINTING</t>
  </si>
  <si>
    <t>W-00818</t>
  </si>
  <si>
    <t>PIN ROUTER ZAGURI BACK BOARD - PAINTING</t>
  </si>
  <si>
    <t>W-00819</t>
  </si>
  <si>
    <t>PIN ROUTER LUBANG BACK BOARD</t>
  </si>
  <si>
    <t>W-00820</t>
  </si>
  <si>
    <t>PIN ROUTER ZAGURI BACK BOARD</t>
  </si>
  <si>
    <t>W-00821</t>
  </si>
  <si>
    <t>PIN ROUTER CLEAT A</t>
  </si>
  <si>
    <t>W-00822</t>
  </si>
  <si>
    <t>PIN ZAGURI TERMINAL</t>
  </si>
  <si>
    <t>W-00823</t>
  </si>
  <si>
    <t>PIN ROUTER REINFORCEMENT A</t>
  </si>
  <si>
    <t>W-00824</t>
  </si>
  <si>
    <t>PIN ROUTER LUBANG CLEAT A</t>
  </si>
  <si>
    <t>W-00825</t>
  </si>
  <si>
    <t>PIN ROUTER LUBANG BACK &amp; ZAGURI PORT</t>
  </si>
  <si>
    <t>W-00826</t>
  </si>
  <si>
    <t>PIN ROUTER R LUAR CLEAT A</t>
  </si>
  <si>
    <t>W-00827</t>
  </si>
  <si>
    <t>PIN ROUTER R LUAR CLEAT B</t>
  </si>
  <si>
    <t>W-00828</t>
  </si>
  <si>
    <t>W-00829</t>
  </si>
  <si>
    <t>PIN ROUTER LUBANG TERMINAL</t>
  </si>
  <si>
    <t>W-00830</t>
  </si>
  <si>
    <t>PIN ROUTER ZAGURI TERMINAL &amp; LUBANG PORT</t>
  </si>
  <si>
    <t>W-00831</t>
  </si>
  <si>
    <t>W-00832</t>
  </si>
  <si>
    <t>BOR BODY</t>
  </si>
  <si>
    <t>W-00833</t>
  </si>
  <si>
    <t>JIG BOR BASE</t>
  </si>
  <si>
    <t>W-00834</t>
  </si>
  <si>
    <t>JIG NAILER ASSY AMP FRAME</t>
  </si>
  <si>
    <t>W-00835</t>
  </si>
  <si>
    <t>FITTING LUBANG PORTRING</t>
  </si>
  <si>
    <t>W-00836</t>
  </si>
  <si>
    <t>W-00837</t>
  </si>
  <si>
    <t>JIG FITTING LUBANG PORT</t>
  </si>
  <si>
    <t>W-00838</t>
  </si>
  <si>
    <t>W-00839</t>
  </si>
  <si>
    <t>JIG FITTING CENTER SCREEN</t>
  </si>
  <si>
    <t>W-00840</t>
  </si>
  <si>
    <t>SCREEN FILM YAMAHA</t>
  </si>
  <si>
    <t>W-00841</t>
  </si>
  <si>
    <t>RAKEL SCREEN</t>
  </si>
  <si>
    <t>W-00842</t>
  </si>
  <si>
    <t>W-00843</t>
  </si>
  <si>
    <t>JIG ZAGURI SIDE R</t>
  </si>
  <si>
    <t>W-00844</t>
  </si>
  <si>
    <t>JIG CHECK SIKU</t>
  </si>
  <si>
    <t>W-00845</t>
  </si>
  <si>
    <t>JIG FITTING ZAGURI MD</t>
  </si>
  <si>
    <t>W-00846</t>
  </si>
  <si>
    <t>W-00847</t>
  </si>
  <si>
    <t>FITTING EMBLEM LUAR</t>
  </si>
  <si>
    <t>W-00848</t>
  </si>
  <si>
    <t>JIG BOR BODY BOARD</t>
  </si>
  <si>
    <t>W-00849</t>
  </si>
  <si>
    <t>W-00850</t>
  </si>
  <si>
    <t>W-00851</t>
  </si>
  <si>
    <t>JIG BOR NCR</t>
  </si>
  <si>
    <t>W-00852</t>
  </si>
  <si>
    <t>W-00853</t>
  </si>
  <si>
    <t>GAUGE WOOFER</t>
  </si>
  <si>
    <t>W-00854</t>
  </si>
  <si>
    <t>FITTING ZAGURI WOOFER</t>
  </si>
  <si>
    <t>W-00855</t>
  </si>
  <si>
    <t>W-00856</t>
  </si>
  <si>
    <t>JIG BOR NETWORK L</t>
  </si>
  <si>
    <t>W-00857</t>
  </si>
  <si>
    <t>W-00858</t>
  </si>
  <si>
    <t>JIG FITTING LUBANG WOOFER</t>
  </si>
  <si>
    <t>W-00859</t>
  </si>
  <si>
    <t>W-00860</t>
  </si>
  <si>
    <t>JIG FITTING ZAGURI WO / TW</t>
  </si>
  <si>
    <t>W-00861</t>
  </si>
  <si>
    <t>W-00862</t>
  </si>
  <si>
    <t>FITTING EMBLEM DALAM</t>
  </si>
  <si>
    <t>W-00863</t>
  </si>
  <si>
    <t>JIG PRESS PASANG NUT</t>
  </si>
  <si>
    <t>W-00864</t>
  </si>
  <si>
    <t>W-00865</t>
  </si>
  <si>
    <t>W-00866</t>
  </si>
  <si>
    <t>JIG BOR BRACKET</t>
  </si>
  <si>
    <t>W-00867</t>
  </si>
  <si>
    <t>W-00868</t>
  </si>
  <si>
    <t>GAUGE PORT</t>
  </si>
  <si>
    <t>W-00869</t>
  </si>
  <si>
    <t>JIG BOR STAND ADAPTER</t>
  </si>
  <si>
    <t>W-00870</t>
  </si>
  <si>
    <t>W-00871</t>
  </si>
  <si>
    <t>PIN ROUTER PARTION A</t>
  </si>
  <si>
    <t>W-00872</t>
  </si>
  <si>
    <t xml:space="preserve">JIG PIN ROUTER SUPPORT </t>
  </si>
  <si>
    <t>W-00873</t>
  </si>
  <si>
    <t>PIN ROUTER LUBANG BACK</t>
  </si>
  <si>
    <t>W-00874</t>
  </si>
  <si>
    <t>LUBANG BACK BOARD</t>
  </si>
  <si>
    <t>W-00875</t>
  </si>
  <si>
    <t>PIN ROUTER BACK BOARD</t>
  </si>
  <si>
    <t>W-00876</t>
  </si>
  <si>
    <t>PIN ROUTER LUBANG PARTITION</t>
  </si>
  <si>
    <t>W-00877</t>
  </si>
  <si>
    <t>W-00878</t>
  </si>
  <si>
    <t>W-00879</t>
  </si>
  <si>
    <t>W-00880</t>
  </si>
  <si>
    <t>W-00881</t>
  </si>
  <si>
    <t>JIG BOR HOLDER</t>
  </si>
  <si>
    <t>W-00882</t>
  </si>
  <si>
    <t>JIG BOR HOLPIN BAFFLE</t>
  </si>
  <si>
    <t>W-00883</t>
  </si>
  <si>
    <t>W-00884</t>
  </si>
  <si>
    <t>W-00885</t>
  </si>
  <si>
    <t>W-00886</t>
  </si>
  <si>
    <t>W-00887</t>
  </si>
  <si>
    <t>W-00888</t>
  </si>
  <si>
    <t>W-00889</t>
  </si>
  <si>
    <t>W-00890</t>
  </si>
  <si>
    <t>W-00891</t>
  </si>
  <si>
    <t>W-00892</t>
  </si>
  <si>
    <t>PIN ROUTER CHAMPER TOP &amp; BOTTOM</t>
  </si>
  <si>
    <t>W-00893</t>
  </si>
  <si>
    <t>PIN ROUTER BAFFLE BOARD</t>
  </si>
  <si>
    <t>W-00894</t>
  </si>
  <si>
    <t>PIN ROUTER TOP BOARD</t>
  </si>
  <si>
    <t>W-00895</t>
  </si>
  <si>
    <t>JIG PIN ROUTER CHAMPER</t>
  </si>
  <si>
    <t>W-00896</t>
  </si>
  <si>
    <t>PIN ROUTER CHAMFER</t>
  </si>
  <si>
    <t>W-00897</t>
  </si>
  <si>
    <t>PIN ROUTER LUBANG &amp; ZAGURI PORT BOARD</t>
  </si>
  <si>
    <t>W-00898</t>
  </si>
  <si>
    <t>W-00899</t>
  </si>
  <si>
    <t>JIG BOR NETWORK 2.7mm</t>
  </si>
  <si>
    <t>W-00900</t>
  </si>
  <si>
    <t>W-00901</t>
  </si>
  <si>
    <t>JIG TECKER CLEAT</t>
  </si>
  <si>
    <t>W-00902</t>
  </si>
  <si>
    <t>W-00903</t>
  </si>
  <si>
    <t>W-00904</t>
  </si>
  <si>
    <t>W-00905</t>
  </si>
  <si>
    <t>JIG BOR STAND ADAPTOR</t>
  </si>
  <si>
    <t>W-00906</t>
  </si>
  <si>
    <t>JIG BOR TOP PANEL</t>
  </si>
  <si>
    <t>W-00907</t>
  </si>
  <si>
    <t>W-00908</t>
  </si>
  <si>
    <t>W-00909</t>
  </si>
  <si>
    <t>W-00910</t>
  </si>
  <si>
    <t>JIG FITTING CLOSE BACK</t>
  </si>
  <si>
    <t>W-00911</t>
  </si>
  <si>
    <t>W-00912</t>
  </si>
  <si>
    <t>W-00913</t>
  </si>
  <si>
    <t>W-00914</t>
  </si>
  <si>
    <t>JOG BOR TERMNIAL</t>
  </si>
  <si>
    <t>W-00915</t>
  </si>
  <si>
    <t>W-00916</t>
  </si>
  <si>
    <t>W-00917</t>
  </si>
  <si>
    <t>JOG BOR BOTTOM</t>
  </si>
  <si>
    <t>W-00918</t>
  </si>
  <si>
    <t>JIG TUCKER REINFORCEMENT</t>
  </si>
  <si>
    <t>W-00919</t>
  </si>
  <si>
    <t>W-00920</t>
  </si>
  <si>
    <t>PIN ROUTER LUBANG SIDE L &amp; R</t>
  </si>
  <si>
    <t>W-00921</t>
  </si>
  <si>
    <t>PIN ROUTER LUBANG PORT</t>
  </si>
  <si>
    <t>W-00922</t>
  </si>
  <si>
    <t>W-00923</t>
  </si>
  <si>
    <t>PIN ROUTER CHAMFER SIDE L &amp; R</t>
  </si>
  <si>
    <t>W-00924</t>
  </si>
  <si>
    <t xml:space="preserve">PIN ROUTER LUBANG BAFFLE </t>
  </si>
  <si>
    <t>W-00925</t>
  </si>
  <si>
    <t>PIN ROUTER ALUR TOP</t>
  </si>
  <si>
    <t>W-00926</t>
  </si>
  <si>
    <t>W-00927</t>
  </si>
  <si>
    <t>PIN ROUTER LUBANG TOP BOARD</t>
  </si>
  <si>
    <t>W-00928</t>
  </si>
  <si>
    <t>W-00929</t>
  </si>
  <si>
    <t>W-00930</t>
  </si>
  <si>
    <t>PIN ROUTER LUBANG TOP &amp; BOTTOM</t>
  </si>
  <si>
    <t>W-00931</t>
  </si>
  <si>
    <t>W-00932</t>
  </si>
  <si>
    <t>W-00933</t>
  </si>
  <si>
    <t>PIN ROUTER ZAGURI PORT</t>
  </si>
  <si>
    <t>W-00934</t>
  </si>
  <si>
    <t>PIN ROUTER LUBANG BOTTOM</t>
  </si>
  <si>
    <t>W-00935</t>
  </si>
  <si>
    <t>W-00936</t>
  </si>
  <si>
    <t>PIN ROUTER LUBANG TWEETER</t>
  </si>
  <si>
    <t>W-00937</t>
  </si>
  <si>
    <t>W-00938</t>
  </si>
  <si>
    <t>W-00939</t>
  </si>
  <si>
    <t>JIG BOR BASE ADAPTOR</t>
  </si>
  <si>
    <t>W-00940</t>
  </si>
  <si>
    <t>W-00941</t>
  </si>
  <si>
    <t>W-00942</t>
  </si>
  <si>
    <t>JIG BOR CLEAT TOP</t>
  </si>
  <si>
    <t>W-00943</t>
  </si>
  <si>
    <t>W-00944</t>
  </si>
  <si>
    <t>W-00945</t>
  </si>
  <si>
    <t>W-00946</t>
  </si>
  <si>
    <t>PIN ROUTER AKUR BACK</t>
  </si>
  <si>
    <t>W-00947</t>
  </si>
  <si>
    <t>PIN ROUTER ALUR BACK</t>
  </si>
  <si>
    <t>W-00948</t>
  </si>
  <si>
    <t>W-00949</t>
  </si>
  <si>
    <t>PIN ROUTER ZAGURI BACK</t>
  </si>
  <si>
    <t>W-00950</t>
  </si>
  <si>
    <t>W-00951</t>
  </si>
  <si>
    <t>PIN ROUTER CLEAT</t>
  </si>
  <si>
    <t>W-00952</t>
  </si>
  <si>
    <t>PIN ROUTER REINFORCEMENT</t>
  </si>
  <si>
    <t>W-00953</t>
  </si>
  <si>
    <t>W-00954</t>
  </si>
  <si>
    <t>W-00955</t>
  </si>
  <si>
    <t>PIN ROUTER ALUR BACK BOARD</t>
  </si>
  <si>
    <t>W-00956</t>
  </si>
  <si>
    <t>W-00957</t>
  </si>
  <si>
    <t>PIN ROUTER ALUR BAFFLE BOARD</t>
  </si>
  <si>
    <t>W-00958</t>
  </si>
  <si>
    <t>W-00959</t>
  </si>
  <si>
    <t>W-00960</t>
  </si>
  <si>
    <t>PIN ROUTER FRONT BAR 1</t>
  </si>
  <si>
    <t>W-00961</t>
  </si>
  <si>
    <t>PIN ROUTER ALUR BACK &amp; BAFFLE</t>
  </si>
  <si>
    <t>W-00962</t>
  </si>
  <si>
    <t>W-00963</t>
  </si>
  <si>
    <t>W-00964</t>
  </si>
  <si>
    <t xml:space="preserve">JIG PIN ROUTER LUBANG </t>
  </si>
  <si>
    <t>W-00965</t>
  </si>
  <si>
    <t>W-00966</t>
  </si>
  <si>
    <t>W-00967</t>
  </si>
  <si>
    <t>W-00968</t>
  </si>
  <si>
    <t>PIN ROUTER ALUR BAFFLE</t>
  </si>
  <si>
    <t>W-00969</t>
  </si>
  <si>
    <t>W-00970</t>
  </si>
  <si>
    <t>W-00971</t>
  </si>
  <si>
    <t>W-00972</t>
  </si>
  <si>
    <t>W-00973</t>
  </si>
  <si>
    <t>W-00974</t>
  </si>
  <si>
    <t>PIN ROUTER LUBANG BAFFLE</t>
  </si>
  <si>
    <t>W-00975</t>
  </si>
  <si>
    <t>W-00976</t>
  </si>
  <si>
    <t>W-00977</t>
  </si>
  <si>
    <t>W-00978</t>
  </si>
  <si>
    <t>W-00979</t>
  </si>
  <si>
    <t>W-00980</t>
  </si>
  <si>
    <t>W-00981</t>
  </si>
  <si>
    <t>W-00982</t>
  </si>
  <si>
    <t>W-00983</t>
  </si>
  <si>
    <t>PIN ROUTER FRONT BAR 2</t>
  </si>
  <si>
    <t>W-00984</t>
  </si>
  <si>
    <t>W-00985</t>
  </si>
  <si>
    <t>W-00986</t>
  </si>
  <si>
    <t>W-00987</t>
  </si>
  <si>
    <t>W-00988</t>
  </si>
  <si>
    <t>W-00989</t>
  </si>
  <si>
    <t>JIG BOR CLEAT</t>
  </si>
  <si>
    <t>W-00990</t>
  </si>
  <si>
    <t>PIN ROUTER CLEAT BOARD</t>
  </si>
  <si>
    <t>W-00991</t>
  </si>
  <si>
    <t>PIN ROUTER LUBANG BODY OUT</t>
  </si>
  <si>
    <t>W-00992</t>
  </si>
  <si>
    <t>W-00993</t>
  </si>
  <si>
    <t>W-00994</t>
  </si>
  <si>
    <t>W-00995</t>
  </si>
  <si>
    <t>W-00996</t>
  </si>
  <si>
    <t>PIN ROUTER LUBANG TWEETER MIDDLE</t>
  </si>
  <si>
    <t>W-00997</t>
  </si>
  <si>
    <t>PIN ROUTER BODY IN L</t>
  </si>
  <si>
    <t>W-00998</t>
  </si>
  <si>
    <t>PIN ROUTER LUBANG MIDDLE L &amp; R</t>
  </si>
  <si>
    <t>W-00999</t>
  </si>
  <si>
    <t>PIN ROUTER BAR SUPPORT</t>
  </si>
  <si>
    <t>W-01000</t>
  </si>
  <si>
    <t>W-01001</t>
  </si>
  <si>
    <t>W-01002</t>
  </si>
  <si>
    <t>W-01003</t>
  </si>
  <si>
    <t>W-01004</t>
  </si>
  <si>
    <t>W-01005</t>
  </si>
  <si>
    <t>W-01006</t>
  </si>
  <si>
    <t>W-01007</t>
  </si>
  <si>
    <t>W-01008</t>
  </si>
  <si>
    <t>PIN ROUTER COAKAN CORNER WOOD</t>
  </si>
  <si>
    <t>W-01009</t>
  </si>
  <si>
    <t>Jig Spray Bridge P6</t>
  </si>
  <si>
    <t>W-01010</t>
  </si>
  <si>
    <t>W-01011</t>
  </si>
  <si>
    <t>W-01012</t>
  </si>
  <si>
    <t>JIG BOR TERMINAL &amp; BRACKET</t>
  </si>
  <si>
    <t>W-01013</t>
  </si>
  <si>
    <t>W-01014</t>
  </si>
  <si>
    <t>W-01015</t>
  </si>
  <si>
    <t>W-01016</t>
  </si>
  <si>
    <t>JIG CEK SIKU</t>
  </si>
  <si>
    <t>W-01017</t>
  </si>
  <si>
    <t>W-01018</t>
  </si>
  <si>
    <t>W-01019</t>
  </si>
  <si>
    <t>W-01020</t>
  </si>
  <si>
    <t>JIG CEK PORT</t>
  </si>
  <si>
    <t>W-01021</t>
  </si>
  <si>
    <t>JIG CEK TERMINAL</t>
  </si>
  <si>
    <t>W-01022</t>
  </si>
  <si>
    <t>W-01023</t>
  </si>
  <si>
    <t>W-01024</t>
  </si>
  <si>
    <t>JIG CEK LUBANG PORT</t>
  </si>
  <si>
    <t>W-01025</t>
  </si>
  <si>
    <t>W-01026</t>
  </si>
  <si>
    <t>W-01027</t>
  </si>
  <si>
    <t>JIG PASANG SUPPORT PLATE E</t>
  </si>
  <si>
    <t>W-01028</t>
  </si>
  <si>
    <t>JIG YATOI 6</t>
  </si>
  <si>
    <t>W-01029</t>
  </si>
  <si>
    <t>JIG YATOI 2</t>
  </si>
  <si>
    <t>W-01030</t>
  </si>
  <si>
    <t>JIG JARAK SP BD 1</t>
  </si>
  <si>
    <t>W-01031</t>
  </si>
  <si>
    <t>JIG JARAK SP BD 2</t>
  </si>
  <si>
    <t>W-01032</t>
  </si>
  <si>
    <t>JIG PASANG WOOD PLACE</t>
  </si>
  <si>
    <t>W-01033</t>
  </si>
  <si>
    <t>JIG YATOI 5</t>
  </si>
  <si>
    <t>W-01034</t>
  </si>
  <si>
    <t>JIG PASANG SOUND PROF (CZT0913 110.5 x 45)</t>
  </si>
  <si>
    <t>W-01035</t>
  </si>
  <si>
    <t>JIG PASANG PROFF (CZT0913)</t>
  </si>
  <si>
    <t>W-01036</t>
  </si>
  <si>
    <t>JIG PASANG SOUND PROF &amp; SPLINE (CZT0422 A -SR)</t>
  </si>
  <si>
    <t>W-01037</t>
  </si>
  <si>
    <t>JIG PASANG SOUND PROF &amp; SPLINE (CZT0913 - 45 x 105)</t>
  </si>
  <si>
    <t>W-01038</t>
  </si>
  <si>
    <t>JIG PASANG SOUND PROF &amp; SPLINE (CZT0913A - 45 x 124.5)</t>
  </si>
  <si>
    <t>W-01039</t>
  </si>
  <si>
    <t>JIG PASANG SOUND PROF &amp; SPLINE (CZT0813)</t>
  </si>
  <si>
    <t>W-01040</t>
  </si>
  <si>
    <t>JIG PASANG SOUND PROF &amp; SPLINE (CZT0413 A- SR)</t>
  </si>
  <si>
    <t>W-01041</t>
  </si>
  <si>
    <t>JIG PASANG SOUND PROF &amp; SPLINE (CZT0913 A - SR)</t>
  </si>
  <si>
    <t>W-01042</t>
  </si>
  <si>
    <t>JIG PASANG SOUND PROF &amp; SPLINE (CZT0913 B -SR)</t>
  </si>
  <si>
    <t>W-01043</t>
  </si>
  <si>
    <t>JIG PASANG SOUND PROF &amp; SPLINE (CZT0818 B - SR)</t>
  </si>
  <si>
    <t>W-01044</t>
  </si>
  <si>
    <t>JIG PASANG PROFF &amp; SPLINE (CZT0418B &amp; CZT0422B)</t>
  </si>
  <si>
    <t>W-01045</t>
  </si>
  <si>
    <t>JIG PASANG SOUND PROF &amp; SPLINE (CZT0418 B - SR)</t>
  </si>
  <si>
    <t>W-01046</t>
  </si>
  <si>
    <t>JIG PASANG WD PIECE</t>
  </si>
  <si>
    <t>W-01047</t>
  </si>
  <si>
    <t>JIG PASANG SOUND PROF (CZW 0820 / 0420)</t>
  </si>
  <si>
    <t>W-01048</t>
  </si>
  <si>
    <t>JIG PASANG SOUND PROF (CZT0413A)</t>
  </si>
  <si>
    <t>W-01049</t>
  </si>
  <si>
    <t>JIG PASANG SOUND PROF &amp; SPLINE (CZT0918)</t>
  </si>
  <si>
    <t>W-01050</t>
  </si>
  <si>
    <t>JIG PASANG SOUND PROF &amp; SPLINE (CZT0918 A - SR)</t>
  </si>
  <si>
    <t>W-01051</t>
  </si>
  <si>
    <t>JIG LEVEL BUFF NS-C700</t>
  </si>
  <si>
    <t>W-01052</t>
  </si>
  <si>
    <t>W-01053</t>
  </si>
  <si>
    <t>WOOFER BUFFING COVER</t>
  </si>
  <si>
    <t>W-01054</t>
  </si>
  <si>
    <t>W-01055</t>
  </si>
  <si>
    <t>WOOFER BUFFING COVER 4</t>
  </si>
  <si>
    <t>W-01056</t>
  </si>
  <si>
    <t>WOOFER BUFFING COVER 7</t>
  </si>
  <si>
    <t>W-01057</t>
  </si>
  <si>
    <t>WOOFER BUFFING COVER 6</t>
  </si>
  <si>
    <t>W-01058</t>
  </si>
  <si>
    <t>MID BUFFING COVER 6</t>
  </si>
  <si>
    <t>W-01059</t>
  </si>
  <si>
    <t>WOOFER BUFFING COVER 1</t>
  </si>
  <si>
    <t>W-01060</t>
  </si>
  <si>
    <t>WOOFER BUFFING COVER 5</t>
  </si>
  <si>
    <t>W-01061</t>
  </si>
  <si>
    <t>W-01062</t>
  </si>
  <si>
    <t>W-01063</t>
  </si>
  <si>
    <t>MID BUFFING COVER 9 &amp; WOOFER BUFFING COVER 9</t>
  </si>
  <si>
    <t>W-01064</t>
  </si>
  <si>
    <t>WOOFER BUFFING COVER 8</t>
  </si>
  <si>
    <t>W-01065</t>
  </si>
  <si>
    <t>MID BUFFING COVER 8 &amp; WOOFER BUFFING COVER 8</t>
  </si>
  <si>
    <t>W-01066</t>
  </si>
  <si>
    <t>PORT BUFFING COVER 1</t>
  </si>
  <si>
    <t>W-01067</t>
  </si>
  <si>
    <t>PORT BUFFING COVER 2</t>
  </si>
  <si>
    <t>W-01068</t>
  </si>
  <si>
    <t>GAUGE FITTING ZAGURI</t>
  </si>
  <si>
    <t>W-01069</t>
  </si>
  <si>
    <t>JIG CEK FLAT BOTTOM</t>
  </si>
  <si>
    <t>W-01070</t>
  </si>
  <si>
    <t>JIG GRINDING TWEETER</t>
  </si>
  <si>
    <t>W-01071</t>
  </si>
  <si>
    <t>W-01072</t>
  </si>
  <si>
    <t>PORT BUFFING COVER 4</t>
  </si>
  <si>
    <t>W-01073</t>
  </si>
  <si>
    <t>W-01074</t>
  </si>
  <si>
    <t>W-01075</t>
  </si>
  <si>
    <t>WOOFER BUFFING COVER 3</t>
  </si>
  <si>
    <t>W-01076</t>
  </si>
  <si>
    <t>W-01077</t>
  </si>
  <si>
    <t>WOOFER BUFFING COVER 9</t>
  </si>
  <si>
    <t>W-01078</t>
  </si>
  <si>
    <t>MID BUFFING COVER 5 &amp; WOOFER BUFFING COVER 5</t>
  </si>
  <si>
    <t>W-01079</t>
  </si>
  <si>
    <t>W-01082</t>
  </si>
  <si>
    <t>W-01083</t>
  </si>
  <si>
    <t>W-01084</t>
  </si>
  <si>
    <t>JIG STEP TW</t>
  </si>
  <si>
    <t>W-01085</t>
  </si>
  <si>
    <t>JIG FITTING TWEETER PLATE</t>
  </si>
  <si>
    <t>W-01086</t>
  </si>
  <si>
    <t>JIG TWEETER PLATE</t>
  </si>
  <si>
    <t>W-01087</t>
  </si>
  <si>
    <t>W-01088</t>
  </si>
  <si>
    <t>W-01089</t>
  </si>
  <si>
    <t>JIG CEK ALUR</t>
  </si>
  <si>
    <t>W-01090</t>
  </si>
  <si>
    <t>W-01091</t>
  </si>
  <si>
    <t>W-01092</t>
  </si>
  <si>
    <t>JIG CHECK DIMENSION OF SIDE PANEL</t>
  </si>
  <si>
    <t>W-01093</t>
  </si>
  <si>
    <t>W-01094</t>
  </si>
  <si>
    <t>JIG BOR TWITTER &amp; MIDDLE</t>
  </si>
  <si>
    <t>W-01095</t>
  </si>
  <si>
    <t>W-01096</t>
  </si>
  <si>
    <t>W-01097</t>
  </si>
  <si>
    <t>JIG FITTING TWEETER &amp; WOOFER</t>
  </si>
  <si>
    <t>W-01098</t>
  </si>
  <si>
    <t>W-01099</t>
  </si>
  <si>
    <t>JIG FITTING BACK</t>
  </si>
  <si>
    <t>W-01100</t>
  </si>
  <si>
    <t>JIG FITTING MAX &amp; MIN</t>
  </si>
  <si>
    <t>W-01101</t>
  </si>
  <si>
    <t>W-01102</t>
  </si>
  <si>
    <t>W-01103</t>
  </si>
  <si>
    <t>W-01104</t>
  </si>
  <si>
    <t>JIG ZAGURI BOTTOM</t>
  </si>
  <si>
    <t>W-01105</t>
  </si>
  <si>
    <t>JIG BOR SPACE</t>
  </si>
  <si>
    <t>W-01106</t>
  </si>
  <si>
    <t>W-01107</t>
  </si>
  <si>
    <t>W-01108</t>
  </si>
  <si>
    <t>W-01109</t>
  </si>
  <si>
    <t>W-01110</t>
  </si>
  <si>
    <t>W-01111</t>
  </si>
  <si>
    <t>W-01112</t>
  </si>
  <si>
    <t>JIG GAUGE PORT WOOFER</t>
  </si>
  <si>
    <t>W-01113</t>
  </si>
  <si>
    <t>W-01114</t>
  </si>
  <si>
    <t>W-01115</t>
  </si>
  <si>
    <t>JIG FITTING PORT RING</t>
  </si>
  <si>
    <t>W-01116</t>
  </si>
  <si>
    <t>W-01117</t>
  </si>
  <si>
    <t>W-01118</t>
  </si>
  <si>
    <t>W-01119</t>
  </si>
  <si>
    <t>JIG FITTING ZAGURI MIDDLE</t>
  </si>
  <si>
    <t>W-01120</t>
  </si>
  <si>
    <t>JIG FITTING STEP WOOFER</t>
  </si>
  <si>
    <t>W-01121</t>
  </si>
  <si>
    <t>JIG PASANG CLEAT TOP</t>
  </si>
  <si>
    <t>W-01122</t>
  </si>
  <si>
    <t>JIG CEK FLAT STAND</t>
  </si>
  <si>
    <t>W-01123</t>
  </si>
  <si>
    <t>JIG FITTING STEP TWEETER</t>
  </si>
  <si>
    <t>W-01124</t>
  </si>
  <si>
    <t>JIG FITTING TOP</t>
  </si>
  <si>
    <t>W-01125</t>
  </si>
  <si>
    <t>MARKING KAIN LEVEL BUFF MINIMAL</t>
  </si>
  <si>
    <t>W-01126</t>
  </si>
  <si>
    <t xml:space="preserve">MARKING KAIN RYOTTO </t>
  </si>
  <si>
    <t>W-01127</t>
  </si>
  <si>
    <t>JIG CEK DIMENSI TOP</t>
  </si>
  <si>
    <t>W-01128</t>
  </si>
  <si>
    <t>JIG FITTING POLE SOKET</t>
  </si>
  <si>
    <t>W-01129</t>
  </si>
  <si>
    <t>W-01130</t>
  </si>
  <si>
    <t>PIN ROUTER LUBANG BACK - PVC</t>
  </si>
  <si>
    <t>W-01131</t>
  </si>
  <si>
    <t>W-01132</t>
  </si>
  <si>
    <t>JIG BOR FRAME</t>
  </si>
  <si>
    <t>W-01133</t>
  </si>
  <si>
    <t>W-01134</t>
  </si>
  <si>
    <t>W-01135</t>
  </si>
  <si>
    <t>W-01136</t>
  </si>
  <si>
    <t>W-01137</t>
  </si>
  <si>
    <t>JIG CUTTING MIRING</t>
  </si>
  <si>
    <t>W-01138</t>
  </si>
  <si>
    <t>W-01139</t>
  </si>
  <si>
    <t>JIG FITTING JARAK ONIME</t>
  </si>
  <si>
    <t>W-01140</t>
  </si>
  <si>
    <t>W-01141</t>
  </si>
  <si>
    <t>JIG ROLL YAMAHA INLET</t>
  </si>
  <si>
    <t>W-01142</t>
  </si>
  <si>
    <t>JIG FITTING POSISI TOP</t>
  </si>
  <si>
    <t>W-01143</t>
  </si>
  <si>
    <t>W-01144</t>
  </si>
  <si>
    <t>W-01145</t>
  </si>
  <si>
    <t>JIG CHECK FLAT</t>
  </si>
  <si>
    <t>W-01146</t>
  </si>
  <si>
    <t>W-01147</t>
  </si>
  <si>
    <t>W-01148</t>
  </si>
  <si>
    <t>CABINET ASSY - FITTING PANJANG MAXIMAL</t>
  </si>
  <si>
    <t>W-01149</t>
  </si>
  <si>
    <t>W-01150</t>
  </si>
  <si>
    <t>W-01151</t>
  </si>
  <si>
    <t>W-01152</t>
  </si>
  <si>
    <t>W-01153</t>
  </si>
  <si>
    <t>W-01154</t>
  </si>
  <si>
    <t>W-01155</t>
  </si>
  <si>
    <t>Jig Fitting Lebar Sub Baffle</t>
  </si>
  <si>
    <t>W-01156</t>
  </si>
  <si>
    <t>Jig Fitting Coakan Shelf</t>
  </si>
  <si>
    <t>W-01157</t>
  </si>
  <si>
    <t>W-01158</t>
  </si>
  <si>
    <t>W-01159</t>
  </si>
  <si>
    <t>W-01161</t>
  </si>
  <si>
    <t>JIG FITTING PANJANG BAFFLE</t>
  </si>
  <si>
    <t>W-01162</t>
  </si>
  <si>
    <t>JIG CENTER SCREEN</t>
  </si>
  <si>
    <t>W-01163</t>
  </si>
  <si>
    <t>JIG FITTING SHELF</t>
  </si>
  <si>
    <t>W-01164</t>
  </si>
  <si>
    <t>JIG YATOI 4</t>
  </si>
  <si>
    <t>W-01165</t>
  </si>
  <si>
    <t xml:space="preserve">JIG PASANG SOUND PROF &amp; SPLINE (CZT0413A - 105 x 91)	</t>
  </si>
  <si>
    <t>W-01166</t>
  </si>
  <si>
    <t>JIG BOR LUBANG LED</t>
  </si>
  <si>
    <t>W-01167</t>
  </si>
  <si>
    <t>JIG PASANG SUPPORT</t>
  </si>
  <si>
    <t>W-01168</t>
  </si>
  <si>
    <t>JIG PASANG SOUND PROF &amp; SPLINE (0413A)</t>
  </si>
  <si>
    <t>W-01169</t>
  </si>
  <si>
    <t>JIG YATOI 1</t>
  </si>
  <si>
    <t>W-01170</t>
  </si>
  <si>
    <t>JIG PASANG CLEAT NETWORK</t>
  </si>
  <si>
    <t>W-01171</t>
  </si>
  <si>
    <t>JIG BOR CLEAT NETWORK</t>
  </si>
  <si>
    <t>W-01172</t>
  </si>
  <si>
    <t>JIG JARAK - 232 mm</t>
  </si>
  <si>
    <t>W-01173</t>
  </si>
  <si>
    <t>W-01174</t>
  </si>
  <si>
    <t>JIG PASANG SOUND PROF &amp; SPLINE (CZT0422 &amp; CZT0822)</t>
  </si>
  <si>
    <t>W-01175</t>
  </si>
  <si>
    <t>GAUGE R11</t>
  </si>
  <si>
    <t>W-01176</t>
  </si>
  <si>
    <t>GAUGE R38</t>
  </si>
  <si>
    <t>W-01177</t>
  </si>
  <si>
    <t>GAUGE R BOTTOM</t>
  </si>
  <si>
    <t>W-01178</t>
  </si>
  <si>
    <t>GAUGE R TOP</t>
  </si>
  <si>
    <t>W-01179</t>
  </si>
  <si>
    <t>W-01180</t>
  </si>
  <si>
    <t>W-01181</t>
  </si>
  <si>
    <t>W-01182</t>
  </si>
  <si>
    <t>W-01183</t>
  </si>
  <si>
    <t>W-01184</t>
  </si>
  <si>
    <t>GAUGE R40</t>
  </si>
  <si>
    <t>W-01185</t>
  </si>
  <si>
    <t>W-01186</t>
  </si>
  <si>
    <t>W-01187</t>
  </si>
  <si>
    <t>GAUGE R8</t>
  </si>
  <si>
    <t>W-01188</t>
  </si>
  <si>
    <t>JIG HAND ROUTER TW PLATE (Diameter 198)</t>
  </si>
  <si>
    <t>W-01189</t>
  </si>
  <si>
    <t>JIG PASANG ABSORBER</t>
  </si>
  <si>
    <t>W-01190</t>
  </si>
  <si>
    <t>JIG HAND ROUTER TW PLATE (Diameter 199)</t>
  </si>
  <si>
    <t>W-01191</t>
  </si>
  <si>
    <t>JIG HAND ROUTER TW PLATE (Diameter 196)</t>
  </si>
  <si>
    <t>W-01192</t>
  </si>
  <si>
    <t>JIG HAND ROUTER TW PLATE (Diameter 200)</t>
  </si>
  <si>
    <t>W-01193</t>
  </si>
  <si>
    <t>JIG PARTITION BOX &amp; TOP</t>
  </si>
  <si>
    <t>W-01194</t>
  </si>
  <si>
    <t>JIG TECKER SUPPORT ASSY</t>
  </si>
  <si>
    <t>W-01195</t>
  </si>
  <si>
    <t>W-01196</t>
  </si>
  <si>
    <t>GAUGE TWETTER</t>
  </si>
  <si>
    <t>W-01197</t>
  </si>
  <si>
    <t>W-01198</t>
  </si>
  <si>
    <t>W-01199</t>
  </si>
  <si>
    <t>JIG BOR HANDLE L</t>
  </si>
  <si>
    <t>W-01200</t>
  </si>
  <si>
    <t>JIG BOR HANDLE R</t>
  </si>
  <si>
    <t>W-01201</t>
  </si>
  <si>
    <t>ATEGI SANDING BACK SUB BAFFLE</t>
  </si>
  <si>
    <t>W-01202</t>
  </si>
  <si>
    <t>W-01203</t>
  </si>
  <si>
    <t>W-01204</t>
  </si>
  <si>
    <t>JIG FITTING SIDE PANEL (Color MN &amp; MD)</t>
  </si>
  <si>
    <t>W-01205</t>
  </si>
  <si>
    <t>JIG FITTING SIDE PANEL (Color PN)</t>
  </si>
  <si>
    <t>W-01206</t>
  </si>
  <si>
    <t>W-01210</t>
  </si>
  <si>
    <t>JIG TECKER YATOI - Panjang 2200</t>
  </si>
  <si>
    <t>W-01211</t>
  </si>
  <si>
    <t>W-01212</t>
  </si>
  <si>
    <t>JIG TECKER YATOI - Panjang 2000</t>
  </si>
  <si>
    <t>W-01213</t>
  </si>
  <si>
    <t>W-01214</t>
  </si>
  <si>
    <t xml:space="preserve">JIG TECKER YATOI </t>
  </si>
  <si>
    <t>W-01215</t>
  </si>
  <si>
    <t>Jig Cek Gap</t>
  </si>
  <si>
    <t>W-01216</t>
  </si>
  <si>
    <t>JIG GRINDING ZAGURI WINDOW</t>
  </si>
  <si>
    <t>W-01217</t>
  </si>
  <si>
    <t>JIG CEK DIMENSI</t>
  </si>
  <si>
    <t>W-01218</t>
  </si>
  <si>
    <t>W-01220</t>
  </si>
  <si>
    <t>W-01221</t>
  </si>
  <si>
    <t>Jig Bor Woofer</t>
  </si>
  <si>
    <t>W-01222</t>
  </si>
  <si>
    <t>W-01223</t>
  </si>
  <si>
    <t>W-01224</t>
  </si>
  <si>
    <t>Jig Siku</t>
  </si>
  <si>
    <t>W-01225</t>
  </si>
  <si>
    <t>Jig Cover Handle Safety</t>
  </si>
  <si>
    <t>W-01226</t>
  </si>
  <si>
    <t>Jig Cuting Support Proses 2</t>
  </si>
  <si>
    <t>W-01227</t>
  </si>
  <si>
    <t>Jig Support Moulder 2</t>
  </si>
  <si>
    <t>W-01228</t>
  </si>
  <si>
    <t>Jig Support Moulder</t>
  </si>
  <si>
    <t>W-01229</t>
  </si>
  <si>
    <t>Jig Bor Inner Baffle</t>
  </si>
  <si>
    <t>W-01230</t>
  </si>
  <si>
    <t>Jig Bor Back</t>
  </si>
  <si>
    <t>W-01231</t>
  </si>
  <si>
    <t>Jig Bor Baffle</t>
  </si>
  <si>
    <t>W-01232</t>
  </si>
  <si>
    <t xml:space="preserve">Jig Back Boar </t>
  </si>
  <si>
    <t>W-01233</t>
  </si>
  <si>
    <t>Jig Bor MF Support</t>
  </si>
  <si>
    <t>W-01234</t>
  </si>
  <si>
    <t>Jig Bor Amp Frame</t>
  </si>
  <si>
    <t>W-01235</t>
  </si>
  <si>
    <t>W-01236</t>
  </si>
  <si>
    <t>Jig Bor Champer</t>
  </si>
  <si>
    <t>W-01237</t>
  </si>
  <si>
    <t>Jig Bench Saw Miring</t>
  </si>
  <si>
    <t>W-01238</t>
  </si>
  <si>
    <t>W-01239</t>
  </si>
  <si>
    <t>W-01240</t>
  </si>
  <si>
    <t>W-01241</t>
  </si>
  <si>
    <t>Jig Bor Side Front</t>
  </si>
  <si>
    <t>W-01242</t>
  </si>
  <si>
    <t>Jig Bor Nut L</t>
  </si>
  <si>
    <t>W-01243</t>
  </si>
  <si>
    <t>Jig Bor BackLid 6.5mm</t>
  </si>
  <si>
    <t>W-01244</t>
  </si>
  <si>
    <t>Jig Cuting Miring Angle</t>
  </si>
  <si>
    <t>W-01245</t>
  </si>
  <si>
    <t>Jig Bor Bottom</t>
  </si>
  <si>
    <t>W-01246</t>
  </si>
  <si>
    <t>Jig Bor Port</t>
  </si>
  <si>
    <t>W-01247</t>
  </si>
  <si>
    <t>W-01248</t>
  </si>
  <si>
    <t>Jig Bor Top Bottom</t>
  </si>
  <si>
    <t>W-01249</t>
  </si>
  <si>
    <t>Jig Bor Side R</t>
  </si>
  <si>
    <t>W-01250</t>
  </si>
  <si>
    <t>Jig Bor Bracket</t>
  </si>
  <si>
    <t>W-01251</t>
  </si>
  <si>
    <t>Jig Bor Side Rear L/R</t>
  </si>
  <si>
    <t>W-01252</t>
  </si>
  <si>
    <t>W-01253</t>
  </si>
  <si>
    <t>W-01254</t>
  </si>
  <si>
    <t>Jig Bor Frame</t>
  </si>
  <si>
    <t>W-01255</t>
  </si>
  <si>
    <t>W-01256</t>
  </si>
  <si>
    <t>W-01257</t>
  </si>
  <si>
    <t>JIG BOR BAFFLE 12P</t>
  </si>
  <si>
    <t>W-01258</t>
  </si>
  <si>
    <t>Jig Bor Side L</t>
  </si>
  <si>
    <t>W-01259</t>
  </si>
  <si>
    <t>Jig Bor Nut R</t>
  </si>
  <si>
    <t>W-01260</t>
  </si>
  <si>
    <t>Jig Bor Plate Nut</t>
  </si>
  <si>
    <t>W-01261</t>
  </si>
  <si>
    <t>Jig Support Moulder R</t>
  </si>
  <si>
    <t>W-01262</t>
  </si>
  <si>
    <t>Jig Cutting Miring</t>
  </si>
  <si>
    <t>W-01263</t>
  </si>
  <si>
    <t>Jig Alur Back TB</t>
  </si>
  <si>
    <t>W-01264</t>
  </si>
  <si>
    <t>Jig Alur Back Board TB</t>
  </si>
  <si>
    <t>W-01265</t>
  </si>
  <si>
    <t xml:space="preserve">Jig Lubang Pole Socket </t>
  </si>
  <si>
    <t>W-01266</t>
  </si>
  <si>
    <t>W-01267</t>
  </si>
  <si>
    <t>Jig Support Frame</t>
  </si>
  <si>
    <t>W-01268</t>
  </si>
  <si>
    <t>W-01269</t>
  </si>
  <si>
    <t>Jig Lubang Handle Side L</t>
  </si>
  <si>
    <t>W-01270</t>
  </si>
  <si>
    <t xml:space="preserve">Jig Lubang Port </t>
  </si>
  <si>
    <t>W-01271</t>
  </si>
  <si>
    <t>Jig Support Cutting</t>
  </si>
  <si>
    <t>W-01272</t>
  </si>
  <si>
    <t>Jig Support Grille</t>
  </si>
  <si>
    <t>W-01273</t>
  </si>
  <si>
    <t>Jig Support Grille TB</t>
  </si>
  <si>
    <t>W-01274</t>
  </si>
  <si>
    <t>Jig Pin Router Grille Support</t>
  </si>
  <si>
    <t>W-01275</t>
  </si>
  <si>
    <t>JIG BACK BOARD</t>
  </si>
  <si>
    <t>W-01276</t>
  </si>
  <si>
    <t>JIG CHAMFER BACK</t>
  </si>
  <si>
    <t>W-01277</t>
  </si>
  <si>
    <t>JIG BAFFLE CHAMFER</t>
  </si>
  <si>
    <t>W-01278</t>
  </si>
  <si>
    <t>JIG CHAMFER WOOFER</t>
  </si>
  <si>
    <t>W-01279</t>
  </si>
  <si>
    <t>W-01280</t>
  </si>
  <si>
    <t>JIG LUBANG FRAME</t>
  </si>
  <si>
    <t>W-01281</t>
  </si>
  <si>
    <t>JIG CHAMFER INNER BAFFLE</t>
  </si>
  <si>
    <t>W-01282</t>
  </si>
  <si>
    <t>JIG LUBANG BACK BOARD</t>
  </si>
  <si>
    <t>W-01283</t>
  </si>
  <si>
    <t>JIG BAFFLE BOARD</t>
  </si>
  <si>
    <t>W-01284</t>
  </si>
  <si>
    <t>JIG CHAMFER SUPPORT</t>
  </si>
  <si>
    <t>W-01285</t>
  </si>
  <si>
    <t>W-01286</t>
  </si>
  <si>
    <t>W-01287</t>
  </si>
  <si>
    <t>JIG CHAMFER BACK LID</t>
  </si>
  <si>
    <t>W-01288</t>
  </si>
  <si>
    <t>JIG BOR FRONT LEG R</t>
  </si>
  <si>
    <t>W-01289</t>
  </si>
  <si>
    <t>JIG BOR FRONT LEG L</t>
  </si>
  <si>
    <t>W-01290</t>
  </si>
  <si>
    <t>W-01291</t>
  </si>
  <si>
    <t>JIG LUBANG CLEAT B</t>
  </si>
  <si>
    <t>W-01292</t>
  </si>
  <si>
    <t>W-01293</t>
  </si>
  <si>
    <t>JIG PARTITION A</t>
  </si>
  <si>
    <t>W-01294</t>
  </si>
  <si>
    <t>JIG SUPPORT A</t>
  </si>
  <si>
    <t>W-01295</t>
  </si>
  <si>
    <t>W-01296</t>
  </si>
  <si>
    <t>W-01297</t>
  </si>
  <si>
    <t>JIG ZAGURI BACK</t>
  </si>
  <si>
    <t>W-01298</t>
  </si>
  <si>
    <t>JIG LUBANG BACK</t>
  </si>
  <si>
    <t>W-01299</t>
  </si>
  <si>
    <t>W-01300</t>
  </si>
  <si>
    <t>JIG BODY BRACE C PROSES 1</t>
  </si>
  <si>
    <t>W-01301</t>
  </si>
  <si>
    <t>JIG AMP FRAME C ZAGURI ALUR</t>
  </si>
  <si>
    <t>W-01302</t>
  </si>
  <si>
    <t>ZAGURI BACK</t>
  </si>
  <si>
    <t>W-01303</t>
  </si>
  <si>
    <t>W-01304</t>
  </si>
  <si>
    <t>JIG TOP BAFFLE</t>
  </si>
  <si>
    <t>W-01305</t>
  </si>
  <si>
    <t xml:space="preserve">JIG LUBANG PORT </t>
  </si>
  <si>
    <t>W-01306</t>
  </si>
  <si>
    <t>JIG BOR AMP FRAME</t>
  </si>
  <si>
    <t>W-01307</t>
  </si>
  <si>
    <t>JIG LUBANG CLEAT</t>
  </si>
  <si>
    <t>W-01308</t>
  </si>
  <si>
    <t>JIG SAGURI PORT</t>
  </si>
  <si>
    <t>W-01309</t>
  </si>
  <si>
    <t>W-01310</t>
  </si>
  <si>
    <t>W-01311</t>
  </si>
  <si>
    <t>JIG BOR PORT HB</t>
  </si>
  <si>
    <t>W-01312</t>
  </si>
  <si>
    <t>W-01313</t>
  </si>
  <si>
    <t>W-01314</t>
  </si>
  <si>
    <t>JIG SAGURI</t>
  </si>
  <si>
    <t>W-01315</t>
  </si>
  <si>
    <t>JIG BACK SLANT</t>
  </si>
  <si>
    <t>W-01316</t>
  </si>
  <si>
    <t>W-01317</t>
  </si>
  <si>
    <t>W-01318</t>
  </si>
  <si>
    <t>JIG SIDE R &amp; L</t>
  </si>
  <si>
    <t>W-01319</t>
  </si>
  <si>
    <t>JIG PARTITION BOARD</t>
  </si>
  <si>
    <t>W-01320</t>
  </si>
  <si>
    <t>JIG ZAGURI BACK BOARD</t>
  </si>
  <si>
    <t>W-01321</t>
  </si>
  <si>
    <t>W-01322</t>
  </si>
  <si>
    <t>W-01323</t>
  </si>
  <si>
    <t xml:space="preserve">JIG LUBANG PARTITION </t>
  </si>
  <si>
    <t>W-01324</t>
  </si>
  <si>
    <t>JIG LUBANG SIDE BOARD R</t>
  </si>
  <si>
    <t>W-01325</t>
  </si>
  <si>
    <t>JIG CLEAT B</t>
  </si>
  <si>
    <t>W-01326</t>
  </si>
  <si>
    <t>W-01327</t>
  </si>
  <si>
    <t>W-01328</t>
  </si>
  <si>
    <t>W-01329</t>
  </si>
  <si>
    <t>W-01330</t>
  </si>
  <si>
    <t>W-01331</t>
  </si>
  <si>
    <t>JIG LUBANG BACK BOARD SOAVO 900M</t>
  </si>
  <si>
    <t>W-01332</t>
  </si>
  <si>
    <t>W-01333</t>
  </si>
  <si>
    <t>W-01334</t>
  </si>
  <si>
    <t>W-01335</t>
  </si>
  <si>
    <t>W-01336</t>
  </si>
  <si>
    <t>W-01337</t>
  </si>
  <si>
    <t>W-01338</t>
  </si>
  <si>
    <t>JIG LUBANG PORT</t>
  </si>
  <si>
    <t>W-01339</t>
  </si>
  <si>
    <t>W-01340</t>
  </si>
  <si>
    <t>W-01341</t>
  </si>
  <si>
    <t>W-01342</t>
  </si>
  <si>
    <t>JIG BACK BOARD ZAGURI</t>
  </si>
  <si>
    <t>W-01343</t>
  </si>
  <si>
    <t>JIG BOR ZAGURI BASE</t>
  </si>
  <si>
    <t>W-01344</t>
  </si>
  <si>
    <t>JIG BASE BOARD</t>
  </si>
  <si>
    <t>W-01345</t>
  </si>
  <si>
    <t>W-01346</t>
  </si>
  <si>
    <t>W-01347</t>
  </si>
  <si>
    <t>W-01348</t>
  </si>
  <si>
    <t>W-01349</t>
  </si>
  <si>
    <t>JIG FITTING R1</t>
  </si>
  <si>
    <t>W-01350</t>
  </si>
  <si>
    <t>W-01351</t>
  </si>
  <si>
    <t>W-01352</t>
  </si>
  <si>
    <t>W-01353</t>
  </si>
  <si>
    <t>W-01354</t>
  </si>
  <si>
    <t xml:space="preserve">JIG PARTITION </t>
  </si>
  <si>
    <t>W-01355</t>
  </si>
  <si>
    <t>W-01356</t>
  </si>
  <si>
    <t>W-01357</t>
  </si>
  <si>
    <t>W-01358</t>
  </si>
  <si>
    <t>W-01359</t>
  </si>
  <si>
    <t>JIG SPRAY SIDE PANEL</t>
  </si>
  <si>
    <t>W-01360</t>
  </si>
  <si>
    <t>JIG COVER SPRAY SIDE PANEL</t>
  </si>
  <si>
    <t>W-01361</t>
  </si>
  <si>
    <t>W-01362</t>
  </si>
  <si>
    <t>W-01363</t>
  </si>
  <si>
    <t>W-01364</t>
  </si>
  <si>
    <t>W-01365</t>
  </si>
  <si>
    <t>W-01366</t>
  </si>
  <si>
    <t>W-01367</t>
  </si>
  <si>
    <t>W-01368</t>
  </si>
  <si>
    <t>W-01369</t>
  </si>
  <si>
    <t>W-01370</t>
  </si>
  <si>
    <t>W-01371</t>
  </si>
  <si>
    <t>JIG SUB BOTTOM</t>
  </si>
  <si>
    <t>W-01372</t>
  </si>
  <si>
    <t>W-01373</t>
  </si>
  <si>
    <t>W-01374</t>
  </si>
  <si>
    <t>W-01375</t>
  </si>
  <si>
    <t>JIG REINFORCEMENT</t>
  </si>
  <si>
    <t>W-01376</t>
  </si>
  <si>
    <t>W-01378</t>
  </si>
  <si>
    <t>W-01379</t>
  </si>
  <si>
    <t>W-01380</t>
  </si>
  <si>
    <t>W-01381</t>
  </si>
  <si>
    <t>W-01382</t>
  </si>
  <si>
    <t>JIG ZAGURI PORT</t>
  </si>
  <si>
    <t>W-01383</t>
  </si>
  <si>
    <t>W-01384</t>
  </si>
  <si>
    <t>W-01385</t>
  </si>
  <si>
    <t>W-01386</t>
  </si>
  <si>
    <t>W-01387</t>
  </si>
  <si>
    <t>JIG PARTITION</t>
  </si>
  <si>
    <t>W-01388</t>
  </si>
  <si>
    <t>W-01389</t>
  </si>
  <si>
    <t>JIG LUBANG SUB BOTTOM BOARD</t>
  </si>
  <si>
    <t>W-01390</t>
  </si>
  <si>
    <t>JIG SUPPORT BOARD</t>
  </si>
  <si>
    <t>W-01391</t>
  </si>
  <si>
    <t>JIG LUBANG SUB BAFFLE</t>
  </si>
  <si>
    <t>W-01392</t>
  </si>
  <si>
    <t xml:space="preserve">JIG ZAGURI BOTTOM </t>
  </si>
  <si>
    <t>W-01393</t>
  </si>
  <si>
    <t>JIG LUBANG SIDE</t>
  </si>
  <si>
    <t>W-01394</t>
  </si>
  <si>
    <t>JIG BOTTOM B</t>
  </si>
  <si>
    <t>W-01395</t>
  </si>
  <si>
    <t>W-01396</t>
  </si>
  <si>
    <t>W-01397</t>
  </si>
  <si>
    <t>W-01398</t>
  </si>
  <si>
    <t>W-01399</t>
  </si>
  <si>
    <t>JIG REINFORCEMENT C</t>
  </si>
  <si>
    <t>W-01400</t>
  </si>
  <si>
    <t>W-01401</t>
  </si>
  <si>
    <t>JIG BOR BODY OUT L/R</t>
  </si>
  <si>
    <t>W-01402</t>
  </si>
  <si>
    <t>JIG BOR SUB BAFFLE</t>
  </si>
  <si>
    <t>W-01403</t>
  </si>
  <si>
    <t>W-01404</t>
  </si>
  <si>
    <t>JIG BOR HOLDER DAMPER 116 X 140</t>
  </si>
  <si>
    <t>W-01405</t>
  </si>
  <si>
    <t>W-01406</t>
  </si>
  <si>
    <t>W-01407</t>
  </si>
  <si>
    <t xml:space="preserve">JIG BOR BACK </t>
  </si>
  <si>
    <t>W-01408</t>
  </si>
  <si>
    <t>W-01409</t>
  </si>
  <si>
    <t>W-01410</t>
  </si>
  <si>
    <t xml:space="preserve">JIG TACKER CLEAT </t>
  </si>
  <si>
    <t>W-01411</t>
  </si>
  <si>
    <t>W-01412</t>
  </si>
  <si>
    <t>W-01413</t>
  </si>
  <si>
    <t>W-01414</t>
  </si>
  <si>
    <t>JIG BOR BACK BOTTOM</t>
  </si>
  <si>
    <t>W-01415</t>
  </si>
  <si>
    <t xml:space="preserve">JIG BOR WOOFER </t>
  </si>
  <si>
    <t>W-01416</t>
  </si>
  <si>
    <t>W-01417</t>
  </si>
  <si>
    <t>W-01418</t>
  </si>
  <si>
    <t>W-01419</t>
  </si>
  <si>
    <t>W-01420</t>
  </si>
  <si>
    <t>W-01421</t>
  </si>
  <si>
    <t>W-01422</t>
  </si>
  <si>
    <t>W-01423</t>
  </si>
  <si>
    <t>JIG BOR HOLDER DAMPER 116 X 130</t>
  </si>
  <si>
    <t>W-01424</t>
  </si>
  <si>
    <t>JIG BOR HOLDER DAMPER 250 X 120</t>
  </si>
  <si>
    <t>W-01425</t>
  </si>
  <si>
    <t>JIG BOR HOLDER DAMPER 116 X 94</t>
  </si>
  <si>
    <t>W-01426</t>
  </si>
  <si>
    <t>JIG SUPPORT CUTTING (BENCH SAW)</t>
  </si>
  <si>
    <t>W-01427</t>
  </si>
  <si>
    <t>JIG BOR TWEETER</t>
  </si>
  <si>
    <t>W-01428</t>
  </si>
  <si>
    <t>JIG CUTTING TOP 3</t>
  </si>
  <si>
    <t>W-01429</t>
  </si>
  <si>
    <t>JIG CUTTING TOP 2</t>
  </si>
  <si>
    <t>W-01430</t>
  </si>
  <si>
    <t>JIG CUTTING TOP 1</t>
  </si>
  <si>
    <t>W-01431</t>
  </si>
  <si>
    <t>JIG CUTTING TOP 4</t>
  </si>
  <si>
    <t>W-01432</t>
  </si>
  <si>
    <t>JIG CUTTING SIDE BACK L &amp; R (PROSES 1)</t>
  </si>
  <si>
    <t>W-01433</t>
  </si>
  <si>
    <t>JIG CUTTING SIDE BACK L &amp; R (PROSES 2)</t>
  </si>
  <si>
    <t>W-01434</t>
  </si>
  <si>
    <t>JIG CUTTING SIDE BAFFLE L &amp; R (PROSES 1)</t>
  </si>
  <si>
    <t>W-01435</t>
  </si>
  <si>
    <t>JIG CUTTING SIDE BAFFLE L &amp; R (PROSES 2)</t>
  </si>
  <si>
    <t>W-01436</t>
  </si>
  <si>
    <t>JIG CUTTING BACK (PROSES 1)</t>
  </si>
  <si>
    <t>W-01437</t>
  </si>
  <si>
    <t>JIG CUTTING BACK (PROSES 2)</t>
  </si>
  <si>
    <t>W-01438</t>
  </si>
  <si>
    <t>JIG CUTTING BOTTOM (PROSES 2)</t>
  </si>
  <si>
    <t>W-01439</t>
  </si>
  <si>
    <t>JIG CUTTING BOTTOM (PROSES 1)</t>
  </si>
  <si>
    <t>W-01440</t>
  </si>
  <si>
    <t>W-01441</t>
  </si>
  <si>
    <t>JIG CUTTING BOTTOM</t>
  </si>
  <si>
    <t>W-01442</t>
  </si>
  <si>
    <t>JIG CUTTING SIDE (PROSES 2)</t>
  </si>
  <si>
    <t>W-01443</t>
  </si>
  <si>
    <t>W-01444</t>
  </si>
  <si>
    <t>W-01445</t>
  </si>
  <si>
    <t>W-01446</t>
  </si>
  <si>
    <t>JIG CUTTING BOTTOM 1</t>
  </si>
  <si>
    <t>W-01447</t>
  </si>
  <si>
    <t>JIG CUTTING BACK &amp; BAFFLE 2</t>
  </si>
  <si>
    <t>W-01448</t>
  </si>
  <si>
    <t>JIG CUTTING BACK &amp; BAFFLE 1</t>
  </si>
  <si>
    <t>W-01449</t>
  </si>
  <si>
    <t>JIG CUTTING BACK 2</t>
  </si>
  <si>
    <t>W-01450</t>
  </si>
  <si>
    <t>JIG CUTTING BACK 1</t>
  </si>
  <si>
    <t>W-01451</t>
  </si>
  <si>
    <t>JIG CUTTING SIDE (PROSES 1)</t>
  </si>
  <si>
    <t>W-01452</t>
  </si>
  <si>
    <t>JIG CUTTING SIDE L &amp; R (PROSES 4)</t>
  </si>
  <si>
    <t>W-01453</t>
  </si>
  <si>
    <t>JIG CUTTING SIDE L &amp; R (PROSES 3)</t>
  </si>
  <si>
    <t>W-01454</t>
  </si>
  <si>
    <t>JIG CUTTING SIDE , BOTTOM , TOP 1</t>
  </si>
  <si>
    <t>W-01455</t>
  </si>
  <si>
    <t>JIG CUTTING SIDE , BOTTOM , TOP 2</t>
  </si>
  <si>
    <t>W-01456</t>
  </si>
  <si>
    <t>JIG SIDE , BOTTOM , TOP 2</t>
  </si>
  <si>
    <t>W-01457</t>
  </si>
  <si>
    <t>JIG CUTTING BOTTOM (PROSES 4)</t>
  </si>
  <si>
    <t>W-01458</t>
  </si>
  <si>
    <t>JIG CUTTING BOTTOM (PROSES 3)</t>
  </si>
  <si>
    <t>W-01459</t>
  </si>
  <si>
    <t>JIG CUTTING TOP (PROSES 4)</t>
  </si>
  <si>
    <t>W-01460</t>
  </si>
  <si>
    <t>JIG CUTTING TOP (PROSES 3)</t>
  </si>
  <si>
    <t>W-01461</t>
  </si>
  <si>
    <t>JIG BACK &amp; BAFFLE (PROSES 1)</t>
  </si>
  <si>
    <t>W-01462</t>
  </si>
  <si>
    <t>JIG BACK &amp; BAFFLE (PROSES 2)</t>
  </si>
  <si>
    <t>W-01463</t>
  </si>
  <si>
    <t>JIG CUTTING TOP (PROSES 2)</t>
  </si>
  <si>
    <t>W-01464</t>
  </si>
  <si>
    <t>JIG CUTTING TOP (PROSES 1)</t>
  </si>
  <si>
    <t>W-01465</t>
  </si>
  <si>
    <t>W-01466</t>
  </si>
  <si>
    <t>W-01467</t>
  </si>
  <si>
    <t>JIG CUTTING BAFFLE (PROSES 1)</t>
  </si>
  <si>
    <t>W-01468</t>
  </si>
  <si>
    <t>JIG CUTTING BAFFLE (PROSES 2)</t>
  </si>
  <si>
    <t>W-01469</t>
  </si>
  <si>
    <t>W-01470</t>
  </si>
  <si>
    <t>W-01471</t>
  </si>
  <si>
    <t>W-01472</t>
  </si>
  <si>
    <t>W-01473</t>
  </si>
  <si>
    <t>JIG REINFORCEMENT B</t>
  </si>
  <si>
    <t>W-01474</t>
  </si>
  <si>
    <t>W-01475</t>
  </si>
  <si>
    <t>W-01476</t>
  </si>
  <si>
    <t>JIG PRESS ONIME</t>
  </si>
  <si>
    <t>W-01477</t>
  </si>
  <si>
    <t>W-01478</t>
  </si>
  <si>
    <t xml:space="preserve">JIG TACKER BOTTOM </t>
  </si>
  <si>
    <t>W-01479</t>
  </si>
  <si>
    <t>JIG COVER NAILER</t>
  </si>
  <si>
    <t>W-01480</t>
  </si>
  <si>
    <t>JIG LUBANG BOTTOM BOARD</t>
  </si>
  <si>
    <t>W-01481</t>
  </si>
  <si>
    <t>JIG CLEAT A  (PROSES 1)</t>
  </si>
  <si>
    <t>W-01482</t>
  </si>
  <si>
    <t>JIG ALUR BAFFLE</t>
  </si>
  <si>
    <t>W-01483</t>
  </si>
  <si>
    <t>W-01484</t>
  </si>
  <si>
    <t>W-01485</t>
  </si>
  <si>
    <t xml:space="preserve">JIG ZAGURI PORT </t>
  </si>
  <si>
    <t>W-01486</t>
  </si>
  <si>
    <t>JIG LUBANG BODY BOARD</t>
  </si>
  <si>
    <t>W-01487</t>
  </si>
  <si>
    <t xml:space="preserve">JIG ALUR BAFFLE </t>
  </si>
  <si>
    <t>W-01488</t>
  </si>
  <si>
    <t>JIG BODY IN R</t>
  </si>
  <si>
    <t>W-01489</t>
  </si>
  <si>
    <t>W-01490</t>
  </si>
  <si>
    <t xml:space="preserve">JIG BOR NETWORK </t>
  </si>
  <si>
    <t>W-01491</t>
  </si>
  <si>
    <t>JIG TECKER</t>
  </si>
  <si>
    <t>W-01492</t>
  </si>
  <si>
    <t>W-01493</t>
  </si>
  <si>
    <t>JIG BACK BAFFLE</t>
  </si>
  <si>
    <t>W-01494</t>
  </si>
  <si>
    <t>W-01495</t>
  </si>
  <si>
    <t>JIG BOR TOP</t>
  </si>
  <si>
    <t>W-01496</t>
  </si>
  <si>
    <t>W-01497</t>
  </si>
  <si>
    <t>W-01498</t>
  </si>
  <si>
    <t>JIG GAUGE JARAK PORT</t>
  </si>
  <si>
    <t>W-01499</t>
  </si>
  <si>
    <t>JIG GAUGE ONIME NUT</t>
  </si>
  <si>
    <t>W-01500</t>
  </si>
  <si>
    <t>JIG BOR ONIME</t>
  </si>
  <si>
    <t>W-01501</t>
  </si>
  <si>
    <t>JIG NAILER CLEAT (NETWORK ASSY)</t>
  </si>
  <si>
    <t>W-01502</t>
  </si>
  <si>
    <t xml:space="preserve">JIG NETWORK ASSY </t>
  </si>
  <si>
    <t>W-01503</t>
  </si>
  <si>
    <t>JIG JOINT CLEAT NETWORK</t>
  </si>
  <si>
    <t>W-01504</t>
  </si>
  <si>
    <t>W-01505</t>
  </si>
  <si>
    <t>JIG BOR HANDLE (diameter 6.8)</t>
  </si>
  <si>
    <t>W-01506</t>
  </si>
  <si>
    <t>JIG BOR POLE SOCKET</t>
  </si>
  <si>
    <t>W-01507</t>
  </si>
  <si>
    <t>W-01508</t>
  </si>
  <si>
    <t>W-01509</t>
  </si>
  <si>
    <t>W-01510</t>
  </si>
  <si>
    <t>W-01511</t>
  </si>
  <si>
    <t>W-01512</t>
  </si>
  <si>
    <t>JIG BAFFLE ASSY</t>
  </si>
  <si>
    <t>W-01513</t>
  </si>
  <si>
    <t>JIG CUTTING SIDE TOP</t>
  </si>
  <si>
    <t>W-01514</t>
  </si>
  <si>
    <t>JIG CUTTING BACK &amp; BAFFLE (PROSES 2)</t>
  </si>
  <si>
    <t>W-01515</t>
  </si>
  <si>
    <t>W-01516</t>
  </si>
  <si>
    <t>W-01517</t>
  </si>
  <si>
    <t>JIG CUTTING BACK &amp; BAFFLE (PROSES 1)</t>
  </si>
  <si>
    <t>W-01518</t>
  </si>
  <si>
    <t>W-01519</t>
  </si>
  <si>
    <t>W-01520</t>
  </si>
  <si>
    <t>JIG CUTTING SIDE TOP L &amp; R</t>
  </si>
  <si>
    <t>W-01521</t>
  </si>
  <si>
    <t>W-01522</t>
  </si>
  <si>
    <t>JIG CUTTING SIDE , BACK , BAFFLE (PROSES 2)</t>
  </si>
  <si>
    <t>W-01523</t>
  </si>
  <si>
    <t>JIG CUTTING SIDE , BACK , BAFFLE (PROSES 1)</t>
  </si>
  <si>
    <t>W-01524</t>
  </si>
  <si>
    <t>W-01525</t>
  </si>
  <si>
    <t>W-01526</t>
  </si>
  <si>
    <t>W-01527</t>
  </si>
  <si>
    <t>W-01528</t>
  </si>
  <si>
    <t>COVER JIG CUTTING MIZO (BACK)</t>
  </si>
  <si>
    <t>W-01529</t>
  </si>
  <si>
    <t>W-01530</t>
  </si>
  <si>
    <t>W-01531</t>
  </si>
  <si>
    <t>W-01532</t>
  </si>
  <si>
    <t>W-01533</t>
  </si>
  <si>
    <t>W-01534</t>
  </si>
  <si>
    <t>W-01535</t>
  </si>
  <si>
    <t>W-01536</t>
  </si>
  <si>
    <t>W-01537</t>
  </si>
  <si>
    <t>JIG FITTING PVC BAFFLE</t>
  </si>
  <si>
    <t>W-01538</t>
  </si>
  <si>
    <t>JIG CUTTING PVC BAFFLE 01</t>
  </si>
  <si>
    <t>W-01539</t>
  </si>
  <si>
    <t>W-01540</t>
  </si>
  <si>
    <t>JIG FITTING SEGITIGA</t>
  </si>
  <si>
    <t>W-01541</t>
  </si>
  <si>
    <t>JIG FITTING BODY L &amp; R</t>
  </si>
  <si>
    <t>W-01542</t>
  </si>
  <si>
    <t>JIG FITTING BODY IN L &amp; R</t>
  </si>
  <si>
    <t>W-01543</t>
  </si>
  <si>
    <t xml:space="preserve">JIG FITTING BODY OUT </t>
  </si>
  <si>
    <t>W-01544</t>
  </si>
  <si>
    <t>W-01545</t>
  </si>
  <si>
    <t>W-01546</t>
  </si>
  <si>
    <t>JIG CUTTING SIDE</t>
  </si>
  <si>
    <t>W-01547</t>
  </si>
  <si>
    <t>JIG BASE &amp; BASE ADAPTOR</t>
  </si>
  <si>
    <t>W-01548</t>
  </si>
  <si>
    <t xml:space="preserve">JIG PASANG SUPPORT L/R TACKER </t>
  </si>
  <si>
    <t>W-01549</t>
  </si>
  <si>
    <t>JIG FITTING SIDE L (BAWAH)</t>
  </si>
  <si>
    <t>W-01550</t>
  </si>
  <si>
    <t xml:space="preserve">JIG GAUGE FITTING </t>
  </si>
  <si>
    <t>W-01551</t>
  </si>
  <si>
    <t>W-01552</t>
  </si>
  <si>
    <t>W-01553</t>
  </si>
  <si>
    <t>JIG BANTALAN ZAGURI</t>
  </si>
  <si>
    <t>W-01554</t>
  </si>
  <si>
    <t>JIG TACKER SUPPORT L/R</t>
  </si>
  <si>
    <t>W-01555</t>
  </si>
  <si>
    <t xml:space="preserve">JIG BOR SINGLE DRILLE </t>
  </si>
  <si>
    <t>W-01556</t>
  </si>
  <si>
    <t xml:space="preserve">JIG TACKER BACK FRONT </t>
  </si>
  <si>
    <t>W-01557</t>
  </si>
  <si>
    <t xml:space="preserve">JIG BOR FRONT BOARD </t>
  </si>
  <si>
    <t>W-01558</t>
  </si>
  <si>
    <t>JIG BOR FRONT</t>
  </si>
  <si>
    <t>W-01559</t>
  </si>
  <si>
    <t>W-01560</t>
  </si>
  <si>
    <t>JIG BOR ZAGURI</t>
  </si>
  <si>
    <t>W-01561</t>
  </si>
  <si>
    <t>JIG TACKER SUPPORT SP BOX R/L</t>
  </si>
  <si>
    <t>W-01562</t>
  </si>
  <si>
    <t>W-01563</t>
  </si>
  <si>
    <t>JIG BOR STAND</t>
  </si>
  <si>
    <t>W-01564</t>
  </si>
  <si>
    <t>JIG GAUGE ONIME</t>
  </si>
  <si>
    <t>W-01565</t>
  </si>
  <si>
    <t>JIG ONIME BOTTOM</t>
  </si>
  <si>
    <t>W-01566</t>
  </si>
  <si>
    <t>W-01567</t>
  </si>
  <si>
    <t>JIG SETTING PART B</t>
  </si>
  <si>
    <t>W-01568</t>
  </si>
  <si>
    <t>W-01569</t>
  </si>
  <si>
    <t>W-01570</t>
  </si>
  <si>
    <t>JIG BOR BASE BOARD</t>
  </si>
  <si>
    <t>W-01571</t>
  </si>
  <si>
    <t>JIG COVER BASE</t>
  </si>
  <si>
    <t>W-01572</t>
  </si>
  <si>
    <t>JIG ONIME NUT</t>
  </si>
  <si>
    <t>W-01573</t>
  </si>
  <si>
    <t>JIG POTONG PVC</t>
  </si>
  <si>
    <t>W-01574</t>
  </si>
  <si>
    <t>JIG FITTING V-CUT</t>
  </si>
  <si>
    <t>W-01575</t>
  </si>
  <si>
    <t>W-01576</t>
  </si>
  <si>
    <t>JIG FITTING "R" &amp; DIMENSI LEBAR SIDE</t>
  </si>
  <si>
    <t>W-01577</t>
  </si>
  <si>
    <t>W-01578</t>
  </si>
  <si>
    <t xml:space="preserve">JIG FITTING ALUR BOTTOM </t>
  </si>
  <si>
    <t>W-01579</t>
  </si>
  <si>
    <t>JIG FITTING BODY BOARD</t>
  </si>
  <si>
    <t>W-01580</t>
  </si>
  <si>
    <t xml:space="preserve">JIG FITTING BODY </t>
  </si>
  <si>
    <t>W-01581</t>
  </si>
  <si>
    <t>W-01582</t>
  </si>
  <si>
    <t>W-01583</t>
  </si>
  <si>
    <t>W-01584</t>
  </si>
  <si>
    <t>W-01585</t>
  </si>
  <si>
    <t>JIG SIKU</t>
  </si>
  <si>
    <t>W-01586</t>
  </si>
  <si>
    <t>W-01587</t>
  </si>
  <si>
    <t>JIG GAUGE SIKU</t>
  </si>
  <si>
    <t>W-01588</t>
  </si>
  <si>
    <t>W-01589</t>
  </si>
  <si>
    <t xml:space="preserve">JIG PORT RING </t>
  </si>
  <si>
    <t>W-01590</t>
  </si>
  <si>
    <t>W-01591</t>
  </si>
  <si>
    <t xml:space="preserve">JIG BOR LUBANG LED </t>
  </si>
  <si>
    <t>W-01592</t>
  </si>
  <si>
    <t>W-01593</t>
  </si>
  <si>
    <t>W-01594</t>
  </si>
  <si>
    <t xml:space="preserve">JIG CENTER ALUR DOOR FRAME </t>
  </si>
  <si>
    <t>W-01595</t>
  </si>
  <si>
    <t>W-01596</t>
  </si>
  <si>
    <t>W-01597</t>
  </si>
  <si>
    <t>JIG FITING SIDE PANEL "L"</t>
  </si>
  <si>
    <t>W-01598</t>
  </si>
  <si>
    <t>JIG FITTING SIDE PANEL "R"</t>
  </si>
  <si>
    <t>W-01599</t>
  </si>
  <si>
    <t>JIG FITTING JARAK BOR</t>
  </si>
  <si>
    <t>W-01600</t>
  </si>
  <si>
    <t>JIG BOR PLATE NUT</t>
  </si>
  <si>
    <t>W-01601</t>
  </si>
  <si>
    <t>GAUGE BOR BAFFLE</t>
  </si>
  <si>
    <t>W-01602</t>
  </si>
  <si>
    <t>W-01603</t>
  </si>
  <si>
    <t>W-01604</t>
  </si>
  <si>
    <t>W-01605</t>
  </si>
  <si>
    <t>GAUGE BOR BACK</t>
  </si>
  <si>
    <t>W-01606</t>
  </si>
  <si>
    <t>W-01607</t>
  </si>
  <si>
    <t>JIG PASANG WOODEN PIECE</t>
  </si>
  <si>
    <t>W-01608</t>
  </si>
  <si>
    <t>JIG COLOURING BOTTOM</t>
  </si>
  <si>
    <t>W-01609</t>
  </si>
  <si>
    <t>W-01610</t>
  </si>
  <si>
    <t>W-01611</t>
  </si>
  <si>
    <t>JIG BOR BODY IN L/R</t>
  </si>
  <si>
    <t>W-01612</t>
  </si>
  <si>
    <t>JIG CUTTING PVC BAFFLE</t>
  </si>
  <si>
    <t>W-01613</t>
  </si>
  <si>
    <t>JIG PASANG SOUND PROF</t>
  </si>
  <si>
    <t>W-01614</t>
  </si>
  <si>
    <t>W-01615</t>
  </si>
  <si>
    <t>JIG CUTTING BAFFLE</t>
  </si>
  <si>
    <t>W-01616</t>
  </si>
  <si>
    <t>JIG CUTTING TOP</t>
  </si>
  <si>
    <t>W-01617</t>
  </si>
  <si>
    <t>W-01618</t>
  </si>
  <si>
    <t>W-01619</t>
  </si>
  <si>
    <t>JIG TOP &amp; BOTTOM</t>
  </si>
  <si>
    <t>W-01620</t>
  </si>
  <si>
    <t>JIG CUTTING BACK ( PROSES 1 )</t>
  </si>
  <si>
    <t>W-01621</t>
  </si>
  <si>
    <t>JIG CUTTING SIDE ( PROSES 2 )</t>
  </si>
  <si>
    <t>W-01622</t>
  </si>
  <si>
    <t>JIG SIDE , BOTTOM &amp; TOP</t>
  </si>
  <si>
    <t>W-01623</t>
  </si>
  <si>
    <t>W-01624</t>
  </si>
  <si>
    <t>JIG CUTTING BACK ( PROSES 2 )</t>
  </si>
  <si>
    <t>W-01625</t>
  </si>
  <si>
    <t>W-01626</t>
  </si>
  <si>
    <t>W-01627</t>
  </si>
  <si>
    <t>JIG GAUGE BACK</t>
  </si>
  <si>
    <t>W-01628</t>
  </si>
  <si>
    <t>JIG GAUGE TOP/BOTTOM</t>
  </si>
  <si>
    <t>W-01629</t>
  </si>
  <si>
    <t>JIG NAILER TOP</t>
  </si>
  <si>
    <t>W-01630</t>
  </si>
  <si>
    <t>JIG NAILER BOTTOM</t>
  </si>
  <si>
    <t>W-01631</t>
  </si>
  <si>
    <t>JIG BOR HOLPIN ( REPAIR )</t>
  </si>
  <si>
    <t>W-01632</t>
  </si>
  <si>
    <t>W-01633</t>
  </si>
  <si>
    <t>W-01634</t>
  </si>
  <si>
    <t>JIG CHAMPER BAFFLE</t>
  </si>
  <si>
    <t>W-01635</t>
  </si>
  <si>
    <t>JIG SUPPORT CLEAT</t>
  </si>
  <si>
    <t>W-01636</t>
  </si>
  <si>
    <t>W-01637</t>
  </si>
  <si>
    <t>W-01638</t>
  </si>
  <si>
    <t>W-01639</t>
  </si>
  <si>
    <t>W-01640</t>
  </si>
  <si>
    <t>W-01641</t>
  </si>
  <si>
    <t>W-01642</t>
  </si>
  <si>
    <t>W-01643</t>
  </si>
  <si>
    <t>W-01644</t>
  </si>
  <si>
    <t>JIG BOR NETWORK ( PN )</t>
  </si>
  <si>
    <t>W-01645</t>
  </si>
  <si>
    <t>W-01646</t>
  </si>
  <si>
    <t>W-01647</t>
  </si>
  <si>
    <t>W-01648</t>
  </si>
  <si>
    <t>W-01649</t>
  </si>
  <si>
    <t>W-01650</t>
  </si>
  <si>
    <t>W-01651</t>
  </si>
  <si>
    <t>W-01652</t>
  </si>
  <si>
    <t>W-01653</t>
  </si>
  <si>
    <t>W-01654</t>
  </si>
  <si>
    <t>W-01655</t>
  </si>
  <si>
    <t>W-01656</t>
  </si>
  <si>
    <t>JIG TACKER SUPPORT PARTITION</t>
  </si>
  <si>
    <t>W-01657</t>
  </si>
  <si>
    <t>JIG TACKER NETWORK</t>
  </si>
  <si>
    <t>W-01658</t>
  </si>
  <si>
    <t>W-01659</t>
  </si>
  <si>
    <t>JIG GAUGE "R" TOP</t>
  </si>
  <si>
    <t>W-01666</t>
  </si>
  <si>
    <t>JIG BELT SANDING TOP BOARD</t>
  </si>
  <si>
    <t>W-01667</t>
  </si>
  <si>
    <t>JIG BELT SANDING CABINET</t>
  </si>
  <si>
    <t>W-01668</t>
  </si>
  <si>
    <t>W-01669</t>
  </si>
  <si>
    <t>W-01670</t>
  </si>
  <si>
    <t>W-01671</t>
  </si>
  <si>
    <t>JIG BOR</t>
  </si>
  <si>
    <t>W-01672</t>
  </si>
  <si>
    <t>JIG FITTING BOR 2,3</t>
  </si>
  <si>
    <t>W-01673</t>
  </si>
  <si>
    <t>W-01674</t>
  </si>
  <si>
    <t>GAUGE LUBANG KNOP</t>
  </si>
  <si>
    <t>W-01675</t>
  </si>
  <si>
    <t>FITTING ALUR BOTTOM</t>
  </si>
  <si>
    <t>W-01676</t>
  </si>
  <si>
    <t>W-01677</t>
  </si>
  <si>
    <t>JIG ALUR &amp; LUBANG L</t>
  </si>
  <si>
    <t>W-01678</t>
  </si>
  <si>
    <t>JIG LUBANG AMP FRAME</t>
  </si>
  <si>
    <t>W-01679</t>
  </si>
  <si>
    <t>JIG ZAGURI ALUR AMP FRAME C</t>
  </si>
  <si>
    <t>W-01680</t>
  </si>
  <si>
    <t xml:space="preserve">JIG LUBANG </t>
  </si>
  <si>
    <t>W-01681</t>
  </si>
  <si>
    <t>JIG BACK ZAGURI</t>
  </si>
  <si>
    <t>W-01682</t>
  </si>
  <si>
    <t>JIG ALUR SIDE R</t>
  </si>
  <si>
    <t>W-01683</t>
  </si>
  <si>
    <t xml:space="preserve">JIG LUBANG BACK BOARD </t>
  </si>
  <si>
    <t>W-01684</t>
  </si>
  <si>
    <t>W-01685</t>
  </si>
  <si>
    <t>JIG ZAGURI AMP FRAME</t>
  </si>
  <si>
    <t>W-01686</t>
  </si>
  <si>
    <t>JIG LUBANG AMP FRAME C</t>
  </si>
  <si>
    <t>W-01687</t>
  </si>
  <si>
    <t>JIG FITTING POLE SOCKET</t>
  </si>
  <si>
    <t>W-01688</t>
  </si>
  <si>
    <t>W-01689</t>
  </si>
  <si>
    <t>JIG GAUGE FITTING BODY</t>
  </si>
  <si>
    <t>W-01690</t>
  </si>
  <si>
    <t>JIG BOR BODY L/R</t>
  </si>
  <si>
    <t>W-01691</t>
  </si>
  <si>
    <t>JIG FITTING BODY OUT</t>
  </si>
  <si>
    <t>W-01692</t>
  </si>
  <si>
    <t>JIG LUBANG SCREW BAFFLE</t>
  </si>
  <si>
    <t>W-01693</t>
  </si>
  <si>
    <t>JIG BOR DIAMETER 6.4MM</t>
  </si>
  <si>
    <t>W-01694</t>
  </si>
  <si>
    <t>W-01695</t>
  </si>
  <si>
    <t>JIG BIG YATOI</t>
  </si>
  <si>
    <t>W-01696</t>
  </si>
  <si>
    <t>W-01697</t>
  </si>
  <si>
    <t xml:space="preserve">JIG BOR SUB BOTTOM </t>
  </si>
  <si>
    <t>W-01698</t>
  </si>
  <si>
    <t>JIG TACKER SIDE</t>
  </si>
  <si>
    <t>W-01699</t>
  </si>
  <si>
    <t>W-01700</t>
  </si>
  <si>
    <t>W-01701</t>
  </si>
  <si>
    <t>JIG FITTING SIDE R TOP</t>
  </si>
  <si>
    <t>W-01702</t>
  </si>
  <si>
    <t>JIG FITTING SIDE L TOP</t>
  </si>
  <si>
    <t>W-01703</t>
  </si>
  <si>
    <t>W-01704</t>
  </si>
  <si>
    <t xml:space="preserve">JIG PASANG SUPPORT </t>
  </si>
  <si>
    <t>W-01705</t>
  </si>
  <si>
    <t>JIG JOIN CABINET</t>
  </si>
  <si>
    <t>W-01706</t>
  </si>
  <si>
    <t>W-01707</t>
  </si>
  <si>
    <t>W-01708</t>
  </si>
  <si>
    <t>W-01709</t>
  </si>
  <si>
    <t>JIG POTONG CABINET</t>
  </si>
  <si>
    <t>W-01710</t>
  </si>
  <si>
    <t>W-01711</t>
  </si>
  <si>
    <t>JIG PASANG ABSORBER SIDE</t>
  </si>
  <si>
    <t>W-01712</t>
  </si>
  <si>
    <t>JIG PASANG BASE WOOD BOTTOM</t>
  </si>
  <si>
    <t>W-01713</t>
  </si>
  <si>
    <t>W-01714</t>
  </si>
  <si>
    <t>JIG PENGELEMAN BODYBOARD DAN PREASSY</t>
  </si>
  <si>
    <t>W-01715</t>
  </si>
  <si>
    <t>W-01716</t>
  </si>
  <si>
    <t>JIG ZAGURI TWEETER</t>
  </si>
  <si>
    <t>W-01717</t>
  </si>
  <si>
    <t>W-01718</t>
  </si>
  <si>
    <t>JIG POKA YOKE BACK</t>
  </si>
  <si>
    <t>W-01719</t>
  </si>
  <si>
    <t>W-01720</t>
  </si>
  <si>
    <t>JIG KONTROL KEDALAMAN ZAGURI</t>
  </si>
  <si>
    <t>W-01721</t>
  </si>
  <si>
    <t>W-01722</t>
  </si>
  <si>
    <t>JIG TWEETER</t>
  </si>
  <si>
    <t>W-01723</t>
  </si>
  <si>
    <t>W-01724</t>
  </si>
  <si>
    <t>JIG POTONG TOP &amp; BOTTOM</t>
  </si>
  <si>
    <t>W-01725</t>
  </si>
  <si>
    <t>W-01726</t>
  </si>
  <si>
    <t>W-01727</t>
  </si>
  <si>
    <t>W-01728</t>
  </si>
  <si>
    <t>JIG CUTTING PVC BOTTOM 01</t>
  </si>
  <si>
    <t>W-01729</t>
  </si>
  <si>
    <t>W-01730</t>
  </si>
  <si>
    <t>JIG PASANG YATOI</t>
  </si>
  <si>
    <t>W-01731</t>
  </si>
  <si>
    <t>JIG CUTTING PVC BAFFLE 02</t>
  </si>
  <si>
    <t>W-01732</t>
  </si>
  <si>
    <t>JIG BELT SANDER SIDE</t>
  </si>
  <si>
    <t>W-01733</t>
  </si>
  <si>
    <t>JIG FITTING TEBAL</t>
  </si>
  <si>
    <t>W-01734</t>
  </si>
  <si>
    <t>JIG COVER NAILER ASSY GRILL SUPPORT BAFFLE</t>
  </si>
  <si>
    <t>W-01735</t>
  </si>
  <si>
    <t>W-01736</t>
  </si>
  <si>
    <t>W-01737</t>
  </si>
  <si>
    <t>W-01738</t>
  </si>
  <si>
    <t>W-01739</t>
  </si>
  <si>
    <t>W-01740</t>
  </si>
  <si>
    <t>JIG TOP BOTTOM (PROSES 1)</t>
  </si>
  <si>
    <t>W-01741</t>
  </si>
  <si>
    <t>W-01742</t>
  </si>
  <si>
    <t xml:space="preserve">JIG SUB BOTTOM </t>
  </si>
  <si>
    <t>W-01743</t>
  </si>
  <si>
    <t>W-01744</t>
  </si>
  <si>
    <t>JIG POTONG SIDE</t>
  </si>
  <si>
    <t>W-01745</t>
  </si>
  <si>
    <t>W-01746</t>
  </si>
  <si>
    <t>JIG COVER PROSES CUTTING PVC</t>
  </si>
  <si>
    <t>W-01747</t>
  </si>
  <si>
    <t>W-01748</t>
  </si>
  <si>
    <t>JIG FITTING TEBAL TOP MAX</t>
  </si>
  <si>
    <t>W-01749</t>
  </si>
  <si>
    <t>JIG TEBAL</t>
  </si>
  <si>
    <t>W-01750</t>
  </si>
  <si>
    <t>W-01752</t>
  </si>
  <si>
    <t>JIG TWEETER PLATE BAFFLE</t>
  </si>
  <si>
    <t>W-01753</t>
  </si>
  <si>
    <t>JIG CHECK KEDALAMAN ZAGURI</t>
  </si>
  <si>
    <t>W-01754</t>
  </si>
  <si>
    <t>JIG CHECK KEDALAMAN ZAGURI POSISI BOTTOM</t>
  </si>
  <si>
    <t>W-01755</t>
  </si>
  <si>
    <t>JIG CHECK KEDALAMAN ZAGURI POSISI TOP</t>
  </si>
  <si>
    <t>W-01756</t>
  </si>
  <si>
    <t>JIG TACKER BAFFLE</t>
  </si>
  <si>
    <t>W-01757</t>
  </si>
  <si>
    <t>JIG BODY</t>
  </si>
  <si>
    <t>W-01758</t>
  </si>
  <si>
    <t>W-01759</t>
  </si>
  <si>
    <t>JIG FITTING BODY</t>
  </si>
  <si>
    <t>W-01760</t>
  </si>
  <si>
    <t>W-01761</t>
  </si>
  <si>
    <t>W-01762</t>
  </si>
  <si>
    <t xml:space="preserve">JIG FITTING DIMENSI </t>
  </si>
  <si>
    <t>W-01763</t>
  </si>
  <si>
    <t>JIG POTONG KETAM</t>
  </si>
  <si>
    <t>W-01764</t>
  </si>
  <si>
    <t>JIG TACKER TOP</t>
  </si>
  <si>
    <t>W-01765</t>
  </si>
  <si>
    <t>W-01766</t>
  </si>
  <si>
    <t>W-01767</t>
  </si>
  <si>
    <t>W-01768</t>
  </si>
  <si>
    <t>W-01769</t>
  </si>
  <si>
    <t>W-01770</t>
  </si>
  <si>
    <t>W-01771</t>
  </si>
  <si>
    <t>JIG POTONG BACK TB</t>
  </si>
  <si>
    <t>W-01772</t>
  </si>
  <si>
    <t>JIG BOR BAFFLE (DIAMETER 2.5MM)</t>
  </si>
  <si>
    <t>W-01773</t>
  </si>
  <si>
    <t>W-01774</t>
  </si>
  <si>
    <t>W-01775</t>
  </si>
  <si>
    <t>JIG FITTING CABINET</t>
  </si>
  <si>
    <t>W-01776</t>
  </si>
  <si>
    <t>W-01777</t>
  </si>
  <si>
    <t>JIG BODY BRACE PROSES 1</t>
  </si>
  <si>
    <t>W-01778</t>
  </si>
  <si>
    <t>W-01779</t>
  </si>
  <si>
    <t xml:space="preserve">JIG FRAME ASSY </t>
  </si>
  <si>
    <t>W-01780</t>
  </si>
  <si>
    <t xml:space="preserve">JIG TACKER </t>
  </si>
  <si>
    <t>W-01781</t>
  </si>
  <si>
    <t>JIG TACKER</t>
  </si>
  <si>
    <t>W-01782</t>
  </si>
  <si>
    <t>JIG POTONG PANJANG SIDE PANEL</t>
  </si>
  <si>
    <t>W-01783</t>
  </si>
  <si>
    <t>JIG POTONG PANJANG CROSSCAT</t>
  </si>
  <si>
    <t>W-01784</t>
  </si>
  <si>
    <t>JIG STAND ZAGURI</t>
  </si>
  <si>
    <t>W-01785</t>
  </si>
  <si>
    <t xml:space="preserve">JIG GAUGE TOP &amp; BOTTOM </t>
  </si>
  <si>
    <t>W-01786</t>
  </si>
  <si>
    <t>JIG CHECK R10</t>
  </si>
  <si>
    <t>W-01787</t>
  </si>
  <si>
    <t>W-01788</t>
  </si>
  <si>
    <t>JIG BENCH SAW</t>
  </si>
  <si>
    <t>W-01789</t>
  </si>
  <si>
    <t>JIG YATOI 3</t>
  </si>
  <si>
    <t>W-01790</t>
  </si>
  <si>
    <t xml:space="preserve">JIG FITTING </t>
  </si>
  <si>
    <t>W-01791</t>
  </si>
  <si>
    <t xml:space="preserve">JIG FITTING SIDE PANEL </t>
  </si>
  <si>
    <t>W-01792</t>
  </si>
  <si>
    <t>JIG TOP BOARD 5</t>
  </si>
  <si>
    <t>W-01793</t>
  </si>
  <si>
    <t>W-01794</t>
  </si>
  <si>
    <t>JIG REINFORCEMENT A &amp; B</t>
  </si>
  <si>
    <t>W-01795</t>
  </si>
  <si>
    <t>JIG BOR WOOFER</t>
  </si>
  <si>
    <t>W-01796</t>
  </si>
  <si>
    <t>JIG TOP BOARD 2</t>
  </si>
  <si>
    <t>W-01797</t>
  </si>
  <si>
    <t>JIG TOP BOARD 4</t>
  </si>
  <si>
    <t>W-01798</t>
  </si>
  <si>
    <t>W-01799</t>
  </si>
  <si>
    <t>JIG TOP BOARD 3</t>
  </si>
  <si>
    <t>W-01800</t>
  </si>
  <si>
    <t>JIG TOP BOARD 1</t>
  </si>
  <si>
    <t>W-01801</t>
  </si>
  <si>
    <t>W-01802</t>
  </si>
  <si>
    <t>JIG NAILER SIDE L/R</t>
  </si>
  <si>
    <t>W-01803</t>
  </si>
  <si>
    <t xml:space="preserve">JIG ALUR FRANT </t>
  </si>
  <si>
    <t>W-01804</t>
  </si>
  <si>
    <t>JIG LEGHT FRAME</t>
  </si>
  <si>
    <t>W-01805</t>
  </si>
  <si>
    <t xml:space="preserve">JIG POTONG REINFORCEMENT </t>
  </si>
  <si>
    <t>W-01806</t>
  </si>
  <si>
    <t>JIG SUP PLATE A &amp; SUP PLATE B</t>
  </si>
  <si>
    <t>W-01807</t>
  </si>
  <si>
    <t>W-01808</t>
  </si>
  <si>
    <t>JIG BOR PVC</t>
  </si>
  <si>
    <t>W-01809</t>
  </si>
  <si>
    <t xml:space="preserve">JIG TUCKER CLEAT SUPPORT </t>
  </si>
  <si>
    <t>W-01810</t>
  </si>
  <si>
    <t xml:space="preserve">JIG CUTTING BACK </t>
  </si>
  <si>
    <t>W-01811</t>
  </si>
  <si>
    <t>JIG TOP BOARD 6</t>
  </si>
  <si>
    <t>W-01812</t>
  </si>
  <si>
    <t>W-01813</t>
  </si>
  <si>
    <t xml:space="preserve">JIG TOP BOTTOM </t>
  </si>
  <si>
    <t>W-01814</t>
  </si>
  <si>
    <t>JIG GAUGE TOP / BOTTOM</t>
  </si>
  <si>
    <t>W-01815</t>
  </si>
  <si>
    <t xml:space="preserve">JIG ZAGURI BACK BOARD </t>
  </si>
  <si>
    <t>W-01816</t>
  </si>
  <si>
    <t>JIG CUTTING</t>
  </si>
  <si>
    <t>W-01817</t>
  </si>
  <si>
    <t>W-01818</t>
  </si>
  <si>
    <t>JIG BOR BACK UP</t>
  </si>
  <si>
    <t>W-01819</t>
  </si>
  <si>
    <t>JIG FITTING "R" SIDE</t>
  </si>
  <si>
    <t>W-01820</t>
  </si>
  <si>
    <t>W-01821</t>
  </si>
  <si>
    <t>W-01822</t>
  </si>
  <si>
    <t>JIG CENTERBOARD SIDE BODY</t>
  </si>
  <si>
    <t>W-01823</t>
  </si>
  <si>
    <t>W-01824</t>
  </si>
  <si>
    <t>JIG FITTING ZAGURI</t>
  </si>
  <si>
    <t>W-01825</t>
  </si>
  <si>
    <t>W-01826</t>
  </si>
  <si>
    <t>JIG STAND BOR</t>
  </si>
  <si>
    <t>W-01827</t>
  </si>
  <si>
    <t>JIG BENCH SAW (ALUR REINFORCEMENT)</t>
  </si>
  <si>
    <t>W-01828</t>
  </si>
  <si>
    <t>JIG REINFORCEMENT A</t>
  </si>
  <si>
    <t>W-01829</t>
  </si>
  <si>
    <t>JIG CUTTING PARTITION B</t>
  </si>
  <si>
    <t>W-01830</t>
  </si>
  <si>
    <t>JIG BOR FRONT LEG DIAMETER 2.5MM</t>
  </si>
  <si>
    <t>W-01831</t>
  </si>
  <si>
    <t>JIG BOR SIDE PANEL R</t>
  </si>
  <si>
    <t>W-01832</t>
  </si>
  <si>
    <t>JIG BOR SIDE PANEL L</t>
  </si>
  <si>
    <t>W-01833</t>
  </si>
  <si>
    <t>JIG CHAMPER BACK COVER</t>
  </si>
  <si>
    <t>W-01834</t>
  </si>
  <si>
    <t>JIG CUTTING BASE</t>
  </si>
  <si>
    <t>W-01835</t>
  </si>
  <si>
    <t>W-01836</t>
  </si>
  <si>
    <t>W-01837</t>
  </si>
  <si>
    <t>W-01838</t>
  </si>
  <si>
    <t>W-01839</t>
  </si>
  <si>
    <t>JIG PASANG CLEAT BACK</t>
  </si>
  <si>
    <t>W-01840</t>
  </si>
  <si>
    <t>JIG PARTITION BOARD A</t>
  </si>
  <si>
    <t>W-01841</t>
  </si>
  <si>
    <t>JIG REINFORCEMENT E</t>
  </si>
  <si>
    <t>W-01842</t>
  </si>
  <si>
    <t>JIG BASE ADAPTER</t>
  </si>
  <si>
    <t>W-01843</t>
  </si>
  <si>
    <t>W-01844</t>
  </si>
  <si>
    <t>W-01845</t>
  </si>
  <si>
    <t>W-01846</t>
  </si>
  <si>
    <t>JIG BOR LEG BOTTOM</t>
  </si>
  <si>
    <t>W-01847</t>
  </si>
  <si>
    <t>JIG WEDGE A</t>
  </si>
  <si>
    <t>W-01848</t>
  </si>
  <si>
    <t>JIG WEDGE B</t>
  </si>
  <si>
    <t>W-01849</t>
  </si>
  <si>
    <t>W-01850</t>
  </si>
  <si>
    <t>JIG ALUR REINFORCEMENT</t>
  </si>
  <si>
    <t>W-01851</t>
  </si>
  <si>
    <t>W-01852</t>
  </si>
  <si>
    <t>Jig Bor Base</t>
  </si>
  <si>
    <t>W-01853</t>
  </si>
  <si>
    <t>Jig bor top panel</t>
  </si>
  <si>
    <t>W-01854</t>
  </si>
  <si>
    <t>Jig bor woofer</t>
  </si>
  <si>
    <t>W-01857</t>
  </si>
  <si>
    <t>JIG NC ROUTER - isi 4pcs</t>
  </si>
  <si>
    <t>W-01858</t>
  </si>
  <si>
    <t>JIG BOR WOOFER - BAFFLE BOARD (Diameter 2.7mm)</t>
  </si>
  <si>
    <t>W-01860</t>
  </si>
  <si>
    <t>JIG BOR REAR PANEL - BACK BOARD (Diameter 2.7mm)</t>
  </si>
  <si>
    <t>W-01862</t>
  </si>
  <si>
    <t>STAND VACUUM - FOOT BOARD</t>
  </si>
  <si>
    <t>W-01864</t>
  </si>
  <si>
    <t>JIG POTONG MIRING 80 drajat (Port Support)</t>
  </si>
  <si>
    <t>W-01865</t>
  </si>
  <si>
    <t>JIG LUBANG R 41.2 (Port Support)</t>
  </si>
  <si>
    <t>W-01866</t>
  </si>
  <si>
    <t>JIG POTONG MIRING 100 drajat (Inner Plate)</t>
  </si>
  <si>
    <t>W-01867</t>
  </si>
  <si>
    <t>JIG POTONG MIRING 80 drajat (Wedge P)</t>
  </si>
  <si>
    <t>W-01868</t>
  </si>
  <si>
    <t>JIG POTONG MIRING 80 drajat (Wedge Inner P)</t>
  </si>
  <si>
    <t>W-01870</t>
  </si>
  <si>
    <t>JIG POSITIONING CABINET - Handlam process</t>
  </si>
  <si>
    <t>W-01873</t>
  </si>
  <si>
    <t>JIG FITTING DET BACK BOARD</t>
  </si>
  <si>
    <t>W-01874</t>
  </si>
  <si>
    <t>JIG BOR SIDE INNER PLATE (Diameter 8mm)</t>
  </si>
  <si>
    <t>W-01875</t>
  </si>
  <si>
    <t>STAND BOR INNER PLATE</t>
  </si>
  <si>
    <t>W-01877</t>
  </si>
  <si>
    <t>JIG STAPLE PLATE C (posisi sudut)</t>
  </si>
  <si>
    <t>W-01878</t>
  </si>
  <si>
    <t>W-01879</t>
  </si>
  <si>
    <t>JIG SPRAY GRILLE BR P8</t>
  </si>
  <si>
    <t>W-01880</t>
  </si>
  <si>
    <t>JIG SPRAY GRILLE BR P6</t>
  </si>
  <si>
    <t>W-01881</t>
  </si>
  <si>
    <t>Air Agitator Mixer</t>
  </si>
  <si>
    <t>W-01882</t>
  </si>
  <si>
    <t>W-01883</t>
  </si>
  <si>
    <t>JIG DAKON TRIANGLE WOOD HS8</t>
  </si>
  <si>
    <t>W-01884</t>
  </si>
  <si>
    <t>JIG DAKON TRIANGLE WOOD HS5</t>
  </si>
  <si>
    <t>W-01885</t>
  </si>
  <si>
    <t>JIG DAKON TRIANGLE WOOD HS7</t>
  </si>
  <si>
    <t>W-01886</t>
  </si>
  <si>
    <t>JIG SPRAY CABINET NX-70A</t>
  </si>
  <si>
    <t>W-01887</t>
  </si>
  <si>
    <t>JIG KALIBRASI GLUE WEIGHT</t>
  </si>
  <si>
    <t>W-01888</t>
  </si>
  <si>
    <t>Jig fitting Cabinet</t>
  </si>
  <si>
    <t>W-01889</t>
  </si>
  <si>
    <t>JIG PASANG CASTER PLATE</t>
  </si>
  <si>
    <t>W-01890</t>
  </si>
  <si>
    <t>Jig Support Pasang T-nut</t>
  </si>
  <si>
    <t>W-01891</t>
  </si>
  <si>
    <t>JIG HAND LAMINATE FOOTBOARD</t>
  </si>
  <si>
    <t>W-01892</t>
  </si>
  <si>
    <t>JIG MEJA NC ROUTER DXS18MKIII</t>
  </si>
  <si>
    <t>W-01893</t>
  </si>
  <si>
    <t>JIG SINGLE DRILL DIM 6.8MM BOTTOM BOARD DXSMKIII</t>
  </si>
  <si>
    <t>W-01894</t>
  </si>
  <si>
    <t>JIG SINGLE DRILL TOP BOARD DXSMKIII</t>
  </si>
  <si>
    <t>W-01895</t>
  </si>
  <si>
    <t>JIG PIN ROUTER HAND HOLE &amp; R11 PANEL SUPPORT DXS18MKIII</t>
  </si>
  <si>
    <t>W-01896</t>
  </si>
  <si>
    <t>JIG SINGLE DRILL 2.8MM &amp; 12MM PANEL SUPPORT DXSMK3</t>
  </si>
  <si>
    <t>W-01897</t>
  </si>
  <si>
    <t>JIG PIN ROUTER HAND HOLE &amp; R11 PANEL SUPPORT</t>
  </si>
  <si>
    <t>W-01898</t>
  </si>
  <si>
    <t>JIG DRILL 2.8MM NAMEPLATE REAR BOARD DXSMKIII</t>
  </si>
  <si>
    <t>W-01899</t>
  </si>
  <si>
    <t>W-01900</t>
  </si>
  <si>
    <t>JIG PIN ROUTER PORT BOARD H</t>
  </si>
  <si>
    <t>W-01902</t>
  </si>
  <si>
    <t>JIG ATTACH PANEL SUPPORT REAR BOARD ASSY DXS18MKIII</t>
  </si>
  <si>
    <t>W-01903</t>
  </si>
  <si>
    <t>JIG MOULDER MIRING PORT SUPPORT</t>
  </si>
  <si>
    <t>W-01904</t>
  </si>
  <si>
    <t>JIG NAILER PS SUPPORT TOP BOARD ASSY DXS18MKIII</t>
  </si>
  <si>
    <t>W-01905</t>
  </si>
  <si>
    <t>JIG DRILL PS SUPPORT TOP BOARD ASSY DXS18MKIII</t>
  </si>
  <si>
    <t>W-01906</t>
  </si>
  <si>
    <t>JIG ASSY HANDLE CUP SIDE BOARD ASSY</t>
  </si>
  <si>
    <t>W-01907</t>
  </si>
  <si>
    <t>JIG NAILER HANDLE CUP SIDE BOARD ASSY</t>
  </si>
  <si>
    <t>W-01908</t>
  </si>
  <si>
    <t>JIG BENCHSAW MIRING PORT SUPPORT</t>
  </si>
  <si>
    <t>W-01909</t>
  </si>
  <si>
    <t>JIG PIN ROUTER BAWAH HANDLE CUP BOARD P DXS18MKIII</t>
  </si>
  <si>
    <t>W-01910</t>
  </si>
  <si>
    <t>W-01911</t>
  </si>
  <si>
    <t>JIG NAILER FRONT DXS18MK3</t>
  </si>
  <si>
    <t>W-01912</t>
  </si>
  <si>
    <t>JIG NAILER SIDE L &amp; R DXS18MKIII</t>
  </si>
  <si>
    <t>W-01913</t>
  </si>
  <si>
    <t>JIG NAILER BOTTOM DXS18MKIII</t>
  </si>
  <si>
    <t>W-01914</t>
  </si>
  <si>
    <t>Jig Soft-Lam Side NS-777</t>
  </si>
  <si>
    <t>W-01916</t>
  </si>
  <si>
    <t>JIG BENCHSAW MIRING 45 DEGREE HANDLE CUP BOARD P</t>
  </si>
  <si>
    <t>W-01917</t>
  </si>
  <si>
    <t>JIG BENCHSAW ALUR MIRING 45 DEGREE HANDLE CUP BOARD P</t>
  </si>
  <si>
    <t>W-01918</t>
  </si>
  <si>
    <t>JIG BENCHSAW HANDLE CUP BOARD P</t>
  </si>
  <si>
    <t>W-01920</t>
  </si>
  <si>
    <t>JIG SINGLE DRILL 2.8MM PANEL SUPPORT CXSMK3</t>
  </si>
  <si>
    <t>W-01921</t>
  </si>
  <si>
    <t>JIG ATTACH PANEL SUPPORT REAR BOARD ASSY CXS18MKIII</t>
  </si>
  <si>
    <t>W-01922</t>
  </si>
  <si>
    <t>JIG PIN ROUTER PORT BOARD L DXS18MKIII</t>
  </si>
  <si>
    <t>W-01923</t>
  </si>
  <si>
    <t xml:space="preserve">JIG PIN ROUTER PORT BOARD L COLORING </t>
  </si>
  <si>
    <t>W-01924</t>
  </si>
  <si>
    <t>JIG NAILER BACK DXS18MK3</t>
  </si>
  <si>
    <t>W-01925</t>
  </si>
  <si>
    <t>JIG MEJA NC ROUTER</t>
  </si>
  <si>
    <t>W-01926</t>
  </si>
  <si>
    <t>JIG PIN ROUTER HAND HOLE &amp; R11 PANEL SUPPORT DXS15MKIII</t>
  </si>
  <si>
    <t>W-01927</t>
  </si>
  <si>
    <t>W-01928</t>
  </si>
  <si>
    <t>JIG PIN ROUTER PORT BOARD L DXS15MKIII</t>
  </si>
  <si>
    <t>W-01929</t>
  </si>
  <si>
    <t>JIG PIN ROUTER PORT BOARD L COLORING DXS15MKIII</t>
  </si>
  <si>
    <t>W-01930</t>
  </si>
  <si>
    <t>JIG ATTACH PANEL SUPPORT REAR BOARD ASSY DXS15MKIII</t>
  </si>
  <si>
    <t>W-01931</t>
  </si>
  <si>
    <t>JIG ATTACH PANEL SUPPORT REAR BOARD ASSY CXS15MKIII</t>
  </si>
  <si>
    <t>W-01932</t>
  </si>
  <si>
    <t>W-01933</t>
  </si>
  <si>
    <t>JIG NAILER PS SUPPORT TOP BOARD ASSY DXS15MKIII</t>
  </si>
  <si>
    <t>W-01934</t>
  </si>
  <si>
    <t>W-01935</t>
  </si>
  <si>
    <t>JIG NAILER FRONT DXS15MKIII</t>
  </si>
  <si>
    <t>W-01936</t>
  </si>
  <si>
    <t>JIG NAILER SIDE L &amp; R DXS15MKIII</t>
  </si>
  <si>
    <t>W-01937</t>
  </si>
  <si>
    <t>JIG NAILER BOTTOM DXS15MKIII</t>
  </si>
  <si>
    <t>W-01938</t>
  </si>
  <si>
    <t>JIG NAILER BACK DXS15MKIII</t>
  </si>
  <si>
    <t>W-01939</t>
  </si>
  <si>
    <t>W-01940</t>
  </si>
  <si>
    <t>W-01941</t>
  </si>
  <si>
    <t>JIG CHECK DIMENSI AFTER SOFT LAMINATE</t>
  </si>
  <si>
    <t>W-01942</t>
  </si>
  <si>
    <t>W-01943</t>
  </si>
  <si>
    <t>W-01945</t>
  </si>
  <si>
    <t>W-01946</t>
  </si>
  <si>
    <t>W-01947</t>
  </si>
  <si>
    <t>W-01948</t>
  </si>
  <si>
    <t>W-01949</t>
  </si>
  <si>
    <t>JIG PIN ROUTER PORT BOARD L</t>
  </si>
  <si>
    <t>W-01950</t>
  </si>
  <si>
    <t>JIG PIN ROUTER PORT BOARD L COLORING</t>
  </si>
  <si>
    <t>W-01951</t>
  </si>
  <si>
    <t>JIG ATTACH PANEL SUPPORT REAR BOARD ASSY</t>
  </si>
  <si>
    <t>W-01952</t>
  </si>
  <si>
    <t>W-01953</t>
  </si>
  <si>
    <t>JIG NAILER PS SUPPORT TOP BOARD ASSY</t>
  </si>
  <si>
    <t>W-01954</t>
  </si>
  <si>
    <t>W-01955</t>
  </si>
  <si>
    <t>JIG NAILER FRONT</t>
  </si>
  <si>
    <t>W-01956</t>
  </si>
  <si>
    <t xml:space="preserve">JIG NAILER SIDE L &amp; R </t>
  </si>
  <si>
    <t>W-01957</t>
  </si>
  <si>
    <t>W-01959</t>
  </si>
  <si>
    <t>JIG NAILER BACK</t>
  </si>
  <si>
    <t>W-01960</t>
  </si>
  <si>
    <t>JIG PIN ROUTER ALUR HANDLE CUP BOARD P</t>
  </si>
  <si>
    <t>W-01961</t>
  </si>
  <si>
    <t>W-01962</t>
  </si>
  <si>
    <t>W-01963</t>
  </si>
  <si>
    <t>JIG CUTTING VENEER HOKUSAN</t>
  </si>
  <si>
    <t>W-01964</t>
  </si>
  <si>
    <t>Jig Posisi Absorber Side</t>
  </si>
  <si>
    <t>W-01965</t>
  </si>
  <si>
    <t>Jig Pemasangan Cleat</t>
  </si>
  <si>
    <t>W-01966</t>
  </si>
  <si>
    <t>W-01967</t>
  </si>
  <si>
    <t>Jig Posisi Absorber Back</t>
  </si>
  <si>
    <t>W-01968</t>
  </si>
  <si>
    <t>Jig posisi absorber bottom</t>
  </si>
  <si>
    <t>W-01969</t>
  </si>
  <si>
    <t>Jig Press Veneer Cabinet</t>
  </si>
  <si>
    <t>W-01970</t>
  </si>
  <si>
    <t>JIG COVER PVC HS5 Series - Hand Laminate</t>
  </si>
  <si>
    <t>W-01971</t>
  </si>
  <si>
    <t>JIG COVER PVC HS7 Series - Hand Laminate</t>
  </si>
  <si>
    <t>W-01972</t>
  </si>
  <si>
    <t>JIG COVER PVC HS8 Series - Hand Laminate</t>
  </si>
  <si>
    <t>W-01973</t>
  </si>
  <si>
    <t>JIG STAND CUTTING PVC</t>
  </si>
  <si>
    <t>W-01974</t>
  </si>
  <si>
    <t>COVER V-CUT</t>
  </si>
  <si>
    <t>W-01975</t>
  </si>
  <si>
    <t>JIG FITTING ALUR BAFFLE</t>
  </si>
  <si>
    <t>W-01976</t>
  </si>
  <si>
    <t>Jig Attach Absorber B</t>
  </si>
  <si>
    <t>W-01977</t>
  </si>
  <si>
    <t>Jig Panjang 1</t>
  </si>
  <si>
    <t>W-01978</t>
  </si>
  <si>
    <t>Jig Panjang 2</t>
  </si>
  <si>
    <t>W-01981</t>
  </si>
  <si>
    <t>Jig Lem Panel Support DXSMK3</t>
  </si>
  <si>
    <t>W-01983</t>
  </si>
  <si>
    <t>Jig Lem Panel Support CXSMK3</t>
  </si>
  <si>
    <t>W-01984</t>
  </si>
  <si>
    <t>Jig Stopper Hand Router CXS18MK3, DXS18MK3</t>
  </si>
  <si>
    <t>W-01985</t>
  </si>
  <si>
    <t>Jig Stopper Hand Router CXS15MK3, DXS15MK3</t>
  </si>
  <si>
    <t>W-01986</t>
  </si>
  <si>
    <t>Jig Stopper Hand Router CXS12MK3, DXS12MK3</t>
  </si>
  <si>
    <t>W-01987</t>
  </si>
  <si>
    <t>JIG DAKON TRIANGLE WOOD HS4</t>
  </si>
  <si>
    <t>W-01988</t>
  </si>
  <si>
    <t>Jig Press Side Veneer</t>
  </si>
  <si>
    <t>W-01989</t>
  </si>
  <si>
    <t>Jig Assy Pole Socket Support DXS12MKII</t>
  </si>
  <si>
    <t>W-01990</t>
  </si>
  <si>
    <t>Jig Nailer Pole Socket Support DXS12MKII</t>
  </si>
  <si>
    <t>W-01991</t>
  </si>
  <si>
    <t>Jig Single Drill Top Board DXS12MKII</t>
  </si>
  <si>
    <t>W-01992</t>
  </si>
  <si>
    <t>Jig Block Amp Frame DZR315</t>
  </si>
  <si>
    <t>W-01993</t>
  </si>
  <si>
    <t>Jig Positioning Back Lid Assy</t>
  </si>
  <si>
    <t>W-01994</t>
  </si>
  <si>
    <t>Jig Nailer Amp Frame DZR315</t>
  </si>
  <si>
    <t>W-01995</t>
  </si>
  <si>
    <t>W-01996</t>
  </si>
  <si>
    <t>COVER V-CUT (Baffle)</t>
  </si>
  <si>
    <t>W-01997</t>
  </si>
  <si>
    <t>COVER SIZER (Baffle)</t>
  </si>
  <si>
    <t>W-01998</t>
  </si>
  <si>
    <t>JIG POSISI STAPLE (Baffle)</t>
  </si>
  <si>
    <t>W-02000</t>
  </si>
  <si>
    <t>Jig Fitting Moulder Side Board DXS, CXS 18 MK3</t>
  </si>
  <si>
    <t>W-02001</t>
  </si>
  <si>
    <t xml:space="preserve">Cover JIG
</t>
  </si>
  <si>
    <t>W-02002</t>
  </si>
  <si>
    <t>JIG COVER R12</t>
  </si>
  <si>
    <t>W-02003</t>
  </si>
  <si>
    <t>JIG Cover R12</t>
  </si>
  <si>
    <t>W-02004</t>
  </si>
  <si>
    <t>Jig Joint Port DXS12MKII</t>
  </si>
  <si>
    <t>W-02005</t>
  </si>
  <si>
    <t>W-02006</t>
  </si>
  <si>
    <t xml:space="preserve">JIG NAILER </t>
  </si>
  <si>
    <t>W-02007</t>
  </si>
  <si>
    <t>Jig Fitting R5 Side Board</t>
  </si>
  <si>
    <t>W-02008</t>
  </si>
  <si>
    <t>Jig Fitting Moulder Side Board DXS, CXS 15 MK3</t>
  </si>
  <si>
    <t>W-02009</t>
  </si>
  <si>
    <t>Jig Fitting Moulder Side Board DXS, CXS 12 MK3</t>
  </si>
  <si>
    <t>W-02010</t>
  </si>
  <si>
    <t>JIG FITTING MOLDER R15</t>
  </si>
  <si>
    <t>W-02012</t>
  </si>
  <si>
    <t>JIG STAND CABINET ASSY</t>
  </si>
  <si>
    <t>W-02013</t>
  </si>
  <si>
    <t>JIG COVER NC</t>
  </si>
  <si>
    <t>W-02014</t>
  </si>
  <si>
    <t xml:space="preserve">JIG BACK PASANG ONIME </t>
  </si>
  <si>
    <t>W-02015</t>
  </si>
  <si>
    <t>BIT ROUTER R12</t>
  </si>
  <si>
    <t>W-02016</t>
  </si>
  <si>
    <t>Jig Mizo Back 1</t>
  </si>
  <si>
    <t>W-02017</t>
  </si>
  <si>
    <t>Jig Mizo Back 2</t>
  </si>
  <si>
    <t>W-02018</t>
  </si>
  <si>
    <t>JIG NCR BOTTOM BOARD</t>
  </si>
  <si>
    <t>W-02019</t>
  </si>
  <si>
    <t>JIG FITTING ZAGURI 42</t>
  </si>
  <si>
    <t>W-02020</t>
  </si>
  <si>
    <t>JIG PIN ROUTER BAFFLE</t>
  </si>
  <si>
    <t>W-02021</t>
  </si>
  <si>
    <t>jig cover NC SCM</t>
  </si>
  <si>
    <t>W-02022</t>
  </si>
  <si>
    <t>JIG NC ROUTER SHELF BOARD</t>
  </si>
  <si>
    <t>W-02023</t>
  </si>
  <si>
    <t xml:space="preserve">JIG NC ROUTER BACK BOARD </t>
  </si>
  <si>
    <t>W-02024</t>
  </si>
  <si>
    <t>Jig posisi absorber baffle</t>
  </si>
  <si>
    <t>W-02025</t>
  </si>
  <si>
    <t>Jig posisi absorber back</t>
  </si>
  <si>
    <t>W-02026</t>
  </si>
  <si>
    <t>DAKON TRIANGLE</t>
  </si>
  <si>
    <t>W-02027</t>
  </si>
  <si>
    <t>COVER PRESS ATTACH NUT GUFF</t>
  </si>
  <si>
    <t>W-02028</t>
  </si>
  <si>
    <t>Jig Stencil Glue Pasting</t>
  </si>
  <si>
    <t>W-02029</t>
  </si>
  <si>
    <t>JIG COVER ALAS VERTICAL V-CUT CABINET</t>
  </si>
  <si>
    <t>W-02030</t>
  </si>
  <si>
    <t>Jig Single Drill Seal Board B</t>
  </si>
  <si>
    <t>W-02031</t>
  </si>
  <si>
    <t>Jig Single Drill Baffle 2.7mm &amp; 10mm</t>
  </si>
  <si>
    <t>W-02032</t>
  </si>
  <si>
    <t>Jig Single Drill Top Board</t>
  </si>
  <si>
    <t>W-02033</t>
  </si>
  <si>
    <t>Jig Positioning &amp; Nailer Mount Board</t>
  </si>
  <si>
    <t>W-02034</t>
  </si>
  <si>
    <t>Jig Cabinet Assy Front</t>
  </si>
  <si>
    <t>W-02035</t>
  </si>
  <si>
    <t>Jig Cabinet Assy Rear</t>
  </si>
  <si>
    <t>W-02036</t>
  </si>
  <si>
    <t>Jig Glue Spreader PVC</t>
  </si>
  <si>
    <t>W-02038</t>
  </si>
  <si>
    <t>Jig Cutting PVC Cabinet</t>
  </si>
  <si>
    <t>W-02039</t>
  </si>
  <si>
    <t>Jig Positioning Cabinet hand Lam</t>
  </si>
  <si>
    <t>W-02040</t>
  </si>
  <si>
    <t>Jig Pin Router Baffle Board</t>
  </si>
  <si>
    <t>W-02041</t>
  </si>
  <si>
    <t>Jig Single Drill Back Board 1.8mm</t>
  </si>
  <si>
    <t>W-02042</t>
  </si>
  <si>
    <t>Jig Single Drill Baffle Board 2.7mm</t>
  </si>
  <si>
    <t>W-02043</t>
  </si>
  <si>
    <t>Jig Mizo Bottom 1</t>
  </si>
  <si>
    <t>W-02044</t>
  </si>
  <si>
    <t>Jig Mizo Bottom 2</t>
  </si>
  <si>
    <t>W-02045</t>
  </si>
  <si>
    <t>Jig Single Drill Top 2.7mm</t>
  </si>
  <si>
    <t>W-02046</t>
  </si>
  <si>
    <t>Jig Mizo Top1</t>
  </si>
  <si>
    <t>W-02047</t>
  </si>
  <si>
    <t>Jig Mizo Top2</t>
  </si>
  <si>
    <t>W-02048</t>
  </si>
  <si>
    <t>Jig Measurement Top Bord</t>
  </si>
  <si>
    <t>W-02050</t>
  </si>
  <si>
    <t>Jig Single Drill Grille Wood</t>
  </si>
  <si>
    <t>W-02051</t>
  </si>
  <si>
    <t>GAUGE R5</t>
  </si>
  <si>
    <t>W-02054</t>
  </si>
  <si>
    <t>Jig Pasang Absorber</t>
  </si>
  <si>
    <t>W-02055</t>
  </si>
  <si>
    <t>Jig Fitting Moulder Rear Cabinet</t>
  </si>
  <si>
    <t>W-02056</t>
  </si>
  <si>
    <t>JIG NCR BAFFLE 12P</t>
  </si>
  <si>
    <t>W-02057</t>
  </si>
  <si>
    <t>Jig Absober Side</t>
  </si>
  <si>
    <t>W-02058</t>
  </si>
  <si>
    <t>Jig Absorber Back</t>
  </si>
  <si>
    <t>W-02059</t>
  </si>
  <si>
    <t>Cover Jig Hozoline</t>
  </si>
  <si>
    <t>W-02060</t>
  </si>
  <si>
    <t>Alas Cover</t>
  </si>
  <si>
    <t>W-02061</t>
  </si>
  <si>
    <t>Jig Fitting Body</t>
  </si>
  <si>
    <t>W-02062</t>
  </si>
  <si>
    <t>Jig Cover Press</t>
  </si>
  <si>
    <t>W-02063</t>
  </si>
  <si>
    <t>Jig Setting Pemanas(Soft Laminate)</t>
  </si>
  <si>
    <t>W-02065</t>
  </si>
  <si>
    <t>Jig Reinforcement</t>
  </si>
  <si>
    <t>W-02066</t>
  </si>
  <si>
    <t>W-02067</t>
  </si>
  <si>
    <t>Jig Cabinet</t>
  </si>
  <si>
    <t>W-02068</t>
  </si>
  <si>
    <t>Gauge R3 50 degree</t>
  </si>
  <si>
    <t>W-02069</t>
  </si>
  <si>
    <t>BANTALAN</t>
  </si>
  <si>
    <t>W-02070</t>
  </si>
  <si>
    <t>Jig Cutting PVC Inner 1</t>
  </si>
  <si>
    <t>W-02071</t>
  </si>
  <si>
    <t>Jig Cutting PVC Inner 2</t>
  </si>
  <si>
    <t>W-02072</t>
  </si>
  <si>
    <t>JIG NCR SIDE L 12P</t>
  </si>
  <si>
    <t>W-02073</t>
  </si>
  <si>
    <t>Jig Fitting Woofer &amp; Tweeter</t>
  </si>
  <si>
    <t>W-02074</t>
  </si>
  <si>
    <t>Jig absorber sideboard</t>
  </si>
  <si>
    <t>W-02075</t>
  </si>
  <si>
    <t>Jig PORON</t>
  </si>
  <si>
    <t>W-02076</t>
  </si>
  <si>
    <t>Jig Fitting Bottom Board</t>
  </si>
  <si>
    <t>W-02077</t>
  </si>
  <si>
    <t>Jig Potong Miring Support</t>
  </si>
  <si>
    <t>W-02078</t>
  </si>
  <si>
    <t>Jig Potong Miring Support 2</t>
  </si>
  <si>
    <t>W-02079</t>
  </si>
  <si>
    <t>Jig Stopper</t>
  </si>
  <si>
    <t>W-02080</t>
  </si>
  <si>
    <t>GAUGE R30 40 DEGREE</t>
  </si>
  <si>
    <t>W-02081</t>
  </si>
  <si>
    <t>W-02082</t>
  </si>
  <si>
    <t>W-02083</t>
  </si>
  <si>
    <t>JIG NCR BACK SLANT L 12A</t>
  </si>
  <si>
    <t>W-02084</t>
  </si>
  <si>
    <t xml:space="preserve">JIG PIN ROUTER </t>
  </si>
  <si>
    <t>W-02086</t>
  </si>
  <si>
    <t>JIG NAILER AMP BRACE Q</t>
  </si>
  <si>
    <t>section_name</t>
  </si>
  <si>
    <t>JIG-AI</t>
  </si>
  <si>
    <t>JIG-SMT</t>
  </si>
  <si>
    <t>JIG-FA</t>
  </si>
  <si>
    <t>JIG-WW</t>
  </si>
  <si>
    <t>JIG-INSPECTION</t>
  </si>
  <si>
    <t>JIG-SPU</t>
  </si>
  <si>
    <t>JIG-MI</t>
  </si>
  <si>
    <t>JIG-INJECTION/ MOLD</t>
  </si>
  <si>
    <t>JIG-PTG</t>
  </si>
  <si>
    <t>JIG-IQA</t>
  </si>
  <si>
    <t>F-00952</t>
  </si>
  <si>
    <t>TOOLS</t>
  </si>
  <si>
    <t>F-01381</t>
  </si>
  <si>
    <t>F-01692</t>
  </si>
  <si>
    <t>MACHINE</t>
  </si>
  <si>
    <t>F-01987</t>
  </si>
  <si>
    <t>F-02101</t>
  </si>
  <si>
    <t>I-00008</t>
  </si>
  <si>
    <t>I-00010</t>
  </si>
  <si>
    <t>I-00017</t>
  </si>
  <si>
    <t>I-00030</t>
  </si>
  <si>
    <t>I-00031</t>
  </si>
  <si>
    <t>I-00032</t>
  </si>
  <si>
    <t>I-00033</t>
  </si>
  <si>
    <t>I-00034</t>
  </si>
  <si>
    <t>I-00035</t>
  </si>
  <si>
    <t>I-00036</t>
  </si>
  <si>
    <t>I-00037</t>
  </si>
  <si>
    <t>I-00060</t>
  </si>
  <si>
    <t>I-00061</t>
  </si>
  <si>
    <t>I-00062</t>
  </si>
  <si>
    <t>I-00063</t>
  </si>
  <si>
    <t>I-00064</t>
  </si>
  <si>
    <t>I-00065</t>
  </si>
  <si>
    <t>I-00066</t>
  </si>
  <si>
    <t>I-00067</t>
  </si>
  <si>
    <t>I-00068</t>
  </si>
  <si>
    <t>I-00087</t>
  </si>
  <si>
    <t>M-00002</t>
  </si>
  <si>
    <t>M-00003</t>
  </si>
  <si>
    <t>M-00004</t>
  </si>
  <si>
    <t>M-00005</t>
  </si>
  <si>
    <t>M-00006</t>
  </si>
  <si>
    <t>M-00007</t>
  </si>
  <si>
    <t>M-00008</t>
  </si>
  <si>
    <t>M-00009</t>
  </si>
  <si>
    <t>M-00010</t>
  </si>
  <si>
    <t>M-00011</t>
  </si>
  <si>
    <t>M-00012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</si>
  <si>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</si>
  <si>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</si>
  <si>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</si>
  <si>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</si>
  <si>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</si>
  <si>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</si>
  <si>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</si>
  <si>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</si>
  <si>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</si>
  <si>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</si>
  <si>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</si>
  <si>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M-00024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</si>
  <si>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</si>
  <si>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</si>
  <si>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</si>
  <si>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</si>
  <si>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</si>
  <si>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</si>
  <si>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</si>
  <si>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</si>
  <si>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</si>
  <si>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</si>
  <si>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</si>
  <si>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</si>
  <si>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</si>
  <si>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</si>
  <si>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</si>
  <si>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</si>
  <si>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</si>
  <si>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</si>
  <si>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</si>
  <si>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</si>
  <si>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</si>
  <si>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</si>
  <si>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</si>
  <si>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</si>
  <si>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</si>
  <si>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</si>
  <si>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</si>
  <si>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</si>
  <si>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</si>
  <si>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</si>
  <si>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</si>
  <si>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</si>
  <si>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</si>
  <si>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</si>
  <si>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</si>
  <si>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</si>
  <si>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</si>
  <si>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</si>
  <si>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</si>
  <si>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</si>
  <si>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</si>
  <si>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</si>
  <si>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</si>
  <si>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</si>
  <si>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</si>
  <si>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</si>
  <si>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</si>
  <si>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</si>
  <si>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</si>
  <si>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</si>
  <si>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</si>
  <si>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</si>
  <si>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</si>
  <si>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</si>
  <si>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</si>
  <si>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</si>
  <si>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</si>
  <si>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</si>
  <si>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</si>
  <si>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</si>
  <si>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</si>
  <si>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</si>
  <si>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</si>
  <si>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</si>
  <si>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</si>
  <si>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</si>
  <si>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</si>
  <si>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</si>
  <si>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</si>
  <si>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</si>
  <si>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</si>
  <si>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</si>
  <si>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</si>
  <si>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</si>
  <si>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</si>
  <si>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</si>
  <si>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</si>
  <si>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</si>
  <si>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</si>
  <si>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</si>
  <si>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</si>
  <si>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</si>
  <si>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</si>
  <si>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</si>
  <si>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</si>
  <si>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</si>
  <si>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</si>
  <si>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</si>
  <si>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</si>
  <si>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</si>
  <si>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</si>
  <si>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</si>
  <si>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</si>
  <si>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</si>
  <si>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</si>
  <si>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</si>
  <si>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</si>
  <si>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</si>
  <si>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</si>
  <si>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</si>
  <si>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</si>
  <si>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</si>
  <si>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M-00129</t>
  </si>
  <si>
    <t>MI-00009</t>
  </si>
  <si>
    <t>MI-00056</t>
  </si>
  <si>
    <t>MI-00060</t>
  </si>
  <si>
    <t>MI-00133</t>
  </si>
  <si>
    <t>MI-00135</t>
  </si>
  <si>
    <t>MS-00059</t>
  </si>
  <si>
    <t>MS-00060</t>
  </si>
  <si>
    <t>MS-00061</t>
  </si>
  <si>
    <t>MS-00069</t>
  </si>
  <si>
    <t>S-00394</t>
  </si>
  <si>
    <t>S-00395</t>
  </si>
  <si>
    <t>S-00396</t>
  </si>
  <si>
    <t>S-00397</t>
  </si>
  <si>
    <t>S-00398</t>
  </si>
  <si>
    <t>S-00399</t>
  </si>
  <si>
    <t>S-00400</t>
  </si>
  <si>
    <t>S-00401</t>
  </si>
  <si>
    <t>S-00862</t>
  </si>
  <si>
    <t>T-00001</t>
  </si>
  <si>
    <t>T-00002</t>
  </si>
  <si>
    <t>T-00003</t>
  </si>
  <si>
    <t>T-00004</t>
  </si>
  <si>
    <t>T-00005</t>
  </si>
  <si>
    <t>T-00006</t>
  </si>
  <si>
    <t>T-00007</t>
  </si>
  <si>
    <t>T-00008</t>
  </si>
  <si>
    <t>T-00009</t>
  </si>
  <si>
    <t>T-00010</t>
  </si>
  <si>
    <t>T-00011</t>
  </si>
  <si>
    <t>T-00012</t>
  </si>
  <si>
    <t>T-00013</t>
  </si>
  <si>
    <t>T-00014</t>
  </si>
  <si>
    <t>T-00015</t>
  </si>
  <si>
    <t>T-00016</t>
  </si>
  <si>
    <t>T-00017</t>
  </si>
  <si>
    <t>T-00018</t>
  </si>
  <si>
    <t>T-00019</t>
  </si>
  <si>
    <t>T-00020</t>
  </si>
  <si>
    <t>T-00021</t>
  </si>
  <si>
    <t>T-00022</t>
  </si>
  <si>
    <t>T-00023</t>
  </si>
  <si>
    <t>T-00024</t>
  </si>
  <si>
    <t>T-00025</t>
  </si>
  <si>
    <t>T-00026</t>
  </si>
  <si>
    <t>T-00027</t>
  </si>
  <si>
    <t>T-00028</t>
  </si>
  <si>
    <t>T-00029</t>
  </si>
  <si>
    <t>T-00030</t>
  </si>
  <si>
    <t>T-00031</t>
  </si>
  <si>
    <t>T-00032</t>
  </si>
  <si>
    <t>T-00033</t>
  </si>
  <si>
    <t>T-00034</t>
  </si>
  <si>
    <t>T-00035</t>
  </si>
  <si>
    <t>T-00036</t>
  </si>
  <si>
    <t>T-00037</t>
  </si>
  <si>
    <t>T-00038</t>
  </si>
  <si>
    <t>T-00039</t>
  </si>
  <si>
    <t>T-00040</t>
  </si>
  <si>
    <t>T-00041</t>
  </si>
  <si>
    <t>T-00042</t>
  </si>
  <si>
    <t>T-00043</t>
  </si>
  <si>
    <t>T-00044</t>
  </si>
  <si>
    <t>T-00045</t>
  </si>
  <si>
    <t>T-00046</t>
  </si>
  <si>
    <t>T-00047</t>
  </si>
  <si>
    <t>T-00048</t>
  </si>
  <si>
    <t>T-00049</t>
  </si>
  <si>
    <t>T-00050</t>
  </si>
  <si>
    <t>T-00051</t>
  </si>
  <si>
    <t>T-00052</t>
  </si>
  <si>
    <t>T-00053</t>
  </si>
  <si>
    <t>T-00054</t>
  </si>
  <si>
    <t>T-00055</t>
  </si>
  <si>
    <t>T-00056</t>
  </si>
  <si>
    <t>T-00057</t>
  </si>
  <si>
    <t>T-00058</t>
  </si>
  <si>
    <t>T-00059</t>
  </si>
  <si>
    <t>T-00060</t>
  </si>
  <si>
    <t>T-00061</t>
  </si>
  <si>
    <t>T-00062</t>
  </si>
  <si>
    <t>T-00063</t>
  </si>
  <si>
    <t>T-00064</t>
  </si>
  <si>
    <t>T-00065</t>
  </si>
  <si>
    <t>T-00066</t>
  </si>
  <si>
    <t>T-00067</t>
  </si>
  <si>
    <t>T-00068</t>
  </si>
  <si>
    <t>T-00069</t>
  </si>
  <si>
    <t>T-00070</t>
  </si>
  <si>
    <t>T-00071</t>
  </si>
  <si>
    <t>T-00072</t>
  </si>
  <si>
    <t>T-00073</t>
  </si>
  <si>
    <t>T-00074</t>
  </si>
  <si>
    <t>T-00075</t>
  </si>
  <si>
    <t>T-00076</t>
  </si>
  <si>
    <t>T-00077</t>
  </si>
  <si>
    <t>T-00078</t>
  </si>
  <si>
    <t>T-00079</t>
  </si>
  <si>
    <t>T-00080</t>
  </si>
  <si>
    <t>T-00081</t>
  </si>
  <si>
    <t>T-00082</t>
  </si>
  <si>
    <t>T-00083</t>
  </si>
  <si>
    <t>T-00084</t>
  </si>
  <si>
    <t>T-00085</t>
  </si>
  <si>
    <t>T-00086</t>
  </si>
  <si>
    <t>T-00087</t>
  </si>
  <si>
    <t>T-00088</t>
  </si>
  <si>
    <t>T-00089</t>
  </si>
  <si>
    <t>T-00090</t>
  </si>
  <si>
    <t>T-00091</t>
  </si>
  <si>
    <t>T-00092</t>
  </si>
  <si>
    <t>T-00093</t>
  </si>
  <si>
    <t>T-00094</t>
  </si>
  <si>
    <t>T-00095</t>
  </si>
  <si>
    <t>T-00096</t>
  </si>
  <si>
    <t>T-00097</t>
  </si>
  <si>
    <t>T-00098</t>
  </si>
  <si>
    <t>T-00099</t>
  </si>
  <si>
    <t>T-00100</t>
  </si>
  <si>
    <t>T-00101</t>
  </si>
  <si>
    <t>T-00102</t>
  </si>
  <si>
    <t>T-00103</t>
  </si>
  <si>
    <t>T-00104</t>
  </si>
  <si>
    <t>T-00105</t>
  </si>
  <si>
    <t>T-00106</t>
  </si>
  <si>
    <t>T-00107</t>
  </si>
  <si>
    <t>T-00108</t>
  </si>
  <si>
    <t>T-00109</t>
  </si>
  <si>
    <t>T-00110</t>
  </si>
  <si>
    <t>T-00111</t>
  </si>
  <si>
    <t>T-00112</t>
  </si>
  <si>
    <t>T-00113</t>
  </si>
  <si>
    <t>T-00114</t>
  </si>
  <si>
    <t>T-00115</t>
  </si>
  <si>
    <t>T-00116</t>
  </si>
  <si>
    <t>T-00117</t>
  </si>
  <si>
    <t>T-00118</t>
  </si>
  <si>
    <t>T-00119</t>
  </si>
  <si>
    <t>T-00120</t>
  </si>
  <si>
    <t>T-00121</t>
  </si>
  <si>
    <t>T-00122</t>
  </si>
  <si>
    <t>T-00123</t>
  </si>
  <si>
    <t>T-00124</t>
  </si>
  <si>
    <t>T-00125</t>
  </si>
  <si>
    <t>T-00126</t>
  </si>
  <si>
    <t>T-00127</t>
  </si>
  <si>
    <t>T-00128</t>
  </si>
  <si>
    <t>T-00129</t>
  </si>
  <si>
    <t>T-00130</t>
  </si>
  <si>
    <t>T-00131</t>
  </si>
  <si>
    <t>T-00132</t>
  </si>
  <si>
    <t>T-00133</t>
  </si>
  <si>
    <t>T-00135</t>
  </si>
  <si>
    <t>T-00136</t>
  </si>
  <si>
    <t>T-00137</t>
  </si>
  <si>
    <t>T-00138</t>
  </si>
  <si>
    <t>T-00139</t>
  </si>
  <si>
    <t>T-00140</t>
  </si>
  <si>
    <t>T-00141</t>
  </si>
  <si>
    <t>T-00142</t>
  </si>
  <si>
    <t>T-00143</t>
  </si>
  <si>
    <t>T-00144</t>
  </si>
  <si>
    <t>T-00145</t>
  </si>
  <si>
    <t>T-00146</t>
  </si>
  <si>
    <t>T-00147</t>
  </si>
  <si>
    <t>T-00148</t>
  </si>
  <si>
    <t>T-00149</t>
  </si>
  <si>
    <t>T-00150</t>
  </si>
  <si>
    <t>T-00151</t>
  </si>
  <si>
    <t>T-00152</t>
  </si>
  <si>
    <t>T-00153</t>
  </si>
  <si>
    <t>T-00154</t>
  </si>
  <si>
    <t>T-00155</t>
  </si>
  <si>
    <t>T-00156</t>
  </si>
  <si>
    <t>T-00158</t>
  </si>
  <si>
    <t>T-00159</t>
  </si>
  <si>
    <t>T-00160</t>
  </si>
  <si>
    <t>T-00161</t>
  </si>
  <si>
    <t>T-00162</t>
  </si>
  <si>
    <t>T-00163</t>
  </si>
  <si>
    <t>T-00164</t>
  </si>
  <si>
    <t>T-00165</t>
  </si>
  <si>
    <t>T-00167</t>
  </si>
  <si>
    <t>T-00168</t>
  </si>
  <si>
    <t>T-00169</t>
  </si>
  <si>
    <t>T-00170</t>
  </si>
  <si>
    <t>T-00172</t>
  </si>
  <si>
    <t>T-00173</t>
  </si>
  <si>
    <t>T-00174</t>
  </si>
  <si>
    <t>T-00175</t>
  </si>
  <si>
    <t>T-00176</t>
  </si>
  <si>
    <t>T-00177</t>
  </si>
  <si>
    <t>T-00178</t>
  </si>
  <si>
    <t>T-00179</t>
  </si>
  <si>
    <t>T-00180</t>
  </si>
  <si>
    <t>T-00181</t>
  </si>
  <si>
    <t>T-00182</t>
  </si>
  <si>
    <t>T-00183</t>
  </si>
  <si>
    <t>T-00184</t>
  </si>
  <si>
    <t>T-00185</t>
  </si>
  <si>
    <t>T-00186</t>
  </si>
  <si>
    <t>T-00187</t>
  </si>
  <si>
    <t>T-00188</t>
  </si>
  <si>
    <t>T-00189</t>
  </si>
  <si>
    <t>T-00190</t>
  </si>
  <si>
    <t>T-00191</t>
  </si>
  <si>
    <t>T-00192</t>
  </si>
  <si>
    <t>T-00193</t>
  </si>
  <si>
    <t>T-00194</t>
  </si>
  <si>
    <t>T-00195</t>
  </si>
  <si>
    <t>T-00196</t>
  </si>
  <si>
    <t>T-00197</t>
  </si>
  <si>
    <t>T-00198</t>
  </si>
  <si>
    <t>T-00199</t>
  </si>
  <si>
    <t>T-00200</t>
  </si>
  <si>
    <t>T-00201</t>
  </si>
  <si>
    <t>T-00202</t>
  </si>
  <si>
    <t>T-00203</t>
  </si>
  <si>
    <t>T-00204</t>
  </si>
  <si>
    <t>T-00205</t>
  </si>
  <si>
    <t>T-00206</t>
  </si>
  <si>
    <t>T-00207</t>
  </si>
  <si>
    <t>T-00208</t>
  </si>
  <si>
    <t>T-00210</t>
  </si>
  <si>
    <t>T-00211</t>
  </si>
  <si>
    <t>T-00212</t>
  </si>
  <si>
    <t>T-00213</t>
  </si>
  <si>
    <t>T-00214</t>
  </si>
  <si>
    <t>T-00215</t>
  </si>
  <si>
    <t>T-00216</t>
  </si>
  <si>
    <t>T-00217</t>
  </si>
  <si>
    <t>T-00218</t>
  </si>
  <si>
    <t>T-00219</t>
  </si>
  <si>
    <t>T-00220</t>
  </si>
  <si>
    <t>T-00221</t>
  </si>
  <si>
    <t>T-00222</t>
  </si>
  <si>
    <t>T-00223</t>
  </si>
  <si>
    <t>T-00224</t>
  </si>
  <si>
    <t>T-00225</t>
  </si>
  <si>
    <t>T-00226</t>
  </si>
  <si>
    <t>T-00227</t>
  </si>
  <si>
    <t>T-00228</t>
  </si>
  <si>
    <t>T-00229</t>
  </si>
  <si>
    <t>T-00230</t>
  </si>
  <si>
    <t>T-00231</t>
  </si>
  <si>
    <t>T-00232</t>
  </si>
  <si>
    <t>T-00233</t>
  </si>
  <si>
    <t>T-00234</t>
  </si>
  <si>
    <t>T-00235</t>
  </si>
  <si>
    <t>T-00236</t>
  </si>
  <si>
    <t>T-00238</t>
  </si>
  <si>
    <t>T-00239</t>
  </si>
  <si>
    <t>T-00240</t>
  </si>
  <si>
    <t>T-00241</t>
  </si>
  <si>
    <t>T-00242</t>
  </si>
  <si>
    <t>T-00243</t>
  </si>
  <si>
    <t>T-00244</t>
  </si>
  <si>
    <t>T-00245</t>
  </si>
  <si>
    <t>T-00246</t>
  </si>
  <si>
    <t>T-00247</t>
  </si>
  <si>
    <t>T-00248</t>
  </si>
  <si>
    <t>T-00249</t>
  </si>
  <si>
    <t>T-00250</t>
  </si>
  <si>
    <t>T-00251</t>
  </si>
  <si>
    <t>T-00252</t>
  </si>
  <si>
    <t>T-00253</t>
  </si>
  <si>
    <t>T-00254</t>
  </si>
  <si>
    <t>T-00255</t>
  </si>
  <si>
    <t>T-00256</t>
  </si>
  <si>
    <t>T-00257</t>
  </si>
  <si>
    <t>T-00258</t>
  </si>
  <si>
    <t>T-00259</t>
  </si>
  <si>
    <t>T-00260</t>
  </si>
  <si>
    <t>T-00261</t>
  </si>
  <si>
    <t>T-00262</t>
  </si>
  <si>
    <t>T-00263</t>
  </si>
  <si>
    <t>T-00264</t>
  </si>
  <si>
    <t>T-00265</t>
  </si>
  <si>
    <t>T-00266</t>
  </si>
  <si>
    <t>T-00267</t>
  </si>
  <si>
    <t>T-00268</t>
  </si>
  <si>
    <t>T-00269</t>
  </si>
  <si>
    <t>T-00270</t>
  </si>
  <si>
    <t>T-00271</t>
  </si>
  <si>
    <t>T-00272</t>
  </si>
  <si>
    <t>T-00273</t>
  </si>
  <si>
    <t>T-00274</t>
  </si>
  <si>
    <t>T-00275</t>
  </si>
  <si>
    <t>T-00276</t>
  </si>
  <si>
    <t>T-00277</t>
  </si>
  <si>
    <t>T-00278</t>
  </si>
  <si>
    <t>T-00279</t>
  </si>
  <si>
    <t>T-00280</t>
  </si>
  <si>
    <t>T-00281</t>
  </si>
  <si>
    <t>T-00282</t>
  </si>
  <si>
    <t>T-00283</t>
  </si>
  <si>
    <t>T-00284</t>
  </si>
  <si>
    <t>T-00285</t>
  </si>
  <si>
    <t>T-00286</t>
  </si>
  <si>
    <t>T-00287</t>
  </si>
  <si>
    <t>T-00288</t>
  </si>
  <si>
    <t>T-00289</t>
  </si>
  <si>
    <t>T-00290</t>
  </si>
  <si>
    <t>T-00291</t>
  </si>
  <si>
    <t>T-00292</t>
  </si>
  <si>
    <t>T-00293</t>
  </si>
  <si>
    <t>T-00294</t>
  </si>
  <si>
    <t>T-00295</t>
  </si>
  <si>
    <t>T-00296</t>
  </si>
  <si>
    <t>T-00297</t>
  </si>
  <si>
    <t>T-00298</t>
  </si>
  <si>
    <t>T-00299</t>
  </si>
  <si>
    <t>T-00300</t>
  </si>
  <si>
    <t>T-00301</t>
  </si>
  <si>
    <t>T-00302</t>
  </si>
  <si>
    <t>T-00303</t>
  </si>
  <si>
    <t>T-00304</t>
  </si>
  <si>
    <t>T-00305</t>
  </si>
  <si>
    <t>T-00306</t>
  </si>
  <si>
    <t>T-00307</t>
  </si>
  <si>
    <t>T-00308</t>
  </si>
  <si>
    <t>T-00309</t>
  </si>
  <si>
    <t>T-00310</t>
  </si>
  <si>
    <t>T-00311</t>
  </si>
  <si>
    <t>T-00312</t>
  </si>
  <si>
    <t>T-00313</t>
  </si>
  <si>
    <t>T-00314</t>
  </si>
  <si>
    <t>T-00315</t>
  </si>
  <si>
    <t>T-00316</t>
  </si>
  <si>
    <t>T-00317</t>
  </si>
  <si>
    <t>T-00318</t>
  </si>
  <si>
    <t>T-00319</t>
  </si>
  <si>
    <t>T-00320</t>
  </si>
  <si>
    <t>T-00321</t>
  </si>
  <si>
    <t>T-00322</t>
  </si>
  <si>
    <t>T-00323</t>
  </si>
  <si>
    <t>T-00324</t>
  </si>
  <si>
    <t>T-00325</t>
  </si>
  <si>
    <t>T-00326</t>
  </si>
  <si>
    <t>T-00327</t>
  </si>
  <si>
    <t>T-00328</t>
  </si>
  <si>
    <t>T-00329</t>
  </si>
  <si>
    <t>T-00330</t>
  </si>
  <si>
    <t>T-00331</t>
  </si>
  <si>
    <t>T-00332</t>
  </si>
  <si>
    <t>T-00333</t>
  </si>
  <si>
    <t>T-00334</t>
  </si>
  <si>
    <t>T-00335</t>
  </si>
  <si>
    <t>T-00336</t>
  </si>
  <si>
    <t>T-00337</t>
  </si>
  <si>
    <t>T-00338</t>
  </si>
  <si>
    <t>T-00339</t>
  </si>
  <si>
    <t>T-00340</t>
  </si>
  <si>
    <t>T-00341</t>
  </si>
  <si>
    <t>T-00342</t>
  </si>
  <si>
    <t>T-00343</t>
  </si>
  <si>
    <t>T-00344</t>
  </si>
  <si>
    <t>T-00345</t>
  </si>
  <si>
    <t>T-00346</t>
  </si>
  <si>
    <t>T-00347</t>
  </si>
  <si>
    <t>T-00348</t>
  </si>
  <si>
    <t>T-00349</t>
  </si>
  <si>
    <t>T-00350</t>
  </si>
  <si>
    <t>T-00351</t>
  </si>
  <si>
    <t>T-00352</t>
  </si>
  <si>
    <t>T-00353</t>
  </si>
  <si>
    <t>T-00354</t>
  </si>
  <si>
    <t>T-00355</t>
  </si>
  <si>
    <t>T-00356</t>
  </si>
  <si>
    <t>T-00357</t>
  </si>
  <si>
    <t>T-00358</t>
  </si>
  <si>
    <t>T-00359</t>
  </si>
  <si>
    <t>T-00360</t>
  </si>
  <si>
    <t>T-00361</t>
  </si>
  <si>
    <t>T-00362</t>
  </si>
  <si>
    <t>T-00363</t>
  </si>
  <si>
    <t>T-00364</t>
  </si>
  <si>
    <t>T-00365</t>
  </si>
  <si>
    <t>T-00366</t>
  </si>
  <si>
    <t>T-00367</t>
  </si>
  <si>
    <t>T-00368</t>
  </si>
  <si>
    <t>T-00369</t>
  </si>
  <si>
    <t>T-00370</t>
  </si>
  <si>
    <t>T-00371</t>
  </si>
  <si>
    <t>T-00372</t>
  </si>
  <si>
    <t>T-00373</t>
  </si>
  <si>
    <t>T-00374</t>
  </si>
  <si>
    <t>T-00375</t>
  </si>
  <si>
    <t>T-00376</t>
  </si>
  <si>
    <t>T-00378</t>
  </si>
  <si>
    <t>T-00379</t>
  </si>
  <si>
    <t>T-00380</t>
  </si>
  <si>
    <t>T-00381</t>
  </si>
  <si>
    <t>T-00382</t>
  </si>
  <si>
    <t>T-00383</t>
  </si>
  <si>
    <t>T-00384</t>
  </si>
  <si>
    <t>T-00385</t>
  </si>
  <si>
    <t>T-00386</t>
  </si>
  <si>
    <t>T-00387</t>
  </si>
  <si>
    <t>T-00388</t>
  </si>
  <si>
    <t>T-00389</t>
  </si>
  <si>
    <t>T-00390</t>
  </si>
  <si>
    <t>T-00391</t>
  </si>
  <si>
    <t>T-00392</t>
  </si>
  <si>
    <t>T-00393</t>
  </si>
  <si>
    <t>T-00394</t>
  </si>
  <si>
    <t>T-00395</t>
  </si>
  <si>
    <t>T-00398</t>
  </si>
  <si>
    <t>T-00399</t>
  </si>
  <si>
    <t>T-00400</t>
  </si>
  <si>
    <t>T-00401</t>
  </si>
  <si>
    <t>T-00402</t>
  </si>
  <si>
    <t>T-00404</t>
  </si>
  <si>
    <t>T-00405</t>
  </si>
  <si>
    <t>T-00406</t>
  </si>
  <si>
    <t>T-00407</t>
  </si>
  <si>
    <t>T-00408</t>
  </si>
  <si>
    <t>T-00409</t>
  </si>
  <si>
    <t>T-00410</t>
  </si>
  <si>
    <t>T-00411</t>
  </si>
  <si>
    <t>T-00412</t>
  </si>
  <si>
    <t>T-00413</t>
  </si>
  <si>
    <t>T-00414</t>
  </si>
  <si>
    <t>T-00415</t>
  </si>
  <si>
    <t>T-00416</t>
  </si>
  <si>
    <t>T-00417</t>
  </si>
  <si>
    <t>T-00418</t>
  </si>
  <si>
    <t>T-00419</t>
  </si>
  <si>
    <t>T-00420</t>
  </si>
  <si>
    <t>T-00421</t>
  </si>
  <si>
    <t>T-00422</t>
  </si>
  <si>
    <t>T-00423</t>
  </si>
  <si>
    <t>T-00424</t>
  </si>
  <si>
    <t>T-00425</t>
  </si>
  <si>
    <t>T-00426</t>
  </si>
  <si>
    <t>T-00427</t>
  </si>
  <si>
    <t>T-00428</t>
  </si>
  <si>
    <t>T-00430</t>
  </si>
  <si>
    <t>T-00431</t>
  </si>
  <si>
    <t>T-00432</t>
  </si>
  <si>
    <t>T-00433</t>
  </si>
  <si>
    <t>T-00434</t>
  </si>
  <si>
    <t>T-00435</t>
  </si>
  <si>
    <t>T-00436</t>
  </si>
  <si>
    <t>T-00437</t>
  </si>
  <si>
    <t>T-00438</t>
  </si>
  <si>
    <t>T-00439</t>
  </si>
  <si>
    <t>T-00440</t>
  </si>
  <si>
    <t>T-00441</t>
  </si>
  <si>
    <t>T-00442</t>
  </si>
  <si>
    <t>T-00443</t>
  </si>
  <si>
    <t>T-00444</t>
  </si>
  <si>
    <t>T-00445</t>
  </si>
  <si>
    <t>T-00446</t>
  </si>
  <si>
    <t>T-00447</t>
  </si>
  <si>
    <t>T-00448</t>
  </si>
  <si>
    <t>T-00449</t>
  </si>
  <si>
    <t>T-00450</t>
  </si>
  <si>
    <t>T-00451</t>
  </si>
  <si>
    <t>T-00452</t>
  </si>
  <si>
    <t>T-00453</t>
  </si>
  <si>
    <t>T-00454</t>
  </si>
  <si>
    <t>T-00455</t>
  </si>
  <si>
    <t>T-00456</t>
  </si>
  <si>
    <t>T-00457</t>
  </si>
  <si>
    <t>T-00458</t>
  </si>
  <si>
    <t>T-00459</t>
  </si>
  <si>
    <t>T-00460</t>
  </si>
  <si>
    <t>T-00461</t>
  </si>
  <si>
    <t>T-00462</t>
  </si>
  <si>
    <t>T-00463</t>
  </si>
  <si>
    <t>T-00464</t>
  </si>
  <si>
    <t>T-00465</t>
  </si>
  <si>
    <t>T-00466</t>
  </si>
  <si>
    <t>T-00467</t>
  </si>
  <si>
    <t>T-00468</t>
  </si>
  <si>
    <t>T-00469</t>
  </si>
  <si>
    <t>T-00470</t>
  </si>
  <si>
    <t>T-00471</t>
  </si>
  <si>
    <t>T-00472</t>
  </si>
  <si>
    <t>T-00473</t>
  </si>
  <si>
    <t>T-00474</t>
  </si>
  <si>
    <t>T-00475</t>
  </si>
  <si>
    <t>T-00476</t>
  </si>
  <si>
    <t>T-00477</t>
  </si>
  <si>
    <t>T-00478</t>
  </si>
  <si>
    <t>T-00479</t>
  </si>
  <si>
    <t>T-00481</t>
  </si>
  <si>
    <t>T-00482</t>
  </si>
  <si>
    <t>T-00483</t>
  </si>
  <si>
    <t>T-00484</t>
  </si>
  <si>
    <t>T-00485</t>
  </si>
  <si>
    <t>T-00486</t>
  </si>
  <si>
    <t>T-00487</t>
  </si>
  <si>
    <t>T-00488</t>
  </si>
  <si>
    <t>T-00489</t>
  </si>
  <si>
    <t>T-00492</t>
  </si>
  <si>
    <t>T-00493</t>
  </si>
  <si>
    <t>T-00494</t>
  </si>
  <si>
    <t>T-00495</t>
  </si>
  <si>
    <t>T-00496</t>
  </si>
  <si>
    <t>T-00497</t>
  </si>
  <si>
    <t>T-00498</t>
  </si>
  <si>
    <t>T-00499</t>
  </si>
  <si>
    <t>T-00500</t>
  </si>
  <si>
    <t>T-00501</t>
  </si>
  <si>
    <t>T-00502</t>
  </si>
  <si>
    <t>T-00503</t>
  </si>
  <si>
    <t>T-00504</t>
  </si>
  <si>
    <t>T-00505</t>
  </si>
  <si>
    <t>T-00507</t>
  </si>
  <si>
    <t>T-00508</t>
  </si>
  <si>
    <t>T-00509</t>
  </si>
  <si>
    <t>T-00510</t>
  </si>
  <si>
    <t>T-00511</t>
  </si>
  <si>
    <t>T-00512</t>
  </si>
  <si>
    <t>T-00513</t>
  </si>
  <si>
    <t>T-00514</t>
  </si>
  <si>
    <t>T-00515</t>
  </si>
  <si>
    <t>T-00516</t>
  </si>
  <si>
    <t>T-00518</t>
  </si>
  <si>
    <t>T-00519</t>
  </si>
  <si>
    <t>T-00520</t>
  </si>
  <si>
    <t>T-00521</t>
  </si>
  <si>
    <t>T-00522</t>
  </si>
  <si>
    <t>T-00523</t>
  </si>
  <si>
    <t>T-00524</t>
  </si>
  <si>
    <t>T-00526</t>
  </si>
  <si>
    <t>T-00527</t>
  </si>
  <si>
    <t>T-00528</t>
  </si>
  <si>
    <t>T-00529</t>
  </si>
  <si>
    <t>T-00530</t>
  </si>
  <si>
    <t>T-00531</t>
  </si>
  <si>
    <t>T-00532</t>
  </si>
  <si>
    <t>T-00533</t>
  </si>
  <si>
    <t>T-00534</t>
  </si>
  <si>
    <t>T-00535</t>
  </si>
  <si>
    <t>T-00536</t>
  </si>
  <si>
    <t>T-00537</t>
  </si>
  <si>
    <t>T-00538</t>
  </si>
  <si>
    <t>T-00539</t>
  </si>
  <si>
    <t>T-00540</t>
  </si>
  <si>
    <t>T-00541</t>
  </si>
  <si>
    <t>T-00542</t>
  </si>
  <si>
    <t>T-00543</t>
  </si>
  <si>
    <t>T-00544</t>
  </si>
  <si>
    <t>T-00551</t>
  </si>
  <si>
    <t>T-00552</t>
  </si>
  <si>
    <t>T-00553</t>
  </si>
  <si>
    <t>T-00554</t>
  </si>
  <si>
    <t>T-00556</t>
  </si>
  <si>
    <t>T-00557</t>
  </si>
  <si>
    <t>T-00558</t>
  </si>
  <si>
    <t>T-00559</t>
  </si>
  <si>
    <t>T-00560</t>
  </si>
  <si>
    <t>T-00561</t>
  </si>
  <si>
    <t>T-00562</t>
  </si>
  <si>
    <t>T-00563</t>
  </si>
  <si>
    <t>T-00564</t>
  </si>
  <si>
    <t>T-00565</t>
  </si>
  <si>
    <t>T-00566</t>
  </si>
  <si>
    <t>T-00567</t>
  </si>
  <si>
    <t>T-00568</t>
  </si>
  <si>
    <t>T-00569</t>
  </si>
  <si>
    <t>T-00570</t>
  </si>
  <si>
    <t>T-00571</t>
  </si>
  <si>
    <t>T-00572</t>
  </si>
  <si>
    <t>T-00573</t>
  </si>
  <si>
    <t>T-00574</t>
  </si>
  <si>
    <t>T-00575</t>
  </si>
  <si>
    <t>T-00576</t>
  </si>
  <si>
    <t>T-00577</t>
  </si>
  <si>
    <t>T-00578</t>
  </si>
  <si>
    <t>T-00579</t>
  </si>
  <si>
    <t>T-00580</t>
  </si>
  <si>
    <t>T-00581</t>
  </si>
  <si>
    <t>W-00552</t>
  </si>
  <si>
    <t>W-01855</t>
  </si>
  <si>
    <t>BIT HEX M12</t>
  </si>
  <si>
    <t>BIT HEXAGON M5</t>
  </si>
  <si>
    <t>OBENG MANUAL MINUS (-)</t>
  </si>
  <si>
    <t>Ionizer gun</t>
  </si>
  <si>
    <t>software ver 5.01</t>
  </si>
  <si>
    <t>DIO JIG BOX</t>
  </si>
  <si>
    <t>SYSTEM 515 DIO Box</t>
  </si>
  <si>
    <t xml:space="preserve">ADAPTER CONVERTER VENTION S01 AUDIO JACK 3.5MM FEMALE TO 6.5MM MALE </t>
  </si>
  <si>
    <t>Kabel Extension USB 3.0 Male to Female 1.5M - Hitam Vention A13</t>
  </si>
  <si>
    <t>CABLE MIDI TO MIDI 1.5 M ROLLAND</t>
  </si>
  <si>
    <t>Scanner Xenon X1950GSR OCR symbologies</t>
  </si>
  <si>
    <t xml:space="preserve">SOCKET SOHO DSC-900SK </t>
  </si>
  <si>
    <t>WIRE HARNESS CC-SBC-USB</t>
  </si>
  <si>
    <t>SP-CTRL CABLE RCAX2 152EX_PF</t>
  </si>
  <si>
    <t>D-SUB CABLE 15PIN</t>
  </si>
  <si>
    <t>ICT INSPECTION PROCESS PCB BEAM</t>
  </si>
  <si>
    <t>FCT PCB Digital</t>
  </si>
  <si>
    <t>FCT Ficture PCB DAMP</t>
  </si>
  <si>
    <t>FCT Ficture PCB Beam</t>
  </si>
  <si>
    <t>FCT Ficture &amp; Firmware writing PCB DSP</t>
  </si>
  <si>
    <t>FW Writing JIG PCB Digital</t>
  </si>
  <si>
    <t>FCT Ficture PCB SW MAIN</t>
  </si>
  <si>
    <t>JIG PCB eARC for FCT</t>
  </si>
  <si>
    <t>Dummy Resistor 3 OHM</t>
  </si>
  <si>
    <t>BAND SAW MACHINE</t>
  </si>
  <si>
    <t>BENCH SAW MACHINE</t>
  </si>
  <si>
    <t>HORIZONTAL VIEW CUT MACHINE</t>
  </si>
  <si>
    <t>NC ROUTER MACHINE</t>
  </si>
  <si>
    <t>PIN ROUTER MACHINE</t>
  </si>
  <si>
    <t>SINGLE DRILL MACHINE</t>
  </si>
  <si>
    <t>SOFT LAMINATE MACHINE</t>
  </si>
  <si>
    <t>VERTICAL VIEW CUT MACHINE</t>
  </si>
  <si>
    <t>SOLDER MACHINE</t>
  </si>
  <si>
    <t>FLUXER MACHINE</t>
  </si>
  <si>
    <t>GLUE SPREADER MACHINE</t>
  </si>
  <si>
    <t>COLD PRESS MACHINE</t>
  </si>
  <si>
    <t>NC ROUTER PRATIX MACHINE</t>
  </si>
  <si>
    <t>RUNNING SAW KDT</t>
  </si>
  <si>
    <t>BELT SANDER MACHINE</t>
  </si>
  <si>
    <t>RIYOTO BUFF MACHINE</t>
  </si>
  <si>
    <t>LEVEL BUFF MACHINE</t>
  </si>
  <si>
    <t>MESIN CAULKING PRESS</t>
  </si>
  <si>
    <t>GLUE DISPENSE MACHINE (NO. 2) FOR BASKET</t>
  </si>
  <si>
    <t>MESIN GLUE DENKA</t>
  </si>
  <si>
    <t>MESIN PRESS TW &amp; WO</t>
  </si>
  <si>
    <t>TERMINAL BASKET CAULKING MACHINE</t>
  </si>
  <si>
    <t>GLUE GUN TYB 1-2</t>
  </si>
  <si>
    <t>MACHINE CUTTING STD-24644T-SPU PROJECT</t>
  </si>
  <si>
    <t>GLUE MACHINE VERTNO P0430</t>
  </si>
  <si>
    <t>PRESSING DIE MACHINE</t>
  </si>
  <si>
    <t>AUTO FEED EYELETER</t>
  </si>
  <si>
    <t>Riveter Punch Machine</t>
  </si>
  <si>
    <t>Gluing Machine VERTNO P0431</t>
  </si>
  <si>
    <t>GLUE MACHINE VERTNO P0440</t>
  </si>
  <si>
    <t>GLUE MACHINE TYC 1-2</t>
  </si>
  <si>
    <t>GLUE MACHINE TYM 1-2</t>
  </si>
  <si>
    <t>GLUE MACHINE TYB 2-2</t>
  </si>
  <si>
    <t>GLUE MACHINE MS-1D</t>
  </si>
  <si>
    <t>Air Pinset</t>
  </si>
  <si>
    <t>PRINTJET MACHINE</t>
  </si>
  <si>
    <t>ETANI S255A</t>
  </si>
  <si>
    <t>SELECTOR</t>
  </si>
  <si>
    <t>Magnetizer SV-10153</t>
  </si>
  <si>
    <t>CHILLER</t>
  </si>
  <si>
    <t>DE-MAGNETIZER</t>
  </si>
  <si>
    <t>Magnetizer SR-3540</t>
  </si>
  <si>
    <t>ETANI S355A</t>
  </si>
  <si>
    <t>STAMPING MACHINE</t>
  </si>
  <si>
    <t>MESIN PRESS</t>
  </si>
  <si>
    <t>STRIPPING CABLE MACHINE</t>
  </si>
  <si>
    <t>AUTOMATIC TAPE DISPENSER</t>
  </si>
  <si>
    <t>NOZZLE GLUE DISPENSER</t>
  </si>
  <si>
    <t>POWER MIXER BLH600</t>
  </si>
  <si>
    <t>AV131 MACHINE</t>
  </si>
  <si>
    <t>Camera Inspection Cognex</t>
  </si>
  <si>
    <t>CARTON SEALER MACHINE</t>
  </si>
  <si>
    <t>STRENGTH TEST MACHINE</t>
  </si>
  <si>
    <t>PNEUMATIC ARM MANIPULATOR</t>
  </si>
  <si>
    <t>WIDE BELT SANDING MACHINE</t>
  </si>
  <si>
    <t>RIP SAW MACHINE</t>
  </si>
  <si>
    <t>SIZER MACHINE</t>
  </si>
  <si>
    <t>MESIN PRESS TOP BOTTOM</t>
  </si>
  <si>
    <t>MESIN PRESS BODY</t>
  </si>
  <si>
    <t>MESIN FLATE LAMINATE</t>
  </si>
  <si>
    <t>MOLDER MACHINE</t>
  </si>
  <si>
    <t>PROFILE SANDER MACHINE</t>
  </si>
  <si>
    <t>CROSS CUT MACHINE</t>
  </si>
  <si>
    <t>DET MACHINE</t>
  </si>
  <si>
    <t>KOMPOR HEATER</t>
  </si>
  <si>
    <t>NC BORING MACHINE MORBIDELLI</t>
  </si>
  <si>
    <t>VACUUM LAMINATE MACHINE</t>
  </si>
  <si>
    <t>PRESS MACHINE NUT GUFF</t>
  </si>
  <si>
    <t>CRANE 20T/5T DEMAG</t>
  </si>
  <si>
    <t>HAND TYPE HEAT WELDING MACHINE</t>
  </si>
  <si>
    <t>YSM10</t>
  </si>
  <si>
    <t>YSM20R</t>
  </si>
  <si>
    <t>CABINET PRESS MACHINE</t>
  </si>
  <si>
    <t>YG100RB</t>
  </si>
  <si>
    <t>YS24</t>
  </si>
  <si>
    <t>YS100</t>
  </si>
  <si>
    <t>YS88</t>
  </si>
  <si>
    <t>GLUE MACHINE TYC1-2 KAI 1</t>
  </si>
  <si>
    <t>GLUE MACHINE TYC1-2 KAI 2</t>
  </si>
  <si>
    <t>GLUE MACHINE TYC1-2 (Double Glue)</t>
  </si>
  <si>
    <t>GLUE MACHINE TYC3-2 KAI</t>
  </si>
  <si>
    <t>GLUE MACHINE TYC1-2 KAI 3</t>
  </si>
  <si>
    <t>ROTARY TABLE</t>
  </si>
  <si>
    <t>HIGH TEMPERATURE OVEN</t>
  </si>
  <si>
    <t xml:space="preserve">BELT SANDER MACHINE </t>
  </si>
  <si>
    <t>POINT SOLDER MACHINE 4 PD-400ZR/170601</t>
  </si>
  <si>
    <t>MESIN CAULKING TERMINAL</t>
  </si>
  <si>
    <t>Transistor Lead Former</t>
  </si>
  <si>
    <t>HYDRAULIC PRESS MACHINE</t>
  </si>
  <si>
    <t>Riveting Machine SC-1002-3P</t>
  </si>
  <si>
    <t>Eyelet Punching Machine MS-100</t>
  </si>
  <si>
    <t>MIZO MACHINE</t>
  </si>
  <si>
    <t>LIFT TABLE MACHINE</t>
  </si>
  <si>
    <t>FORKLIFT CAR</t>
  </si>
  <si>
    <t>CONVEYOR MACHINE</t>
  </si>
  <si>
    <t>PANEL SAW MACHINE</t>
  </si>
  <si>
    <t>GLUE MACHINE AD2121-1 SINGLE NOZZLE</t>
  </si>
  <si>
    <t>GLUE MACHINE AD2121-1 SINGLE NOZZLE SYRINGE TYPE</t>
  </si>
  <si>
    <t>GLUE MACHINE AD2121-2 DOUBLE NOZZLE</t>
  </si>
  <si>
    <t>GLUE MACHINE AD2121-3 DOUBLE NOZZLE</t>
  </si>
  <si>
    <t>MESIN BENDING TRANSISTOR</t>
  </si>
  <si>
    <t>SPS MACHINE</t>
  </si>
  <si>
    <t>YSP MACHINE</t>
  </si>
  <si>
    <t>GLUE DISPENSER MACHINE</t>
  </si>
  <si>
    <t>HOZO / MIZO MACHINE</t>
  </si>
  <si>
    <t>Edge Bander Machine</t>
  </si>
  <si>
    <t>Hand Drill</t>
  </si>
  <si>
    <t>CRANE</t>
  </si>
  <si>
    <t>NC Boring Pratix</t>
  </si>
  <si>
    <t>MESIN TWISTER CABLE</t>
  </si>
  <si>
    <t>RUNNING SAW AMITECH</t>
  </si>
  <si>
    <t>Slitter PVC Machine</t>
  </si>
  <si>
    <t>KOHYOUNG SPI KY-8080</t>
  </si>
  <si>
    <t>KOHYOUNG AOI ZENITH ALPHA</t>
  </si>
  <si>
    <t>LASER MARKING CLM-Z880</t>
  </si>
  <si>
    <t>TAMURA OVEN REFLOW PCB SMT</t>
  </si>
  <si>
    <t>MAC DRY</t>
  </si>
  <si>
    <t>CHIP COUNTER MACHINE SMD PART</t>
  </si>
  <si>
    <t>MACHINE SUNSDA LOADER SLD-880A</t>
  </si>
  <si>
    <t>MACHINE SUNSDA UNLOADER SUD-880C</t>
  </si>
  <si>
    <t>INPECTION CONVEYOR SWT-100A</t>
  </si>
  <si>
    <t>CONNECTING CONVEYOR ECC-600</t>
  </si>
  <si>
    <t>MULTI PURPOSE BUFFER ESM-100</t>
  </si>
  <si>
    <t>JIG ICT PCB MIX</t>
  </si>
  <si>
    <t>ULTRASONIC CLEANER</t>
  </si>
  <si>
    <t>JIG ICT PCB UI YDS SERIES</t>
  </si>
  <si>
    <t>Sekat Tray Cone 160mm</t>
  </si>
  <si>
    <t>Sekat Tray Cone 6x9 Inch</t>
  </si>
  <si>
    <t>GRILLE BRIDGE P8 CHUCK PLATE</t>
  </si>
  <si>
    <t>HS7/8 CONE CHUCK PLATE</t>
  </si>
  <si>
    <t>NS-5000 BACK CAVITY T CHUCK PLATE</t>
  </si>
  <si>
    <t>NS-5000 BACK CAVITY M CHUCK PLATE</t>
  </si>
  <si>
    <t>L-85 SLIDE FEET CHUCK PLATE</t>
  </si>
  <si>
    <t>HS7 PORT RING CHUCK PLATE</t>
  </si>
  <si>
    <t>TERRA CONE NIPPER IN CHUCK</t>
  </si>
  <si>
    <t>100D, 430D CONE NIPPER IN CHUCK</t>
  </si>
  <si>
    <t>HS5,HS7,HS8 SERIES CONE NIPPER IN CHUCK</t>
  </si>
  <si>
    <t>5A45 80mm, 160mm, 6X9inch CONE NIPPER IN CHUCK</t>
  </si>
  <si>
    <t>TWEEZER</t>
  </si>
  <si>
    <t>STAPLER GUN</t>
  </si>
  <si>
    <t>SOLDER</t>
  </si>
  <si>
    <t>HAND BOR</t>
  </si>
  <si>
    <t>GLUE GUN</t>
  </si>
  <si>
    <t>ROUTER BIT Diameter 8</t>
  </si>
  <si>
    <t>PIN ROUTER Diameter 8,6</t>
  </si>
  <si>
    <t>CUTTER BENCH SAW</t>
  </si>
  <si>
    <t>CUTTER BAND SAW</t>
  </si>
  <si>
    <t>SCREWDRIVER 0.29 ~1.86 N.m</t>
  </si>
  <si>
    <t>DRILLING BIT Diameter 2,7</t>
  </si>
  <si>
    <t>DRILLING BIT Diameter 2,2</t>
  </si>
  <si>
    <t>BIT (+) no.2</t>
  </si>
  <si>
    <t>FLEXIBLE BIT</t>
  </si>
  <si>
    <t>BOR Diameter 2mm</t>
  </si>
  <si>
    <t>BOR Diameter 2.5mm</t>
  </si>
  <si>
    <t>BOR Diameter 2.2mm</t>
  </si>
  <si>
    <t>BOR Diameter 2.3mm</t>
  </si>
  <si>
    <t>BIT HEXAGON M6</t>
  </si>
  <si>
    <t>BOR Diameter 6mm</t>
  </si>
  <si>
    <t>HAND ROUTER</t>
  </si>
  <si>
    <t>CLAMP F MANUAL</t>
  </si>
  <si>
    <t>NAILER GUN</t>
  </si>
  <si>
    <t>ROLLER GLUE</t>
  </si>
  <si>
    <t>ATEGI BESI</t>
  </si>
  <si>
    <t>ATEGI KAYU</t>
  </si>
  <si>
    <t>GRINDING MANUAL</t>
  </si>
  <si>
    <t>FELT PEN</t>
  </si>
  <si>
    <t>SPRAY GUN</t>
  </si>
  <si>
    <t>TAMPO</t>
  </si>
  <si>
    <t>BIT HEXAGON M4</t>
  </si>
  <si>
    <t>BOR Diameter 9.5mm</t>
  </si>
  <si>
    <t>KUAS PAINTING</t>
  </si>
  <si>
    <t>HAND POLISHER</t>
  </si>
  <si>
    <t>BIT NUT HEXAGON M12</t>
  </si>
  <si>
    <t>RIVET AIR GUN</t>
  </si>
  <si>
    <t xml:space="preserve">RIVET GUN DL-SP1K  </t>
  </si>
  <si>
    <t>CUTTER</t>
  </si>
  <si>
    <t>STAPPLE GUN</t>
  </si>
  <si>
    <t>HAND SOLDER</t>
  </si>
  <si>
    <t>BIT NUT HEXAGON M3</t>
  </si>
  <si>
    <t>Bit Minus (-) 0.4 x 2.5</t>
  </si>
  <si>
    <t>LIST UP TOOLING &amp; DIES ALL YEMI</t>
  </si>
  <si>
    <t>BIT HEX M9</t>
  </si>
  <si>
    <t xml:space="preserve">Audio Analyzer APX515 </t>
  </si>
  <si>
    <t>DIGITAL MULTIMETER FLUKE Model : 8808A</t>
  </si>
  <si>
    <t>SWITCHING AMPLIFIER MEASUREMENT FILTER  AUDIO PRECISION AUX-0025</t>
  </si>
  <si>
    <t>USB - 6509 96 ch, 5V TTL/ CMOS Digital I/O NATIONAL INSTRUMENT</t>
  </si>
  <si>
    <t xml:space="preserve">POWER HITESTER  HIOKI 3333 </t>
  </si>
  <si>
    <t>OUTPUT SWITCHER - MALE AUDIO PRECISIOM SWR-2755M</t>
  </si>
  <si>
    <t>R1005050 RIBBON CABLE 0.5 M NATIONAL INSTRUMENT</t>
  </si>
  <si>
    <t>USB to RS-232 Converter FLUKE Model : 884X</t>
  </si>
  <si>
    <t>USB - APIB - KIT AUDIO PRECISION</t>
  </si>
  <si>
    <t xml:space="preserve">AVMT multi tester Livear VP7670 </t>
  </si>
  <si>
    <t xml:space="preserve">Audio analyzer meguro </t>
  </si>
  <si>
    <t>Audio Analyzer Livear VP7723D</t>
  </si>
  <si>
    <t>FP-10 Computec Downloader</t>
  </si>
  <si>
    <t>SUESEI EFP-LC TYPE D efp lc type D</t>
  </si>
  <si>
    <t>FLASHER ARM SEGGER ,ARM</t>
  </si>
  <si>
    <t>usb flash drive</t>
  </si>
  <si>
    <t>Ri08-D &amp; Ro8-D YAMAHA</t>
  </si>
  <si>
    <t>STAND FOR PALLET YDS SERIES</t>
  </si>
  <si>
    <t>OSCILLATOR</t>
  </si>
  <si>
    <t>SOLDER TIP 4C</t>
  </si>
  <si>
    <t>DUAL CATRIDGE</t>
  </si>
  <si>
    <t>MIXING NOZZLE</t>
  </si>
  <si>
    <t>CHUCK PLATE TRIMRING HS3_HS4</t>
  </si>
  <si>
    <t>TRIAL</t>
  </si>
  <si>
    <t>FR Measuring Cup</t>
  </si>
  <si>
    <t>Digital Scale</t>
  </si>
  <si>
    <t>Ruler</t>
  </si>
  <si>
    <t>Majun Cloth</t>
  </si>
  <si>
    <t>FR Seasoning Tray</t>
  </si>
  <si>
    <t>Tang potong</t>
  </si>
  <si>
    <t>MASKING TAPE</t>
  </si>
  <si>
    <t>Cover Sheet</t>
  </si>
  <si>
    <t>Cone Assy Tray</t>
  </si>
  <si>
    <t>FELT OILER</t>
  </si>
  <si>
    <t>Small Nozzle Dual Catridge</t>
  </si>
  <si>
    <t>Tray Speaker</t>
  </si>
  <si>
    <t>Vacuum Cleaner</t>
  </si>
  <si>
    <t>SYRINGE</t>
  </si>
  <si>
    <t>PINSET</t>
  </si>
  <si>
    <t>BAMBOO STICK (-/+ 2.5mm)</t>
  </si>
  <si>
    <t>TROLLY</t>
  </si>
  <si>
    <t>CATRIDGE PRINTJET</t>
  </si>
  <si>
    <t>PC SET</t>
  </si>
  <si>
    <t>NOZZLE PLASTIC (20G / 0.6MM (ID) / 0.9MM (OD))</t>
  </si>
  <si>
    <t>NOZZLE PLASTIC (18G / 0.8MM (ID) / 1.2MM (OD))</t>
  </si>
  <si>
    <t>NOZZLE (45degree CURVEDNEEDLE)</t>
  </si>
  <si>
    <t>Elcometer Wet Film Thickness</t>
  </si>
  <si>
    <t>MIC ETANI</t>
  </si>
  <si>
    <t>MANUAL DRIVER</t>
  </si>
  <si>
    <t>MMANUAL WRENCH</t>
  </si>
  <si>
    <t>HAIRDRYER</t>
  </si>
  <si>
    <t>FR CONTAINER</t>
  </si>
  <si>
    <t>KUAS FR</t>
  </si>
  <si>
    <t>Polarity Cheker modified</t>
  </si>
  <si>
    <t>KAPI / SAFETY CUTTER</t>
  </si>
  <si>
    <t>Coil Magnetizer</t>
  </si>
  <si>
    <t>INK (BLACK)</t>
  </si>
  <si>
    <t>STAMP J</t>
  </si>
  <si>
    <t>SPIDOL BOARD MARKER</t>
  </si>
  <si>
    <t>PALLET</t>
  </si>
  <si>
    <t>CARTON BOX</t>
  </si>
  <si>
    <t>KACAMATA ESD</t>
  </si>
  <si>
    <t>PENJEPIT</t>
  </si>
  <si>
    <t>BRUSH 35-38</t>
  </si>
  <si>
    <t>STAMP DATE</t>
  </si>
  <si>
    <t>PUTTY PALLETE</t>
  </si>
  <si>
    <t>SCREW GRIPPER</t>
  </si>
  <si>
    <t>PP BAND MACHINE</t>
  </si>
  <si>
    <t>TAPE DISPENSER</t>
  </si>
  <si>
    <t>HOTMELT GUN HAKKO 806</t>
  </si>
  <si>
    <t>HOTMELT ROLLER COATER</t>
  </si>
  <si>
    <t>TANG CUCUT</t>
  </si>
  <si>
    <t>TANG BUAYA</t>
  </si>
  <si>
    <t>TUSUK GIGI</t>
  </si>
  <si>
    <t>ELECTRIC SCISSOR</t>
  </si>
  <si>
    <t>PALU</t>
  </si>
  <si>
    <t>HANDBOR</t>
  </si>
  <si>
    <t>MESIN BOR</t>
  </si>
  <si>
    <t>GUNTING</t>
  </si>
  <si>
    <t>HEAT GUN</t>
  </si>
  <si>
    <t>SPRAY CAN / KALENG CAT</t>
  </si>
  <si>
    <t>KUNCI L</t>
  </si>
  <si>
    <t>L - ADAPTOR BIT</t>
  </si>
  <si>
    <t>JET OILER 300cc</t>
  </si>
  <si>
    <t>FLAT TABLE</t>
  </si>
  <si>
    <t>ESD GLOVE</t>
  </si>
  <si>
    <t>WRIST STRAP</t>
  </si>
  <si>
    <t>Camera</t>
  </si>
  <si>
    <t>Paper Belt Sanding</t>
  </si>
  <si>
    <t>Paper Sanding</t>
  </si>
  <si>
    <t>Paper Orbital Sanding</t>
  </si>
  <si>
    <t xml:space="preserve">TORQUE WRENCH </t>
  </si>
  <si>
    <t>KUNCI SHOCK UK 13</t>
  </si>
  <si>
    <t>KUNCI SHOCK UK 17</t>
  </si>
  <si>
    <t>BIT EXTENSION BAR 15 CM</t>
  </si>
  <si>
    <t>APLICATOR TERMINAL VGJ3290 MODEL NO KW-4E 3319</t>
  </si>
  <si>
    <t>TIMER</t>
  </si>
  <si>
    <t>KUNCI SHOCK UK 10</t>
  </si>
  <si>
    <t>BIT NUT HEX M14</t>
  </si>
  <si>
    <t>MANUAL SOLDER HAKKO FX-951</t>
  </si>
  <si>
    <t>Solder tip 3C</t>
  </si>
  <si>
    <t>PENSIL MARKING PUTIH</t>
  </si>
  <si>
    <t>CALIPER 300mm</t>
  </si>
  <si>
    <t>PP TAPE Dispenser</t>
  </si>
  <si>
    <t>TEST PURPOSE</t>
  </si>
  <si>
    <t>Permanent Marker Red</t>
  </si>
  <si>
    <t>Permanent Marker Blue</t>
  </si>
  <si>
    <t>Training Kit Driving Force</t>
  </si>
  <si>
    <t>LAMPU RING LIGHT</t>
  </si>
  <si>
    <t>SOLDER STATION</t>
  </si>
  <si>
    <t>SOLDER TIP 3C</t>
  </si>
  <si>
    <t>POLYMIDE TAPE CUTTER DISPENSER</t>
  </si>
  <si>
    <t>VACUUM SUCTION CUP</t>
  </si>
  <si>
    <t>SCREW MANUAL DRIVER HEXA M6</t>
  </si>
  <si>
    <t>TANG PENJEPIT CORD STOPPER</t>
  </si>
  <si>
    <t>KIM WIPES</t>
  </si>
  <si>
    <t>ETHANOL</t>
  </si>
  <si>
    <t>Tip Solder 2C</t>
  </si>
  <si>
    <t>ESD BRUSH HITAM</t>
  </si>
  <si>
    <t>MICROPHONE POLARITY CHECK</t>
  </si>
  <si>
    <t>Sikat Gigi</t>
  </si>
  <si>
    <t>ESD SHOES / ANTI STATIC</t>
  </si>
  <si>
    <t>THERMOMETER HAKKO FG100</t>
  </si>
  <si>
    <t>CELEMEK ESD</t>
  </si>
  <si>
    <t>TIE GUN HELLERMANNTYTON</t>
  </si>
  <si>
    <t>ULTRASONIC CLEANER ASUSCN-10 AS ONE</t>
  </si>
  <si>
    <t>VISCOSITY DIP CUP ERICHSEN 321 8MM</t>
  </si>
  <si>
    <t>FINGER COAT</t>
  </si>
  <si>
    <t>ULTRASONIC WELDING</t>
  </si>
  <si>
    <t>SPIDOL MARKER PUTIH</t>
  </si>
  <si>
    <t>GRILLE CLOTH PIERCE</t>
  </si>
  <si>
    <t>CABLE MONSTER CHECKER</t>
  </si>
  <si>
    <t>ABSORBER CUTTER SPLITTER</t>
  </si>
  <si>
    <t>Base All Part - Training Kit Driving Force</t>
  </si>
  <si>
    <t>Stand Conveyor Fix - Training Kit Driving Force</t>
  </si>
  <si>
    <t>Stand Conveyor Adjusting - Training Kit Driving Force</t>
  </si>
  <si>
    <t>Bracket Conveyor - 1 - Training Kit Driving Force</t>
  </si>
  <si>
    <t>Shaft Conveyor - Training Kit Driving Force</t>
  </si>
  <si>
    <t>Support Block - Low - Training Kit Driving Force</t>
  </si>
  <si>
    <t>Support Block - High - Training Kit Driving Force</t>
  </si>
  <si>
    <t>Bracket Conveyor - 2 - Training Kit Driving Force</t>
  </si>
  <si>
    <t>Stand Pillow Block - Training Kit Driving Force</t>
  </si>
  <si>
    <t>Shaft Pillow Block - Training Kit Driving Force</t>
  </si>
  <si>
    <t>Filler Shim - Training Kit Driving Force</t>
  </si>
  <si>
    <t>Support Pillow Block - Training Kit Driving Force</t>
  </si>
  <si>
    <t>Base Motor Fix - Training Kit Driving Force</t>
  </si>
  <si>
    <t>Base Motor Adjusting - Training Kit Driving Force</t>
  </si>
  <si>
    <t>Stopper Plate Motor - Training Kit Driving Force</t>
  </si>
  <si>
    <t>Bit Router R2</t>
  </si>
  <si>
    <t>TIMBANGAN DIGITAL</t>
  </si>
  <si>
    <t>SPRAY GUN W-77</t>
  </si>
  <si>
    <t>SPRAY GUN W-101</t>
  </si>
  <si>
    <t>PENGGARIS LOGAM 30 CM</t>
  </si>
  <si>
    <t>GLUE TANK DISPENSER</t>
  </si>
  <si>
    <t>PINSET PLASTIK</t>
  </si>
  <si>
    <t>FEELER GAUGE</t>
  </si>
  <si>
    <t>Donut spacer cone</t>
  </si>
  <si>
    <t>HAND GLOVE COTTON WHITE</t>
  </si>
  <si>
    <t>HAND BUFFING KASAR</t>
  </si>
  <si>
    <t>HAND BUFFING HALUS</t>
  </si>
  <si>
    <t>Wiping Cloth</t>
  </si>
  <si>
    <t>Air Gun</t>
  </si>
  <si>
    <t>TROLLY CONE ASSY</t>
  </si>
  <si>
    <t>KORSET</t>
  </si>
  <si>
    <t>STAMP CHINA CERTIFICATION</t>
  </si>
  <si>
    <t>WIRE TRIPLE C NN281408 PRO-4</t>
  </si>
  <si>
    <t>CUTTER FOR MONSTER CABLE 7965</t>
  </si>
  <si>
    <t>CUSTOM MADE BLADE FOR ONAMBA CABLE</t>
  </si>
  <si>
    <t>METERAN / MEASURING TAPE</t>
  </si>
  <si>
    <t>MASKER</t>
  </si>
  <si>
    <t>Wrist Strap Checker</t>
  </si>
  <si>
    <t>Assembly Table - Training Kit Driving Force</t>
  </si>
  <si>
    <t>CLEAR PLASTIC BAG</t>
  </si>
  <si>
    <t>RUBBER ROLLER</t>
  </si>
  <si>
    <t>KACA</t>
  </si>
  <si>
    <t>GELAS UKUR</t>
  </si>
  <si>
    <t>SARUNG TANGAN KARET</t>
  </si>
  <si>
    <t>Tape Radial Lead Trimmer HCF-101</t>
  </si>
  <si>
    <t>NOZZLE BESI 20G (0.6MM)</t>
  </si>
  <si>
    <t>SPIDOL MARKER MERAH</t>
  </si>
  <si>
    <t>STAMP RUBBER</t>
  </si>
  <si>
    <t>METERAN</t>
  </si>
  <si>
    <t>GAUGE T0.08 - T0.12 (Soft Laminate)</t>
  </si>
  <si>
    <t>ALAT PENGADUK LEM</t>
  </si>
  <si>
    <t>Spray Gun W-100</t>
  </si>
  <si>
    <t>DRILL BIT Diameter 2.7</t>
  </si>
  <si>
    <t>DRILL CHAMFER Lubang 2.7</t>
  </si>
  <si>
    <t>DRILL BIT Diameter 3.5</t>
  </si>
  <si>
    <t>DRILL BIT Diameter 5</t>
  </si>
  <si>
    <t>DRILL BIT Diameter 8</t>
  </si>
  <si>
    <t>Bit Router C2.5</t>
  </si>
  <si>
    <t>KADOKO CHAMFER 0.3</t>
  </si>
  <si>
    <t>Treker</t>
  </si>
  <si>
    <t>Helm Safety</t>
  </si>
  <si>
    <t>Sarung Tangan Katun Bintik</t>
  </si>
  <si>
    <t>Eye Bolt</t>
  </si>
  <si>
    <t>Palu Tembaga</t>
  </si>
  <si>
    <t>Impra Board Storage Box (Biru)</t>
  </si>
  <si>
    <t>TIMBANGAN DIGITAL BESAR</t>
  </si>
  <si>
    <t xml:space="preserve">BPM027003 MOLD CLEANER M8164 </t>
  </si>
  <si>
    <t>ANAK TIMBANGAN 200 GRAM</t>
  </si>
  <si>
    <t>PENGGARIS 15 CM</t>
  </si>
  <si>
    <t>Caliper 600mm</t>
  </si>
  <si>
    <t>PITCH CALIPER</t>
  </si>
  <si>
    <t>TIMBANGAN DIGITAL 850T</t>
  </si>
  <si>
    <t>BPO004039 TFP SPRAY 100 COLORED</t>
  </si>
  <si>
    <t>N003438 MICCOSIL MOULD PROTECTOR MICCO M - 8269</t>
  </si>
  <si>
    <t>N003535 MICCOSIL PAINTABLE MICCO M - 8268</t>
  </si>
  <si>
    <t>Bit (+) no 1</t>
  </si>
  <si>
    <t>Pallete Plastik</t>
  </si>
  <si>
    <t xml:space="preserve">ALAS KARTON </t>
  </si>
  <si>
    <t>GLUE DISPENSER PEN</t>
  </si>
  <si>
    <t>TRAY GLUE DISPOSAL</t>
  </si>
  <si>
    <t>BOX PLASTIK BIRU</t>
  </si>
  <si>
    <t>N003534 THINNER MGD-3016P ( MEK )</t>
  </si>
  <si>
    <t xml:space="preserve">KAPAS </t>
  </si>
  <si>
    <t>KAIN MAJUN</t>
  </si>
  <si>
    <t>TRANSFORMATOR</t>
  </si>
  <si>
    <t>Stick Spons</t>
  </si>
  <si>
    <t>TANG POTONG KECIL</t>
  </si>
  <si>
    <t>MEJA HAND SANDING</t>
  </si>
  <si>
    <t>THICKNESS PLATE</t>
  </si>
  <si>
    <t xml:space="preserve">TROLI OVEN </t>
  </si>
  <si>
    <t>PUTTY SPATULA</t>
  </si>
  <si>
    <t xml:space="preserve">N000327 TAPE MASKING 24MMX20Y </t>
  </si>
  <si>
    <t>CLEANING ROOM</t>
  </si>
  <si>
    <t>TIMBANGAN DIGITAL PAINTING</t>
  </si>
  <si>
    <t>MEJA SPRAY</t>
  </si>
  <si>
    <t>OVEN ROOM</t>
  </si>
  <si>
    <t>TROLI</t>
  </si>
  <si>
    <t>ATEGI BELT SANDER KARPET PUTIH</t>
  </si>
  <si>
    <t>Q825BB00500 POLYESTER PUTTY + HARDENER ALFAGLOS</t>
  </si>
  <si>
    <t>Q825BP00190 GRIT 180 SANDING PAPER 115 X 70DEERFOS ACM66 180</t>
  </si>
  <si>
    <t>GELAS TAKAR OVAL</t>
  </si>
  <si>
    <t>BPF006143 NYLON/POLYESTER MESH #200 1m x 1.5m</t>
  </si>
  <si>
    <t>STOPWATCH</t>
  </si>
  <si>
    <t xml:space="preserve">WET BOOTH </t>
  </si>
  <si>
    <t>DRY BOOTH</t>
  </si>
  <si>
    <t xml:space="preserve">STIK ALAS PRODUK </t>
  </si>
  <si>
    <t>Q825BP00090  GRIT 500 SANDING PAPER BELT  (100 X 5300)MM NIKKEN DRWC-BDS</t>
  </si>
  <si>
    <t>Q825BP00070 GRIT 400 SANDING PAPER SHEET  115 MM X 70 MM, 1 SHEET = 8 PC NIKKEN RRAC-SDS 400</t>
  </si>
  <si>
    <t>SPRAY GUN WIDER1</t>
  </si>
  <si>
    <t>Large Nozzle Dual Cartridge</t>
  </si>
  <si>
    <t>NOZZLE PLASTIC (14G / 1.5MM (ID) / 1.84MM (OD))</t>
  </si>
  <si>
    <t>STICK / TONGKAT GLUING</t>
  </si>
  <si>
    <t>JET OILER 180cc</t>
  </si>
  <si>
    <t>JET OILER 35cc</t>
  </si>
  <si>
    <t>Orbital Sander</t>
  </si>
  <si>
    <t>MULTI RECEPTACLE AC SOURCE</t>
  </si>
  <si>
    <t>USB A to USB B Cable</t>
  </si>
  <si>
    <t>USB PLAYBACK</t>
  </si>
  <si>
    <t>DVD/Blu-ray Player</t>
  </si>
  <si>
    <t>FELT</t>
  </si>
  <si>
    <t>TV/Display output</t>
  </si>
  <si>
    <t>HDMI to HDMI Cable</t>
  </si>
  <si>
    <t>HDMI to HDMI EARC</t>
  </si>
  <si>
    <t>Washing Thinner</t>
  </si>
  <si>
    <t>Q825BP00200  GRADE 240 SANDING PAPER SHEET  115 X 70 MM DEERFOS ACM66</t>
  </si>
  <si>
    <t>Air Riveter AR011MX</t>
  </si>
  <si>
    <t>Sarung Tangan Kevlar</t>
  </si>
  <si>
    <t>Baskom</t>
  </si>
  <si>
    <t>Pengaduk Cat Bakelit</t>
  </si>
  <si>
    <t>MEJA PROSES ACP-2A</t>
  </si>
  <si>
    <t>Cutter Moulder R5 70 degree</t>
  </si>
  <si>
    <t>KUAS</t>
  </si>
  <si>
    <t>Cutter Moulder R5 10 degree</t>
  </si>
  <si>
    <t>Bit Hand Router R5</t>
  </si>
  <si>
    <t>Bit Hand Router R8</t>
  </si>
  <si>
    <t>Belt Adjuster</t>
  </si>
  <si>
    <t>LOAD CELL</t>
  </si>
  <si>
    <t>CUTTER MOULDER 76 DEGREE</t>
  </si>
  <si>
    <t>CUTTER MOULDER 80 DEGREE</t>
  </si>
  <si>
    <t>Cutter Moulder R7</t>
  </si>
  <si>
    <t>Bit NC Router 70 Degree (BPR033076)</t>
  </si>
  <si>
    <t>FLEXIBLE NOZZLE</t>
  </si>
  <si>
    <t>TROLI ORBITAL SANDING</t>
  </si>
  <si>
    <t>MEJA SPRAY SPLESH</t>
  </si>
  <si>
    <t>MASKING PIN SPLESH</t>
  </si>
  <si>
    <t>WOOD SUPPORT</t>
  </si>
  <si>
    <t>V-SHAPE GRINDING STONE</t>
  </si>
  <si>
    <t>SQUARE SHAPE GRINDING STONE</t>
  </si>
  <si>
    <t>MEJA SPRAY LINE-X</t>
  </si>
  <si>
    <t>SPRAY GUN LINE-X</t>
  </si>
  <si>
    <t>TROLI OQC LINE-X</t>
  </si>
  <si>
    <t>ARTLINE BIRU (MARKER)</t>
  </si>
  <si>
    <t>90 DEGREES ( MITUTOYO 916-213)</t>
  </si>
  <si>
    <t>POWER PACK FS-800H Impulse Sealer</t>
  </si>
  <si>
    <t xml:space="preserve">DIGITAL FORCE GAUGE ELK50 </t>
  </si>
  <si>
    <t>ICT PCB AMP-AH</t>
  </si>
  <si>
    <t>FCT PCB NW</t>
  </si>
  <si>
    <t>NOZZLE BESI GREEN 18G (0.8MM)</t>
  </si>
  <si>
    <t xml:space="preserve">SC Washing </t>
  </si>
  <si>
    <t>Ratchet Digital</t>
  </si>
  <si>
    <t>Q825BP00230 GRIT 240 PAPER SANDING BELT  (100 X 5300) MM DEERFOS EA343</t>
  </si>
  <si>
    <t>KAPTON TAPE</t>
  </si>
  <si>
    <t>Kunci Pas / Wrench</t>
  </si>
  <si>
    <t>Hotmelt Scoop</t>
  </si>
  <si>
    <t>Stick Mixing FR</t>
  </si>
  <si>
    <t>RATCHET DIGITAL</t>
  </si>
  <si>
    <t>THINNER LACQUER Q825BP00660</t>
  </si>
  <si>
    <t>CAIRAN IPA (ALCOHOL)</t>
  </si>
  <si>
    <t>SAFETY CUTTER</t>
  </si>
  <si>
    <t>KAPI</t>
  </si>
  <si>
    <t>DEKER</t>
  </si>
  <si>
    <t>DX Cleaner</t>
  </si>
  <si>
    <t>Sikat</t>
  </si>
  <si>
    <t>NOZZLE PLASTIC (13G / 2.0MM (ID) / 2.7MM (OD))</t>
  </si>
  <si>
    <t>NOZZLE PLASTIC (15G / 1.36MM (ID) / 1.7MM (OD))</t>
  </si>
  <si>
    <t>HDMI REPEATER</t>
  </si>
  <si>
    <t>VA-1833 ASTRO</t>
  </si>
  <si>
    <t>ARC JIG</t>
  </si>
  <si>
    <t>Ategi Belt Sander F-56</t>
  </si>
  <si>
    <t>Q825BP00240 GRIT 180 PAPER SANDING BELT  (100 X 5300)MM  DEERFOS EA343</t>
  </si>
  <si>
    <t>Sepatu Safety</t>
  </si>
  <si>
    <t>Hand Glove Safety</t>
  </si>
  <si>
    <t>Caliper 1000mm</t>
  </si>
  <si>
    <t>Permanent Marker Artline 853</t>
  </si>
  <si>
    <t>IONIZER AIR GUN</t>
  </si>
  <si>
    <t>JIG ICT PCB HS8S</t>
  </si>
  <si>
    <t>Bevel Protractor</t>
  </si>
  <si>
    <t>ICT PF23</t>
  </si>
  <si>
    <t>JIG ICT PCB ACIO</t>
  </si>
  <si>
    <t>FCT PCB NETWORK</t>
  </si>
  <si>
    <t>SCREWDRIVER 0.05~0.69 N.m</t>
  </si>
  <si>
    <t>SCREWDRIVER 2.0~4.5 N.m</t>
  </si>
  <si>
    <t>JIG ICT PCB AMPS VXL1-16P</t>
  </si>
  <si>
    <t>DEBURING TOOL</t>
  </si>
  <si>
    <t>JIG FCT PCB CCJK</t>
  </si>
  <si>
    <t>Box 61x34x21cm</t>
  </si>
  <si>
    <t>ROLL COLORING</t>
  </si>
  <si>
    <t>JIG ICT PCB MAIN</t>
  </si>
  <si>
    <t>JIG ICT PCB UIJK</t>
  </si>
  <si>
    <t>Head phone YAMAHA HPH-MT5</t>
  </si>
  <si>
    <t>Soft needle PPN-18G</t>
  </si>
  <si>
    <t>Soft needle PPN-20G</t>
  </si>
  <si>
    <t>Soft needle PPN-22G</t>
  </si>
  <si>
    <t>Soft needle PPN-25G</t>
  </si>
  <si>
    <t>AMP-AH FINAL CHECK JIG</t>
  </si>
  <si>
    <t>JIG ICT PCB IN</t>
  </si>
  <si>
    <t>FCT PCB AMPS DXS18 DXSMKII</t>
  </si>
  <si>
    <t>BIT HEXAGON M3</t>
  </si>
  <si>
    <t>SPIDOL PERMANENT WHITE ARTLINE EK 400XF</t>
  </si>
  <si>
    <t>MASKING TAPE 24MM</t>
  </si>
  <si>
    <t>MASKING TAPE 48MM</t>
  </si>
  <si>
    <t>BIT ROUTER Diameter 12mm</t>
  </si>
  <si>
    <t>MANUAL HEXAGON</t>
  </si>
  <si>
    <t xml:space="preserve">Finger cover </t>
  </si>
  <si>
    <t>CAIRAN FLUX</t>
  </si>
  <si>
    <t>HAND ROUTER SIZER</t>
  </si>
  <si>
    <t>KLIP</t>
  </si>
  <si>
    <t>CUTTER MOULDER R12 (KANAN)</t>
  </si>
  <si>
    <t>CUTTER MOULDER R12 (KIRI)</t>
  </si>
  <si>
    <t>PENGGARIS REMOVE BUBBLE</t>
  </si>
  <si>
    <t>Roller Conveyor</t>
  </si>
  <si>
    <t>Cutter Moulder R130</t>
  </si>
  <si>
    <t>STAPLE GUN</t>
  </si>
  <si>
    <t>Cutter Moulder 40 Degree</t>
  </si>
  <si>
    <t>DRILL BIT Diameter 6.8</t>
  </si>
  <si>
    <t>DRILL BIT Diameter 9.5</t>
  </si>
  <si>
    <t>Bit Chamfer Diameter 17.5</t>
  </si>
  <si>
    <t>Cutter Moulder R10</t>
  </si>
  <si>
    <t>BIT (+) no.2 Length =150mm</t>
  </si>
  <si>
    <t>SANDING CLOTH FLEXIBLE 80 X 2500MM GRADE 240</t>
  </si>
  <si>
    <t>PAPER SANDING SHEET GRIT 180 EA343 SIZE 80X150mm</t>
  </si>
  <si>
    <t>Worklight LED portable</t>
  </si>
  <si>
    <t>SEGGER 5.07.01 FLASHER ARM,NEW VERSION BLUE &amp; GREY</t>
  </si>
  <si>
    <t>PCN - Power Type Metal Clad Wire-wound Resistor Non-Inductive - KWN500 8 Ohm F (+- 1 percent)</t>
  </si>
  <si>
    <t>PCN - Power Type Metal Clad Wire-wound Resistor Non-Inductive - KWN500 6 Ohm F (+- 1 percent)</t>
  </si>
  <si>
    <t>SOLDER POT HAKKO</t>
  </si>
  <si>
    <t>N000715 Teko air 2L</t>
  </si>
  <si>
    <t xml:space="preserve">PIN ADJUSTER D6*130 </t>
  </si>
  <si>
    <t>Kain Microfiber</t>
  </si>
  <si>
    <t>EARPLUG</t>
  </si>
  <si>
    <t>ICT PCB SPN</t>
  </si>
  <si>
    <t>USB 2.0 CZ50 - 8GB</t>
  </si>
  <si>
    <t>KABEL USB A TO B MALE TO MALE</t>
  </si>
  <si>
    <t>HANDLE CRANE</t>
  </si>
  <si>
    <t>BIT ROUTER Diameter 10mm</t>
  </si>
  <si>
    <t>Vacuum Pick-Up Tool</t>
  </si>
  <si>
    <t>Nozzle A1165 For Hakko Vacuum 392</t>
  </si>
  <si>
    <t>Manual Programmer Y3000 Tool</t>
  </si>
  <si>
    <t>COVER TOUCH UP SOLDERING PCB</t>
  </si>
  <si>
    <t>CUTTER MOULDER BODY</t>
  </si>
  <si>
    <t>DRILL BIT Diameter 6</t>
  </si>
  <si>
    <t>BOX ESD</t>
  </si>
  <si>
    <t>HDMI SIGNAL GENERATOR CPHD V8L</t>
  </si>
  <si>
    <t>TEMPERATURE GUN</t>
  </si>
  <si>
    <t>N002124 SPIDOL PERMANENT BLACK ARTLINE EK-70</t>
  </si>
  <si>
    <t>Stapler</t>
  </si>
  <si>
    <t>PROGRAMMABLE AC SOURCE 61600 SERIES</t>
  </si>
  <si>
    <t>drill bit 1.8mm</t>
  </si>
  <si>
    <t>drill bit zaguri 5.5mm</t>
  </si>
  <si>
    <t xml:space="preserve">Drill bit 10mm </t>
  </si>
  <si>
    <t>Manual Piercing Hole</t>
  </si>
  <si>
    <t>MATA BOR DIAMETER 5.5 mm</t>
  </si>
  <si>
    <t>MATA BOR DIAMATER 4.5 mm</t>
  </si>
  <si>
    <t>MATA BOR DIAMETER 2.7 mm</t>
  </si>
  <si>
    <t>MATA BOR DIAMETER 2.0 mm</t>
  </si>
  <si>
    <t>Cutter Moulder R5</t>
  </si>
  <si>
    <t>Cutter R2</t>
  </si>
  <si>
    <t>Kunci L M5</t>
  </si>
  <si>
    <t>MAGAZINE</t>
  </si>
  <si>
    <t>BOX PLASTIC (TUPPER WEAR)</t>
  </si>
  <si>
    <t>NAMPAN PLASTIC WHITE</t>
  </si>
  <si>
    <t xml:space="preserve">Drill bit 4mm </t>
  </si>
  <si>
    <t>CUTTER DET</t>
  </si>
  <si>
    <t>CUTTER CROSS CUT</t>
  </si>
  <si>
    <t>CUTTER MIZO</t>
  </si>
  <si>
    <t>TROLI AREA SPRAY</t>
  </si>
  <si>
    <t>JIG STAND GELAS PLASTIK</t>
  </si>
  <si>
    <t>GELAS PLASTIK</t>
  </si>
  <si>
    <t>ZEBRA SCANNER TC77</t>
  </si>
  <si>
    <t>Drill Bit diameter 2.7 + zaguri diameter 5.5</t>
  </si>
  <si>
    <t>Drill bit zaguri 3.5mm</t>
  </si>
  <si>
    <t>Marker Kayu Putih</t>
  </si>
  <si>
    <t>Bit NC Router 45 degree</t>
  </si>
  <si>
    <t>Meja Kerja WW</t>
  </si>
  <si>
    <t>Celemek</t>
  </si>
  <si>
    <t>AGITATOR MIXING</t>
  </si>
  <si>
    <t>OLYMPUS THICKNESS GAUGE</t>
  </si>
  <si>
    <t>GLOSS METER</t>
  </si>
  <si>
    <t>TANG CORD CLAMP</t>
  </si>
  <si>
    <t>MITUTOYO PROFILE PROJECTOR</t>
  </si>
  <si>
    <t>Pipa Besi</t>
  </si>
  <si>
    <t>Sackle</t>
  </si>
  <si>
    <t>MATA BOR DIAMETER 8.0 mm</t>
  </si>
  <si>
    <t>Tampo Hot Stamping</t>
  </si>
  <si>
    <t>EMBLEM PLASTIC BAG</t>
  </si>
  <si>
    <t>HANDY GLOSSMETER PG-II</t>
  </si>
  <si>
    <t xml:space="preserve">PLATE 0.4MM </t>
  </si>
  <si>
    <t>BOX PLASTIK HOT STAMPING</t>
  </si>
  <si>
    <t>KERTAS PRESCALE FUJIFILM</t>
  </si>
  <si>
    <t>KUAS SPU</t>
  </si>
  <si>
    <t xml:space="preserve">Alas Potong Masking </t>
  </si>
  <si>
    <t>BPP007093 BEST PERFORMANCE GUARANTED FLAT CLEAR SPRAY L-7 NET 300ML/TUB</t>
  </si>
  <si>
    <t>HAND ROUTER URYU</t>
  </si>
  <si>
    <t>CUTTER MOULDER R18</t>
  </si>
  <si>
    <t>Masker Gas Painting</t>
  </si>
  <si>
    <t>KANTONG PEMBUNGKUS KABEL</t>
  </si>
  <si>
    <t>Bit Hexagon M 2.5</t>
  </si>
  <si>
    <t>KAPI PLASTIK LINE-X</t>
  </si>
  <si>
    <t>Pin Rivet Masking</t>
  </si>
  <si>
    <t>Gelas Screen Printing</t>
  </si>
  <si>
    <t>Spatula Screen Printing</t>
  </si>
  <si>
    <t>Sheet alas produk injeksi</t>
  </si>
  <si>
    <t>Micrometer</t>
  </si>
  <si>
    <t>Thermometer lingkaran</t>
  </si>
  <si>
    <t>OBENG HEXAGON</t>
  </si>
  <si>
    <t>Stamp W</t>
  </si>
  <si>
    <t>Cutter Moulder R100</t>
  </si>
  <si>
    <t>Stamp Pad PCB</t>
  </si>
  <si>
    <t>JIG ICT PCB HS3</t>
  </si>
  <si>
    <t>Torque Meter</t>
  </si>
  <si>
    <t>SAFETY BLOCK</t>
  </si>
  <si>
    <t>TROLI DSR PAINTING</t>
  </si>
  <si>
    <t>FEEDER EXCHANGE CARRIAGE SMT</t>
  </si>
  <si>
    <t>BIT (-) no.1</t>
  </si>
  <si>
    <t>TANG CRIMPING</t>
  </si>
  <si>
    <t>MIXING RUBBER</t>
  </si>
  <si>
    <t>Wrench Bit</t>
  </si>
  <si>
    <t>Rachet Wrench</t>
  </si>
  <si>
    <t>Q825BP00200 GRIT 240 SANDING PAPER SHEET (115 X 70)MM DEERFOS ACM66</t>
  </si>
  <si>
    <t>DRILL BIT Diameter 12</t>
  </si>
  <si>
    <t>DRILL BIT Diameter 2.8</t>
  </si>
  <si>
    <t>Cutter Moulder R3 50 degree</t>
  </si>
  <si>
    <t>DISPOSABLE PROTCTIVE COVERALL LINE-X</t>
  </si>
  <si>
    <t>PERANGKAT PORTABLE TABLET</t>
  </si>
  <si>
    <t>BOX TROLLY DANDORI SMT</t>
  </si>
  <si>
    <t>FEEDER ZS / SS SMT MACHINE</t>
  </si>
  <si>
    <t>MATA BOR DIAMETER 5.0 COUNTERSINK DIAMETER 8.0</t>
  </si>
  <si>
    <t>MATA BOR DIAMETER 5.5 COUNTERBORE DIAMETER 13.5</t>
  </si>
  <si>
    <t>MATA BOR DIAMETER 13.0 COUNTERSINK DIAMETER 21.5</t>
  </si>
  <si>
    <t>MATA BOR DIAMETER 9.5 COUNTERSINK DIAMETER 17.5</t>
  </si>
  <si>
    <t>OBENG MANUAL PLUS (+)</t>
  </si>
  <si>
    <t>DESTOP PC COUNTER MATERIAL</t>
  </si>
  <si>
    <t>PRINTER LABEL EPSON M325A</t>
  </si>
  <si>
    <t>BIT HAND ROUTER R3</t>
  </si>
  <si>
    <t>CUTTER MOULDER 45 DEGREE</t>
  </si>
  <si>
    <t>Thermogun</t>
  </si>
  <si>
    <t>ANAK TIMBANGAN 500 GRAM</t>
  </si>
  <si>
    <t>Q825BP00250 GRIT 320 PAPER SANDING BELT  (100 X 5300) DEERFOS EA343</t>
  </si>
  <si>
    <t>Crank handle Uk 8</t>
  </si>
  <si>
    <t>MITA Painting Timer (PC)</t>
  </si>
  <si>
    <t>Sikat Spray Gun</t>
  </si>
  <si>
    <t>Baju ESD</t>
  </si>
  <si>
    <t>Oiler Gun</t>
  </si>
  <si>
    <t>BIT NUT HEX M11</t>
  </si>
  <si>
    <t>CUTTER MOULDER R30 40 DEGREE</t>
  </si>
  <si>
    <t>Panel Besi Cek Lebar Spray</t>
  </si>
  <si>
    <t>Magnet Pelepas Rivet</t>
  </si>
  <si>
    <t>Q825BP00210 GRIT 320 115 X 70 MM DEERFOS ACM66</t>
  </si>
  <si>
    <t>Q825BP00080 GRIT 600 SANDING PAPER SHEET 115 MM X 70 MM,NIKKEN RRAC-SDS 600</t>
  </si>
  <si>
    <t>MATA BOR DIAMETER 4.0</t>
  </si>
  <si>
    <t>Tongkat Storage Cone</t>
  </si>
  <si>
    <t>BIT HEX M11</t>
  </si>
  <si>
    <t>VACUM CLEANER</t>
  </si>
  <si>
    <t>Hand Reamer</t>
  </si>
  <si>
    <t>Penggaruk Kain Buffing</t>
  </si>
  <si>
    <t>JIG CEK KETEBALAN C-5000</t>
  </si>
  <si>
    <t>GELAS UKUR 200ml</t>
  </si>
  <si>
    <r>
      <t xml:space="preserve">Menunjukan Proses selanjutnya </t>
    </r>
    <r>
      <rPr>
        <i/>
        <sz val="11"/>
        <rFont val="HGPSoeiKakugothicUB"/>
        <family val="2"/>
        <charset val="128"/>
      </rPr>
      <t>(Jika ada)</t>
    </r>
  </si>
  <si>
    <t>Versi WI</t>
  </si>
  <si>
    <t>History Revision</t>
  </si>
  <si>
    <t>8.0</t>
  </si>
  <si>
    <t>8.1</t>
  </si>
  <si>
    <t>Renewing KOP, Change cover 2 (add macro) &amp; Coloumn Persiapan</t>
  </si>
  <si>
    <t>M-00130</t>
  </si>
  <si>
    <t>WINDING MACHINE - EGPU</t>
  </si>
  <si>
    <t>T-00582</t>
  </si>
  <si>
    <t>Drill Bit diameter 7.2</t>
  </si>
  <si>
    <t>F-02225</t>
  </si>
  <si>
    <t>JIG STAND TOP BOARD PAINTED TO TOP CUSHION TAPE</t>
  </si>
  <si>
    <t>F-02226</t>
  </si>
  <si>
    <t>JIG STAND TOP PLATE PAINTED</t>
  </si>
  <si>
    <t>F-02227</t>
  </si>
  <si>
    <t>F-02228</t>
  </si>
  <si>
    <t>JIG SET ASESORIS ASSY</t>
  </si>
  <si>
    <t>F-02230</t>
  </si>
  <si>
    <t>Jiro Bolt Lock Checker</t>
  </si>
  <si>
    <t>S-00929</t>
  </si>
  <si>
    <t>S-00930</t>
  </si>
  <si>
    <t>Jig Voice Coil</t>
  </si>
  <si>
    <t>S-00931</t>
  </si>
  <si>
    <t>MOLDING PRESS</t>
  </si>
  <si>
    <t>S-00932</t>
  </si>
  <si>
    <t>Jig gap</t>
  </si>
  <si>
    <t>S-00933</t>
  </si>
  <si>
    <t>Jig base bottom yoke</t>
  </si>
  <si>
    <t>S-00934</t>
  </si>
  <si>
    <t>Jig Center Magnet</t>
  </si>
  <si>
    <t>S-00935</t>
  </si>
  <si>
    <t>Jig Base Top Plate</t>
  </si>
  <si>
    <t>T-00583</t>
  </si>
  <si>
    <t>Kunci Pas 30 mm</t>
  </si>
  <si>
    <t>T-00584</t>
  </si>
  <si>
    <t>Saw Change Shaft 30 mm</t>
  </si>
  <si>
    <t>T-00585</t>
  </si>
  <si>
    <t>GLUING MACHINE PANASONIC</t>
  </si>
  <si>
    <t>W-02087</t>
  </si>
  <si>
    <t>Jig Fitting Side Board</t>
  </si>
  <si>
    <t>W-02088</t>
  </si>
  <si>
    <t>Jig Cover DET (Side Board)</t>
  </si>
  <si>
    <t>W-02089</t>
  </si>
  <si>
    <t>Jig Fitting Lubang Terminal</t>
  </si>
  <si>
    <t>S-00936</t>
  </si>
  <si>
    <t>S-00937</t>
  </si>
  <si>
    <t>S-00938</t>
  </si>
  <si>
    <t>S-00939</t>
  </si>
  <si>
    <t>S-00940</t>
  </si>
  <si>
    <t xml:space="preserve">Jig Centering Magnet JA-16D4 </t>
  </si>
  <si>
    <t>KUNCI PAS 46</t>
  </si>
  <si>
    <t>T-00586</t>
  </si>
  <si>
    <t>Spatula Putty Painting DSR</t>
  </si>
  <si>
    <t>W-02090</t>
  </si>
  <si>
    <t>W-02091</t>
  </si>
  <si>
    <t>F-02231</t>
  </si>
  <si>
    <t>Jig Stand Front Grille</t>
  </si>
  <si>
    <t>I-00161</t>
  </si>
  <si>
    <t xml:space="preserve">SECONDARY JIG A NX-70A </t>
  </si>
  <si>
    <t>I-00162</t>
  </si>
  <si>
    <t>OLED DISPLAY JIG</t>
  </si>
  <si>
    <t>I-00163</t>
  </si>
  <si>
    <t>DUMMY SPEAKER BOX</t>
  </si>
  <si>
    <t>I-00164</t>
  </si>
  <si>
    <t>PRIMARY JIG A NX-70A</t>
  </si>
  <si>
    <t>M-00131</t>
  </si>
  <si>
    <t>CRANE 3T</t>
  </si>
  <si>
    <t>M-00132</t>
  </si>
  <si>
    <t>MESIN ICT FOCUS 2000</t>
  </si>
  <si>
    <t>S-00941</t>
  </si>
  <si>
    <t>Jig Pressing Basket top plate</t>
  </si>
  <si>
    <t>S-00942</t>
  </si>
  <si>
    <t>Jig Nozzle Positioning Dust Cap</t>
  </si>
  <si>
    <t>IONIZER GUN PAINTING</t>
  </si>
  <si>
    <t>T-00587</t>
  </si>
  <si>
    <t>V-Cut Solder Machine BON-8216</t>
  </si>
  <si>
    <t>T-00588</t>
  </si>
  <si>
    <t>Hexagon Key Set</t>
  </si>
  <si>
    <t>T-00589</t>
  </si>
  <si>
    <t>Eyebolt M12</t>
  </si>
  <si>
    <t>T-00590</t>
  </si>
  <si>
    <t>CUTTER MOULDER BODY BOARD</t>
  </si>
  <si>
    <t>T-00591</t>
  </si>
  <si>
    <t>Tracker Set</t>
  </si>
  <si>
    <t>T-00592</t>
  </si>
  <si>
    <t>Impact Screwdiver</t>
  </si>
  <si>
    <t>T-00593</t>
  </si>
  <si>
    <t>Eyebolt M16</t>
  </si>
  <si>
    <t>T-00594</t>
  </si>
  <si>
    <t>Hexagon T M8</t>
  </si>
  <si>
    <t>T-00596</t>
  </si>
  <si>
    <t xml:space="preserve">FORM VERIFIKASI JIG </t>
  </si>
  <si>
    <t>W-02092</t>
  </si>
  <si>
    <t>Jig Kemiringan HOZO</t>
  </si>
  <si>
    <t>W-02093</t>
  </si>
  <si>
    <t>Jig Cutting PVC Front</t>
  </si>
  <si>
    <r>
      <rPr>
        <sz val="12"/>
        <color theme="5" tint="-0.499984740745262"/>
        <rFont val="Calibri"/>
        <family val="2"/>
      </rPr>
      <t xml:space="preserve">   --&gt; Setelah menggunakan atau tidak menggunakan macro bagian </t>
    </r>
    <r>
      <rPr>
        <b/>
        <sz val="12"/>
        <color theme="5" tint="-0.499984740745262"/>
        <rFont val="Calibri"/>
        <family val="2"/>
      </rPr>
      <t>START ROW, COLOR, DESTINASI</t>
    </r>
    <r>
      <rPr>
        <sz val="12"/>
        <color theme="5" tint="-0.499984740745262"/>
        <rFont val="Calibri"/>
        <family val="2"/>
      </rPr>
      <t xml:space="preserve"> bisa di </t>
    </r>
    <r>
      <rPr>
        <b/>
        <i/>
        <u/>
        <sz val="12"/>
        <color theme="5" tint="-0.499984740745262"/>
        <rFont val="Calibri"/>
        <family val="2"/>
      </rPr>
      <t>HAPUS</t>
    </r>
    <r>
      <rPr>
        <sz val="12"/>
        <color theme="5" tint="-0.499984740745262"/>
        <rFont val="Calibri"/>
        <family val="2"/>
      </rPr>
      <t xml:space="preserve"> (manual)</t>
    </r>
  </si>
  <si>
    <t>of</t>
  </si>
  <si>
    <t>I-00165</t>
  </si>
  <si>
    <t>Digital Multimeter</t>
  </si>
  <si>
    <t>I-00166</t>
  </si>
  <si>
    <t xml:space="preserve">BANANA to 3.5mm MINI STEREO </t>
  </si>
  <si>
    <t>M-00133</t>
  </si>
  <si>
    <t>Plasma Machine</t>
  </si>
  <si>
    <t>T-00598</t>
  </si>
  <si>
    <t>Eyebolt M24</t>
  </si>
  <si>
    <t>T-00599</t>
  </si>
  <si>
    <t>Eyebolt M10</t>
  </si>
  <si>
    <t>T-00600</t>
  </si>
  <si>
    <t>Triangle Plate Support</t>
  </si>
  <si>
    <t>T-00601</t>
  </si>
  <si>
    <t>Ear Muff</t>
  </si>
  <si>
    <t>W-02094</t>
  </si>
  <si>
    <t>Jig Bor Lubang Port</t>
  </si>
  <si>
    <t xml:space="preserve">Menunjukan urutan proses pemasangan screw  </t>
  </si>
  <si>
    <t xml:space="preserve">Add Formula for No. Page, Rev, Add Conditional formatting for ST, Change coloumn material, add (sec) for ST &amp; Automatic Machine, Tool, Add Symbol for Sequence Screwing Process and Etc. </t>
  </si>
  <si>
    <t>I-00167</t>
  </si>
  <si>
    <t xml:space="preserve">SECONDARY JIG B NX-70A </t>
  </si>
  <si>
    <t>I-00168</t>
  </si>
  <si>
    <t>PRIMARY JIG B NX-70A</t>
  </si>
  <si>
    <t>M-00134</t>
  </si>
  <si>
    <t>BENCH SAW TILTING</t>
  </si>
  <si>
    <t>M-00135</t>
  </si>
  <si>
    <t>Cutting Wheel</t>
  </si>
  <si>
    <t>MI-00165</t>
  </si>
  <si>
    <t>TAMPO SILICON GREASE</t>
  </si>
  <si>
    <t>MI-00166</t>
  </si>
  <si>
    <t>Template Touch Up PCB CC</t>
  </si>
  <si>
    <t>VHY7120, VHY8040 BAFFLE 12,15 CHUCK PLATE</t>
  </si>
  <si>
    <t>MS-00084</t>
  </si>
  <si>
    <t>BPC048008 Wool Pad</t>
  </si>
  <si>
    <t>S-00943</t>
  </si>
  <si>
    <t>JIG BOBBIN ATTACH L - TIPE SCREW</t>
  </si>
  <si>
    <t>S-00944</t>
  </si>
  <si>
    <t>JIG BOBBIN ATTACH L - TIPE SLUG</t>
  </si>
  <si>
    <t>S-00945</t>
  </si>
  <si>
    <t>JIG BOBBIN ATTACH R - SCREW DAN SLUG</t>
  </si>
  <si>
    <t>CALIPER 150mm</t>
  </si>
  <si>
    <t>T-00602</t>
  </si>
  <si>
    <t>T-00603</t>
  </si>
  <si>
    <t>Magnifier hands kaca pembesar tangan</t>
  </si>
  <si>
    <t>W-02095</t>
  </si>
  <si>
    <t>Jig Back</t>
  </si>
  <si>
    <t>W-02096</t>
  </si>
  <si>
    <t>Jig Orimage Bodyboard</t>
  </si>
  <si>
    <t>W-02097</t>
  </si>
  <si>
    <t>W-02098</t>
  </si>
  <si>
    <t>Jig Bench Saw</t>
  </si>
  <si>
    <t>C-00219</t>
  </si>
  <si>
    <t>NOZZLE 30HY SKHN-M77HY-A00</t>
  </si>
  <si>
    <t>C-00220</t>
  </si>
  <si>
    <t>NOZZLE 30ADL SKHN-M7ADL-000</t>
  </si>
  <si>
    <t>C-00221</t>
  </si>
  <si>
    <t>NOZZLE 30JD SKHN-M77JD-000</t>
  </si>
  <si>
    <t>C-00222</t>
  </si>
  <si>
    <t>NOZZLE 30CGD SKHN-M7CGD-000</t>
  </si>
  <si>
    <t>C-00223</t>
  </si>
  <si>
    <t>NOZZLE 301A KHN-M7710-A4</t>
  </si>
  <si>
    <t>C-00224</t>
  </si>
  <si>
    <t>NOZZLE 302A KHN-M7720-A3</t>
  </si>
  <si>
    <t>C-00225</t>
  </si>
  <si>
    <t>NOZZLE 303A KHN-M7740-A0</t>
  </si>
  <si>
    <t>C-00226</t>
  </si>
  <si>
    <t>NOZZLE 304A KHY-M7750-A0</t>
  </si>
  <si>
    <t>C-00227</t>
  </si>
  <si>
    <t xml:space="preserve">	LASER CUT STENCIL YN761G0 DM SIDE A</t>
  </si>
  <si>
    <t>C-00228</t>
  </si>
  <si>
    <t>LASER CUT STENCIL YN761G0 DM SIDE B</t>
  </si>
  <si>
    <t>C-00229</t>
  </si>
  <si>
    <t>LASER CUT STENCIL YP318A0 CPU SIDE A</t>
  </si>
  <si>
    <t>C-00230</t>
  </si>
  <si>
    <t>LASER CUT STENCIL YP318A0 CPU SIDE B</t>
  </si>
  <si>
    <t>C-00231</t>
  </si>
  <si>
    <t>LASER CUT STENCIL YP295C0 DM SIDE A</t>
  </si>
  <si>
    <t>C-00232</t>
  </si>
  <si>
    <t>LASER CUT STENCIL YP295C0 DM SIDE B</t>
  </si>
  <si>
    <t>C-00233</t>
  </si>
  <si>
    <t>LASER CUT STENCIL YP523B0 DM SIDE A</t>
  </si>
  <si>
    <t>C-00234</t>
  </si>
  <si>
    <t>LASER CUT STENCIL YP523B0 DM SIDE B</t>
  </si>
  <si>
    <t>F-02167</t>
  </si>
  <si>
    <t>JIG STAND CAR ASSY</t>
  </si>
  <si>
    <t>F-02236</t>
  </si>
  <si>
    <t>Hand Bor GBM 350</t>
  </si>
  <si>
    <t>F-02237</t>
  </si>
  <si>
    <t>JIG STAND LUBANG EMBLEM</t>
  </si>
  <si>
    <t>F-02238</t>
  </si>
  <si>
    <t>Jig Seno Label</t>
  </si>
  <si>
    <t>F-02239</t>
  </si>
  <si>
    <t>F-02240</t>
  </si>
  <si>
    <t>F-02241</t>
  </si>
  <si>
    <t>F-02242</t>
  </si>
  <si>
    <t>JIG STAND REAR PANEL ASSY (kambing guling)</t>
  </si>
  <si>
    <t>F-02243</t>
  </si>
  <si>
    <t>Jig Jarak 2.5 YME Lable</t>
  </si>
  <si>
    <t>F-02244</t>
  </si>
  <si>
    <t>JIG GLAZING BEAD PUSH</t>
  </si>
  <si>
    <t>F-02245</t>
  </si>
  <si>
    <t>JIG WIDTH BEAD</t>
  </si>
  <si>
    <t>F-02246</t>
  </si>
  <si>
    <t>JIG Casing Glass A</t>
  </si>
  <si>
    <t>F-02247</t>
  </si>
  <si>
    <t>F-02248</t>
  </si>
  <si>
    <t>JIG GO - NOGO WIDTH FRAME - TOATARI</t>
  </si>
  <si>
    <t>F-02249</t>
  </si>
  <si>
    <t>JIG STAND LOWER BODY TO UPPER BODY</t>
  </si>
  <si>
    <t>Banana to XLR Cable</t>
  </si>
  <si>
    <t>I-00169</t>
  </si>
  <si>
    <t>USB TO TTL (Mixer Inspection)</t>
  </si>
  <si>
    <t>I-00170</t>
  </si>
  <si>
    <t>Power Meter Hioki 3333</t>
  </si>
  <si>
    <t>I-00171</t>
  </si>
  <si>
    <t>INI_DAQ</t>
  </si>
  <si>
    <t>I-00172</t>
  </si>
  <si>
    <t>BANANA to XLR - NO DUMPER</t>
  </si>
  <si>
    <t>I-00173</t>
  </si>
  <si>
    <t>BANANA to XLR - WITH DUMPER DZR SERIES</t>
  </si>
  <si>
    <t>I-00174</t>
  </si>
  <si>
    <t>BANANA to XLR - WITH DUMPER DXS/DXR MK3 SERIES</t>
  </si>
  <si>
    <t>YG12</t>
  </si>
  <si>
    <t>M-00136</t>
  </si>
  <si>
    <t>MAGNETIZE MACHINE</t>
  </si>
  <si>
    <t>M-00137</t>
  </si>
  <si>
    <t>WAX MACHINE - EGPU</t>
  </si>
  <si>
    <t>M-00138</t>
  </si>
  <si>
    <t>Pneumatic press general</t>
  </si>
  <si>
    <t>M-00139</t>
  </si>
  <si>
    <t>M-00140</t>
  </si>
  <si>
    <t>YG12F</t>
  </si>
  <si>
    <t>M-00141</t>
  </si>
  <si>
    <t>KOHYOUNG SPI KY-8030 NOVA</t>
  </si>
  <si>
    <t>M-00142</t>
  </si>
  <si>
    <t xml:space="preserve">Destacker DS460 Machine </t>
  </si>
  <si>
    <t>M-00143</t>
  </si>
  <si>
    <t xml:space="preserve">UNLOADER UL460 VERTICAL </t>
  </si>
  <si>
    <t>M-00144</t>
  </si>
  <si>
    <t xml:space="preserve">LOADER NM2340E </t>
  </si>
  <si>
    <t>M-00145</t>
  </si>
  <si>
    <t>JV MACHINE NM-2034</t>
  </si>
  <si>
    <t>M-00146</t>
  </si>
  <si>
    <t>UNLOADER NM2342H</t>
  </si>
  <si>
    <t>M-00147</t>
  </si>
  <si>
    <t>LOADER MFC0100LM</t>
  </si>
  <si>
    <t>M-00148</t>
  </si>
  <si>
    <t>AXIAL AV-131 NM-EJA3A</t>
  </si>
  <si>
    <t>M-00149</t>
  </si>
  <si>
    <t>RADIAL RG-131 NM-EJR4A</t>
  </si>
  <si>
    <t>M-00150</t>
  </si>
  <si>
    <t xml:space="preserve">UNLOADER MFC0100UM </t>
  </si>
  <si>
    <t>M-00151</t>
  </si>
  <si>
    <t>FLUXER F-400</t>
  </si>
  <si>
    <t>M-00152</t>
  </si>
  <si>
    <t>Line-X Reactor</t>
  </si>
  <si>
    <t>MI-00167</t>
  </si>
  <si>
    <t>Solder Palet PCB DNEC</t>
  </si>
  <si>
    <t>MI-00168</t>
  </si>
  <si>
    <t>Jig Solder Pallet PCB PFS</t>
  </si>
  <si>
    <t>MI-00169</t>
  </si>
  <si>
    <t>JIG SOLDER PALLET PCB BEAM</t>
  </si>
  <si>
    <t>MI-00170</t>
  </si>
  <si>
    <t>JIG PALLET PCB CCJK</t>
  </si>
  <si>
    <t>MI-00172</t>
  </si>
  <si>
    <t>JIG Prevent Flux</t>
  </si>
  <si>
    <t>MI-00173</t>
  </si>
  <si>
    <t>Jig Touch Up PCB AMPS</t>
  </si>
  <si>
    <t>MI-00174</t>
  </si>
  <si>
    <t>MS-00085</t>
  </si>
  <si>
    <t>JIG COVER CUTTING CONE BODY</t>
  </si>
  <si>
    <t>MS-00086</t>
  </si>
  <si>
    <t>P-00050</t>
  </si>
  <si>
    <t>JIG BELT SANDER SIDE PANEL</t>
  </si>
  <si>
    <t>P-00051</t>
  </si>
  <si>
    <t>JIG STAND SPRAY LOWER BODY</t>
  </si>
  <si>
    <t>S-00642</t>
  </si>
  <si>
    <t>CONE STAND SOLDERING JIG</t>
  </si>
  <si>
    <t>CONTAINER MAGNET (HUM DC &amp; SC)</t>
  </si>
  <si>
    <t>JIG POLE PIECE CLAMP</t>
  </si>
  <si>
    <t>JIG INSPECTION MMA(Hum - DC)</t>
  </si>
  <si>
    <t xml:space="preserve">JIG CHECK POLARITY (HAM DC &amp; SC) </t>
  </si>
  <si>
    <t>STAND SCREWING PROCESS (Ham - SC)</t>
  </si>
  <si>
    <t>JIG INSPECTION BFS (SINGLE SC)</t>
  </si>
  <si>
    <t>MAGNET TOPPLATE PRESS JIG DBR10</t>
  </si>
  <si>
    <t>S-00946</t>
  </si>
  <si>
    <t>Jig Base Magnet</t>
  </si>
  <si>
    <t>S-00947</t>
  </si>
  <si>
    <t>S-00948</t>
  </si>
  <si>
    <t>Jig gap gauge</t>
  </si>
  <si>
    <t>S-00949</t>
  </si>
  <si>
    <t>Jig Cone Assy FR</t>
  </si>
  <si>
    <t>S-00950</t>
  </si>
  <si>
    <t>Jig FR Dust Cap</t>
  </si>
  <si>
    <t>S-00951</t>
  </si>
  <si>
    <t>Jig marking cone</t>
  </si>
  <si>
    <t>S-00952</t>
  </si>
  <si>
    <t>JIG CHECK HIGH SCREW (HUM - DC &amp; SC)</t>
  </si>
  <si>
    <t>S-00953</t>
  </si>
  <si>
    <t>Jig Press Spider Gasket</t>
  </si>
  <si>
    <t>S-00955</t>
  </si>
  <si>
    <t>CONTINUITY TEST FOR SC TYPE.T5</t>
  </si>
  <si>
    <t>S-00956</t>
  </si>
  <si>
    <t>JIG STAND BACKPLATE ASSY</t>
  </si>
  <si>
    <t>S-00957</t>
  </si>
  <si>
    <t>Box Picking Cone Assy</t>
  </si>
  <si>
    <t>S-00958</t>
  </si>
  <si>
    <t>S-00959</t>
  </si>
  <si>
    <t>Nozzle Positioning 1 Top Plate</t>
  </si>
  <si>
    <t>S-00960</t>
  </si>
  <si>
    <t>Nozzle Positioning 2 Top Plate</t>
  </si>
  <si>
    <t>S-00961</t>
  </si>
  <si>
    <t>Nozzle Positioning Spider Ring</t>
  </si>
  <si>
    <t>S-00962</t>
  </si>
  <si>
    <t>Nozzle Positioning Kashime</t>
  </si>
  <si>
    <t>S-00963</t>
  </si>
  <si>
    <t>Nozzle Bottom Yoke Gluing</t>
  </si>
  <si>
    <t>S-00964</t>
  </si>
  <si>
    <t>Nozzle Dust Cover Gluing</t>
  </si>
  <si>
    <t>S-00965</t>
  </si>
  <si>
    <t>Nozzle Magnet Gluing</t>
  </si>
  <si>
    <t>S-00966</t>
  </si>
  <si>
    <t>MAGNET TOPPLATE PRESS JIG DBR12</t>
  </si>
  <si>
    <t>S-00967</t>
  </si>
  <si>
    <t>MAGNET TOPPLATE PRESS JIG DBR15</t>
  </si>
  <si>
    <t>S-00968</t>
  </si>
  <si>
    <t>S-00969</t>
  </si>
  <si>
    <t>Jig Press</t>
  </si>
  <si>
    <t>S-00970</t>
  </si>
  <si>
    <t>Caulking terminal support jig 15</t>
  </si>
  <si>
    <t>S-00971</t>
  </si>
  <si>
    <t>JIG STAND SOLDER GENERAL ASSY</t>
  </si>
  <si>
    <t>S-00972</t>
  </si>
  <si>
    <t>JIG COVER SOLDER CONE-VC DBR10</t>
  </si>
  <si>
    <t>S-00973</t>
  </si>
  <si>
    <t>JIG COVER SOLDER CONE-VC DBR12</t>
  </si>
  <si>
    <t>S-00974</t>
  </si>
  <si>
    <t>JIG COVER SOLDER CONE-VC DBR15</t>
  </si>
  <si>
    <t>S-00975</t>
  </si>
  <si>
    <t>JIG DUST CAP WEIGHT DBR10/12</t>
  </si>
  <si>
    <t>S-00976</t>
  </si>
  <si>
    <t xml:space="preserve"> SHAFT JIG TOP PLATE HS</t>
  </si>
  <si>
    <t>S-00977</t>
  </si>
  <si>
    <t>JIG TOP PLATE GLUING HS3</t>
  </si>
  <si>
    <t>S-00978</t>
  </si>
  <si>
    <t>JIG TOP PLATE GLUING HS4</t>
  </si>
  <si>
    <t>S-00979</t>
  </si>
  <si>
    <t>JIG NOZZLE POSITIONING SPIDER DBR-CBR10</t>
  </si>
  <si>
    <t>S-00980</t>
  </si>
  <si>
    <t>JIG NOZZLE POSITIONING SPIDER DBR-CBR12</t>
  </si>
  <si>
    <t>S-00981</t>
  </si>
  <si>
    <t>JIG NOZZLE POSITIONING SPIDER DBR-CBR15</t>
  </si>
  <si>
    <t>S-00982</t>
  </si>
  <si>
    <t>JIG NOZZLE POSITIONING CONE-BASKET DBR-CBR10</t>
  </si>
  <si>
    <t>S-00983</t>
  </si>
  <si>
    <t>JIG NOZZLE POSITIONING CONE-BASKET DBR-CBR12</t>
  </si>
  <si>
    <t>S-00984</t>
  </si>
  <si>
    <t>JIG NOZZLE POSITIONING CONE-BASKET DBR-CBR15</t>
  </si>
  <si>
    <t>S-00985</t>
  </si>
  <si>
    <t>JIG NOZZLE POSITIONING BETWEEN DBR-CBR10</t>
  </si>
  <si>
    <t>S-00986</t>
  </si>
  <si>
    <t>JIG NOZZLE POSITIONING BETWEEN DBR-CBR12</t>
  </si>
  <si>
    <t>S-00987</t>
  </si>
  <si>
    <t>JIG NOZZLE POSITIONING BETWEEN DBR-CBR15</t>
  </si>
  <si>
    <t>S-00988</t>
  </si>
  <si>
    <t>JIG NOZZLE POSITIONING DUST CAP DBR-CBR10</t>
  </si>
  <si>
    <t>S-00989</t>
  </si>
  <si>
    <t>JIG NOZZLE POSITIONING DUST CAP DBR-CBR12</t>
  </si>
  <si>
    <t>S-00990</t>
  </si>
  <si>
    <t>JIG NOZZLE POSITIONING DUST CAP DBR-CBR15</t>
  </si>
  <si>
    <t xml:space="preserve">DEERFOS EA343 GRIT 100 PAPER SANDING BELT 100 X 5300 MM Q825BP00220 </t>
  </si>
  <si>
    <t>Sarung Tangan Kulit</t>
  </si>
  <si>
    <t>TENSION METER T-101</t>
  </si>
  <si>
    <t>T-00604</t>
  </si>
  <si>
    <t xml:space="preserve">BPG023019 MOLD GREASE </t>
  </si>
  <si>
    <t>T-00605</t>
  </si>
  <si>
    <t>ICT PCB PS</t>
  </si>
  <si>
    <t>T-00606</t>
  </si>
  <si>
    <t>HAND PRESS POLE PIECE</t>
  </si>
  <si>
    <t>T-00607</t>
  </si>
  <si>
    <t>KIKIR KECIL</t>
  </si>
  <si>
    <t>T-00608</t>
  </si>
  <si>
    <t>COVER LEAD FORMING PCB PART</t>
  </si>
  <si>
    <t>T-00609</t>
  </si>
  <si>
    <t>HAKKO FX-805 SOLDERING STATION</t>
  </si>
  <si>
    <t>T-00610</t>
  </si>
  <si>
    <t>SOLDER TIP T37-BC3045</t>
  </si>
  <si>
    <t>T-00611</t>
  </si>
  <si>
    <t>Sanding Grille Cloth</t>
  </si>
  <si>
    <t>T-00613</t>
  </si>
  <si>
    <t>Penutup Troli</t>
  </si>
  <si>
    <t>T-00614</t>
  </si>
  <si>
    <t>Sekat Pemisah Booth</t>
  </si>
  <si>
    <t>T-00615</t>
  </si>
  <si>
    <t>LED Light Pad</t>
  </si>
  <si>
    <t>T-00616</t>
  </si>
  <si>
    <t>Bit hexagon nut M8</t>
  </si>
  <si>
    <t>T-00617</t>
  </si>
  <si>
    <t>Audio Analyzer AVR-3360B</t>
  </si>
  <si>
    <t>T-00618</t>
  </si>
  <si>
    <t>Sapu Kecil</t>
  </si>
  <si>
    <t>T-00619</t>
  </si>
  <si>
    <t>Cutter Besar OLFA</t>
  </si>
  <si>
    <t>T-00620</t>
  </si>
  <si>
    <t>Stick Picking Cone Assy</t>
  </si>
  <si>
    <t>T-00621</t>
  </si>
  <si>
    <t>KIKUSUI PCR-1000MA</t>
  </si>
  <si>
    <t>T-00622</t>
  </si>
  <si>
    <t>HIOKI IM3570</t>
  </si>
  <si>
    <t>T-00623</t>
  </si>
  <si>
    <t>USB AUDIO INTERFACE UR22MKII</t>
  </si>
  <si>
    <t>T-00624</t>
  </si>
  <si>
    <t>Permanent Marker Artline 700</t>
  </si>
  <si>
    <t>T-00625</t>
  </si>
  <si>
    <t>Hand Roller</t>
  </si>
  <si>
    <t>T-00626</t>
  </si>
  <si>
    <t>ICT PCB AMPS</t>
  </si>
  <si>
    <t>T-00627</t>
  </si>
  <si>
    <t>ICT PCB PN</t>
  </si>
  <si>
    <t>T-00628</t>
  </si>
  <si>
    <t>KANEBO</t>
  </si>
  <si>
    <t>T-00629</t>
  </si>
  <si>
    <t>Cutter Moulder Side Board DXS MK3 Series</t>
  </si>
  <si>
    <t>T-00630</t>
  </si>
  <si>
    <t>ICT PCB EMIT</t>
  </si>
  <si>
    <t>T-00631</t>
  </si>
  <si>
    <t>JIG ICT PCB MAIN GA15</t>
  </si>
  <si>
    <t>T-00632</t>
  </si>
  <si>
    <t>T-00633</t>
  </si>
  <si>
    <t>Eyebolt M8</t>
  </si>
  <si>
    <t>T-00634</t>
  </si>
  <si>
    <t>Balok Kayu Overhaul</t>
  </si>
  <si>
    <t>T-00635</t>
  </si>
  <si>
    <t>Hexagon T M6</t>
  </si>
  <si>
    <t>T-00636</t>
  </si>
  <si>
    <t>WOOD LEG</t>
  </si>
  <si>
    <t>T-00637</t>
  </si>
  <si>
    <t>Support Press Jig</t>
  </si>
  <si>
    <t>T-00638</t>
  </si>
  <si>
    <t>MATA BOR DIAMETER 1.2 MM</t>
  </si>
  <si>
    <t>T-00639</t>
  </si>
  <si>
    <t>STAMP FCT PASS</t>
  </si>
  <si>
    <t>T-00640</t>
  </si>
  <si>
    <t>FCT DM</t>
  </si>
  <si>
    <t>T-00641</t>
  </si>
  <si>
    <t>Eyebolt M30</t>
  </si>
  <si>
    <t>T-00642</t>
  </si>
  <si>
    <t>Eyebolt M20</t>
  </si>
  <si>
    <t>T-00643</t>
  </si>
  <si>
    <t>PE Sheet Cover</t>
  </si>
  <si>
    <t>T-00645</t>
  </si>
  <si>
    <t>Alat Pengambil Sisa Potongan</t>
  </si>
  <si>
    <t>T-00646</t>
  </si>
  <si>
    <t>FCT PCB NW8</t>
  </si>
  <si>
    <t>T-00647</t>
  </si>
  <si>
    <t>ESD Cap White</t>
  </si>
  <si>
    <t>T-00648</t>
  </si>
  <si>
    <t>BPF006171 FILTER #135 MESH</t>
  </si>
  <si>
    <t>T-00649</t>
  </si>
  <si>
    <t>Durometer</t>
  </si>
  <si>
    <t>T-00650</t>
  </si>
  <si>
    <t>STAMP W</t>
  </si>
  <si>
    <t>T-00651</t>
  </si>
  <si>
    <t>COATING THICKNESS GAUGE</t>
  </si>
  <si>
    <t>T-00652</t>
  </si>
  <si>
    <t>CUTTER MOULDER R15</t>
  </si>
  <si>
    <t>T-00653</t>
  </si>
  <si>
    <t>ROUTER BIT Diameter 11</t>
  </si>
  <si>
    <t>T-00654</t>
  </si>
  <si>
    <t>ROUTER BIT Diameter 12</t>
  </si>
  <si>
    <t>T-00655</t>
  </si>
  <si>
    <t>DRILL BIT LEUCO Diameter 4</t>
  </si>
  <si>
    <t>T-00656</t>
  </si>
  <si>
    <t>DRILL BIT Pin Chamfer Diameter 4</t>
  </si>
  <si>
    <t>T-00657</t>
  </si>
  <si>
    <t>DRILL BIT LEUCO Diameter 7</t>
  </si>
  <si>
    <t>T-00658</t>
  </si>
  <si>
    <t>DRILL BIT Pin Chamfer Diameter 7</t>
  </si>
  <si>
    <t>T-00659</t>
  </si>
  <si>
    <t>Jig Stand Process Hand Laminate</t>
  </si>
  <si>
    <t>T-00660</t>
  </si>
  <si>
    <t>Busur Derajat</t>
  </si>
  <si>
    <t>T-00661</t>
  </si>
  <si>
    <t>Masking Jig Pres Nut</t>
  </si>
  <si>
    <t>T-00662</t>
  </si>
  <si>
    <t>JIG TACKER ORIMAGE</t>
  </si>
  <si>
    <t>W-02099</t>
  </si>
  <si>
    <t>W-02100</t>
  </si>
  <si>
    <t>Jig Fitting Reinforcement</t>
  </si>
  <si>
    <t>W-02101</t>
  </si>
  <si>
    <t>W-02102</t>
  </si>
  <si>
    <t>JIG MARKING VEENER - 580 X 440</t>
  </si>
  <si>
    <t>W-02103</t>
  </si>
  <si>
    <t>JIG MARKING VEENER - 440 X 440</t>
  </si>
  <si>
    <t>W-02105</t>
  </si>
  <si>
    <t>Meja Puzzle NC Router - Baffle</t>
  </si>
  <si>
    <t>W-02106</t>
  </si>
  <si>
    <t>W-02107</t>
  </si>
  <si>
    <t>W-02108</t>
  </si>
  <si>
    <t>W-02109</t>
  </si>
  <si>
    <t>Meja-1 Puzzle NC Router - Baffle</t>
  </si>
  <si>
    <t>W-02110</t>
  </si>
  <si>
    <t>W-02111</t>
  </si>
  <si>
    <t>W-02112</t>
  </si>
  <si>
    <t>Meja-1 Puzzle NC Router - Body</t>
  </si>
  <si>
    <t>W-02113</t>
  </si>
  <si>
    <t>Meja Puzzle NC Router - Base</t>
  </si>
  <si>
    <t>W-02114</t>
  </si>
  <si>
    <t>W-02115</t>
  </si>
  <si>
    <t>W-02116</t>
  </si>
  <si>
    <t>Meja-2 Puzzle NC Router - Baffle</t>
  </si>
  <si>
    <t>W-02117</t>
  </si>
  <si>
    <t>W-02118</t>
  </si>
  <si>
    <t>Meja-2 Puzzle NC Router - Body</t>
  </si>
  <si>
    <t>W-02119</t>
  </si>
  <si>
    <t>Meja-1 Puzzle NC Router - Side</t>
  </si>
  <si>
    <t>W-02120</t>
  </si>
  <si>
    <t>Meja-2 Puzzle NC Router - Side</t>
  </si>
  <si>
    <t>W-02121</t>
  </si>
  <si>
    <t>W-02122</t>
  </si>
  <si>
    <t>W-02123</t>
  </si>
  <si>
    <t>W-02124</t>
  </si>
  <si>
    <t>Meja Puzzle NC Router - Back/ Side</t>
  </si>
  <si>
    <t>W-02125</t>
  </si>
  <si>
    <t>Meja Puzzle NC Router - Back</t>
  </si>
  <si>
    <t>W-02126</t>
  </si>
  <si>
    <t>W-02127</t>
  </si>
  <si>
    <t>W-02128</t>
  </si>
  <si>
    <t>W-02129</t>
  </si>
  <si>
    <t>Mej-1 Puzzle NC Router - Body</t>
  </si>
  <si>
    <t>W-02130</t>
  </si>
  <si>
    <t>W-02131</t>
  </si>
  <si>
    <t>Meja-3 Puzzle NC Router - Body</t>
  </si>
  <si>
    <t>W-02132</t>
  </si>
  <si>
    <t>W-02133</t>
  </si>
  <si>
    <t>W-02134</t>
  </si>
  <si>
    <t>W-02135</t>
  </si>
  <si>
    <t>W-02136</t>
  </si>
  <si>
    <t>W-02137</t>
  </si>
  <si>
    <t>Meja Puzzle NC Router - Cover/ Masking</t>
  </si>
  <si>
    <t>W-02138</t>
  </si>
  <si>
    <t>W-02139</t>
  </si>
  <si>
    <t>W-02140</t>
  </si>
  <si>
    <t>Meja-1 Puzzle NC Router - Top/ Bottom</t>
  </si>
  <si>
    <t>W-02141</t>
  </si>
  <si>
    <t>W-02142</t>
  </si>
  <si>
    <t>W-02143</t>
  </si>
  <si>
    <t>Meja Puzzle NC Router - Cleat</t>
  </si>
  <si>
    <t>W-02144</t>
  </si>
  <si>
    <t>Meja-1 Puzzle NC Router Top/ Bottom</t>
  </si>
  <si>
    <t>W-02145</t>
  </si>
  <si>
    <t>Meja-2 Puzzle NC Router - Top/ Bottom</t>
  </si>
  <si>
    <t>W-02146</t>
  </si>
  <si>
    <t>W-02147</t>
  </si>
  <si>
    <t>W-02148</t>
  </si>
  <si>
    <t>W-02149</t>
  </si>
  <si>
    <t>W-02150</t>
  </si>
  <si>
    <t>W-02151</t>
  </si>
  <si>
    <t>W-02152</t>
  </si>
  <si>
    <t>W-02153</t>
  </si>
  <si>
    <t>W-02154</t>
  </si>
  <si>
    <t>W-02155</t>
  </si>
  <si>
    <t>W-02156</t>
  </si>
  <si>
    <t>W-02157</t>
  </si>
  <si>
    <t>W-02158</t>
  </si>
  <si>
    <t>W-02159</t>
  </si>
  <si>
    <t>W-02160</t>
  </si>
  <si>
    <t>W-02161</t>
  </si>
  <si>
    <t>W-02162</t>
  </si>
  <si>
    <t>W-02163</t>
  </si>
  <si>
    <t>W-02164</t>
  </si>
  <si>
    <t>W-02165</t>
  </si>
  <si>
    <t>W-02166</t>
  </si>
  <si>
    <t>W-02167</t>
  </si>
  <si>
    <t>W-02168</t>
  </si>
  <si>
    <t>W-02169</t>
  </si>
  <si>
    <t>W-02170</t>
  </si>
  <si>
    <t>W-02171</t>
  </si>
  <si>
    <t>W-02172</t>
  </si>
  <si>
    <t>Meja Puzzle NC Router - Cleat Body</t>
  </si>
  <si>
    <t>W-02173</t>
  </si>
  <si>
    <t>Meja Puzzle NC Router - Top/ Bottom</t>
  </si>
  <si>
    <t>W-02174</t>
  </si>
  <si>
    <t>W-02175</t>
  </si>
  <si>
    <t>W-02176</t>
  </si>
  <si>
    <t>W-02177</t>
  </si>
  <si>
    <t>W-02178</t>
  </si>
  <si>
    <t>W-02179</t>
  </si>
  <si>
    <t>W-02180</t>
  </si>
  <si>
    <t>W-02181</t>
  </si>
  <si>
    <t>W-02182</t>
  </si>
  <si>
    <t>Meja-3 Puzzle NC Router - Baffle</t>
  </si>
  <si>
    <t>W-02183</t>
  </si>
  <si>
    <t>Meja-4 Puzzle NC Router - Baffle</t>
  </si>
  <si>
    <t>W-02184</t>
  </si>
  <si>
    <t>Meja-5 Puzzle NC Router - Baffle</t>
  </si>
  <si>
    <t>W-02185</t>
  </si>
  <si>
    <t>Meja-1 Puzzle NC Router - Back</t>
  </si>
  <si>
    <t>W-02186</t>
  </si>
  <si>
    <t>Meja-2 Puzzle NC Router - Back</t>
  </si>
  <si>
    <t>W-02187</t>
  </si>
  <si>
    <t>Meja-3 Puzzle NC Router - Back</t>
  </si>
  <si>
    <t>W-02188</t>
  </si>
  <si>
    <t>Meja-4 Puzzle NC Router - Back</t>
  </si>
  <si>
    <t>W-02189</t>
  </si>
  <si>
    <t>W-02190</t>
  </si>
  <si>
    <t>W-02191</t>
  </si>
  <si>
    <t>W-02192</t>
  </si>
  <si>
    <t>W-02193</t>
  </si>
  <si>
    <t>W-02194</t>
  </si>
  <si>
    <t>W-02195</t>
  </si>
  <si>
    <t>Meja-6 Puzzle NC Router - Baffle</t>
  </si>
  <si>
    <t>W-02196</t>
  </si>
  <si>
    <t>W-02197</t>
  </si>
  <si>
    <t>W-02198</t>
  </si>
  <si>
    <t>W-02199</t>
  </si>
  <si>
    <t>Meja-5 Puzzle NC Router - Back</t>
  </si>
  <si>
    <t>W-02200</t>
  </si>
  <si>
    <t>W-02201</t>
  </si>
  <si>
    <t>W-02202</t>
  </si>
  <si>
    <t>W-02203</t>
  </si>
  <si>
    <t>W-02204</t>
  </si>
  <si>
    <t>W-02205</t>
  </si>
  <si>
    <t>W-02206</t>
  </si>
  <si>
    <t>W-02207</t>
  </si>
  <si>
    <t>W-02208</t>
  </si>
  <si>
    <t>W-02209</t>
  </si>
  <si>
    <t>W-02210</t>
  </si>
  <si>
    <t>W-02211</t>
  </si>
  <si>
    <t>W-02212</t>
  </si>
  <si>
    <t>W-02213</t>
  </si>
  <si>
    <t>W-02214</t>
  </si>
  <si>
    <t>W-02215</t>
  </si>
  <si>
    <t>W-02216</t>
  </si>
  <si>
    <t>W-02217</t>
  </si>
  <si>
    <t>W-02218</t>
  </si>
  <si>
    <t>W-02219</t>
  </si>
  <si>
    <t>W-02220</t>
  </si>
  <si>
    <t>W-02221</t>
  </si>
  <si>
    <t>W-02222</t>
  </si>
  <si>
    <t>W-02223</t>
  </si>
  <si>
    <t>W-02224</t>
  </si>
  <si>
    <t>W-02225</t>
  </si>
  <si>
    <t>W-02226</t>
  </si>
  <si>
    <t>W-02227</t>
  </si>
  <si>
    <t>Alas PVC</t>
  </si>
  <si>
    <t>W-02228</t>
  </si>
  <si>
    <t>Cover Edge Bander</t>
  </si>
  <si>
    <t>W-02229</t>
  </si>
  <si>
    <t xml:space="preserve">JIG FITTING PS SUPPORT </t>
  </si>
  <si>
    <t xml:space="preserve">   </t>
  </si>
  <si>
    <t>JIG YSP PCB CC AKM YM802B0</t>
  </si>
  <si>
    <t>JIG YSP PCB DM YN761F0 R.01</t>
  </si>
  <si>
    <t>JIG YSP PCB MAIN YP094B0</t>
  </si>
  <si>
    <t>JIG YSP PCB CAR YP495C0</t>
  </si>
  <si>
    <t>JIG YSP PCB DAMP YP510B0</t>
  </si>
  <si>
    <t>JIG YSP PCB FUNC YP508C0</t>
  </si>
  <si>
    <t>LASER CUT STENCIL YP495C0 CAR SIDE A</t>
  </si>
  <si>
    <t>JIG YSP PCB PS YP509B0</t>
  </si>
  <si>
    <t xml:space="preserve">	LASER CUT STENCIL YP495C0 CAR SIDE B</t>
  </si>
  <si>
    <t>LASER CUT STENCIL YP510B0 DAMP SIDE A</t>
  </si>
  <si>
    <t>LASER CUT STENCIL YP510B0 DAMP SIDE B</t>
  </si>
  <si>
    <t>LASER CUT STENCIL YP508C0 FUNC SIDE A</t>
  </si>
  <si>
    <t>LASER CUT STENCIL YP508C0 FUNC SIDE B</t>
  </si>
  <si>
    <t>LASER CUT STENCIL YP509B0 PS SIDE A</t>
  </si>
  <si>
    <t>LASER CUT STENCIL YP509B0 PS SIDE B</t>
  </si>
  <si>
    <t>C-00235</t>
  </si>
  <si>
    <t>JIG YSP YP523B0 PCB DM PA</t>
  </si>
  <si>
    <t>C-00236</t>
  </si>
  <si>
    <t>NOZZLE 30LH SKHN-M77LH-A01</t>
  </si>
  <si>
    <t>C-00237</t>
  </si>
  <si>
    <t>NOZZLE 6AKA SKV7-M7AKA-000</t>
  </si>
  <si>
    <t>C-00238</t>
  </si>
  <si>
    <t>NOZZLE 307 KHY-M7780-A0</t>
  </si>
  <si>
    <t>C-00239</t>
  </si>
  <si>
    <t>JIG YSP PCB CPU YP318A0</t>
  </si>
  <si>
    <t>C-00240</t>
  </si>
  <si>
    <t>JIG YSP PCB DM YP295C0</t>
  </si>
  <si>
    <t>C-00241</t>
  </si>
  <si>
    <t>JIG YSP PCB HS3 HAMMER</t>
  </si>
  <si>
    <t>C-00242</t>
  </si>
  <si>
    <t>JIG YSP PCB NEW KS2 YJ152B0</t>
  </si>
  <si>
    <t>C-00243</t>
  </si>
  <si>
    <t>JIG YSP PCB EKS3 YJ153B0</t>
  </si>
  <si>
    <t>C-00244</t>
  </si>
  <si>
    <t>YSP METAL PLATE PCB DIGITAL YP262B0</t>
  </si>
  <si>
    <t>F-02090</t>
  </si>
  <si>
    <t>F-02162</t>
  </si>
  <si>
    <t>JIG STAND TOP PANEL TO PLATE VENT(1)</t>
  </si>
  <si>
    <t>F-02166</t>
  </si>
  <si>
    <t>JIG  STAND REAR COVER</t>
  </si>
  <si>
    <t>F-02168</t>
  </si>
  <si>
    <t>JIG CHECK WINDOW PRINTED</t>
  </si>
  <si>
    <t>F-02181</t>
  </si>
  <si>
    <t>JIG STAND CABINET (COMBO) REAR AND BAFFLE</t>
  </si>
  <si>
    <t>JIG HOLDER ADHESIVE</t>
  </si>
  <si>
    <t>F-02251</t>
  </si>
  <si>
    <t>JIG BASE FRONT GRILLE</t>
  </si>
  <si>
    <t>F-02252</t>
  </si>
  <si>
    <t>JIG B-Gear WL Painted TB Attach</t>
  </si>
  <si>
    <t>F-02253</t>
  </si>
  <si>
    <t>JIG Attach Input Terminal</t>
  </si>
  <si>
    <t>F-02254</t>
  </si>
  <si>
    <t>JIG STAND FITTING SHAFT</t>
  </si>
  <si>
    <t>F-02255</t>
  </si>
  <si>
    <t>Terminal Assy JIG</t>
  </si>
  <si>
    <t>F-02256</t>
  </si>
  <si>
    <t>F-02257</t>
  </si>
  <si>
    <t>F-02258</t>
  </si>
  <si>
    <t>JIG DAKON ACCESSORY SET</t>
  </si>
  <si>
    <t>F-02259</t>
  </si>
  <si>
    <t>JIG BACKGROUND</t>
  </si>
  <si>
    <t>F-02260</t>
  </si>
  <si>
    <t>Jig Clamp Front Grille</t>
  </si>
  <si>
    <t>F-02261</t>
  </si>
  <si>
    <t>JIG POSITIONING HANDLE</t>
  </si>
  <si>
    <t>F-02262</t>
  </si>
  <si>
    <t>F-02263</t>
  </si>
  <si>
    <t>JIG STAND ATTACH CUSHION SATELITE</t>
  </si>
  <si>
    <t>F-02264</t>
  </si>
  <si>
    <t>JIG CUTTING PCB DM</t>
  </si>
  <si>
    <t>F-02265</t>
  </si>
  <si>
    <t>JIG CHECK SLANTING NUT GUFF</t>
  </si>
  <si>
    <t>F-02266</t>
  </si>
  <si>
    <t>JIG DUMMY SCREW M4</t>
  </si>
  <si>
    <t>F-02267</t>
  </si>
  <si>
    <t>JIG STAND PCB DM</t>
  </si>
  <si>
    <t>F-02268</t>
  </si>
  <si>
    <t>JIG Support Clamp Top-inner</t>
  </si>
  <si>
    <t>F-02269</t>
  </si>
  <si>
    <t>JIG Support Clamp Bottom-inner</t>
  </si>
  <si>
    <t>F-02270</t>
  </si>
  <si>
    <t>JIG Support Clamp Outer</t>
  </si>
  <si>
    <t>F-02271</t>
  </si>
  <si>
    <t>F-02272</t>
  </si>
  <si>
    <t>JIG STAND ATTACH SHEET PRINTED</t>
  </si>
  <si>
    <t>F-02273</t>
  </si>
  <si>
    <t>STAND AMP ASSY with Dante</t>
  </si>
  <si>
    <t>F-02274</t>
  </si>
  <si>
    <t>F-02275</t>
  </si>
  <si>
    <t>Jig Corong Set Screw</t>
  </si>
  <si>
    <t>F-02276</t>
  </si>
  <si>
    <t>F-02277</t>
  </si>
  <si>
    <t>F-02278</t>
  </si>
  <si>
    <t>COMBO JIG ATTACH CUSHION &amp; BRACKET ASSY C</t>
  </si>
  <si>
    <t>F-02279</t>
  </si>
  <si>
    <t>JIG STAND METAL GRILLE ASSY</t>
  </si>
  <si>
    <t>F-02280</t>
  </si>
  <si>
    <t>F-02281</t>
  </si>
  <si>
    <t>JIG STAND LCD ASSY</t>
  </si>
  <si>
    <t>F-02282</t>
  </si>
  <si>
    <t>COMBO JIG ATTACH CUSHION &amp; BRACKET ASSY R</t>
  </si>
  <si>
    <t>F-02283</t>
  </si>
  <si>
    <t>F-02284</t>
  </si>
  <si>
    <t>JIG DAKON SCREW</t>
  </si>
  <si>
    <t>F-02285</t>
  </si>
  <si>
    <t>JIG PUSH MAGNET</t>
  </si>
  <si>
    <t>F-02286</t>
  </si>
  <si>
    <t>JIG TENSION CLOTH</t>
  </si>
  <si>
    <t>F-02287</t>
  </si>
  <si>
    <t>JIG PERAKITAN STAND ASSY L</t>
  </si>
  <si>
    <t>F-02288</t>
  </si>
  <si>
    <t>JIG PERAKITAN STAND ASSY R</t>
  </si>
  <si>
    <t>F-02289</t>
  </si>
  <si>
    <t>F-02290</t>
  </si>
  <si>
    <t>F-02291</t>
  </si>
  <si>
    <t>JIG STAND SOLDERING TERMINAL</t>
  </si>
  <si>
    <t>F-02292</t>
  </si>
  <si>
    <t>F-02294</t>
  </si>
  <si>
    <t>JIG STAND AMP ASSY - HIGH</t>
  </si>
  <si>
    <t>F-02295</t>
  </si>
  <si>
    <t>COMBO JIG ATTACH CUSHION &amp; BRACKET ASSY L</t>
  </si>
  <si>
    <t>F-02296</t>
  </si>
  <si>
    <t>CUTTING ABSORBER</t>
  </si>
  <si>
    <t>F-02297</t>
  </si>
  <si>
    <t>F-02298</t>
  </si>
  <si>
    <t>F-02299</t>
  </si>
  <si>
    <t>F-02300</t>
  </si>
  <si>
    <t>F-02301</t>
  </si>
  <si>
    <t>JIG COVER SCREW POLE SOCKET 18S</t>
  </si>
  <si>
    <t>F-02303</t>
  </si>
  <si>
    <t>JIG STAND CABINET TO SCREW TOP COVER</t>
  </si>
  <si>
    <t>F-02304</t>
  </si>
  <si>
    <t>F-02305</t>
  </si>
  <si>
    <t>JIG STAND BUMP</t>
  </si>
  <si>
    <t>F-02306</t>
  </si>
  <si>
    <t>JIG LUBANG PVC SET (TOP, SIDE, BOTTOM)</t>
  </si>
  <si>
    <t>F-02307</t>
  </si>
  <si>
    <t>JIG CHECK PIN DIMENSION</t>
  </si>
  <si>
    <t>F-02308</t>
  </si>
  <si>
    <t>F-02309</t>
  </si>
  <si>
    <t>I-00175</t>
  </si>
  <si>
    <t>ST-LINK/V2</t>
  </si>
  <si>
    <t>I-00176</t>
  </si>
  <si>
    <t>SATELLITE CONNECTOR CABLE</t>
  </si>
  <si>
    <t>I-00177</t>
  </si>
  <si>
    <t>JIG SHUTTER</t>
  </si>
  <si>
    <t>I-00178</t>
  </si>
  <si>
    <t>I-00179</t>
  </si>
  <si>
    <t>DOWNLOADER</t>
  </si>
  <si>
    <t>PLASTIC FILM SEALER MACHINE</t>
  </si>
  <si>
    <t>M-00153</t>
  </si>
  <si>
    <t>Ryoto Buffing</t>
  </si>
  <si>
    <t>M-00154</t>
  </si>
  <si>
    <t>Mesin Injeksi 1600T MNT00433</t>
  </si>
  <si>
    <t>M-00155</t>
  </si>
  <si>
    <t>Mesin Injeksi 850T MNT00432</t>
  </si>
  <si>
    <t>M-00156</t>
  </si>
  <si>
    <t>PAINT PRESSURE TANK ANEST IWATA</t>
  </si>
  <si>
    <t>M-00158</t>
  </si>
  <si>
    <t>CONE PRESS MACHINE</t>
  </si>
  <si>
    <t>M-00159</t>
  </si>
  <si>
    <t>OVEN YAMATO DH611</t>
  </si>
  <si>
    <t>M-00160</t>
  </si>
  <si>
    <t>HYDRAULIC CONVEYOR</t>
  </si>
  <si>
    <t>M-00161</t>
  </si>
  <si>
    <t>GLUE MACHINE SINGLE LIQUID JUNJIE</t>
  </si>
  <si>
    <t>M-00162</t>
  </si>
  <si>
    <t>MACHINE PRESS MG ASSY</t>
  </si>
  <si>
    <t>M-00163</t>
  </si>
  <si>
    <t>Mesin Injeksi 1800T MNT00XXX</t>
  </si>
  <si>
    <t>M-00164</t>
  </si>
  <si>
    <t>Mesin Injeksi 350T MNT-00494</t>
  </si>
  <si>
    <t>M-00165</t>
  </si>
  <si>
    <t>Mesin Injeksi 100T MNT-00494</t>
  </si>
  <si>
    <t>M-00166</t>
  </si>
  <si>
    <t>MTC TWK-1200L-KI</t>
  </si>
  <si>
    <t>MI-00175</t>
  </si>
  <si>
    <t>JIG SOLDER PALLET PCB CPU DQL SERIES</t>
  </si>
  <si>
    <t>MI-00176</t>
  </si>
  <si>
    <t>JIG SOLDER PALLET PCB DM DQL SERIES</t>
  </si>
  <si>
    <t>MI-00177</t>
  </si>
  <si>
    <t>TRAY MATERIAL PCB MI 4X5</t>
  </si>
  <si>
    <t>MI-00178</t>
  </si>
  <si>
    <t>JIG DAKON FUSE</t>
  </si>
  <si>
    <t>DRAWING TEMPLATE SOLIDWORK YEMI</t>
  </si>
  <si>
    <t>MS-00037</t>
  </si>
  <si>
    <t>VERIFIKASI JIG TEMPLATE</t>
  </si>
  <si>
    <t>MS-00087</t>
  </si>
  <si>
    <t>Jig Fitting Cone HS5</t>
  </si>
  <si>
    <t>MS-00088</t>
  </si>
  <si>
    <t>TAMPO COMPOUND</t>
  </si>
  <si>
    <t>MS-00089</t>
  </si>
  <si>
    <t>CABINET P6 VXH CHUCK PLATE</t>
  </si>
  <si>
    <t>MS-00090</t>
  </si>
  <si>
    <t>Wadah Purging Resin</t>
  </si>
  <si>
    <t>MS-00091</t>
  </si>
  <si>
    <t>CONE80 Sample Thickness Measure</t>
  </si>
  <si>
    <t>P-00054</t>
  </si>
  <si>
    <t>ATEGI SANDING R BELAKANG NX-70A</t>
  </si>
  <si>
    <t>P-00055</t>
  </si>
  <si>
    <t>JIG TEMPAT OVEN KNOB NG</t>
  </si>
  <si>
    <t>P-00056</t>
  </si>
  <si>
    <t>Jig verifikasi hasil printing handle</t>
  </si>
  <si>
    <t>P-00057</t>
  </si>
  <si>
    <t xml:space="preserve">ATEGI SANDING R BELAKANG NX-70A  DIM AFTER PAINT </t>
  </si>
  <si>
    <t>P-00059</t>
  </si>
  <si>
    <t>Cover Lubang Belakang</t>
  </si>
  <si>
    <t>P-00060</t>
  </si>
  <si>
    <t>Meja OQC</t>
  </si>
  <si>
    <t>P-00062</t>
  </si>
  <si>
    <t>TRAY YDS LOWER BODY PAINT</t>
  </si>
  <si>
    <t>P-00064</t>
  </si>
  <si>
    <t>BELT SANDER TOP-BOTTOM DHR10 P1</t>
  </si>
  <si>
    <t>P-00065</t>
  </si>
  <si>
    <t>BELT SANDER SIDE-BACK DHR10 P1</t>
  </si>
  <si>
    <t>P-00066</t>
  </si>
  <si>
    <t>BELT SANDER SIDE DHR12M P1</t>
  </si>
  <si>
    <t>P-00067</t>
  </si>
  <si>
    <t>BELT SANDER SUPPORT JOINT DHR12M P1</t>
  </si>
  <si>
    <t>P-00068</t>
  </si>
  <si>
    <t>BELT SANDER TOP-BOTTOM DHR15 P1</t>
  </si>
  <si>
    <t>P-00069</t>
  </si>
  <si>
    <t>BELT SANDER SIDE-BACK DHR15 P1</t>
  </si>
  <si>
    <t>Q-00005</t>
  </si>
  <si>
    <t>JIG CHECK LENGTH &amp; WARP WINDOW</t>
  </si>
  <si>
    <t>Q-00006</t>
  </si>
  <si>
    <t>JIG CHECK PIN &amp; HEIGHT</t>
  </si>
  <si>
    <t>MAGNET GLUING BASE</t>
  </si>
  <si>
    <t>S-00085</t>
  </si>
  <si>
    <t>JIG TEMPAT OVEN KNOB OK</t>
  </si>
  <si>
    <t>S-00147</t>
  </si>
  <si>
    <t>S-00169</t>
  </si>
  <si>
    <t>PACKING PRESS JIG</t>
  </si>
  <si>
    <t>S-00294</t>
  </si>
  <si>
    <t>HOLE GAUGE 33-35</t>
  </si>
  <si>
    <t>S-00296</t>
  </si>
  <si>
    <t>HOLE GAUGE 35-37</t>
  </si>
  <si>
    <t>JIG BOTTOM YOKE-MAGNET GLUING BASE</t>
  </si>
  <si>
    <t>N9T-DO-1_DOME VC GLUING JIG VC</t>
  </si>
  <si>
    <t>S-00344</t>
  </si>
  <si>
    <t>BASE PLATE GLUING JIG</t>
  </si>
  <si>
    <t>Voice Coil Jig</t>
  </si>
  <si>
    <t>EYELET BASE JIG 10</t>
  </si>
  <si>
    <t>EYELET BASE JIG 12</t>
  </si>
  <si>
    <t>EYELET BASE JIG 15</t>
  </si>
  <si>
    <t>EYELET SETTING POSITION</t>
  </si>
  <si>
    <t>SPLN1-40 (Pendorong Jarum Punch)</t>
  </si>
  <si>
    <t>S-00992</t>
  </si>
  <si>
    <t>Jig Cover V-Cut Solder Machine</t>
  </si>
  <si>
    <t>S-00993</t>
  </si>
  <si>
    <t>Cone + Surround Mold</t>
  </si>
  <si>
    <t>S-00994</t>
  </si>
  <si>
    <t>S-00995</t>
  </si>
  <si>
    <t>S-00996</t>
  </si>
  <si>
    <t>Cone Assy JIG</t>
  </si>
  <si>
    <t>S-00997</t>
  </si>
  <si>
    <t>VFX-FA-07 Solder Cover Jig</t>
  </si>
  <si>
    <t>S-00998</t>
  </si>
  <si>
    <t>Jig Alas Voice Coil</t>
  </si>
  <si>
    <t>S-00999</t>
  </si>
  <si>
    <t>JIG CLEANING MAGNET</t>
  </si>
  <si>
    <t>S-01000</t>
  </si>
  <si>
    <t>S-01001</t>
  </si>
  <si>
    <t>VC WIRE FORMING JIG</t>
  </si>
  <si>
    <t>S-01002</t>
  </si>
  <si>
    <t>COVER TERMINAL</t>
  </si>
  <si>
    <t>S-01003</t>
  </si>
  <si>
    <t>S-01004</t>
  </si>
  <si>
    <t>S-01005</t>
  </si>
  <si>
    <t>Jig Primer</t>
  </si>
  <si>
    <t>S-01006</t>
  </si>
  <si>
    <t>S-01007</t>
  </si>
  <si>
    <t>S-01008</t>
  </si>
  <si>
    <t>Spacer Jig Voice Coil JA-13A8</t>
  </si>
  <si>
    <t>S-01009</t>
  </si>
  <si>
    <t>Positioning Jig Gap JA-13A8</t>
  </si>
  <si>
    <t>S-01010</t>
  </si>
  <si>
    <t>Jig Dust Cap gluing position</t>
  </si>
  <si>
    <t>S-01011</t>
  </si>
  <si>
    <t xml:space="preserve"> Jig soldering VC wire </t>
  </si>
  <si>
    <t>S-01012</t>
  </si>
  <si>
    <t>Jig Cooling Cone Assy</t>
  </si>
  <si>
    <t>S-01013</t>
  </si>
  <si>
    <t>Jig Soldering VC Wire</t>
  </si>
  <si>
    <t>S-01014</t>
  </si>
  <si>
    <t>JIG Solder Wire VC</t>
  </si>
  <si>
    <t>S-01015</t>
  </si>
  <si>
    <t>Jig Glueing Inside HS</t>
  </si>
  <si>
    <t>LAMPU KACA PEMBESAR</t>
  </si>
  <si>
    <t>Bit Chamfer Diameter 21.5mm</t>
  </si>
  <si>
    <t>T-00663</t>
  </si>
  <si>
    <t>Q825YL00620 INTERLEAVING PAPER 69 x 44 CM</t>
  </si>
  <si>
    <t>T-00664</t>
  </si>
  <si>
    <t>GROUND TEST CABLE to XLR</t>
  </si>
  <si>
    <t>T-00665</t>
  </si>
  <si>
    <t>Cutter Moulder R8 85degree</t>
  </si>
  <si>
    <t>T-00666</t>
  </si>
  <si>
    <t>Bit Router C5</t>
  </si>
  <si>
    <t>T-00667</t>
  </si>
  <si>
    <t>bit drill chamfer 7.5mm</t>
  </si>
  <si>
    <t>T-00668</t>
  </si>
  <si>
    <t>bit drill chamfer 6.5mm</t>
  </si>
  <si>
    <t>T-00669</t>
  </si>
  <si>
    <t>cutter moulder R8 75degree</t>
  </si>
  <si>
    <t>T-00670</t>
  </si>
  <si>
    <t>TAPE DISPANSER 73mm</t>
  </si>
  <si>
    <t>T-00671</t>
  </si>
  <si>
    <t>ANEMOMETER</t>
  </si>
  <si>
    <t>T-00672</t>
  </si>
  <si>
    <t>INK (BLUE)</t>
  </si>
  <si>
    <t>T-00673</t>
  </si>
  <si>
    <t xml:space="preserve">RAKEL </t>
  </si>
  <si>
    <t>T-00674</t>
  </si>
  <si>
    <t>Bit Hand Router R2</t>
  </si>
  <si>
    <t>T-00675</t>
  </si>
  <si>
    <t>Drill bit 1.8 mm + Zaguri 3.5mm</t>
  </si>
  <si>
    <t>T-00676</t>
  </si>
  <si>
    <t>JIG ICT PCB DM DQL SERIES</t>
  </si>
  <si>
    <t>T-00677</t>
  </si>
  <si>
    <t>PERATA BURRY</t>
  </si>
  <si>
    <t>T-00678</t>
  </si>
  <si>
    <t>JARUM NOZZLE 0,6 CC</t>
  </si>
  <si>
    <t>T-00679</t>
  </si>
  <si>
    <t>HDMI SIGNAL GENERATOR CH-A1</t>
  </si>
  <si>
    <t>T-00680</t>
  </si>
  <si>
    <t xml:space="preserve">EARC CHECK JIG </t>
  </si>
  <si>
    <t>T-00681</t>
  </si>
  <si>
    <t>GARPU PENJEPIT</t>
  </si>
  <si>
    <t>T-00682</t>
  </si>
  <si>
    <t>Can Opener</t>
  </si>
  <si>
    <t>T-00683</t>
  </si>
  <si>
    <t>Magnet Mounting Plate Dia 30</t>
  </si>
  <si>
    <t>T-00684</t>
  </si>
  <si>
    <t>KUNCI SHOCK UK 12</t>
  </si>
  <si>
    <t>T-00685</t>
  </si>
  <si>
    <t>RING RYOTO BUFF MACHINE</t>
  </si>
  <si>
    <t>T-00686</t>
  </si>
  <si>
    <t>Mechanic Pen</t>
  </si>
  <si>
    <t>T-00687</t>
  </si>
  <si>
    <t>Nitto Tape</t>
  </si>
  <si>
    <t>T-00688</t>
  </si>
  <si>
    <t>Butterfly Wrench</t>
  </si>
  <si>
    <t>T-00689</t>
  </si>
  <si>
    <t>T-00690</t>
  </si>
  <si>
    <t>FCT LESS PCB MAIN</t>
  </si>
  <si>
    <t>T-00691</t>
  </si>
  <si>
    <t>LUX METER</t>
  </si>
  <si>
    <t>T-00692</t>
  </si>
  <si>
    <t>Bantalan Tinta Stamp</t>
  </si>
  <si>
    <t>T-00693</t>
  </si>
  <si>
    <t>ATEGI BELT SANDER KARPET HIJAU KAYU</t>
  </si>
  <si>
    <t>T-00694</t>
  </si>
  <si>
    <t>Markingman ID Stamp</t>
  </si>
  <si>
    <t>T-00695</t>
  </si>
  <si>
    <t>TINTA PUTIH TAT STSGA QUICK DRY</t>
  </si>
  <si>
    <t>T-00696</t>
  </si>
  <si>
    <t>BNC TO BNC CABLE</t>
  </si>
  <si>
    <t>T-00697</t>
  </si>
  <si>
    <t>SCREWDRIVER 0.008~0.15 N.m</t>
  </si>
  <si>
    <t>T-00698</t>
  </si>
  <si>
    <t xml:space="preserve">Bit (+) 00 </t>
  </si>
  <si>
    <t>T-00699</t>
  </si>
  <si>
    <t xml:space="preserve">PLASTIC BLOCK CHAIN </t>
  </si>
  <si>
    <t>T-00700</t>
  </si>
  <si>
    <t>Bit Router R7.5</t>
  </si>
  <si>
    <t>T-00701</t>
  </si>
  <si>
    <t>Battery AAA</t>
  </si>
  <si>
    <t>T-00702</t>
  </si>
  <si>
    <t>Cutter Moulder Back NX-70A (R77.9)</t>
  </si>
  <si>
    <t>T-00703</t>
  </si>
  <si>
    <t>Cutter Moulder Baffle NX-70A (R0.5)</t>
  </si>
  <si>
    <t>T-00704</t>
  </si>
  <si>
    <t>Radius Gauge</t>
  </si>
  <si>
    <t>T-00705</t>
  </si>
  <si>
    <t>DRILL BIT Diameter 6.5mm</t>
  </si>
  <si>
    <t>T-00706</t>
  </si>
  <si>
    <t>DRILL BIT Diameter 7.5</t>
  </si>
  <si>
    <t>T-00707</t>
  </si>
  <si>
    <t xml:space="preserve">YAMAHA Ri8-D </t>
  </si>
  <si>
    <t>T-00708</t>
  </si>
  <si>
    <t>YAMAHA Ro8-D</t>
  </si>
  <si>
    <t>T-00709</t>
  </si>
  <si>
    <t>ETHERNET HUB</t>
  </si>
  <si>
    <t>T-00710</t>
  </si>
  <si>
    <t>Thickness Gauge Fischer MP0R</t>
  </si>
  <si>
    <t>T-00711</t>
  </si>
  <si>
    <t>Bit Hand Router C3</t>
  </si>
  <si>
    <t>T-00712</t>
  </si>
  <si>
    <t>Drill Bit Diameter 2mm</t>
  </si>
  <si>
    <t>T-00713</t>
  </si>
  <si>
    <t>Pipa Penekan Belt Adjuster</t>
  </si>
  <si>
    <t>T-00714</t>
  </si>
  <si>
    <t>Permanent Marker Artline Putih 400XF</t>
  </si>
  <si>
    <t>T-00715</t>
  </si>
  <si>
    <t>CIRCLE STAMP</t>
  </si>
  <si>
    <t>T-00716</t>
  </si>
  <si>
    <t xml:space="preserve">HAND PAD SCOTCH BRITE </t>
  </si>
  <si>
    <t>T-00717</t>
  </si>
  <si>
    <t>Bit Drill Chamfer 17.5mm</t>
  </si>
  <si>
    <t>T-00718</t>
  </si>
  <si>
    <t>PENSIL PUTIH</t>
  </si>
  <si>
    <t>T-00719</t>
  </si>
  <si>
    <t>Cutter Moulder Side DHR/CHR Phase1/Phase2 Series R10 5degree</t>
  </si>
  <si>
    <t>T-00720</t>
  </si>
  <si>
    <t>TRAY INJ 60X35X20</t>
  </si>
  <si>
    <t>T-00721</t>
  </si>
  <si>
    <t>Drill Bit 13mm (wood)</t>
  </si>
  <si>
    <t>T-00722</t>
  </si>
  <si>
    <t>KIM TOWEL</t>
  </si>
  <si>
    <t>T-00723</t>
  </si>
  <si>
    <t>MEJA PUTAR CUSHION SPU</t>
  </si>
  <si>
    <t>T-00724</t>
  </si>
  <si>
    <t>BIT (*) TORX T20</t>
  </si>
  <si>
    <t>T-00725</t>
  </si>
  <si>
    <t>BIT (*) TORX T25</t>
  </si>
  <si>
    <t>T-00726</t>
  </si>
  <si>
    <t>BIT (*) TORX T30</t>
  </si>
  <si>
    <t>T-00727</t>
  </si>
  <si>
    <t>Drill Bit C3</t>
  </si>
  <si>
    <t>T-00728</t>
  </si>
  <si>
    <t>FCT PCB CPU DQL</t>
  </si>
  <si>
    <t>T-00729</t>
  </si>
  <si>
    <t>Bit Router R10</t>
  </si>
  <si>
    <t>T-00730</t>
  </si>
  <si>
    <t>Cutter Molder R3</t>
  </si>
  <si>
    <t>T-00731</t>
  </si>
  <si>
    <t>CUTTER KETAM</t>
  </si>
  <si>
    <t>T-00732</t>
  </si>
  <si>
    <t>JIG ICT PCB MAIN HS SERIES</t>
  </si>
  <si>
    <t>T-00733</t>
  </si>
  <si>
    <t>Cutter Moulder R6</t>
  </si>
  <si>
    <t>T-00734</t>
  </si>
  <si>
    <t>Cutter Moulder 33 Degree</t>
  </si>
  <si>
    <t>T-00735</t>
  </si>
  <si>
    <t>USB A to USB A CABLE male to male</t>
  </si>
  <si>
    <t>T-00736</t>
  </si>
  <si>
    <t>POWERCON CABLE BLUE</t>
  </si>
  <si>
    <t>T-00737</t>
  </si>
  <si>
    <t>TRAY PLASTIK 28x20x10CM</t>
  </si>
  <si>
    <t>T-00738</t>
  </si>
  <si>
    <t>ETHERCON TO ETHERNET CABLE</t>
  </si>
  <si>
    <t>T-00739</t>
  </si>
  <si>
    <t>LAMPU MEJA</t>
  </si>
  <si>
    <t>T-00740</t>
  </si>
  <si>
    <t>YORITSU STABILIZER</t>
  </si>
  <si>
    <t>T-00741</t>
  </si>
  <si>
    <t>SUPPORT TOUCH UP SOLDERING</t>
  </si>
  <si>
    <t>T-00742</t>
  </si>
  <si>
    <t>Carton Sheet</t>
  </si>
  <si>
    <t>T-00743</t>
  </si>
  <si>
    <t>HIPOT CABLE to PCON</t>
  </si>
  <si>
    <t>T-00744</t>
  </si>
  <si>
    <t>GROUND TEST CABLE to PCON</t>
  </si>
  <si>
    <t>T-00745</t>
  </si>
  <si>
    <t>Plastik Bungkus</t>
  </si>
  <si>
    <t>T-00746</t>
  </si>
  <si>
    <t>NOZZLE 30D8 SKHN-M77D8-000</t>
  </si>
  <si>
    <t>T-00747</t>
  </si>
  <si>
    <t>NOZZLE 6DC KV7-M77DC-000</t>
  </si>
  <si>
    <t>T-00748</t>
  </si>
  <si>
    <t>NOZZLE 30DG3 SKHN-M7DG3-000</t>
  </si>
  <si>
    <t>T-00749</t>
  </si>
  <si>
    <t>NOZZLE 22ALS SKGR-M7ALS-A00</t>
  </si>
  <si>
    <t>T-00750</t>
  </si>
  <si>
    <t>NOZZLE 6BG2 SKV7-M7BG2-000</t>
  </si>
  <si>
    <t>T-00751</t>
  </si>
  <si>
    <t>NOZZLE 6FHP SKV7-M7FHP-000</t>
  </si>
  <si>
    <t>T-00752</t>
  </si>
  <si>
    <t>NOZZLE 6ALH SKV7-M7ALH-A10</t>
  </si>
  <si>
    <t>T-00753</t>
  </si>
  <si>
    <t>NOZZLE 30BX SKHN-M77BX-000</t>
  </si>
  <si>
    <t>T-00754</t>
  </si>
  <si>
    <t>NOZZLE 6CE KV7-M77CE-000</t>
  </si>
  <si>
    <t>T-00755</t>
  </si>
  <si>
    <t>Grace</t>
  </si>
  <si>
    <t>T-00756</t>
  </si>
  <si>
    <t>NOZZLE 30AL9 SKHN-M7AL9-B00</t>
  </si>
  <si>
    <t>T-00757</t>
  </si>
  <si>
    <t>Bit Chamfer Diameter 6,5mm</t>
  </si>
  <si>
    <t>JIG Bor Baffle</t>
  </si>
  <si>
    <t>JIG FITTING LUBANG 6</t>
  </si>
  <si>
    <t>JIG FITTING LUBANG 1</t>
  </si>
  <si>
    <t>JIG FITTING LUBANG 2</t>
  </si>
  <si>
    <t>JIG FITTING LUBANG 5</t>
  </si>
  <si>
    <t>JIG FITTING LUBANG 3</t>
  </si>
  <si>
    <t>JIG FITTING LUBANG 4</t>
  </si>
  <si>
    <t xml:space="preserve">JIG DRILL 2.7 CASTER PLATE </t>
  </si>
  <si>
    <t xml:space="preserve">Tampo </t>
  </si>
  <si>
    <t xml:space="preserve">Jig Tacker Sub baffle NC Router </t>
  </si>
  <si>
    <t>W-02230</t>
  </si>
  <si>
    <t>Jig Single Drill T-Nut Panel Socket Top Bottom</t>
  </si>
  <si>
    <t>W-02233</t>
  </si>
  <si>
    <t>Jig Pin Router Side Support DQL710</t>
  </si>
  <si>
    <t>W-02236</t>
  </si>
  <si>
    <t>Jig Pin Router Baffle Board DQL710</t>
  </si>
  <si>
    <t>W-02237</t>
  </si>
  <si>
    <t>Jig Single Drill Baffle Board DQL710, DQL730</t>
  </si>
  <si>
    <t>W-02239</t>
  </si>
  <si>
    <t>JIG Single Drill T-nut Leg Bottom Board</t>
  </si>
  <si>
    <t>W-02240</t>
  </si>
  <si>
    <t>Jig Pin Router Side Support DQL730</t>
  </si>
  <si>
    <t>W-02242</t>
  </si>
  <si>
    <t>Jig Single Drill CD Support</t>
  </si>
  <si>
    <t>W-02243</t>
  </si>
  <si>
    <t>Jig Fitting Moulder Rear Board R8 75degree DQL730</t>
  </si>
  <si>
    <t>W-02244</t>
  </si>
  <si>
    <t>Jig Pin Router Baffle Board DQL730</t>
  </si>
  <si>
    <t>W-02246</t>
  </si>
  <si>
    <t>Jig Pin Router Vent Board DQL18s</t>
  </si>
  <si>
    <t>W-02247</t>
  </si>
  <si>
    <t>Jig Meja NCR Top Board, Bottom Board, Side Board DQl18s</t>
  </si>
  <si>
    <t>W-02248</t>
  </si>
  <si>
    <t>JIG Gonogo Btm Board Width 520 18S</t>
  </si>
  <si>
    <t>W-02249</t>
  </si>
  <si>
    <t>Jig Pasang Fang Nut Baffle Board Assy DQL18s</t>
  </si>
  <si>
    <t>W-02250</t>
  </si>
  <si>
    <t>Jig Pasang T-Nut Baffle Board Assy DQL710, DQL730</t>
  </si>
  <si>
    <t>W-02251</t>
  </si>
  <si>
    <t>Jig pasang T-Nut Top/Bottom Board DQL710, DQL730</t>
  </si>
  <si>
    <t>W-02253</t>
  </si>
  <si>
    <t>JIG NAILER REAR BOARD ASSY</t>
  </si>
  <si>
    <t>W-02255</t>
  </si>
  <si>
    <t>Jig Pin Router Pole Reinf DQL18s</t>
  </si>
  <si>
    <t>W-02256</t>
  </si>
  <si>
    <t>Jig Single Drill Pole Reinf DQL18s</t>
  </si>
  <si>
    <t>W-02257</t>
  </si>
  <si>
    <t>W-02258</t>
  </si>
  <si>
    <t>W-02259</t>
  </si>
  <si>
    <t>Meja-6 Puzzle NC Router - Back</t>
  </si>
  <si>
    <t>W-02260</t>
  </si>
  <si>
    <t>Meja-7 Puzzle NC Router - Back</t>
  </si>
  <si>
    <t>W-02261</t>
  </si>
  <si>
    <t>W-02262</t>
  </si>
  <si>
    <t>W-02263</t>
  </si>
  <si>
    <t>W-02264</t>
  </si>
  <si>
    <t>W-02265</t>
  </si>
  <si>
    <t>Meja-7 Puzzle NC Router - Baffle</t>
  </si>
  <si>
    <t>W-02266</t>
  </si>
  <si>
    <t>Meja-8 Puzzle NC Router - Baffle</t>
  </si>
  <si>
    <t>W-02267</t>
  </si>
  <si>
    <t>W-02268</t>
  </si>
  <si>
    <t>W-02269</t>
  </si>
  <si>
    <t>W-02270</t>
  </si>
  <si>
    <t>W-02271</t>
  </si>
  <si>
    <t>W-02272</t>
  </si>
  <si>
    <t>W-02273</t>
  </si>
  <si>
    <t>W-02274</t>
  </si>
  <si>
    <t>W-02275</t>
  </si>
  <si>
    <t>W-02276</t>
  </si>
  <si>
    <t>W-02277</t>
  </si>
  <si>
    <t>W-02278</t>
  </si>
  <si>
    <t>W-02279</t>
  </si>
  <si>
    <t>W-02280</t>
  </si>
  <si>
    <t>W-02281</t>
  </si>
  <si>
    <t>W-02282</t>
  </si>
  <si>
    <t>W-02283</t>
  </si>
  <si>
    <t>JIG FITTING BACKBOARD AKTIF</t>
  </si>
  <si>
    <t>W-02284</t>
  </si>
  <si>
    <t>JIG FITTING BACKBOARD PASIF</t>
  </si>
  <si>
    <t>W-02285</t>
  </si>
  <si>
    <t>JIG ALAS BAFFLE BOARD 12</t>
  </si>
  <si>
    <t>W-02286</t>
  </si>
  <si>
    <t>Jig Fitting Moulder Rear Board R8 85degree DQL710</t>
  </si>
  <si>
    <t>W-02287</t>
  </si>
  <si>
    <t>Jig Glue Amp Board &amp; Rear Board Assy</t>
  </si>
  <si>
    <t>W-02288</t>
  </si>
  <si>
    <t>W-02289</t>
  </si>
  <si>
    <t>JIG Alas Cover</t>
  </si>
  <si>
    <t>W-02290</t>
  </si>
  <si>
    <t>Jig Meja NC - Front Leg</t>
  </si>
  <si>
    <t>W-02291</t>
  </si>
  <si>
    <t>Jig NC Router - Front</t>
  </si>
  <si>
    <t>W-02292</t>
  </si>
  <si>
    <t>Jig Meja NC - Stand</t>
  </si>
  <si>
    <t>W-02293</t>
  </si>
  <si>
    <t>W-02294</t>
  </si>
  <si>
    <t>W-02295</t>
  </si>
  <si>
    <t>W-02296</t>
  </si>
  <si>
    <t>W-02297</t>
  </si>
  <si>
    <t>W-02298</t>
  </si>
  <si>
    <t>Meja Puzzle NC Router - Side</t>
  </si>
  <si>
    <t>W-02299</t>
  </si>
  <si>
    <t>Meja Puzzle NC Router - Body</t>
  </si>
  <si>
    <t>W-02300</t>
  </si>
  <si>
    <t>W-02301</t>
  </si>
  <si>
    <t>W-02302</t>
  </si>
  <si>
    <t>W-02303</t>
  </si>
  <si>
    <t>W-02304</t>
  </si>
  <si>
    <t>W-02305</t>
  </si>
  <si>
    <t>Pin Router - Alur Baffle</t>
  </si>
  <si>
    <t>W-02306</t>
  </si>
  <si>
    <t>Pin Router  - Zaguri Back</t>
  </si>
  <si>
    <t>W-02307</t>
  </si>
  <si>
    <t>Pin Router - Lubang Back</t>
  </si>
  <si>
    <t>W-02308</t>
  </si>
  <si>
    <t>Jig Alas Takker</t>
  </si>
  <si>
    <t>W-02310</t>
  </si>
  <si>
    <t>Jig Nailer Posisi Side Board R/L- DQL 710</t>
  </si>
  <si>
    <t>W-02311</t>
  </si>
  <si>
    <t>Jig Nailer Posisi Top/Bottom- DQL 7</t>
  </si>
  <si>
    <t>W-02312</t>
  </si>
  <si>
    <t>Jig Single Drill T-Nut Side Board DQL710 &amp; DQL730</t>
  </si>
  <si>
    <t>W-02313</t>
  </si>
  <si>
    <t>JIG PIN ROUTER BOTTOM BOARD</t>
  </si>
  <si>
    <t>W-02314</t>
  </si>
  <si>
    <t>JIG PIN ROUTER TOP BOARD</t>
  </si>
  <si>
    <t>W-02315</t>
  </si>
  <si>
    <t>W-02316</t>
  </si>
  <si>
    <t xml:space="preserve">JIG TAKER </t>
  </si>
  <si>
    <t>W-02317</t>
  </si>
  <si>
    <t>W-02318</t>
  </si>
  <si>
    <t>W-02319</t>
  </si>
  <si>
    <t>Jig Meja NCB Pratix - Base</t>
  </si>
  <si>
    <t>W-02320</t>
  </si>
  <si>
    <t>Jig Meja NCB Pratix - Top / Bottom</t>
  </si>
  <si>
    <t>W-02321</t>
  </si>
  <si>
    <t>Jig Meja NCB Pratix - Front Leg</t>
  </si>
  <si>
    <t>W-02322</t>
  </si>
  <si>
    <t>W-02323</t>
  </si>
  <si>
    <t>Jig Meja NCB Pratix - Body</t>
  </si>
  <si>
    <t>W-02324</t>
  </si>
  <si>
    <t>W-02325</t>
  </si>
  <si>
    <t>Jig Meja NCB Pratix - Backboard</t>
  </si>
  <si>
    <t>W-02326</t>
  </si>
  <si>
    <t>Jig Meja NCB Pratix - Partition</t>
  </si>
  <si>
    <t>W-02327</t>
  </si>
  <si>
    <t>W-02328</t>
  </si>
  <si>
    <t>Jig Meja NCB Pratix - Top/ Bottom</t>
  </si>
  <si>
    <t>W-02329</t>
  </si>
  <si>
    <t>Jig Meja NCB Pratix 2 - Top/ Bottom</t>
  </si>
  <si>
    <t>W-02330</t>
  </si>
  <si>
    <t>W-02331</t>
  </si>
  <si>
    <t>W-02332</t>
  </si>
  <si>
    <t>W-02333</t>
  </si>
  <si>
    <t>Jig Meja NCB Pratix - Side</t>
  </si>
  <si>
    <t>W-02334</t>
  </si>
  <si>
    <t>Jig Meja NCB Pratix 1 - Backboard</t>
  </si>
  <si>
    <t>W-02335</t>
  </si>
  <si>
    <t>Jig Meja NCB Pratix2 - Backboard</t>
  </si>
  <si>
    <t>W-02336</t>
  </si>
  <si>
    <t>Jig Meja NCB Pratix - Footboard</t>
  </si>
  <si>
    <t>W-02337</t>
  </si>
  <si>
    <t>Jig Meja NCB Pratix 1 - Top/ Bottom</t>
  </si>
  <si>
    <t>W-02338</t>
  </si>
  <si>
    <t>W-02339</t>
  </si>
  <si>
    <t>W-02340</t>
  </si>
  <si>
    <t>W-02341</t>
  </si>
  <si>
    <t>Jig Meja NCB Pratix 2 - Partition</t>
  </si>
  <si>
    <t>W-02342</t>
  </si>
  <si>
    <t>Jig Meja NCB Pratix - SIDE R/L</t>
  </si>
  <si>
    <t>W-02343</t>
  </si>
  <si>
    <t>Jig Meja NCB Pratix 1 - Bottom</t>
  </si>
  <si>
    <t>W-02344</t>
  </si>
  <si>
    <t>Jig Meja NCB Pratix 2 - Bottom</t>
  </si>
  <si>
    <t>W-02345</t>
  </si>
  <si>
    <t>Jig Meja NCB Pratix 2 - Backboard</t>
  </si>
  <si>
    <t>W-02346</t>
  </si>
  <si>
    <t>Jig Meja NCB Pratix - Stand</t>
  </si>
  <si>
    <t>W-02347</t>
  </si>
  <si>
    <t>W-02348</t>
  </si>
  <si>
    <t>W-02349</t>
  </si>
  <si>
    <t>W-02350</t>
  </si>
  <si>
    <t>W-02351</t>
  </si>
  <si>
    <t>Jig Meja NCB Pratix - Bottom</t>
  </si>
  <si>
    <t>W-02352</t>
  </si>
  <si>
    <t>W-02353</t>
  </si>
  <si>
    <t>W-02354</t>
  </si>
  <si>
    <t>Jig Meja NCB Pratix - Frame</t>
  </si>
  <si>
    <t>W-02355</t>
  </si>
  <si>
    <t>W-02356</t>
  </si>
  <si>
    <t>W-02357</t>
  </si>
  <si>
    <t>Jig Meja NCB Morbideli - Toatari</t>
  </si>
  <si>
    <t>W-02358</t>
  </si>
  <si>
    <t>Jig Meja NCB Pratix 2 - Body</t>
  </si>
  <si>
    <t>W-02359</t>
  </si>
  <si>
    <t>W-02361</t>
  </si>
  <si>
    <t xml:space="preserve">JIG Gonogo Length Top, Bottom, Rear Board </t>
  </si>
  <si>
    <t>W-02362</t>
  </si>
  <si>
    <t>Jig Alas Cover</t>
  </si>
  <si>
    <t>W-02363</t>
  </si>
  <si>
    <t>Jig Nailer Posisi Side Board R/L- DQL 730</t>
  </si>
  <si>
    <t>W-02365</t>
  </si>
  <si>
    <t>Jig Gonogo Cabinet Assy</t>
  </si>
  <si>
    <t>W-02366</t>
  </si>
  <si>
    <t>Jig Belt Sanding</t>
  </si>
  <si>
    <t>W-02367</t>
  </si>
  <si>
    <t xml:space="preserve">JIG Fitting Alur Backslant </t>
  </si>
  <si>
    <t>W-02368</t>
  </si>
  <si>
    <t>JIG SETTING FEEDER BENCH SAW MIKIWAY</t>
  </si>
  <si>
    <t>W-02369</t>
  </si>
  <si>
    <t>JIG SETTING STOPPER BENCH SAW MIKIWAY</t>
  </si>
  <si>
    <t>W-02370</t>
  </si>
  <si>
    <t>JIG SETTING TIPSAW BENCHSAW MIKIWAY</t>
  </si>
  <si>
    <t>W-02371</t>
  </si>
  <si>
    <t>Jig Taker</t>
  </si>
  <si>
    <t>W-02372</t>
  </si>
  <si>
    <t>W-02373</t>
  </si>
  <si>
    <t>JIG Fitting Alur Backslant Sisi Dalam</t>
  </si>
  <si>
    <t>W-02374</t>
  </si>
  <si>
    <t>W-02375</t>
  </si>
  <si>
    <t>Jig Attach Wooden Piece</t>
  </si>
  <si>
    <t>W-02376</t>
  </si>
  <si>
    <t>W-02377</t>
  </si>
  <si>
    <t>JIG Gonogo Btm, Side Board Length 675 18S</t>
  </si>
  <si>
    <t>W-02378</t>
  </si>
  <si>
    <t>Jig Nailer Top-Pole Assy</t>
  </si>
  <si>
    <t>W-02379</t>
  </si>
  <si>
    <t>Jin Pin Router - Baffle</t>
  </si>
  <si>
    <t>W-02380</t>
  </si>
  <si>
    <t>Pin Router - Frame</t>
  </si>
  <si>
    <t>W-02381</t>
  </si>
  <si>
    <t>Jig Pin Router - Back Slant</t>
  </si>
  <si>
    <t>W-02382</t>
  </si>
  <si>
    <t xml:space="preserve">JIG Potong Miring Stand </t>
  </si>
  <si>
    <t>W-02383</t>
  </si>
  <si>
    <t>Jig Pin Router 1 - Side L/ R</t>
  </si>
  <si>
    <t>W-02384</t>
  </si>
  <si>
    <t>Jig Pin Router2 - Side L/ R</t>
  </si>
  <si>
    <t>W-02385</t>
  </si>
  <si>
    <t>Jig Hand Router - Baffle</t>
  </si>
  <si>
    <t>W-02386</t>
  </si>
  <si>
    <t>Jig Pin Router - Frame</t>
  </si>
  <si>
    <t>W-02387</t>
  </si>
  <si>
    <t>W-02388</t>
  </si>
  <si>
    <t>Jig Pin Router - Back</t>
  </si>
  <si>
    <t>W-02389</t>
  </si>
  <si>
    <t>JIG BOR BOTTOM - CABINET ASSY</t>
  </si>
  <si>
    <t>W-02390</t>
  </si>
  <si>
    <t>JIG BOR SIDE L &amp; R - CABINET ASSY</t>
  </si>
  <si>
    <t>W-02391</t>
  </si>
  <si>
    <t>JIG BOR TOP - CABINET ASSY</t>
  </si>
  <si>
    <t>W-02392</t>
  </si>
  <si>
    <t>JIG BOR REAR BOARD - CABINET ASSY</t>
  </si>
  <si>
    <t>W-02393</t>
  </si>
  <si>
    <t>Jig Gonogo BK Board 520</t>
  </si>
  <si>
    <t>W-02394</t>
  </si>
  <si>
    <t>Jig Glue Amp &amp; Back Board Assy</t>
  </si>
  <si>
    <t>W-02395</t>
  </si>
  <si>
    <t>Jig Gonogo BK Board 526</t>
  </si>
  <si>
    <t>W-02396</t>
  </si>
  <si>
    <t>Jig Nailer Back-Amp Assy 18s</t>
  </si>
  <si>
    <t>W-02397</t>
  </si>
  <si>
    <t>Jig Fitting Cutway</t>
  </si>
  <si>
    <t>W-02398</t>
  </si>
  <si>
    <t>Jig Nailer Baffle Cab Assy</t>
  </si>
  <si>
    <t>W-02399</t>
  </si>
  <si>
    <t>Jig Nailer Side Cab Assy</t>
  </si>
  <si>
    <t>W-02400</t>
  </si>
  <si>
    <t>Jig Nailer Top Cab Assy</t>
  </si>
  <si>
    <t>W-02401</t>
  </si>
  <si>
    <t>JIG Gonogo Side Board Length 550 18S</t>
  </si>
  <si>
    <t>W-02402</t>
  </si>
  <si>
    <t>Jig Single Drill Rig Link Side Board</t>
  </si>
  <si>
    <t>W-02403</t>
  </si>
  <si>
    <t>Jig Gonogo Cabinet Assy DQL18S-D</t>
  </si>
  <si>
    <t>W-02404</t>
  </si>
  <si>
    <t>Jig Pin Router Zaguri Diameter 16mm - Baffle Board</t>
  </si>
  <si>
    <t>W-02405</t>
  </si>
  <si>
    <t xml:space="preserve">Jig Pasang Cleat - Baffle Assy </t>
  </si>
  <si>
    <t>W-02406</t>
  </si>
  <si>
    <t>Jig Pasang Cleat C dan Port - Baffle Assy</t>
  </si>
  <si>
    <t>W-02407</t>
  </si>
  <si>
    <t>Jig Stand Port Board Assy</t>
  </si>
  <si>
    <t>W-02408</t>
  </si>
  <si>
    <t xml:space="preserve">FITTING FRONT PANEL </t>
  </si>
  <si>
    <t>W-02409</t>
  </si>
  <si>
    <t>FITTING REAR PANEL P</t>
  </si>
  <si>
    <t>W-02410</t>
  </si>
  <si>
    <t>FITTING TOP PANEL VJD3210</t>
  </si>
  <si>
    <t>W-02411</t>
  </si>
  <si>
    <t xml:space="preserve">Jig Pasang Cleat - Back Board Assy </t>
  </si>
  <si>
    <t>W-02412</t>
  </si>
  <si>
    <t>Jig Bor Lubang Terminal 2mm</t>
  </si>
  <si>
    <t>W-02413</t>
  </si>
  <si>
    <t>Jig Assy Network Board Pada Back Board</t>
  </si>
  <si>
    <t>W-02414</t>
  </si>
  <si>
    <t>Jig Pasang Cleat</t>
  </si>
  <si>
    <t>W-02415</t>
  </si>
  <si>
    <t xml:space="preserve">JIG NCR Top and Bottom Board </t>
  </si>
  <si>
    <t>W-02416</t>
  </si>
  <si>
    <t xml:space="preserve">Jig Bor Bottom Plate Dia. 2 </t>
  </si>
  <si>
    <t>W-02417</t>
  </si>
  <si>
    <t xml:space="preserve">Jig Nailer dan Pole Socket </t>
  </si>
  <si>
    <t>W-02418</t>
  </si>
  <si>
    <t>Jig Bor Bottom Assy</t>
  </si>
  <si>
    <t>W-02419</t>
  </si>
  <si>
    <t>Jig Centering Plate Nut</t>
  </si>
  <si>
    <t>W-02420</t>
  </si>
  <si>
    <t>Jig Bor Lubang Handle</t>
  </si>
  <si>
    <t>W-02421</t>
  </si>
  <si>
    <t>Jig Nailer Cab. Assy Top dan Bottom</t>
  </si>
  <si>
    <t>W-02422</t>
  </si>
  <si>
    <t>Jig Nailer Cab. Assy Side L</t>
  </si>
  <si>
    <t>W-02423</t>
  </si>
  <si>
    <t>Jig Nailer Cab. Assy Side R</t>
  </si>
  <si>
    <t>W-02424</t>
  </si>
  <si>
    <t>Jig Centering PL Board Side Board</t>
  </si>
  <si>
    <t>W-02425</t>
  </si>
  <si>
    <t>Jig Nailer PL Board</t>
  </si>
  <si>
    <t>W-02426</t>
  </si>
  <si>
    <t>Jig Tatakan Measurement Siku</t>
  </si>
  <si>
    <t>W-02427</t>
  </si>
  <si>
    <t>Jig Pin Router Side Board R/L (zaguri bulat miring)</t>
  </si>
  <si>
    <t>W-02430</t>
  </si>
  <si>
    <t>Jig Single Drill Side Board L/R 2mm</t>
  </si>
  <si>
    <t>W-02432</t>
  </si>
  <si>
    <t>Jig Stand Single Drill 5 degree</t>
  </si>
  <si>
    <t>W-02433</t>
  </si>
  <si>
    <t>Jig Single Drill Side Miring 9.5mm 5degree</t>
  </si>
  <si>
    <t>W-02434</t>
  </si>
  <si>
    <t>Jig Nailer Side Board Assy R</t>
  </si>
  <si>
    <t>W-02435</t>
  </si>
  <si>
    <t>Jig Nailer Side Board Assy L</t>
  </si>
  <si>
    <t>W-02436</t>
  </si>
  <si>
    <t>Jig Single Drill Side Board L 13mm</t>
  </si>
  <si>
    <t>W-02437</t>
  </si>
  <si>
    <t>Jig Potong Port Board HB/HU</t>
  </si>
  <si>
    <t>W-02438</t>
  </si>
  <si>
    <t>Jig Bor PL Board 12 &amp; 2 mm</t>
  </si>
  <si>
    <t>W-02440</t>
  </si>
  <si>
    <t>Jig Fitting Bench Saw - Top Board</t>
  </si>
  <si>
    <t>W-02441</t>
  </si>
  <si>
    <t>Jig Bor Top Board 2mm</t>
  </si>
  <si>
    <t>W-02442</t>
  </si>
  <si>
    <t>Jig Single Drill Nameplate 2mm CHR12M</t>
  </si>
  <si>
    <t>W-02443</t>
  </si>
  <si>
    <t>Jig Bench Saw Miring Brace</t>
  </si>
  <si>
    <t>W-02444</t>
  </si>
  <si>
    <t>GAUGE R3</t>
  </si>
  <si>
    <t>W-02445</t>
  </si>
  <si>
    <t>Jig Bor Front Board 2mm</t>
  </si>
  <si>
    <t>W-02446</t>
  </si>
  <si>
    <t>Jig Pin Router Alur Front Board</t>
  </si>
  <si>
    <t>W-02447</t>
  </si>
  <si>
    <t>Jig Pasang Cleat - Back Board Assy (Aktif)</t>
  </si>
  <si>
    <t>W-02448</t>
  </si>
  <si>
    <t>W-02449</t>
  </si>
  <si>
    <t>W-02450</t>
  </si>
  <si>
    <t>Gauge R6</t>
  </si>
  <si>
    <t>W-02451</t>
  </si>
  <si>
    <t>Jig Bench Saw Port DHR12MV Proses 1</t>
  </si>
  <si>
    <t>W-02452</t>
  </si>
  <si>
    <t xml:space="preserve">Jig Bench Saw Port DHR12MV Proses 2	</t>
  </si>
  <si>
    <t>W-02453</t>
  </si>
  <si>
    <t>Jig Pasang Grill Support - Cabinet Assy</t>
  </si>
  <si>
    <t>W-02454</t>
  </si>
  <si>
    <t>Jig Pasang Port Board Assy Pada Baffle</t>
  </si>
  <si>
    <t>W-02455</t>
  </si>
  <si>
    <t>JIG BOTTOM BOARD ASSY -1 (JIG PASANG CLEAT BOTTOM)</t>
  </si>
  <si>
    <t>W-02456</t>
  </si>
  <si>
    <t>Jig Position Nailer Cabinet Assy - Side Board</t>
  </si>
  <si>
    <t>W-02457</t>
  </si>
  <si>
    <t xml:space="preserve">Jig Position Nailer Cabinet Assy - Bottom Board	</t>
  </si>
  <si>
    <t>W-02458</t>
  </si>
  <si>
    <t>Jig Position Nailer Cabinet Assy - Front Board</t>
  </si>
  <si>
    <t>W-02459</t>
  </si>
  <si>
    <t xml:space="preserve">Jig Pin Router Port DHR12MV								</t>
  </si>
  <si>
    <t>W-02460</t>
  </si>
  <si>
    <t>Jig Position Nailer Cabinet Assy - Top Board</t>
  </si>
  <si>
    <t>W-02462</t>
  </si>
  <si>
    <t>JIG PORT BOARD ASSY -1 (RAKIT PORTBOARD)</t>
  </si>
  <si>
    <t>W-02463</t>
  </si>
  <si>
    <t xml:space="preserve">JIG PIN ROUTER GRILL SUPPORT </t>
  </si>
  <si>
    <t>W-02464</t>
  </si>
  <si>
    <t>JIG POTONG CLEAT BOARD</t>
  </si>
  <si>
    <t>W-02465</t>
  </si>
  <si>
    <t>JIG POTONG MIRING PORT BOARD L</t>
  </si>
  <si>
    <t>W-02466</t>
  </si>
  <si>
    <t>JIG POTONG MIRING PORT BOARD R</t>
  </si>
  <si>
    <t>W-02467</t>
  </si>
  <si>
    <t xml:space="preserve">JIG POTONG PORT BOARD T </t>
  </si>
  <si>
    <t>W-02468</t>
  </si>
  <si>
    <t>JIG PIN ROUTER PORT BOARD T</t>
  </si>
  <si>
    <t>W-02469</t>
  </si>
  <si>
    <t xml:space="preserve">JIG PIN ROUTER PS SUPPORT </t>
  </si>
  <si>
    <t>W-02470</t>
  </si>
  <si>
    <t xml:space="preserve">JIG PASANG CLEAT BAFFLE DEPAN </t>
  </si>
  <si>
    <t>W-02471</t>
  </si>
  <si>
    <t>JIG PASANG CLEAT BAFFLE BELAKANG</t>
  </si>
  <si>
    <t>W-02472</t>
  </si>
  <si>
    <t>JIG BOR SIDE BOARD L/R 2 MM (Depth 8 mm)</t>
  </si>
  <si>
    <t>W-02474</t>
  </si>
  <si>
    <t>JIG PASANG CLEAT BACK BOARD (DHR15)</t>
  </si>
  <si>
    <t>W-02475</t>
  </si>
  <si>
    <t xml:space="preserve">JIG Bor Side Board L </t>
  </si>
  <si>
    <t>W-02476</t>
  </si>
  <si>
    <t>JIG Bor Side Board R</t>
  </si>
  <si>
    <t>W-02477</t>
  </si>
  <si>
    <t>JIG ALUR PORT BOARD T</t>
  </si>
  <si>
    <t>W-02478</t>
  </si>
  <si>
    <t>JIG PASANG NETWORK BOARD PADA BACK BOARD</t>
  </si>
  <si>
    <t>W-02479</t>
  </si>
  <si>
    <t>JIG NAILER CABINET ASSY SIDE L</t>
  </si>
  <si>
    <t>W-02480</t>
  </si>
  <si>
    <t>JIG NAILER CABINET ASSY TOP</t>
  </si>
  <si>
    <t>W-02481</t>
  </si>
  <si>
    <t>JIG NAILER CABINET ASSY BOTTOM</t>
  </si>
  <si>
    <t>W-02482</t>
  </si>
  <si>
    <t>JIG NAILER CABINET ASSY BAFFLE (PORT BOARD)</t>
  </si>
  <si>
    <t>W-02483</t>
  </si>
  <si>
    <t>JIG PASANG CLEAT TOP BOARD</t>
  </si>
  <si>
    <t>W-02484</t>
  </si>
  <si>
    <t xml:space="preserve">JIG Bor L Side Board Assy 3.5 mm </t>
  </si>
  <si>
    <t>W-02485</t>
  </si>
  <si>
    <t>Jig Pasang Cleat Side L</t>
  </si>
  <si>
    <t>W-02486</t>
  </si>
  <si>
    <t>Jig Pasang Cleat Side R</t>
  </si>
  <si>
    <t>W-02487</t>
  </si>
  <si>
    <t>JIG NAILER DAN POLE SOCKET</t>
  </si>
  <si>
    <t>W-02488</t>
  </si>
  <si>
    <t>JIG BOR BOTTOM BOARD ASSY</t>
  </si>
  <si>
    <t>W-02489</t>
  </si>
  <si>
    <t>JIG Pasang Cleat to Baffle Board</t>
  </si>
  <si>
    <t>W-02492</t>
  </si>
  <si>
    <t>JIG NAILER CABINET ASSY SIDE R</t>
  </si>
  <si>
    <t>W-02493</t>
  </si>
  <si>
    <t>JIG PASANG CLEAT BACK BOARD (CHR15)</t>
  </si>
  <si>
    <t>W-02494</t>
  </si>
  <si>
    <t>JIG HANDLE IN ASSY</t>
  </si>
  <si>
    <t>W-02495</t>
  </si>
  <si>
    <t>JIG FITTING OVER CUTTING</t>
  </si>
  <si>
    <t>W-02496</t>
  </si>
  <si>
    <t>W-02497</t>
  </si>
  <si>
    <t>JIG STAND SIDE BOARD ASSY</t>
  </si>
  <si>
    <t>W-02498</t>
  </si>
  <si>
    <t>JIG NAILER POTITION SIDE BOARD ASSY</t>
  </si>
  <si>
    <t>W-02499</t>
  </si>
  <si>
    <t>JIG POSISI CUSHION &amp; BOARD 5555 PADA TOP &amp; BOTTOM ASSY</t>
  </si>
  <si>
    <t>W-02500</t>
  </si>
  <si>
    <t>JIG PASANG CLEAT ASSY &amp; STAND BAFFLE ASSY</t>
  </si>
  <si>
    <t>W-02501</t>
  </si>
  <si>
    <t>JIG POTONG MIRING - PORT BOARD AB</t>
  </si>
  <si>
    <t>W-02502</t>
  </si>
  <si>
    <t>JIG ASSY PORT BOARD AB</t>
  </si>
  <si>
    <t>W-02503</t>
  </si>
  <si>
    <t>JIG Pin Router Board 5.5 R20</t>
  </si>
  <si>
    <t>W-02504</t>
  </si>
  <si>
    <t>JIG NAILER POTITION HANDLE ASSY</t>
  </si>
  <si>
    <t>W-02505</t>
  </si>
  <si>
    <t>JIG PIN ROUTER POLE SOCKET</t>
  </si>
  <si>
    <t>W-02506</t>
  </si>
  <si>
    <t>JIG STAND PORT BOARD ASSY</t>
  </si>
  <si>
    <t>W-02507</t>
  </si>
  <si>
    <t>JIG TACKER PORT BOARD ASSY</t>
  </si>
  <si>
    <t>W-02508</t>
  </si>
  <si>
    <t>JIG PASANG AM FRAME TO BACK BOARD</t>
  </si>
  <si>
    <t>W-02511</t>
  </si>
  <si>
    <t>JIG TACKER TOP &amp; BOTTOM CABINET ASSY</t>
  </si>
  <si>
    <t>W-02512</t>
  </si>
  <si>
    <t>JIG TACKER SIDE L&amp;R CABINET ASSY</t>
  </si>
  <si>
    <t>W-02513</t>
  </si>
  <si>
    <t>JIG TACKER BAFFLE CABINET ASSY</t>
  </si>
  <si>
    <t>W-02514</t>
  </si>
  <si>
    <t>JIG PIN ROUTER BOARD 5.5  CABINET ASSY</t>
  </si>
  <si>
    <t>W-02515</t>
  </si>
  <si>
    <t>JIG PEMASANGAN NUT GUFF</t>
  </si>
  <si>
    <t>W-02516</t>
  </si>
  <si>
    <t>JIG BOR TERMINAL FRAME 3.5</t>
  </si>
  <si>
    <t>W-02517</t>
  </si>
  <si>
    <t>JIG PASANG POLE SOCKET</t>
  </si>
  <si>
    <t>8.3 (Now)</t>
  </si>
  <si>
    <t>Delete ST (Standard Time)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</si>
</sst>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/mmm/yy;@"/>
  </numFmts>
  <fonts count="46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4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name val="MS Mincho"/>
      <family val="3"/>
    </font>
    <font>
      <sz val="11"/>
      <name val="Arial Narrow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MS Mincho"/>
      <family val="3"/>
    </font>
    <font>
      <sz val="11"/>
      <name val="HGPSoeiKakugothicUB"/>
      <family val="2"/>
      <charset val="128"/>
    </font>
    <font>
      <sz val="10"/>
      <name val="HGPSoeiKakugothicUB"/>
      <family val="2"/>
      <charset val="128"/>
    </font>
    <font>
      <u/>
      <sz val="11"/>
      <color theme="10"/>
      <name val="Calibri"/>
      <family val="2"/>
    </font>
    <font>
      <sz val="8"/>
      <name val="Calibri"/>
      <family val="2"/>
    </font>
    <font>
      <sz val="10"/>
      <name val="MS Mincho"/>
      <family val="3"/>
      <charset val="128"/>
    </font>
    <font>
      <sz val="15"/>
      <color rgb="FF000000"/>
      <name val="Calibri"/>
      <family val="2"/>
    </font>
    <font>
      <b/>
      <sz val="11"/>
      <color rgb="FFFF0000"/>
      <name val="Calibri"/>
      <family val="2"/>
    </font>
    <font>
      <b/>
      <sz val="8"/>
      <name val="Arial"/>
      <family val="2"/>
    </font>
    <font>
      <b/>
      <sz val="10"/>
      <color rgb="FF000000"/>
      <name val="Calibri"/>
      <family val="2"/>
    </font>
    <font>
      <b/>
      <sz val="9"/>
      <name val="Arial"/>
      <family val="2"/>
    </font>
    <font>
      <sz val="22"/>
      <color rgb="FF000000"/>
      <name val="Calibri"/>
      <family val="2"/>
    </font>
    <font>
      <b/>
      <sz val="22"/>
      <color rgb="FF000000"/>
      <name val="Calibri"/>
      <family val="2"/>
    </font>
    <font>
      <b/>
      <sz val="10"/>
      <color rgb="FFFF0000"/>
      <name val="Arial"/>
      <family val="2"/>
    </font>
    <font>
      <sz val="11"/>
      <color rgb="FFFF0000"/>
      <name val="Arial"/>
      <family val="2"/>
    </font>
    <font>
      <b/>
      <sz val="12"/>
      <color theme="5" tint="-0.499984740745262"/>
      <name val="Calibri"/>
      <family val="2"/>
    </font>
    <font>
      <sz val="12"/>
      <color theme="5" tint="-0.499984740745262"/>
      <name val="Calibri"/>
      <family val="2"/>
    </font>
    <font>
      <b/>
      <i/>
      <u/>
      <sz val="12"/>
      <color theme="5" tint="-0.499984740745262"/>
      <name val="Calibri"/>
      <family val="2"/>
    </font>
    <font>
      <i/>
      <sz val="11"/>
      <name val="HGPSoeiKakugothicUB"/>
      <family val="2"/>
      <charset val="128"/>
    </font>
    <font>
      <b/>
      <sz val="11"/>
      <name val="Arial"/>
      <family val="2"/>
    </font>
    <font>
      <sz val="11"/>
      <color rgb="FF000000"/>
      <name val="HGPSoeiKakugothicUB"/>
      <family val="2"/>
      <charset val="128"/>
    </font>
    <font>
      <b/>
      <sz val="10"/>
      <color theme="0"/>
      <name val="Arial"/>
      <family val="2"/>
    </font>
    <font>
      <sz val="11"/>
      <color theme="0"/>
      <name val="Arial"/>
      <family val="2"/>
    </font>
    <font>
      <sz val="11"/>
      <color theme="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88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13">
    <xf numFmtId="0" fontId="0" fillId="0" borderId="0"/>
    <xf numFmtId="0" fontId="7" fillId="0" borderId="0"/>
    <xf numFmtId="0" fontId="6" fillId="0" borderId="0"/>
    <xf numFmtId="0" fontId="25" fillId="0" borderId="0" applyNumberFormat="0" applyFill="0" applyBorder="0" applyAlignment="0" applyProtection="0"/>
    <xf numFmtId="0" fontId="27" fillId="0" borderId="0"/>
    <xf numFmtId="0" fontId="8" fillId="0" borderId="0"/>
    <xf numFmtId="0" fontId="5" fillId="0" borderId="0"/>
    <xf numFmtId="0" fontId="5" fillId="0" borderId="0"/>
    <xf numFmtId="0" fontId="8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468">
    <xf numFmtId="0" fontId="0" fillId="0" borderId="0" xfId="0"/>
    <xf numFmtId="0" fontId="8" fillId="0" borderId="0" xfId="0" applyFont="1"/>
    <xf numFmtId="0" fontId="9" fillId="0" borderId="0" xfId="0" applyFont="1"/>
    <xf numFmtId="0" fontId="11" fillId="0" borderId="0" xfId="0" applyFont="1"/>
    <xf numFmtId="0" fontId="12" fillId="0" borderId="0" xfId="0" applyFont="1"/>
    <xf numFmtId="0" fontId="8" fillId="0" borderId="0" xfId="0" quotePrefix="1" applyFont="1"/>
    <xf numFmtId="0" fontId="14" fillId="0" borderId="18" xfId="0" applyFont="1" applyBorder="1" applyAlignment="1">
      <alignment vertical="center"/>
    </xf>
    <xf numFmtId="0" fontId="14" fillId="0" borderId="19" xfId="0" applyFont="1" applyBorder="1" applyAlignment="1">
      <alignment horizontal="left" vertical="center"/>
    </xf>
    <xf numFmtId="0" fontId="14" fillId="0" borderId="19" xfId="0" applyFont="1" applyBorder="1" applyAlignment="1">
      <alignment vertical="center"/>
    </xf>
    <xf numFmtId="0" fontId="14" fillId="0" borderId="20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2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22" xfId="0" applyFont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14" fillId="0" borderId="22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0" borderId="23" xfId="0" applyFont="1" applyBorder="1" applyAlignment="1">
      <alignment vertical="center"/>
    </xf>
    <xf numFmtId="0" fontId="14" fillId="0" borderId="6" xfId="0" applyFont="1" applyBorder="1" applyAlignment="1">
      <alignment vertical="center"/>
    </xf>
    <xf numFmtId="0" fontId="16" fillId="0" borderId="12" xfId="0" applyFont="1" applyBorder="1" applyAlignment="1">
      <alignment horizontal="left" vertical="center"/>
    </xf>
    <xf numFmtId="0" fontId="14" fillId="0" borderId="8" xfId="0" applyFont="1" applyBorder="1" applyAlignment="1">
      <alignment vertical="center"/>
    </xf>
    <xf numFmtId="0" fontId="16" fillId="0" borderId="8" xfId="0" applyFont="1" applyBorder="1" applyAlignment="1">
      <alignment horizontal="right" vertical="center"/>
    </xf>
    <xf numFmtId="0" fontId="16" fillId="0" borderId="8" xfId="0" applyFont="1" applyBorder="1" applyAlignment="1">
      <alignment vertical="top"/>
    </xf>
    <xf numFmtId="0" fontId="16" fillId="0" borderId="8" xfId="0" applyFont="1" applyBorder="1" applyAlignment="1">
      <alignment vertical="top" wrapText="1"/>
    </xf>
    <xf numFmtId="0" fontId="16" fillId="0" borderId="24" xfId="0" applyFont="1" applyBorder="1" applyAlignment="1">
      <alignment vertical="top" wrapText="1"/>
    </xf>
    <xf numFmtId="0" fontId="16" fillId="0" borderId="8" xfId="0" applyFont="1" applyBorder="1" applyAlignment="1">
      <alignment vertical="center"/>
    </xf>
    <xf numFmtId="0" fontId="16" fillId="0" borderId="8" xfId="0" applyFont="1" applyBorder="1" applyAlignment="1">
      <alignment horizontal="left" vertical="top"/>
    </xf>
    <xf numFmtId="0" fontId="14" fillId="0" borderId="13" xfId="0" applyFont="1" applyBorder="1" applyAlignment="1">
      <alignment vertical="center"/>
    </xf>
    <xf numFmtId="0" fontId="16" fillId="0" borderId="9" xfId="0" applyFont="1" applyBorder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16" fillId="0" borderId="0" xfId="0" applyFont="1" applyAlignment="1">
      <alignment vertical="top" wrapText="1"/>
    </xf>
    <xf numFmtId="0" fontId="16" fillId="0" borderId="25" xfId="0" applyFont="1" applyBorder="1" applyAlignment="1">
      <alignment vertical="top" wrapText="1"/>
    </xf>
    <xf numFmtId="0" fontId="16" fillId="0" borderId="0" xfId="0" applyFont="1" applyAlignment="1">
      <alignment vertical="center"/>
    </xf>
    <xf numFmtId="0" fontId="14" fillId="0" borderId="7" xfId="0" applyFont="1" applyBorder="1" applyAlignment="1">
      <alignment vertical="center"/>
    </xf>
    <xf numFmtId="0" fontId="16" fillId="0" borderId="9" xfId="0" applyFont="1" applyBorder="1" applyAlignment="1">
      <alignment vertical="center"/>
    </xf>
    <xf numFmtId="0" fontId="16" fillId="0" borderId="0" xfId="0" applyFont="1" applyAlignment="1">
      <alignment horizontal="left" vertical="top"/>
    </xf>
    <xf numFmtId="0" fontId="16" fillId="0" borderId="10" xfId="0" applyFont="1" applyBorder="1" applyAlignment="1">
      <alignment horizontal="left" vertical="center"/>
    </xf>
    <xf numFmtId="0" fontId="16" fillId="0" borderId="6" xfId="0" applyFont="1" applyBorder="1" applyAlignment="1">
      <alignment horizontal="right" vertical="center"/>
    </xf>
    <xf numFmtId="0" fontId="16" fillId="0" borderId="6" xfId="0" applyFont="1" applyBorder="1" applyAlignment="1">
      <alignment vertical="center"/>
    </xf>
    <xf numFmtId="0" fontId="16" fillId="0" borderId="10" xfId="0" applyFont="1" applyBorder="1" applyAlignment="1">
      <alignment vertical="center"/>
    </xf>
    <xf numFmtId="0" fontId="16" fillId="0" borderId="6" xfId="0" applyFont="1" applyBorder="1" applyAlignment="1">
      <alignment horizontal="left" vertical="top"/>
    </xf>
    <xf numFmtId="0" fontId="14" fillId="0" borderId="14" xfId="0" applyFont="1" applyBorder="1" applyAlignment="1">
      <alignment vertical="center"/>
    </xf>
    <xf numFmtId="0" fontId="17" fillId="0" borderId="0" xfId="0" quotePrefix="1" applyFont="1"/>
    <xf numFmtId="0" fontId="18" fillId="0" borderId="21" xfId="0" applyFont="1" applyBorder="1" applyAlignment="1">
      <alignment vertical="center"/>
    </xf>
    <xf numFmtId="0" fontId="18" fillId="0" borderId="22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9" fillId="0" borderId="9" xfId="0" applyFont="1" applyBorder="1" applyProtection="1">
      <protection locked="0"/>
    </xf>
    <xf numFmtId="0" fontId="19" fillId="0" borderId="9" xfId="0" quotePrefix="1" applyFont="1" applyBorder="1" applyProtection="1">
      <protection locked="0"/>
    </xf>
    <xf numFmtId="0" fontId="14" fillId="0" borderId="6" xfId="0" applyFont="1" applyBorder="1" applyAlignment="1" applyProtection="1">
      <alignment vertical="center"/>
      <protection locked="0"/>
    </xf>
    <xf numFmtId="165" fontId="18" fillId="0" borderId="16" xfId="0" applyNumberFormat="1" applyFont="1" applyBorder="1" applyAlignment="1">
      <alignment horizontal="left" vertical="center"/>
    </xf>
    <xf numFmtId="0" fontId="14" fillId="0" borderId="16" xfId="0" applyFont="1" applyBorder="1" applyAlignment="1">
      <alignment vertical="center"/>
    </xf>
    <xf numFmtId="0" fontId="18" fillId="0" borderId="16" xfId="0" applyFont="1" applyBorder="1" applyAlignment="1">
      <alignment horizontal="left" vertical="center"/>
    </xf>
    <xf numFmtId="0" fontId="18" fillId="0" borderId="16" xfId="0" applyFont="1" applyBorder="1" applyAlignment="1">
      <alignment vertical="center"/>
    </xf>
    <xf numFmtId="0" fontId="17" fillId="0" borderId="0" xfId="0" applyFont="1"/>
    <xf numFmtId="0" fontId="1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33" xfId="0" applyFont="1" applyBorder="1" applyAlignment="1">
      <alignment vertical="center"/>
    </xf>
    <xf numFmtId="0" fontId="14" fillId="0" borderId="34" xfId="0" applyFont="1" applyBorder="1" applyAlignment="1">
      <alignment horizontal="left"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vertical="center"/>
    </xf>
    <xf numFmtId="0" fontId="14" fillId="0" borderId="0" xfId="0" quotePrefix="1" applyFont="1" applyAlignment="1">
      <alignment vertical="center"/>
    </xf>
    <xf numFmtId="0" fontId="19" fillId="0" borderId="37" xfId="0" applyFont="1" applyBorder="1" applyAlignment="1" applyProtection="1">
      <alignment vertical="center"/>
      <protection locked="0"/>
    </xf>
    <xf numFmtId="0" fontId="19" fillId="0" borderId="38" xfId="0" applyFont="1" applyBorder="1" applyAlignment="1" applyProtection="1">
      <alignment vertical="center"/>
      <protection locked="0"/>
    </xf>
    <xf numFmtId="0" fontId="19" fillId="0" borderId="46" xfId="0" applyFont="1" applyBorder="1" applyAlignment="1" applyProtection="1">
      <alignment vertical="center"/>
      <protection locked="0"/>
    </xf>
    <xf numFmtId="0" fontId="19" fillId="0" borderId="30" xfId="0" applyFont="1" applyBorder="1" applyAlignment="1" applyProtection="1">
      <alignment vertical="center"/>
      <protection locked="0"/>
    </xf>
    <xf numFmtId="0" fontId="19" fillId="0" borderId="47" xfId="0" applyFont="1" applyBorder="1" applyAlignment="1" applyProtection="1">
      <alignment vertical="center"/>
      <protection locked="0"/>
    </xf>
    <xf numFmtId="0" fontId="19" fillId="0" borderId="31" xfId="0" applyFont="1" applyBorder="1" applyAlignment="1" applyProtection="1">
      <alignment vertical="center"/>
      <protection locked="0"/>
    </xf>
    <xf numFmtId="0" fontId="8" fillId="0" borderId="0" xfId="0" applyFont="1" applyAlignment="1">
      <alignment horizontal="right"/>
    </xf>
    <xf numFmtId="0" fontId="19" fillId="0" borderId="15" xfId="0" applyFont="1" applyBorder="1" applyAlignment="1" applyProtection="1">
      <alignment horizontal="center" vertical="center"/>
      <protection locked="0"/>
    </xf>
    <xf numFmtId="0" fontId="25" fillId="0" borderId="46" xfId="3" applyBorder="1" applyAlignment="1" applyProtection="1">
      <alignment vertical="center"/>
      <protection locked="0"/>
    </xf>
    <xf numFmtId="0" fontId="25" fillId="0" borderId="37" xfId="3" applyBorder="1" applyAlignment="1" applyProtection="1">
      <alignment vertical="center"/>
      <protection locked="0"/>
    </xf>
    <xf numFmtId="0" fontId="18" fillId="0" borderId="0" xfId="0" applyFont="1" applyAlignment="1">
      <alignment vertical="center"/>
    </xf>
    <xf numFmtId="0" fontId="19" fillId="0" borderId="0" xfId="0" applyFont="1" applyAlignment="1" applyProtection="1">
      <alignment vertical="center"/>
      <protection locked="0"/>
    </xf>
    <xf numFmtId="0" fontId="19" fillId="0" borderId="0" xfId="1" applyFont="1" applyAlignment="1">
      <alignment vertical="center"/>
    </xf>
    <xf numFmtId="0" fontId="14" fillId="0" borderId="0" xfId="0" applyFont="1" applyAlignment="1" applyProtection="1">
      <alignment vertical="center"/>
      <protection locked="0"/>
    </xf>
    <xf numFmtId="0" fontId="19" fillId="0" borderId="0" xfId="0" quotePrefix="1" applyFont="1" applyProtection="1">
      <protection locked="0"/>
    </xf>
    <xf numFmtId="0" fontId="19" fillId="0" borderId="0" xfId="0" applyFont="1" applyProtection="1">
      <protection locked="0"/>
    </xf>
    <xf numFmtId="0" fontId="0" fillId="0" borderId="0" xfId="0" applyAlignment="1">
      <alignment horizontal="left"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0" fillId="0" borderId="20" xfId="0" applyBorder="1"/>
    <xf numFmtId="0" fontId="0" fillId="0" borderId="22" xfId="0" applyBorder="1"/>
    <xf numFmtId="0" fontId="0" fillId="0" borderId="21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9" fillId="0" borderId="0" xfId="0" applyFont="1" applyAlignment="1">
      <alignment horizontal="right"/>
    </xf>
    <xf numFmtId="0" fontId="19" fillId="0" borderId="11" xfId="0" applyFont="1" applyBorder="1" applyAlignment="1" applyProtection="1">
      <alignment horizontal="center" vertical="center"/>
      <protection locked="0"/>
    </xf>
    <xf numFmtId="0" fontId="15" fillId="0" borderId="0" xfId="0" applyFont="1" applyAlignment="1">
      <alignment vertical="center"/>
    </xf>
    <xf numFmtId="0" fontId="19" fillId="0" borderId="15" xfId="0" applyFont="1" applyBorder="1" applyAlignment="1" applyProtection="1">
      <alignment vertical="center"/>
      <protection locked="0"/>
    </xf>
    <xf numFmtId="0" fontId="19" fillId="0" borderId="16" xfId="0" applyFont="1" applyBorder="1" applyAlignment="1" applyProtection="1">
      <alignment vertical="center"/>
      <protection locked="0"/>
    </xf>
    <xf numFmtId="0" fontId="19" fillId="0" borderId="17" xfId="0" applyFont="1" applyBorder="1" applyAlignment="1" applyProtection="1">
      <alignment vertical="center"/>
      <protection locked="0"/>
    </xf>
    <xf numFmtId="0" fontId="30" fillId="0" borderId="15" xfId="0" applyFont="1" applyBorder="1" applyAlignment="1" applyProtection="1">
      <alignment horizontal="center" vertical="center"/>
      <protection locked="0"/>
    </xf>
    <xf numFmtId="0" fontId="30" fillId="0" borderId="11" xfId="0" applyFont="1" applyBorder="1" applyAlignment="1" applyProtection="1">
      <alignment horizontal="center" vertical="center"/>
      <protection locked="0"/>
    </xf>
    <xf numFmtId="0" fontId="11" fillId="0" borderId="0" xfId="0" quotePrefix="1" applyFont="1"/>
    <xf numFmtId="0" fontId="19" fillId="0" borderId="54" xfId="0" applyFont="1" applyBorder="1" applyAlignment="1" applyProtection="1">
      <alignment vertical="center"/>
      <protection locked="0"/>
    </xf>
    <xf numFmtId="0" fontId="19" fillId="0" borderId="55" xfId="0" applyFont="1" applyBorder="1" applyAlignment="1" applyProtection="1">
      <alignment vertical="center"/>
      <protection locked="0"/>
    </xf>
    <xf numFmtId="0" fontId="0" fillId="0" borderId="6" xfId="0" applyBorder="1"/>
    <xf numFmtId="0" fontId="8" fillId="0" borderId="6" xfId="0" quotePrefix="1" applyFont="1" applyBorder="1"/>
    <xf numFmtId="0" fontId="8" fillId="0" borderId="8" xfId="0" quotePrefix="1" applyFont="1" applyBorder="1"/>
    <xf numFmtId="0" fontId="13" fillId="0" borderId="0" xfId="0" quotePrefix="1" applyFont="1"/>
    <xf numFmtId="0" fontId="10" fillId="0" borderId="15" xfId="0" applyFont="1" applyBorder="1"/>
    <xf numFmtId="0" fontId="10" fillId="0" borderId="16" xfId="0" applyFont="1" applyBorder="1"/>
    <xf numFmtId="0" fontId="10" fillId="0" borderId="12" xfId="0" quotePrefix="1" applyFont="1" applyBorder="1"/>
    <xf numFmtId="0" fontId="10" fillId="0" borderId="8" xfId="0" quotePrefix="1" applyFont="1" applyBorder="1"/>
    <xf numFmtId="0" fontId="10" fillId="0" borderId="17" xfId="0" applyFont="1" applyBorder="1" applyAlignment="1">
      <alignment horizontal="right"/>
    </xf>
    <xf numFmtId="0" fontId="10" fillId="0" borderId="17" xfId="0" applyFont="1" applyBorder="1"/>
    <xf numFmtId="0" fontId="10" fillId="0" borderId="9" xfId="0" quotePrefix="1" applyFont="1" applyBorder="1"/>
    <xf numFmtId="0" fontId="10" fillId="0" borderId="16" xfId="0" applyFont="1" applyBorder="1" applyAlignment="1">
      <alignment horizontal="left"/>
    </xf>
    <xf numFmtId="0" fontId="10" fillId="0" borderId="6" xfId="0" applyFont="1" applyBorder="1"/>
    <xf numFmtId="0" fontId="10" fillId="0" borderId="14" xfId="0" applyFont="1" applyBorder="1"/>
    <xf numFmtId="0" fontId="10" fillId="0" borderId="10" xfId="0" quotePrefix="1" applyFont="1" applyBorder="1"/>
    <xf numFmtId="0" fontId="10" fillId="0" borderId="6" xfId="0" quotePrefix="1" applyFont="1" applyBorder="1"/>
    <xf numFmtId="0" fontId="10" fillId="0" borderId="61" xfId="0" applyFont="1" applyBorder="1"/>
    <xf numFmtId="0" fontId="10" fillId="0" borderId="19" xfId="0" applyFont="1" applyBorder="1"/>
    <xf numFmtId="0" fontId="10" fillId="0" borderId="19" xfId="0" applyFont="1" applyBorder="1" applyAlignment="1">
      <alignment vertical="center"/>
    </xf>
    <xf numFmtId="0" fontId="10" fillId="0" borderId="62" xfId="0" applyFont="1" applyBorder="1" applyAlignment="1">
      <alignment vertical="center"/>
    </xf>
    <xf numFmtId="0" fontId="10" fillId="0" borderId="64" xfId="0" applyFont="1" applyBorder="1"/>
    <xf numFmtId="0" fontId="10" fillId="0" borderId="65" xfId="0" applyFont="1" applyBorder="1"/>
    <xf numFmtId="0" fontId="0" fillId="0" borderId="65" xfId="0" applyBorder="1"/>
    <xf numFmtId="0" fontId="8" fillId="0" borderId="65" xfId="0" applyFont="1" applyBorder="1"/>
    <xf numFmtId="0" fontId="8" fillId="0" borderId="50" xfId="0" applyFont="1" applyBorder="1"/>
    <xf numFmtId="0" fontId="10" fillId="0" borderId="0" xfId="0" quotePrefix="1" applyFont="1"/>
    <xf numFmtId="0" fontId="0" fillId="0" borderId="67" xfId="0" applyBorder="1"/>
    <xf numFmtId="0" fontId="35" fillId="0" borderId="9" xfId="0" applyFont="1" applyBorder="1" applyAlignment="1">
      <alignment horizontal="left" vertical="center"/>
    </xf>
    <xf numFmtId="0" fontId="36" fillId="0" borderId="0" xfId="0" applyFont="1" applyAlignment="1">
      <alignment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left" vertical="top" wrapText="1"/>
    </xf>
    <xf numFmtId="0" fontId="35" fillId="0" borderId="0" xfId="0" applyFont="1" applyAlignment="1">
      <alignment horizontal="left" vertical="center" wrapText="1"/>
    </xf>
    <xf numFmtId="0" fontId="10" fillId="0" borderId="16" xfId="0" applyFont="1" applyBorder="1" applyAlignment="1">
      <alignment horizontal="center"/>
    </xf>
    <xf numFmtId="0" fontId="8" fillId="0" borderId="79" xfId="0" applyFont="1" applyBorder="1"/>
    <xf numFmtId="0" fontId="8" fillId="0" borderId="80" xfId="0" applyFont="1" applyBorder="1"/>
    <xf numFmtId="0" fontId="8" fillId="0" borderId="81" xfId="0" applyFont="1" applyBorder="1"/>
    <xf numFmtId="0" fontId="13" fillId="0" borderId="0" xfId="0" applyFont="1" applyAlignment="1">
      <alignment vertical="center" wrapText="1"/>
    </xf>
    <xf numFmtId="0" fontId="8" fillId="5" borderId="0" xfId="0" applyFont="1" applyFill="1"/>
    <xf numFmtId="0" fontId="8" fillId="0" borderId="11" xfId="0" applyFont="1" applyBorder="1" applyAlignment="1">
      <alignment horizontal="center"/>
    </xf>
    <xf numFmtId="0" fontId="8" fillId="0" borderId="0" xfId="0" applyFont="1" applyAlignment="1">
      <alignment vertical="center" wrapText="1"/>
    </xf>
    <xf numFmtId="0" fontId="20" fillId="0" borderId="0" xfId="0" applyFont="1" applyAlignment="1" applyProtection="1">
      <alignment horizontal="center" vertical="center"/>
      <protection locked="0"/>
    </xf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6" fillId="0" borderId="6" xfId="0" applyFont="1" applyBorder="1" applyAlignment="1">
      <alignment horizontal="center" vertical="top"/>
    </xf>
    <xf numFmtId="0" fontId="16" fillId="0" borderId="0" xfId="0" applyFont="1" applyAlignment="1">
      <alignment horizontal="left" vertical="center"/>
    </xf>
    <xf numFmtId="0" fontId="16" fillId="0" borderId="6" xfId="0" applyFont="1" applyBorder="1" applyAlignment="1">
      <alignment horizontal="left" vertical="center"/>
    </xf>
    <xf numFmtId="0" fontId="16" fillId="0" borderId="12" xfId="0" applyFont="1" applyBorder="1" applyAlignment="1">
      <alignment vertical="center"/>
    </xf>
    <xf numFmtId="0" fontId="16" fillId="0" borderId="87" xfId="0" applyFont="1" applyBorder="1" applyAlignment="1">
      <alignment vertical="center"/>
    </xf>
    <xf numFmtId="0" fontId="14" fillId="0" borderId="9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7" xfId="0" applyFont="1" applyBorder="1" applyAlignment="1" applyProtection="1">
      <alignment horizontal="center" vertical="center"/>
      <protection locked="0"/>
    </xf>
    <xf numFmtId="0" fontId="19" fillId="0" borderId="9" xfId="0" quotePrefix="1" applyFont="1" applyBorder="1" applyAlignment="1">
      <alignment vertical="center"/>
    </xf>
    <xf numFmtId="0" fontId="19" fillId="0" borderId="6" xfId="0" applyFont="1" applyBorder="1" applyAlignment="1" applyProtection="1">
      <alignment vertical="center"/>
      <protection locked="0"/>
    </xf>
    <xf numFmtId="0" fontId="20" fillId="0" borderId="32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41" fillId="0" borderId="9" xfId="0" quotePrefix="1" applyFont="1" applyBorder="1" applyProtection="1">
      <protection locked="0"/>
    </xf>
    <xf numFmtId="0" fontId="14" fillId="0" borderId="9" xfId="0" quotePrefix="1" applyFont="1" applyBorder="1" applyProtection="1">
      <protection locked="0"/>
    </xf>
    <xf numFmtId="0" fontId="25" fillId="0" borderId="81" xfId="3" applyBorder="1"/>
    <xf numFmtId="0" fontId="25" fillId="0" borderId="80" xfId="3" applyBorder="1"/>
    <xf numFmtId="0" fontId="43" fillId="0" borderId="9" xfId="0" applyFont="1" applyBorder="1" applyAlignment="1">
      <alignment horizontal="left" vertical="center"/>
    </xf>
    <xf numFmtId="0" fontId="44" fillId="0" borderId="0" xfId="0" applyFont="1" applyAlignment="1">
      <alignment vertical="center"/>
    </xf>
    <xf numFmtId="0" fontId="43" fillId="0" borderId="0" xfId="0" applyFont="1" applyAlignment="1">
      <alignment horizontal="right" vertical="center"/>
    </xf>
    <xf numFmtId="0" fontId="43" fillId="0" borderId="0" xfId="0" applyFont="1" applyAlignment="1">
      <alignment horizontal="left" vertical="top" wrapText="1"/>
    </xf>
    <xf numFmtId="0" fontId="43" fillId="0" borderId="0" xfId="0" applyFont="1" applyAlignment="1">
      <alignment vertical="top" wrapText="1"/>
    </xf>
    <xf numFmtId="0" fontId="45" fillId="0" borderId="0" xfId="0" applyFont="1"/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left" vertical="center" wrapText="1"/>
    </xf>
    <xf numFmtId="0" fontId="0" fillId="0" borderId="8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66" xfId="0" applyFont="1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8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8" fillId="0" borderId="10" xfId="0" applyFont="1" applyBorder="1" applyAlignment="1">
      <alignment horizontal="center" vertical="top"/>
    </xf>
    <xf numFmtId="0" fontId="13" fillId="0" borderId="11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17" xfId="0" applyFont="1" applyBorder="1" applyAlignment="1">
      <alignment horizontal="center"/>
    </xf>
    <xf numFmtId="0" fontId="8" fillId="0" borderId="7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25" fillId="0" borderId="15" xfId="3" applyBorder="1" applyAlignment="1">
      <alignment horizontal="center"/>
    </xf>
    <xf numFmtId="0" fontId="25" fillId="0" borderId="16" xfId="3" applyBorder="1" applyAlignment="1">
      <alignment horizontal="center"/>
    </xf>
    <xf numFmtId="0" fontId="25" fillId="0" borderId="17" xfId="3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8" fillId="0" borderId="71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25" fillId="0" borderId="57" xfId="3" applyBorder="1" applyAlignment="1">
      <alignment horizontal="center"/>
    </xf>
    <xf numFmtId="0" fontId="25" fillId="0" borderId="58" xfId="3" applyBorder="1" applyAlignment="1">
      <alignment horizontal="center"/>
    </xf>
    <xf numFmtId="0" fontId="25" fillId="0" borderId="59" xfId="3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10" fillId="2" borderId="69" xfId="0" applyFont="1" applyFill="1" applyBorder="1" applyAlignment="1">
      <alignment horizontal="left"/>
    </xf>
    <xf numFmtId="0" fontId="10" fillId="2" borderId="16" xfId="0" applyFont="1" applyFill="1" applyBorder="1" applyAlignment="1">
      <alignment horizontal="left"/>
    </xf>
    <xf numFmtId="0" fontId="10" fillId="2" borderId="17" xfId="0" applyFont="1" applyFill="1" applyBorder="1" applyAlignment="1">
      <alignment horizontal="left"/>
    </xf>
    <xf numFmtId="0" fontId="13" fillId="0" borderId="69" xfId="0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10" fillId="0" borderId="9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7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10" fillId="0" borderId="34" xfId="0" applyFont="1" applyBorder="1" applyAlignment="1">
      <alignment horizontal="left" vertical="top"/>
    </xf>
    <xf numFmtId="0" fontId="10" fillId="0" borderId="78" xfId="0" applyFont="1" applyBorder="1" applyAlignment="1">
      <alignment horizontal="left" vertical="top"/>
    </xf>
    <xf numFmtId="0" fontId="8" fillId="0" borderId="72" xfId="0" applyFont="1" applyBorder="1" applyAlignment="1">
      <alignment horizontal="center"/>
    </xf>
    <xf numFmtId="0" fontId="8" fillId="0" borderId="73" xfId="0" applyFont="1" applyBorder="1" applyAlignment="1">
      <alignment horizontal="center"/>
    </xf>
    <xf numFmtId="0" fontId="25" fillId="0" borderId="74" xfId="3" applyBorder="1" applyAlignment="1">
      <alignment horizontal="center"/>
    </xf>
    <xf numFmtId="0" fontId="25" fillId="0" borderId="75" xfId="3" applyBorder="1" applyAlignment="1">
      <alignment horizontal="center"/>
    </xf>
    <xf numFmtId="0" fontId="25" fillId="0" borderId="76" xfId="3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6" xfId="0" applyBorder="1" applyAlignment="1">
      <alignment horizontal="center"/>
    </xf>
    <xf numFmtId="0" fontId="8" fillId="0" borderId="69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10" fillId="0" borderId="12" xfId="0" applyFont="1" applyBorder="1" applyAlignment="1">
      <alignment horizontal="left" vertical="top"/>
    </xf>
    <xf numFmtId="0" fontId="10" fillId="0" borderId="8" xfId="0" applyFont="1" applyBorder="1" applyAlignment="1">
      <alignment horizontal="left" vertical="top"/>
    </xf>
    <xf numFmtId="0" fontId="10" fillId="0" borderId="13" xfId="0" applyFont="1" applyBorder="1" applyAlignment="1">
      <alignment horizontal="left" vertical="top"/>
    </xf>
    <xf numFmtId="0" fontId="10" fillId="0" borderId="9" xfId="0" applyFont="1" applyBorder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0" xfId="0" applyFont="1" applyBorder="1" applyAlignment="1">
      <alignment horizontal="left" vertical="top"/>
    </xf>
    <xf numFmtId="0" fontId="10" fillId="0" borderId="6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/>
    </xf>
    <xf numFmtId="0" fontId="10" fillId="0" borderId="68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 wrapText="1"/>
    </xf>
    <xf numFmtId="0" fontId="10" fillId="0" borderId="34" xfId="0" applyFont="1" applyBorder="1" applyAlignment="1">
      <alignment horizontal="left" vertical="top" wrapText="1"/>
    </xf>
    <xf numFmtId="0" fontId="10" fillId="0" borderId="78" xfId="0" applyFont="1" applyBorder="1" applyAlignment="1">
      <alignment horizontal="left" vertical="top" wrapText="1"/>
    </xf>
    <xf numFmtId="0" fontId="10" fillId="0" borderId="67" xfId="0" applyFont="1" applyBorder="1" applyAlignment="1">
      <alignment horizontal="left" vertical="top"/>
    </xf>
    <xf numFmtId="0" fontId="10" fillId="0" borderId="10" xfId="0" applyFont="1" applyBorder="1" applyAlignment="1">
      <alignment horizontal="left" vertical="top" wrapText="1"/>
    </xf>
    <xf numFmtId="0" fontId="10" fillId="0" borderId="6" xfId="0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10" fillId="0" borderId="68" xfId="0" applyFont="1" applyBorder="1" applyAlignment="1">
      <alignment horizontal="left" vertical="top" wrapText="1"/>
    </xf>
    <xf numFmtId="0" fontId="10" fillId="0" borderId="22" xfId="0" applyFont="1" applyBorder="1" applyAlignment="1">
      <alignment horizontal="left" vertical="top" wrapText="1"/>
    </xf>
    <xf numFmtId="0" fontId="10" fillId="0" borderId="67" xfId="0" applyFont="1" applyBorder="1" applyAlignment="1">
      <alignment horizontal="left" vertical="top" wrapText="1"/>
    </xf>
    <xf numFmtId="0" fontId="28" fillId="3" borderId="21" xfId="0" applyFont="1" applyFill="1" applyBorder="1" applyAlignment="1">
      <alignment horizontal="center" vertical="center" wrapText="1"/>
    </xf>
    <xf numFmtId="0" fontId="28" fillId="3" borderId="0" xfId="0" applyFont="1" applyFill="1" applyAlignment="1">
      <alignment horizontal="center" vertical="center" wrapText="1"/>
    </xf>
    <xf numFmtId="0" fontId="28" fillId="3" borderId="7" xfId="0" applyFont="1" applyFill="1" applyBorder="1" applyAlignment="1">
      <alignment horizontal="center" vertical="center" wrapText="1"/>
    </xf>
    <xf numFmtId="0" fontId="28" fillId="3" borderId="66" xfId="0" applyFont="1" applyFill="1" applyBorder="1" applyAlignment="1">
      <alignment horizontal="center" vertical="center" wrapText="1"/>
    </xf>
    <xf numFmtId="0" fontId="28" fillId="3" borderId="6" xfId="0" applyFont="1" applyFill="1" applyBorder="1" applyAlignment="1">
      <alignment horizontal="center" vertical="center" wrapText="1"/>
    </xf>
    <xf numFmtId="0" fontId="28" fillId="3" borderId="14" xfId="0" applyFont="1" applyFill="1" applyBorder="1" applyAlignment="1">
      <alignment horizontal="center" vertical="center" wrapText="1"/>
    </xf>
    <xf numFmtId="0" fontId="28" fillId="3" borderId="9" xfId="0" applyFont="1" applyFill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28" fillId="3" borderId="7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  <xf numFmtId="0" fontId="28" fillId="3" borderId="14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 wrapText="1"/>
    </xf>
    <xf numFmtId="0" fontId="28" fillId="3" borderId="13" xfId="0" applyFont="1" applyFill="1" applyBorder="1" applyAlignment="1">
      <alignment horizontal="center" vertical="center" wrapText="1"/>
    </xf>
    <xf numFmtId="0" fontId="28" fillId="3" borderId="12" xfId="0" applyFont="1" applyFill="1" applyBorder="1" applyAlignment="1">
      <alignment horizontal="center" vertical="center" wrapText="1"/>
    </xf>
    <xf numFmtId="0" fontId="28" fillId="3" borderId="8" xfId="0" applyFont="1" applyFill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77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78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33" fillId="0" borderId="18" xfId="0" applyFont="1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 wrapText="1"/>
    </xf>
    <xf numFmtId="0" fontId="34" fillId="0" borderId="60" xfId="0" applyFont="1" applyBorder="1" applyAlignment="1">
      <alignment horizontal="center" vertical="center" wrapText="1"/>
    </xf>
    <xf numFmtId="0" fontId="34" fillId="0" borderId="21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4" fillId="0" borderId="66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34" fillId="0" borderId="48" xfId="0" applyFont="1" applyBorder="1" applyAlignment="1">
      <alignment horizontal="center" vertical="center" wrapText="1"/>
    </xf>
    <xf numFmtId="0" fontId="8" fillId="0" borderId="6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0" fillId="0" borderId="63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6" xfId="0" applyFont="1" applyBorder="1" applyAlignment="1">
      <alignment horizontal="left" vertical="center"/>
    </xf>
    <xf numFmtId="0" fontId="10" fillId="0" borderId="19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62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0" fillId="0" borderId="62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9" fillId="0" borderId="6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10" fillId="0" borderId="12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28" fillId="3" borderId="68" xfId="0" applyFont="1" applyFill="1" applyBorder="1" applyAlignment="1">
      <alignment horizontal="center" vertical="center" wrapText="1"/>
    </xf>
    <xf numFmtId="0" fontId="28" fillId="3" borderId="67" xfId="0" applyFont="1" applyFill="1" applyBorder="1" applyAlignment="1">
      <alignment horizontal="center" vertical="center" wrapText="1"/>
    </xf>
    <xf numFmtId="0" fontId="28" fillId="3" borderId="12" xfId="0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13" xfId="0" applyFont="1" applyFill="1" applyBorder="1" applyAlignment="1">
      <alignment horizontal="center" vertical="center"/>
    </xf>
    <xf numFmtId="0" fontId="8" fillId="0" borderId="83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10" fillId="2" borderId="84" xfId="0" applyFont="1" applyFill="1" applyBorder="1" applyAlignment="1">
      <alignment horizontal="left"/>
    </xf>
    <xf numFmtId="0" fontId="10" fillId="2" borderId="85" xfId="0" applyFont="1" applyFill="1" applyBorder="1" applyAlignment="1">
      <alignment horizontal="left"/>
    </xf>
    <xf numFmtId="0" fontId="10" fillId="2" borderId="86" xfId="0" applyFont="1" applyFill="1" applyBorder="1" applyAlignment="1">
      <alignment horizontal="left"/>
    </xf>
    <xf numFmtId="0" fontId="8" fillId="0" borderId="14" xfId="0" applyFont="1" applyBorder="1" applyAlignment="1">
      <alignment horizontal="center" vertical="top"/>
    </xf>
    <xf numFmtId="0" fontId="8" fillId="0" borderId="1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 wrapText="1"/>
    </xf>
    <xf numFmtId="0" fontId="33" fillId="0" borderId="60" xfId="0" applyFont="1" applyBorder="1" applyAlignment="1">
      <alignment horizontal="center" vertical="center" wrapText="1"/>
    </xf>
    <xf numFmtId="0" fontId="33" fillId="0" borderId="21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3" fillId="0" borderId="66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48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10" fillId="2" borderId="6" xfId="0" applyFont="1" applyFill="1" applyBorder="1" applyAlignment="1">
      <alignment horizontal="left"/>
    </xf>
    <xf numFmtId="0" fontId="16" fillId="0" borderId="26" xfId="0" applyFont="1" applyBorder="1" applyAlignment="1">
      <alignment horizontal="left" vertical="center"/>
    </xf>
    <xf numFmtId="0" fontId="16" fillId="0" borderId="27" xfId="0" applyFont="1" applyBorder="1" applyAlignment="1">
      <alignment horizontal="left" vertical="center"/>
    </xf>
    <xf numFmtId="0" fontId="16" fillId="0" borderId="28" xfId="0" applyFont="1" applyBorder="1" applyAlignment="1">
      <alignment horizontal="left" vertical="center"/>
    </xf>
    <xf numFmtId="0" fontId="19" fillId="0" borderId="29" xfId="0" applyFont="1" applyBorder="1" applyAlignment="1">
      <alignment horizontal="left" vertical="center"/>
    </xf>
    <xf numFmtId="0" fontId="19" fillId="0" borderId="30" xfId="0" applyFont="1" applyBorder="1" applyAlignment="1">
      <alignment horizontal="left" vertical="center"/>
    </xf>
    <xf numFmtId="0" fontId="19" fillId="0" borderId="31" xfId="0" applyFont="1" applyBorder="1" applyAlignment="1">
      <alignment horizontal="left" vertical="center"/>
    </xf>
    <xf numFmtId="164" fontId="19" fillId="0" borderId="9" xfId="0" quotePrefix="1" applyNumberFormat="1" applyFont="1" applyBorder="1" applyAlignment="1" applyProtection="1">
      <alignment horizontal="center" vertical="center"/>
      <protection locked="0"/>
    </xf>
    <xf numFmtId="164" fontId="19" fillId="0" borderId="0" xfId="0" quotePrefix="1" applyNumberFormat="1" applyFont="1" applyAlignment="1" applyProtection="1">
      <alignment horizontal="center" vertical="center"/>
      <protection locked="0"/>
    </xf>
    <xf numFmtId="164" fontId="19" fillId="0" borderId="7" xfId="0" quotePrefix="1" applyNumberFormat="1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7" xfId="0" applyFont="1" applyBorder="1" applyAlignment="1" applyProtection="1">
      <alignment horizontal="center" vertic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14" xfId="0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/>
    </xf>
    <xf numFmtId="164" fontId="14" fillId="0" borderId="9" xfId="0" quotePrefix="1" applyNumberFormat="1" applyFont="1" applyBorder="1" applyAlignment="1" applyProtection="1">
      <alignment horizontal="center" vertical="center"/>
      <protection locked="0"/>
    </xf>
    <xf numFmtId="164" fontId="14" fillId="0" borderId="0" xfId="0" quotePrefix="1" applyNumberFormat="1" applyFont="1" applyAlignment="1" applyProtection="1">
      <alignment horizontal="center" vertical="center"/>
      <protection locked="0"/>
    </xf>
    <xf numFmtId="165" fontId="14" fillId="0" borderId="9" xfId="0" quotePrefix="1" applyNumberFormat="1" applyFont="1" applyBorder="1" applyAlignment="1" applyProtection="1">
      <alignment horizontal="center" vertical="center"/>
      <protection locked="0"/>
    </xf>
    <xf numFmtId="165" fontId="14" fillId="0" borderId="0" xfId="0" quotePrefix="1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165" fontId="14" fillId="0" borderId="0" xfId="0" applyNumberFormat="1" applyFont="1" applyAlignment="1" applyProtection="1">
      <alignment horizontal="center" vertical="center"/>
      <protection locked="0"/>
    </xf>
    <xf numFmtId="165" fontId="14" fillId="0" borderId="7" xfId="0" applyNumberFormat="1" applyFont="1" applyBorder="1" applyAlignment="1" applyProtection="1">
      <alignment horizontal="center" vertical="center"/>
      <protection locked="0"/>
    </xf>
    <xf numFmtId="164" fontId="14" fillId="0" borderId="7" xfId="0" quotePrefix="1" applyNumberFormat="1" applyFont="1" applyBorder="1" applyAlignment="1" applyProtection="1">
      <alignment horizontal="center" vertical="center"/>
      <protection locked="0"/>
    </xf>
    <xf numFmtId="15" fontId="14" fillId="0" borderId="9" xfId="0" quotePrefix="1" applyNumberFormat="1" applyFont="1" applyBorder="1" applyAlignment="1" applyProtection="1">
      <alignment horizontal="center" vertical="center"/>
      <protection locked="0"/>
    </xf>
    <xf numFmtId="0" fontId="19" fillId="0" borderId="9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164" fontId="19" fillId="0" borderId="9" xfId="1" quotePrefix="1" applyNumberFormat="1" applyFont="1" applyBorder="1" applyAlignment="1">
      <alignment horizontal="center" vertical="center"/>
    </xf>
    <xf numFmtId="164" fontId="19" fillId="0" borderId="0" xfId="1" quotePrefix="1" applyNumberFormat="1" applyFont="1" applyAlignment="1">
      <alignment horizontal="center" vertical="center"/>
    </xf>
    <xf numFmtId="164" fontId="19" fillId="0" borderId="7" xfId="1" quotePrefix="1" applyNumberFormat="1" applyFont="1" applyBorder="1" applyAlignment="1">
      <alignment horizontal="center" vertical="center"/>
    </xf>
    <xf numFmtId="0" fontId="19" fillId="0" borderId="9" xfId="1" applyFont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19" fillId="0" borderId="7" xfId="1" applyFont="1" applyBorder="1" applyAlignment="1">
      <alignment horizontal="center" vertical="center"/>
    </xf>
    <xf numFmtId="0" fontId="37" fillId="0" borderId="21" xfId="0" quotePrefix="1" applyFont="1" applyBorder="1" applyAlignment="1">
      <alignment horizontal="left" vertical="center" wrapText="1"/>
    </xf>
    <xf numFmtId="0" fontId="37" fillId="0" borderId="0" xfId="0" quotePrefix="1" applyFont="1" applyAlignment="1">
      <alignment horizontal="left" vertical="center" wrapText="1"/>
    </xf>
    <xf numFmtId="0" fontId="16" fillId="0" borderId="15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5" xfId="0" applyFont="1" applyBorder="1" applyAlignment="1" applyProtection="1">
      <alignment horizontal="center" vertical="center"/>
      <protection locked="0"/>
    </xf>
    <xf numFmtId="0" fontId="16" fillId="0" borderId="16" xfId="0" applyFont="1" applyBorder="1" applyAlignment="1" applyProtection="1">
      <alignment horizontal="center" vertical="center"/>
      <protection locked="0"/>
    </xf>
    <xf numFmtId="0" fontId="16" fillId="0" borderId="51" xfId="0" applyFont="1" applyBorder="1" applyAlignment="1" applyProtection="1">
      <alignment horizontal="center" vertical="center"/>
      <protection locked="0"/>
    </xf>
    <xf numFmtId="0" fontId="30" fillId="0" borderId="15" xfId="0" applyFont="1" applyBorder="1" applyAlignment="1" applyProtection="1">
      <alignment horizontal="center" vertical="center"/>
      <protection locked="0"/>
    </xf>
    <xf numFmtId="0" fontId="30" fillId="0" borderId="16" xfId="0" applyFont="1" applyBorder="1" applyAlignment="1" applyProtection="1">
      <alignment horizontal="center" vertical="center"/>
      <protection locked="0"/>
    </xf>
    <xf numFmtId="0" fontId="30" fillId="0" borderId="17" xfId="0" applyFont="1" applyBorder="1" applyAlignment="1" applyProtection="1">
      <alignment horizontal="center" vertical="center"/>
      <protection locked="0"/>
    </xf>
    <xf numFmtId="0" fontId="30" fillId="0" borderId="51" xfId="0" applyFont="1" applyBorder="1" applyAlignment="1" applyProtection="1">
      <alignment horizontal="center" vertical="center"/>
      <protection locked="0"/>
    </xf>
    <xf numFmtId="0" fontId="30" fillId="0" borderId="44" xfId="0" applyFont="1" applyBorder="1" applyAlignment="1" applyProtection="1">
      <alignment horizontal="center" vertical="center"/>
      <protection locked="0"/>
    </xf>
    <xf numFmtId="0" fontId="19" fillId="0" borderId="44" xfId="0" applyFont="1" applyBorder="1" applyAlignment="1" applyProtection="1">
      <alignment horizontal="center" vertical="center"/>
      <protection locked="0"/>
    </xf>
    <xf numFmtId="0" fontId="19" fillId="0" borderId="16" xfId="0" applyFont="1" applyBorder="1" applyAlignment="1" applyProtection="1">
      <alignment horizontal="center" vertical="center"/>
      <protection locked="0"/>
    </xf>
    <xf numFmtId="0" fontId="19" fillId="0" borderId="17" xfId="0" applyFont="1" applyBorder="1" applyAlignment="1" applyProtection="1">
      <alignment horizontal="center" vertical="center"/>
      <protection locked="0"/>
    </xf>
    <xf numFmtId="0" fontId="19" fillId="0" borderId="15" xfId="0" applyFont="1" applyBorder="1" applyAlignment="1" applyProtection="1">
      <alignment horizontal="center" vertical="center"/>
      <protection locked="0"/>
    </xf>
    <xf numFmtId="0" fontId="16" fillId="0" borderId="17" xfId="0" applyFont="1" applyBorder="1" applyAlignment="1" applyProtection="1">
      <alignment horizontal="center" vertical="center"/>
      <protection locked="0"/>
    </xf>
    <xf numFmtId="0" fontId="32" fillId="0" borderId="44" xfId="0" applyFont="1" applyBorder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17" xfId="0" applyFont="1" applyBorder="1" applyAlignment="1">
      <alignment horizontal="center" vertical="center"/>
    </xf>
    <xf numFmtId="0" fontId="32" fillId="0" borderId="15" xfId="0" applyFont="1" applyBorder="1" applyAlignment="1">
      <alignment horizontal="center" vertical="center"/>
    </xf>
    <xf numFmtId="0" fontId="25" fillId="0" borderId="45" xfId="3" applyBorder="1" applyAlignment="1" applyProtection="1">
      <alignment horizontal="center" vertical="center"/>
      <protection locked="0"/>
    </xf>
    <xf numFmtId="0" fontId="25" fillId="0" borderId="11" xfId="3" applyBorder="1" applyAlignment="1" applyProtection="1">
      <alignment horizontal="center" vertical="center"/>
      <protection locked="0"/>
    </xf>
    <xf numFmtId="0" fontId="19" fillId="0" borderId="36" xfId="0" applyFont="1" applyBorder="1" applyAlignment="1" applyProtection="1">
      <alignment horizontal="center" vertical="center"/>
      <protection locked="0"/>
    </xf>
    <xf numFmtId="0" fontId="19" fillId="0" borderId="37" xfId="0" applyFont="1" applyBorder="1" applyAlignment="1" applyProtection="1">
      <alignment horizontal="center" vertical="center"/>
      <protection locked="0"/>
    </xf>
    <xf numFmtId="0" fontId="19" fillId="0" borderId="38" xfId="0" applyFont="1" applyBorder="1" applyAlignment="1" applyProtection="1">
      <alignment horizontal="center" vertical="center"/>
      <protection locked="0"/>
    </xf>
    <xf numFmtId="0" fontId="31" fillId="0" borderId="52" xfId="0" applyFont="1" applyBorder="1" applyAlignment="1">
      <alignment horizontal="center"/>
    </xf>
    <xf numFmtId="0" fontId="31" fillId="0" borderId="50" xfId="0" applyFont="1" applyBorder="1" applyAlignment="1">
      <alignment horizontal="center"/>
    </xf>
    <xf numFmtId="0" fontId="19" fillId="0" borderId="45" xfId="0" applyFont="1" applyBorder="1" applyAlignment="1" applyProtection="1">
      <alignment horizontal="center" vertical="center"/>
      <protection locked="0"/>
    </xf>
    <xf numFmtId="0" fontId="19" fillId="0" borderId="11" xfId="0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6" fillId="0" borderId="45" xfId="0" applyFont="1" applyBorder="1" applyAlignment="1" applyProtection="1">
      <alignment horizontal="center" vertical="center"/>
      <protection locked="0"/>
    </xf>
    <xf numFmtId="0" fontId="15" fillId="0" borderId="22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24" fillId="0" borderId="43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3" fillId="0" borderId="12" xfId="0" applyFont="1" applyBorder="1" applyAlignment="1">
      <alignment horizontal="left" vertical="center" wrapText="1"/>
    </xf>
    <xf numFmtId="0" fontId="23" fillId="0" borderId="8" xfId="0" applyFont="1" applyBorder="1" applyAlignment="1">
      <alignment horizontal="left" vertical="center" wrapText="1"/>
    </xf>
    <xf numFmtId="0" fontId="23" fillId="0" borderId="10" xfId="0" applyFont="1" applyBorder="1" applyAlignment="1">
      <alignment horizontal="left" vertical="center" wrapText="1"/>
    </xf>
    <xf numFmtId="0" fontId="23" fillId="0" borderId="6" xfId="0" applyFont="1" applyBorder="1" applyAlignment="1">
      <alignment horizontal="left" vertical="center" wrapText="1"/>
    </xf>
    <xf numFmtId="0" fontId="23" fillId="0" borderId="13" xfId="0" applyFont="1" applyBorder="1" applyAlignment="1">
      <alignment horizontal="left" vertical="center" wrapText="1"/>
    </xf>
    <xf numFmtId="0" fontId="23" fillId="0" borderId="14" xfId="0" applyFont="1" applyBorder="1" applyAlignment="1">
      <alignment horizontal="left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8" fillId="0" borderId="18" xfId="8" applyBorder="1" applyAlignment="1">
      <alignment horizontal="center" vertical="center" wrapText="1"/>
    </xf>
    <xf numFmtId="0" fontId="8" fillId="0" borderId="19" xfId="8" applyBorder="1" applyAlignment="1">
      <alignment horizontal="center" vertical="center" wrapText="1"/>
    </xf>
    <xf numFmtId="0" fontId="8" fillId="0" borderId="20" xfId="8" applyBorder="1" applyAlignment="1">
      <alignment horizontal="center" vertical="center" wrapText="1"/>
    </xf>
    <xf numFmtId="0" fontId="8" fillId="0" borderId="33" xfId="8" applyBorder="1" applyAlignment="1">
      <alignment horizontal="center" vertical="center" wrapText="1"/>
    </xf>
    <xf numFmtId="0" fontId="8" fillId="0" borderId="34" xfId="8" applyBorder="1" applyAlignment="1">
      <alignment horizontal="center" vertical="center" wrapText="1"/>
    </xf>
    <xf numFmtId="0" fontId="8" fillId="0" borderId="35" xfId="8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/>
    </xf>
    <xf numFmtId="0" fontId="23" fillId="4" borderId="17" xfId="0" applyFont="1" applyFill="1" applyBorder="1" applyAlignment="1">
      <alignment horizontal="center" vertical="center"/>
    </xf>
    <xf numFmtId="0" fontId="23" fillId="4" borderId="49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left" vertical="top" wrapText="1"/>
    </xf>
    <xf numFmtId="0" fontId="23" fillId="0" borderId="12" xfId="0" applyFont="1" applyBorder="1" applyAlignment="1">
      <alignment horizontal="left" vertical="center"/>
    </xf>
    <xf numFmtId="0" fontId="23" fillId="0" borderId="8" xfId="0" applyFont="1" applyBorder="1" applyAlignment="1">
      <alignment horizontal="left" vertical="center"/>
    </xf>
    <xf numFmtId="0" fontId="23" fillId="0" borderId="10" xfId="0" applyFont="1" applyBorder="1" applyAlignment="1">
      <alignment horizontal="left" vertical="center"/>
    </xf>
    <xf numFmtId="0" fontId="23" fillId="0" borderId="6" xfId="0" applyFont="1" applyBorder="1" applyAlignment="1">
      <alignment horizontal="left" vertical="center"/>
    </xf>
    <xf numFmtId="0" fontId="23" fillId="0" borderId="15" xfId="0" applyFont="1" applyBorder="1" applyAlignment="1">
      <alignment horizontal="left" vertical="center"/>
    </xf>
    <xf numFmtId="0" fontId="23" fillId="0" borderId="17" xfId="0" applyFont="1" applyBorder="1" applyAlignment="1">
      <alignment horizontal="left" vertical="center"/>
    </xf>
    <xf numFmtId="0" fontId="8" fillId="0" borderId="1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24" fillId="0" borderId="41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3">
    <cellStyle name="Hyperlink" xfId="3" builtinId="8"/>
    <cellStyle name="Normal" xfId="0" builtinId="0"/>
    <cellStyle name="Normal 2" xfId="1" xr:uid="{2677A365-9EB2-4F4A-BA5C-64679847C5EE}"/>
    <cellStyle name="Normal 2 2" xfId="6" xr:uid="{845A1B0D-207E-4F02-8A14-0DE40844A2EC}"/>
    <cellStyle name="Normal 3" xfId="2" xr:uid="{F6C6985F-422E-4AE3-9FE5-5CCCCE86E89E}"/>
    <cellStyle name="Normal 3 2" xfId="7" xr:uid="{E22F806B-C035-4EEC-AD0E-EED0D1CA1253}"/>
    <cellStyle name="Normal 3 3" xfId="9" xr:uid="{4A2B8B8D-1FFA-4C35-B364-D7BE9EF98BC7}"/>
    <cellStyle name="Normal 3 4" xfId="10" xr:uid="{E7938212-E2F0-4374-9F71-8E008794DE95}"/>
    <cellStyle name="Normal 3 5" xfId="11" xr:uid="{F0A3FD88-5366-4F18-9954-993B33F2EC05}"/>
    <cellStyle name="Normal 3 6" xfId="12" xr:uid="{15B6B93E-ABCA-4FFC-B627-1C575C20572F}"/>
    <cellStyle name="Normal 4" xfId="4" xr:uid="{8E35F829-1179-40EB-B18A-19A412627F0B}"/>
    <cellStyle name="Normal 5" xfId="8" xr:uid="{DA34460A-5AC2-4788-94E6-7910F3731347}"/>
    <cellStyle name="Normal 6" xfId="5" xr:uid="{B399CC4E-F428-4000-B1B6-5DA797392E20}"/>
  </cellStyles>
  <dxfs count="419"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</dxfs>
  <tableStyles count="0" defaultTableStyle="TableStyleMedium9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104775</xdr:colOff>
      <xdr:row>45</xdr:row>
      <xdr:rowOff>47625</xdr:rowOff>
    </xdr:from>
    <xdr:to>
      <xdr:col>34</xdr:col>
      <xdr:colOff>248479</xdr:colOff>
      <xdr:row>49</xdr:row>
      <xdr:rowOff>165652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025BF055-1379-E5E6-9759-7FB08C780FC4}"/>
            </a:ext>
          </a:extLst>
        </xdr:cNvPr>
        <xdr:cNvSpPr/>
      </xdr:nvSpPr>
      <xdr:spPr>
        <a:xfrm>
          <a:off x="6581775" y="9274451"/>
          <a:ext cx="143704" cy="946288"/>
        </a:xfrm>
        <a:prstGeom prst="rightBrace">
          <a:avLst>
            <a:gd name="adj1" fmla="val 8333"/>
            <a:gd name="adj2" fmla="val 74742"/>
          </a:avLst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66675</xdr:colOff>
          <xdr:row>12</xdr:row>
          <xdr:rowOff>57150</xdr:rowOff>
        </xdr:from>
        <xdr:to>
          <xdr:col>38</xdr:col>
          <xdr:colOff>523875</xdr:colOff>
          <xdr:row>13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79375</xdr:colOff>
      <xdr:row>4</xdr:row>
      <xdr:rowOff>171450</xdr:rowOff>
    </xdr:from>
    <xdr:to>
      <xdr:col>35</xdr:col>
      <xdr:colOff>74341</xdr:colOff>
      <xdr:row>9</xdr:row>
      <xdr:rowOff>152400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36DBA39D-D5C0-4A6B-9932-20B25D0DBF28}"/>
            </a:ext>
          </a:extLst>
        </xdr:cNvPr>
        <xdr:cNvSpPr/>
      </xdr:nvSpPr>
      <xdr:spPr>
        <a:xfrm>
          <a:off x="6556375" y="1047750"/>
          <a:ext cx="604566" cy="933450"/>
        </a:xfrm>
        <a:prstGeom prst="rightBrace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ID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435208</xdr:colOff>
      <xdr:row>3</xdr:row>
      <xdr:rowOff>76061</xdr:rowOff>
    </xdr:from>
    <xdr:to>
      <xdr:col>2</xdr:col>
      <xdr:colOff>130021</xdr:colOff>
      <xdr:row>4</xdr:row>
      <xdr:rowOff>136923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A6C0443-F1CC-43CF-84EB-D40B8EB09263}"/>
            </a:ext>
          </a:extLst>
        </xdr:cNvPr>
        <xdr:cNvGrpSpPr/>
      </xdr:nvGrpSpPr>
      <xdr:grpSpPr>
        <a:xfrm>
          <a:off x="1044808" y="657086"/>
          <a:ext cx="304413" cy="279937"/>
          <a:chOff x="6181725" y="10782300"/>
          <a:chExt cx="314325" cy="31432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9EF20C60-AEF9-CC4D-20EE-DC3C66FCCD2F}"/>
              </a:ext>
            </a:extLst>
          </xdr:cNvPr>
          <xdr:cNvSpPr/>
        </xdr:nvSpPr>
        <xdr:spPr>
          <a:xfrm>
            <a:off x="6181725" y="10782300"/>
            <a:ext cx="314325" cy="314325"/>
          </a:xfrm>
          <a:prstGeom prst="ellipse">
            <a:avLst/>
          </a:prstGeom>
          <a:solidFill>
            <a:sysClr val="window" lastClr="FFFFFF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67C7C6C2-0C6F-5F43-4015-1FDCE08E5460}"/>
              </a:ext>
            </a:extLst>
          </xdr:cNvPr>
          <xdr:cNvSpPr txBox="1"/>
        </xdr:nvSpPr>
        <xdr:spPr>
          <a:xfrm>
            <a:off x="6201058" y="10788435"/>
            <a:ext cx="192049" cy="271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D" sz="1100" b="0">
                <a:latin typeface="HGPSoeiKakugothicUB" panose="020B0A00000000000000" pitchFamily="34" charset="-128"/>
                <a:ea typeface="HGPSoeiKakugothicUB" panose="020B0A00000000000000" pitchFamily="34" charset="-128"/>
              </a:rPr>
              <a:t>1</a:t>
            </a:r>
          </a:p>
        </xdr:txBody>
      </xdr:sp>
    </xdr:grpSp>
    <xdr:clientData/>
  </xdr:twoCellAnchor>
  <xdr:twoCellAnchor>
    <xdr:from>
      <xdr:col>1</xdr:col>
      <xdr:colOff>150157</xdr:colOff>
      <xdr:row>5</xdr:row>
      <xdr:rowOff>189381</xdr:rowOff>
    </xdr:from>
    <xdr:to>
      <xdr:col>2</xdr:col>
      <xdr:colOff>456638</xdr:colOff>
      <xdr:row>5</xdr:row>
      <xdr:rowOff>189381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EEFD999C-B7A6-4269-9FD6-451AE50D4B87}"/>
            </a:ext>
          </a:extLst>
        </xdr:cNvPr>
        <xdr:cNvCxnSpPr/>
      </xdr:nvCxnSpPr>
      <xdr:spPr>
        <a:xfrm>
          <a:off x="874057" y="10304931"/>
          <a:ext cx="906556" cy="0"/>
        </a:xfrm>
        <a:prstGeom prst="line">
          <a:avLst/>
        </a:prstGeom>
        <a:ln w="19050">
          <a:solidFill>
            <a:schemeClr val="tx1"/>
          </a:solidFill>
          <a:headEnd type="none"/>
          <a:tailEnd type="oval"/>
        </a:ln>
        <a:effectLst>
          <a:outerShdw blurRad="50800" dist="38100" dir="18900000" algn="bl" rotWithShape="0">
            <a:schemeClr val="bg1"/>
          </a:outerShdw>
          <a:reflection endPos="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480803</xdr:colOff>
      <xdr:row>3</xdr:row>
      <xdr:rowOff>76620</xdr:rowOff>
    </xdr:from>
    <xdr:to>
      <xdr:col>6</xdr:col>
      <xdr:colOff>165778</xdr:colOff>
      <xdr:row>4</xdr:row>
      <xdr:rowOff>169208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9289FCA5-DBC4-4052-93F7-C6B4E0EA66D0}"/>
            </a:ext>
          </a:extLst>
        </xdr:cNvPr>
        <xdr:cNvGrpSpPr/>
      </xdr:nvGrpSpPr>
      <xdr:grpSpPr>
        <a:xfrm>
          <a:off x="4233653" y="657645"/>
          <a:ext cx="294575" cy="311663"/>
          <a:chOff x="6276975" y="10772775"/>
          <a:chExt cx="247650" cy="255063"/>
        </a:xfrm>
      </xdr:grpSpPr>
      <xdr:sp macro="" textlink="">
        <xdr:nvSpPr>
          <xdr:cNvPr id="7" name="Isosceles Triangle 6">
            <a:extLst>
              <a:ext uri="{FF2B5EF4-FFF2-40B4-BE49-F238E27FC236}">
                <a16:creationId xmlns:a16="http://schemas.microsoft.com/office/drawing/2014/main" id="{6FE2D251-EC9B-7CC4-B13F-A958DBB7DA9E}"/>
              </a:ext>
            </a:extLst>
          </xdr:cNvPr>
          <xdr:cNvSpPr/>
        </xdr:nvSpPr>
        <xdr:spPr>
          <a:xfrm>
            <a:off x="6276975" y="10772775"/>
            <a:ext cx="247650" cy="228600"/>
          </a:xfrm>
          <a:prstGeom prst="triangle">
            <a:avLst/>
          </a:prstGeom>
          <a:solidFill>
            <a:schemeClr val="bg1"/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02AFFA5-CCF3-5382-B6FF-50EB05DE3F2C}"/>
              </a:ext>
            </a:extLst>
          </xdr:cNvPr>
          <xdr:cNvSpPr txBox="1"/>
        </xdr:nvSpPr>
        <xdr:spPr>
          <a:xfrm>
            <a:off x="6289116" y="10816644"/>
            <a:ext cx="176209" cy="2111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D" sz="1000">
                <a:solidFill>
                  <a:srgbClr val="FF0000"/>
                </a:solidFill>
                <a:latin typeface="HGPSoeiKakugothicUB" panose="020B0A00000000000000" pitchFamily="34" charset="-128"/>
                <a:ea typeface="HGPSoeiKakugothicUB" panose="020B0A00000000000000" pitchFamily="34" charset="-128"/>
              </a:rPr>
              <a:t>1</a:t>
            </a:r>
          </a:p>
        </xdr:txBody>
      </xdr:sp>
    </xdr:grpSp>
    <xdr:clientData/>
  </xdr:twoCellAnchor>
  <xdr:twoCellAnchor>
    <xdr:from>
      <xdr:col>1</xdr:col>
      <xdr:colOff>152400</xdr:colOff>
      <xdr:row>8</xdr:row>
      <xdr:rowOff>19050</xdr:rowOff>
    </xdr:from>
    <xdr:to>
      <xdr:col>2</xdr:col>
      <xdr:colOff>477931</xdr:colOff>
      <xdr:row>8</xdr:row>
      <xdr:rowOff>19050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22615E9B-14CD-43CB-9A2A-DCCA3393CA0E}"/>
            </a:ext>
          </a:extLst>
        </xdr:cNvPr>
        <xdr:cNvCxnSpPr/>
      </xdr:nvCxnSpPr>
      <xdr:spPr>
        <a:xfrm>
          <a:off x="876300" y="10734675"/>
          <a:ext cx="925606" cy="0"/>
        </a:xfrm>
        <a:prstGeom prst="line">
          <a:avLst/>
        </a:prstGeom>
        <a:ln w="19050">
          <a:solidFill>
            <a:schemeClr val="tx1"/>
          </a:solidFill>
          <a:headEnd type="none" w="med" len="med"/>
          <a:tailEnd type="arrow" w="med" len="med"/>
        </a:ln>
        <a:effectLst>
          <a:outerShdw blurRad="50800" dist="38100" dir="18900000" algn="bl" rotWithShape="0">
            <a:schemeClr val="bg1"/>
          </a:outerShdw>
          <a:reflection endPos="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107950</xdr:colOff>
      <xdr:row>9</xdr:row>
      <xdr:rowOff>19050</xdr:rowOff>
    </xdr:from>
    <xdr:to>
      <xdr:col>2</xdr:col>
      <xdr:colOff>546282</xdr:colOff>
      <xdr:row>11</xdr:row>
      <xdr:rowOff>22503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EBCB4965-D66E-4B84-A046-826F1490F743}"/>
            </a:ext>
          </a:extLst>
        </xdr:cNvPr>
        <xdr:cNvGrpSpPr/>
      </xdr:nvGrpSpPr>
      <xdr:grpSpPr>
        <a:xfrm>
          <a:off x="717550" y="1914525"/>
          <a:ext cx="1047932" cy="441603"/>
          <a:chOff x="1244600" y="9144000"/>
          <a:chExt cx="1028882" cy="333653"/>
        </a:xfrm>
      </xdr:grpSpPr>
      <xdr:sp macro="" textlink="">
        <xdr:nvSpPr>
          <xdr:cNvPr id="11" name="Freeform: Shape 10">
            <a:extLst>
              <a:ext uri="{FF2B5EF4-FFF2-40B4-BE49-F238E27FC236}">
                <a16:creationId xmlns:a16="http://schemas.microsoft.com/office/drawing/2014/main" id="{E1B48FC7-9561-D913-BE0E-1F516DD73F73}"/>
              </a:ext>
            </a:extLst>
          </xdr:cNvPr>
          <xdr:cNvSpPr/>
        </xdr:nvSpPr>
        <xdr:spPr>
          <a:xfrm>
            <a:off x="1244600" y="9144000"/>
            <a:ext cx="431800" cy="209550"/>
          </a:xfrm>
          <a:custGeom>
            <a:avLst/>
            <a:gdLst>
              <a:gd name="connsiteX0" fmla="*/ 0 w 431800"/>
              <a:gd name="connsiteY0" fmla="*/ 0 h 209550"/>
              <a:gd name="connsiteX1" fmla="*/ 152400 w 431800"/>
              <a:gd name="connsiteY1" fmla="*/ 209550 h 209550"/>
              <a:gd name="connsiteX2" fmla="*/ 431800 w 431800"/>
              <a:gd name="connsiteY2" fmla="*/ 209550 h 2095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1800" h="209550">
                <a:moveTo>
                  <a:pt x="0" y="0"/>
                </a:moveTo>
                <a:lnTo>
                  <a:pt x="152400" y="209550"/>
                </a:lnTo>
                <a:lnTo>
                  <a:pt x="431800" y="209550"/>
                </a:lnTo>
              </a:path>
            </a:pathLst>
          </a:custGeom>
          <a:noFill/>
          <a:ln w="12700">
            <a:solidFill>
              <a:srgbClr val="FF0000"/>
            </a:solidFill>
            <a:tailEnd type="diamon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A2DDC915-91D4-90E5-82BC-4FA1DDB3B379}"/>
              </a:ext>
            </a:extLst>
          </xdr:cNvPr>
          <xdr:cNvSpPr txBox="1"/>
        </xdr:nvSpPr>
        <xdr:spPr>
          <a:xfrm>
            <a:off x="1663700" y="9251950"/>
            <a:ext cx="609782" cy="2257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800">
                <a:solidFill>
                  <a:srgbClr val="FF0000"/>
                </a:solidFill>
                <a:latin typeface="HGPSoeiKakugothicUB" panose="020B0A00000000000000" pitchFamily="34" charset="-128"/>
                <a:ea typeface="HGPSoeiKakugothicUB" panose="020B0A00000000000000" pitchFamily="34" charset="-128"/>
              </a:rPr>
              <a:t>F-XXXXX</a:t>
            </a:r>
          </a:p>
        </xdr:txBody>
      </xdr:sp>
    </xdr:grpSp>
    <xdr:clientData/>
  </xdr:twoCellAnchor>
  <xdr:twoCellAnchor>
    <xdr:from>
      <xdr:col>5</xdr:col>
      <xdr:colOff>171451</xdr:colOff>
      <xdr:row>5</xdr:row>
      <xdr:rowOff>110102</xdr:rowOff>
    </xdr:from>
    <xdr:to>
      <xdr:col>5</xdr:col>
      <xdr:colOff>412141</xdr:colOff>
      <xdr:row>6</xdr:row>
      <xdr:rowOff>98262</xdr:rowOff>
    </xdr:to>
    <xdr:sp macro="" textlink="">
      <xdr:nvSpPr>
        <xdr:cNvPr id="14" name="Freeform: Shape 13">
          <a:extLst>
            <a:ext uri="{FF2B5EF4-FFF2-40B4-BE49-F238E27FC236}">
              <a16:creationId xmlns:a16="http://schemas.microsoft.com/office/drawing/2014/main" id="{560C93E6-565E-4B8B-979B-EF1E856760DC}"/>
            </a:ext>
          </a:extLst>
        </xdr:cNvPr>
        <xdr:cNvSpPr/>
      </xdr:nvSpPr>
      <xdr:spPr>
        <a:xfrm>
          <a:off x="3921920" y="931633"/>
          <a:ext cx="240690" cy="208426"/>
        </a:xfrm>
        <a:custGeom>
          <a:avLst/>
          <a:gdLst>
            <a:gd name="connsiteX0" fmla="*/ 0 w 368300"/>
            <a:gd name="connsiteY0" fmla="*/ 18435 h 259735"/>
            <a:gd name="connsiteX1" fmla="*/ 273050 w 368300"/>
            <a:gd name="connsiteY1" fmla="*/ 24785 h 259735"/>
            <a:gd name="connsiteX2" fmla="*/ 368300 w 368300"/>
            <a:gd name="connsiteY2" fmla="*/ 259735 h 25973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68300" h="259735">
              <a:moveTo>
                <a:pt x="0" y="18435"/>
              </a:moveTo>
              <a:cubicBezTo>
                <a:pt x="105833" y="1501"/>
                <a:pt x="211667" y="-15432"/>
                <a:pt x="273050" y="24785"/>
              </a:cubicBezTo>
              <a:cubicBezTo>
                <a:pt x="334433" y="65002"/>
                <a:pt x="351366" y="162368"/>
                <a:pt x="368300" y="259735"/>
              </a:cubicBezTo>
            </a:path>
          </a:pathLst>
        </a:custGeom>
        <a:noFill/>
        <a:ln w="12700">
          <a:headEnd type="none" w="med" len="med"/>
          <a:tailEnd type="arrow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490972</xdr:colOff>
      <xdr:row>5</xdr:row>
      <xdr:rowOff>66980</xdr:rowOff>
    </xdr:from>
    <xdr:to>
      <xdr:col>6</xdr:col>
      <xdr:colOff>74847</xdr:colOff>
      <xdr:row>6</xdr:row>
      <xdr:rowOff>109234</xdr:rowOff>
    </xdr:to>
    <xdr:sp macro="" textlink="">
      <xdr:nvSpPr>
        <xdr:cNvPr id="15" name="Freeform: Shape 14">
          <a:extLst>
            <a:ext uri="{FF2B5EF4-FFF2-40B4-BE49-F238E27FC236}">
              <a16:creationId xmlns:a16="http://schemas.microsoft.com/office/drawing/2014/main" id="{C85B3D69-A132-1E21-9784-BFE9D874687C}"/>
            </a:ext>
          </a:extLst>
        </xdr:cNvPr>
        <xdr:cNvSpPr/>
      </xdr:nvSpPr>
      <xdr:spPr>
        <a:xfrm rot="5898822">
          <a:off x="4205728" y="924224"/>
          <a:ext cx="262520" cy="191094"/>
        </a:xfrm>
        <a:custGeom>
          <a:avLst/>
          <a:gdLst>
            <a:gd name="connsiteX0" fmla="*/ 0 w 368300"/>
            <a:gd name="connsiteY0" fmla="*/ 18435 h 259735"/>
            <a:gd name="connsiteX1" fmla="*/ 273050 w 368300"/>
            <a:gd name="connsiteY1" fmla="*/ 24785 h 259735"/>
            <a:gd name="connsiteX2" fmla="*/ 368300 w 368300"/>
            <a:gd name="connsiteY2" fmla="*/ 259735 h 25973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68300" h="259735">
              <a:moveTo>
                <a:pt x="0" y="18435"/>
              </a:moveTo>
              <a:cubicBezTo>
                <a:pt x="105833" y="1501"/>
                <a:pt x="211667" y="-15432"/>
                <a:pt x="273050" y="24785"/>
              </a:cubicBezTo>
              <a:cubicBezTo>
                <a:pt x="334433" y="65002"/>
                <a:pt x="351366" y="162368"/>
                <a:pt x="368300" y="259735"/>
              </a:cubicBezTo>
            </a:path>
          </a:pathLst>
        </a:custGeom>
        <a:noFill/>
        <a:ln w="12700">
          <a:headEnd type="none" w="med" len="med"/>
          <a:tailEnd type="arrow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6</xdr:col>
      <xdr:colOff>138942</xdr:colOff>
      <xdr:row>5</xdr:row>
      <xdr:rowOff>109583</xdr:rowOff>
    </xdr:from>
    <xdr:to>
      <xdr:col>6</xdr:col>
      <xdr:colOff>581026</xdr:colOff>
      <xdr:row>6</xdr:row>
      <xdr:rowOff>103619</xdr:rowOff>
    </xdr:to>
    <xdr:sp macro="" textlink="">
      <xdr:nvSpPr>
        <xdr:cNvPr id="16" name="Arc 15">
          <a:extLst>
            <a:ext uri="{FF2B5EF4-FFF2-40B4-BE49-F238E27FC236}">
              <a16:creationId xmlns:a16="http://schemas.microsoft.com/office/drawing/2014/main" id="{E7512C39-2979-C282-FC09-7CA43665D8EB}"/>
            </a:ext>
          </a:extLst>
        </xdr:cNvPr>
        <xdr:cNvSpPr/>
      </xdr:nvSpPr>
      <xdr:spPr>
        <a:xfrm>
          <a:off x="4496630" y="931114"/>
          <a:ext cx="442084" cy="214302"/>
        </a:xfrm>
        <a:prstGeom prst="arc">
          <a:avLst>
            <a:gd name="adj1" fmla="val 16200000"/>
            <a:gd name="adj2" fmla="val 12977605"/>
          </a:avLst>
        </a:prstGeom>
        <a:ln>
          <a:solidFill>
            <a:schemeClr val="tx1"/>
          </a:solidFill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488156</xdr:colOff>
      <xdr:row>7</xdr:row>
      <xdr:rowOff>25400</xdr:rowOff>
    </xdr:from>
    <xdr:to>
      <xdr:col>6</xdr:col>
      <xdr:colOff>158750</xdr:colOff>
      <xdr:row>8</xdr:row>
      <xdr:rowOff>107950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254EC9BE-88F4-42B7-96EB-17B2D3EF222D}"/>
            </a:ext>
          </a:extLst>
        </xdr:cNvPr>
        <xdr:cNvSpPr/>
      </xdr:nvSpPr>
      <xdr:spPr>
        <a:xfrm>
          <a:off x="4238625" y="1287463"/>
          <a:ext cx="277813" cy="302815"/>
        </a:xfrm>
        <a:prstGeom prst="ellipse">
          <a:avLst/>
        </a:prstGeom>
        <a:noFill/>
        <a:ln w="19050" cap="flat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488673</xdr:colOff>
      <xdr:row>9</xdr:row>
      <xdr:rowOff>49696</xdr:rowOff>
    </xdr:from>
    <xdr:to>
      <xdr:col>6</xdr:col>
      <xdr:colOff>165651</xdr:colOff>
      <xdr:row>10</xdr:row>
      <xdr:rowOff>173935</xdr:rowOff>
    </xdr:to>
    <xdr:sp macro="" textlink="">
      <xdr:nvSpPr>
        <xdr:cNvPr id="18" name="Arrow: Down 17">
          <a:extLst>
            <a:ext uri="{FF2B5EF4-FFF2-40B4-BE49-F238E27FC236}">
              <a16:creationId xmlns:a16="http://schemas.microsoft.com/office/drawing/2014/main" id="{7F8AAF12-4B8A-41FE-9C0C-D3DDAC0969AA}"/>
            </a:ext>
          </a:extLst>
        </xdr:cNvPr>
        <xdr:cNvSpPr/>
      </xdr:nvSpPr>
      <xdr:spPr>
        <a:xfrm>
          <a:off x="4546323" y="10889146"/>
          <a:ext cx="372303" cy="324264"/>
        </a:xfrm>
        <a:prstGeom prst="downArrow">
          <a:avLst/>
        </a:prstGeom>
        <a:solidFill>
          <a:srgbClr val="FFFF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</xdr:col>
      <xdr:colOff>413998</xdr:colOff>
      <xdr:row>11</xdr:row>
      <xdr:rowOff>99154</xdr:rowOff>
    </xdr:from>
    <xdr:to>
      <xdr:col>2</xdr:col>
      <xdr:colOff>125120</xdr:colOff>
      <xdr:row>12</xdr:row>
      <xdr:rowOff>78027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4F668324-CF00-44DE-9F71-C3CB38B98B2A}"/>
            </a:ext>
          </a:extLst>
        </xdr:cNvPr>
        <xdr:cNvGrpSpPr/>
      </xdr:nvGrpSpPr>
      <xdr:grpSpPr>
        <a:xfrm>
          <a:off x="1023598" y="2432779"/>
          <a:ext cx="320722" cy="169373"/>
          <a:chOff x="539075" y="36856840"/>
          <a:chExt cx="320202" cy="169373"/>
        </a:xfrm>
      </xdr:grpSpPr>
      <xdr:sp macro="" textlink="">
        <xdr:nvSpPr>
          <xdr:cNvPr id="19" name="Hexagon 18">
            <a:extLst>
              <a:ext uri="{FF2B5EF4-FFF2-40B4-BE49-F238E27FC236}">
                <a16:creationId xmlns:a16="http://schemas.microsoft.com/office/drawing/2014/main" id="{EC4A524B-A3F0-D554-F021-0608BF9A3E47}"/>
              </a:ext>
            </a:extLst>
          </xdr:cNvPr>
          <xdr:cNvSpPr/>
        </xdr:nvSpPr>
        <xdr:spPr>
          <a:xfrm>
            <a:off x="605928" y="36856840"/>
            <a:ext cx="201078" cy="169373"/>
          </a:xfrm>
          <a:prstGeom prst="hexagon">
            <a:avLst/>
          </a:prstGeom>
          <a:solidFill>
            <a:srgbClr val="FFFF00"/>
          </a:solidFill>
          <a:ln w="12700">
            <a:solidFill>
              <a:srgbClr val="0000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ID" sz="1050" b="1">
              <a:solidFill>
                <a:srgbClr val="C00000"/>
              </a:solidFill>
            </a:endParaRPr>
          </a:p>
        </xdr:txBody>
      </xdr: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E3D37014-1B89-AD3F-7389-673430B6D5C3}"/>
              </a:ext>
            </a:extLst>
          </xdr:cNvPr>
          <xdr:cNvSpPr txBox="1"/>
        </xdr:nvSpPr>
        <xdr:spPr bwMode="auto">
          <a:xfrm>
            <a:off x="539075" y="36886788"/>
            <a:ext cx="320202" cy="1120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ID" sz="700" b="1">
                <a:solidFill>
                  <a:srgbClr val="FF0000"/>
                </a:solidFill>
                <a:latin typeface="HGSSoeiKakugothicUB" panose="020B0A00000000000000" pitchFamily="34" charset="-128"/>
                <a:ea typeface="HGSSoeiKakugothicUB" panose="020B0A00000000000000" pitchFamily="34" charset="-128"/>
              </a:rPr>
              <a:t>10</a:t>
            </a:r>
          </a:p>
        </xdr:txBody>
      </xdr:sp>
    </xdr:grpSp>
    <xdr:clientData/>
  </xdr:twoCellAnchor>
  <xdr:twoCellAnchor>
    <xdr:from>
      <xdr:col>1</xdr:col>
      <xdr:colOff>84920</xdr:colOff>
      <xdr:row>11</xdr:row>
      <xdr:rowOff>93897</xdr:rowOff>
    </xdr:from>
    <xdr:to>
      <xdr:col>1</xdr:col>
      <xdr:colOff>406956</xdr:colOff>
      <xdr:row>12</xdr:row>
      <xdr:rowOff>72770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9DABE2C3-1B8C-4CA1-AA36-8FE7179DB3DF}"/>
            </a:ext>
          </a:extLst>
        </xdr:cNvPr>
        <xdr:cNvGrpSpPr/>
      </xdr:nvGrpSpPr>
      <xdr:grpSpPr>
        <a:xfrm>
          <a:off x="694520" y="2427522"/>
          <a:ext cx="322036" cy="169373"/>
          <a:chOff x="543380" y="36856840"/>
          <a:chExt cx="320202" cy="169373"/>
        </a:xfrm>
      </xdr:grpSpPr>
      <xdr:sp macro="" textlink="">
        <xdr:nvSpPr>
          <xdr:cNvPr id="22" name="Hexagon 21">
            <a:extLst>
              <a:ext uri="{FF2B5EF4-FFF2-40B4-BE49-F238E27FC236}">
                <a16:creationId xmlns:a16="http://schemas.microsoft.com/office/drawing/2014/main" id="{ADDBACA7-F3D7-3637-8500-EEAE06390CF1}"/>
              </a:ext>
            </a:extLst>
          </xdr:cNvPr>
          <xdr:cNvSpPr/>
        </xdr:nvSpPr>
        <xdr:spPr>
          <a:xfrm>
            <a:off x="605928" y="36856840"/>
            <a:ext cx="201078" cy="169373"/>
          </a:xfrm>
          <a:prstGeom prst="hexagon">
            <a:avLst/>
          </a:prstGeom>
          <a:solidFill>
            <a:srgbClr val="FFFF00"/>
          </a:solidFill>
          <a:ln w="12700">
            <a:solidFill>
              <a:srgbClr val="0000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ID" sz="1050" b="1">
              <a:solidFill>
                <a:srgbClr val="C00000"/>
              </a:solidFill>
            </a:endParaRP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5C17E321-F893-B041-EF12-80C07E9F4DBE}"/>
              </a:ext>
            </a:extLst>
          </xdr:cNvPr>
          <xdr:cNvSpPr txBox="1"/>
        </xdr:nvSpPr>
        <xdr:spPr bwMode="auto">
          <a:xfrm>
            <a:off x="543380" y="36886788"/>
            <a:ext cx="320202" cy="1120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ID" sz="700" b="1">
                <a:solidFill>
                  <a:srgbClr val="FF0000"/>
                </a:solidFill>
                <a:latin typeface="HGSSoeiKakugothicUB" panose="020B0A00000000000000" pitchFamily="34" charset="-128"/>
                <a:ea typeface="HGSSoeiKakugothicUB" panose="020B0A00000000000000" pitchFamily="34" charset="-128"/>
              </a:rPr>
              <a:t>1</a:t>
            </a:r>
          </a:p>
        </xdr:txBody>
      </xdr:sp>
    </xdr:grpSp>
    <xdr:clientData/>
  </xdr:twoCellAnchor>
  <xdr:twoCellAnchor>
    <xdr:from>
      <xdr:col>2</xdr:col>
      <xdr:colOff>119551</xdr:colOff>
      <xdr:row>11</xdr:row>
      <xdr:rowOff>104795</xdr:rowOff>
    </xdr:from>
    <xdr:to>
      <xdr:col>2</xdr:col>
      <xdr:colOff>480573</xdr:colOff>
      <xdr:row>12</xdr:row>
      <xdr:rowOff>83668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970B9E2C-54B5-4219-B3C0-421DD904A46F}"/>
            </a:ext>
          </a:extLst>
        </xdr:cNvPr>
        <xdr:cNvGrpSpPr/>
      </xdr:nvGrpSpPr>
      <xdr:grpSpPr>
        <a:xfrm>
          <a:off x="1338751" y="2438420"/>
          <a:ext cx="361022" cy="169373"/>
          <a:chOff x="521856" y="36856840"/>
          <a:chExt cx="358966" cy="169373"/>
        </a:xfrm>
      </xdr:grpSpPr>
      <xdr:sp macro="" textlink="">
        <xdr:nvSpPr>
          <xdr:cNvPr id="25" name="Hexagon 24">
            <a:extLst>
              <a:ext uri="{FF2B5EF4-FFF2-40B4-BE49-F238E27FC236}">
                <a16:creationId xmlns:a16="http://schemas.microsoft.com/office/drawing/2014/main" id="{3F233BA7-99B4-C326-7898-DA891D33D9CC}"/>
              </a:ext>
            </a:extLst>
          </xdr:cNvPr>
          <xdr:cNvSpPr/>
        </xdr:nvSpPr>
        <xdr:spPr>
          <a:xfrm>
            <a:off x="605928" y="36856840"/>
            <a:ext cx="201078" cy="169373"/>
          </a:xfrm>
          <a:prstGeom prst="hexagon">
            <a:avLst/>
          </a:prstGeom>
          <a:solidFill>
            <a:srgbClr val="FFFF00"/>
          </a:solidFill>
          <a:ln w="12700">
            <a:solidFill>
              <a:srgbClr val="0000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ID" sz="1050" b="1">
              <a:solidFill>
                <a:srgbClr val="C00000"/>
              </a:solidFill>
            </a:endParaRPr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ACFA5A73-2B4A-B03A-5592-E736D30147EE}"/>
              </a:ext>
            </a:extLst>
          </xdr:cNvPr>
          <xdr:cNvSpPr txBox="1"/>
        </xdr:nvSpPr>
        <xdr:spPr bwMode="auto">
          <a:xfrm>
            <a:off x="521856" y="36886788"/>
            <a:ext cx="358966" cy="1120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ID" sz="700" b="1">
                <a:solidFill>
                  <a:srgbClr val="FF0000"/>
                </a:solidFill>
                <a:latin typeface="HGSSoeiKakugothicUB" panose="020B0A00000000000000" pitchFamily="34" charset="-128"/>
                <a:ea typeface="HGSSoeiKakugothicUB" panose="020B0A00000000000000" pitchFamily="34" charset="-128"/>
              </a:rPr>
              <a:t>100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54E2DD-A368-45B8-BB90-72076264E381}" autoFormatId="16" applyNumberFormats="0" applyBorderFormats="0" applyFontFormats="0" applyPatternFormats="0" applyAlignmentFormats="0" applyWidthHeightFormats="0">
  <queryTableRefresh nextId="7">
    <queryTableFields count="3">
      <queryTableField id="1" name="jig_code" tableColumnId="1"/>
      <queryTableField id="5" name="jig_name" tableColumnId="5"/>
      <queryTableField id="4" name="section_nam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06C560-E660-4979-9FD8-058B9640DB14}" name="get_jig_data?section_JIG" displayName="get_jig_data?section_JIG" ref="A1:C6772" tableType="queryTable" totalsRowShown="0">
  <autoFilter ref="A1:C6772" xr:uid="{7306C560-E660-4979-9FD8-058B9640DB14}"/>
  <tableColumns count="3">
    <tableColumn id="1" xr3:uid="{E3789D5A-2E31-4D62-A103-4A3C77918854}" uniqueName="1" name="jig_code" queryTableFieldId="1"/>
    <tableColumn id="5" xr3:uid="{C53E7250-41F7-493C-B409-15AB2EC7702F}" uniqueName="5" name="jig_name" queryTableFieldId="5"/>
    <tableColumn id="4" xr3:uid="{76FFD9E1-6CBC-4FFB-AF6D-0EFD577D9D94}" uniqueName="4" name="section_name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4D9C1F0-1A88-4C95-AE55-BEAD425EACCD}">
  <we:reference id="wa200004687" version="1.0.0.4" store="en-US" storeType="OMEX"/>
  <we:alternateReferences>
    <we:reference id="wa200004687" version="1.0.0.4" store="wa200004687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22B4F0FC-8C73-4604-B87A-174627F29C38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DC146-6D63-4F7B-85AE-1F15E6EC1AEF}">
  <sheetPr codeName="Sheet1">
    <pageSetUpPr fitToPage="1"/>
  </sheetPr>
  <dimension ref="A1:AL58"/>
  <sheetViews>
    <sheetView view="pageBreakPreview" zoomScaleNormal="100" zoomScaleSheetLayoutView="100" workbookViewId="0">
      <selection activeCell="P64" sqref="P64"/>
    </sheetView>
  </sheetViews>
  <sheetFormatPr defaultRowHeight="15" x14ac:dyDescent="0.25"/>
  <cols>
    <col min="1" max="34" width="2.85546875" customWidth="1"/>
  </cols>
  <sheetData>
    <row r="1" spans="1:38" x14ac:dyDescent="0.25">
      <c r="A1" s="6"/>
      <c r="B1" s="7"/>
      <c r="C1" s="8"/>
      <c r="D1" s="8"/>
      <c r="E1" s="7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9"/>
      <c r="AI1" s="10"/>
      <c r="AJ1" s="10"/>
      <c r="AK1" s="10"/>
      <c r="AL1" s="10"/>
    </row>
    <row r="2" spans="1:38" ht="18" x14ac:dyDescent="0.25">
      <c r="A2" s="11"/>
      <c r="B2" s="369" t="s">
        <v>16</v>
      </c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369"/>
      <c r="S2" s="369"/>
      <c r="T2" s="369"/>
      <c r="U2" s="369"/>
      <c r="V2" s="369"/>
      <c r="W2" s="369"/>
      <c r="X2" s="369"/>
      <c r="Y2" s="369"/>
      <c r="Z2" s="369"/>
      <c r="AA2" s="369"/>
      <c r="AB2" s="369"/>
      <c r="AC2" s="369"/>
      <c r="AD2" s="369"/>
      <c r="AE2" s="369"/>
      <c r="AF2" s="369"/>
      <c r="AG2" s="369"/>
      <c r="AH2" s="13"/>
      <c r="AI2" s="10"/>
      <c r="AJ2" s="10"/>
      <c r="AK2" s="10"/>
      <c r="AL2" s="10"/>
    </row>
    <row r="3" spans="1:38" ht="18" x14ac:dyDescent="0.25">
      <c r="A3" s="11"/>
      <c r="B3" s="14"/>
      <c r="C3" s="10"/>
      <c r="D3" s="10"/>
      <c r="E3" s="14"/>
      <c r="F3" s="12"/>
      <c r="G3" s="12"/>
      <c r="H3" s="12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2"/>
      <c r="AC3" s="12"/>
      <c r="AD3" s="10"/>
      <c r="AE3" s="10"/>
      <c r="AF3" s="10"/>
      <c r="AG3" s="12"/>
      <c r="AH3" s="15"/>
      <c r="AI3" s="10"/>
      <c r="AJ3" s="10"/>
      <c r="AK3" s="10"/>
      <c r="AL3" s="10"/>
    </row>
    <row r="4" spans="1:38" ht="18" x14ac:dyDescent="0.25">
      <c r="A4" s="11"/>
      <c r="B4" s="369" t="s">
        <v>17</v>
      </c>
      <c r="C4" s="369"/>
      <c r="D4" s="369"/>
      <c r="E4" s="369"/>
      <c r="F4" s="369"/>
      <c r="G4" s="369"/>
      <c r="H4" s="369"/>
      <c r="I4" s="369"/>
      <c r="J4" s="369"/>
      <c r="K4" s="369"/>
      <c r="L4" s="369"/>
      <c r="M4" s="369"/>
      <c r="N4" s="369"/>
      <c r="O4" s="369"/>
      <c r="P4" s="369"/>
      <c r="Q4" s="369"/>
      <c r="R4" s="369"/>
      <c r="S4" s="369"/>
      <c r="T4" s="369"/>
      <c r="U4" s="369"/>
      <c r="V4" s="369"/>
      <c r="W4" s="369"/>
      <c r="X4" s="369"/>
      <c r="Y4" s="369"/>
      <c r="Z4" s="369"/>
      <c r="AA4" s="369"/>
      <c r="AB4" s="369"/>
      <c r="AC4" s="369"/>
      <c r="AD4" s="369"/>
      <c r="AE4" s="369"/>
      <c r="AF4" s="369"/>
      <c r="AG4" s="369"/>
      <c r="AH4" s="13"/>
      <c r="AI4" s="10"/>
      <c r="AJ4" s="10"/>
      <c r="AK4" s="10"/>
      <c r="AL4" s="10"/>
    </row>
    <row r="5" spans="1:38" x14ac:dyDescent="0.25">
      <c r="A5" s="11"/>
      <c r="B5" s="16"/>
      <c r="C5" s="10"/>
      <c r="D5" s="10"/>
      <c r="E5" s="16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7"/>
      <c r="T5" s="10"/>
      <c r="U5" s="10"/>
      <c r="V5" s="10"/>
      <c r="W5" s="10"/>
      <c r="X5" s="10"/>
      <c r="Y5" s="10"/>
      <c r="Z5" s="18"/>
      <c r="AA5" s="10"/>
      <c r="AB5" s="10"/>
      <c r="AC5" s="10"/>
      <c r="AD5" s="10"/>
      <c r="AE5" s="10"/>
      <c r="AF5" s="10"/>
      <c r="AG5" s="10"/>
      <c r="AH5" s="15"/>
      <c r="AI5" s="10"/>
      <c r="AJ5" s="10"/>
      <c r="AK5" s="10"/>
      <c r="AL5" s="10"/>
    </row>
    <row r="6" spans="1:38" x14ac:dyDescent="0.25">
      <c r="A6" s="11"/>
      <c r="B6" s="19" t="s">
        <v>18</v>
      </c>
      <c r="C6" s="20"/>
      <c r="D6" s="20"/>
      <c r="E6" s="20"/>
      <c r="F6" s="20"/>
      <c r="G6" s="21" t="s">
        <v>19</v>
      </c>
      <c r="H6" s="22"/>
      <c r="I6" s="23"/>
      <c r="J6" s="23"/>
      <c r="K6" s="23"/>
      <c r="L6" s="23"/>
      <c r="M6" s="23"/>
      <c r="N6" s="23"/>
      <c r="O6" s="23"/>
      <c r="P6" s="23"/>
      <c r="Q6" s="23"/>
      <c r="R6" s="144" t="s">
        <v>20</v>
      </c>
      <c r="S6" s="20"/>
      <c r="T6" s="20"/>
      <c r="U6" s="20"/>
      <c r="V6" s="20"/>
      <c r="W6" s="20"/>
      <c r="X6" s="21" t="s">
        <v>19</v>
      </c>
      <c r="Y6" s="25"/>
      <c r="Z6" s="20"/>
      <c r="AA6" s="25"/>
      <c r="AB6" s="20"/>
      <c r="AC6" s="25"/>
      <c r="AD6" s="20"/>
      <c r="AE6" s="20"/>
      <c r="AF6" s="20"/>
      <c r="AG6" s="27"/>
      <c r="AH6" s="15"/>
      <c r="AI6" s="10"/>
      <c r="AJ6" s="10"/>
      <c r="AK6" s="10"/>
      <c r="AL6" s="10"/>
    </row>
    <row r="7" spans="1:38" x14ac:dyDescent="0.25">
      <c r="A7" s="11"/>
      <c r="B7" s="28"/>
      <c r="C7" s="10"/>
      <c r="D7" s="10"/>
      <c r="E7" s="10"/>
      <c r="F7" s="10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4"/>
      <c r="S7" s="10"/>
      <c r="T7" s="10"/>
      <c r="U7" s="10"/>
      <c r="V7" s="10"/>
      <c r="W7" s="10"/>
      <c r="X7" s="29"/>
      <c r="Y7" s="10"/>
      <c r="Z7" s="10"/>
      <c r="AA7" s="32"/>
      <c r="AB7" s="10"/>
      <c r="AC7" s="32"/>
      <c r="AD7" s="10"/>
      <c r="AE7" s="10"/>
      <c r="AF7" s="10"/>
      <c r="AG7" s="33"/>
      <c r="AH7" s="15"/>
    </row>
    <row r="8" spans="1:38" x14ac:dyDescent="0.25">
      <c r="A8" s="11"/>
      <c r="B8" s="28"/>
      <c r="C8" s="10"/>
      <c r="D8" s="10"/>
      <c r="E8" s="10"/>
      <c r="F8" s="10"/>
      <c r="G8" s="29"/>
      <c r="H8" s="30"/>
      <c r="I8" s="30"/>
      <c r="J8" s="30"/>
      <c r="K8" s="30"/>
      <c r="L8" s="30"/>
      <c r="M8" s="30"/>
      <c r="N8" s="30"/>
      <c r="O8" s="30"/>
      <c r="P8" s="30"/>
      <c r="Q8" s="30"/>
      <c r="R8" s="34"/>
      <c r="S8" s="10"/>
      <c r="T8" s="10"/>
      <c r="U8" s="10"/>
      <c r="V8" s="10"/>
      <c r="W8" s="10"/>
      <c r="X8" s="29"/>
      <c r="Y8" s="10"/>
      <c r="Z8" s="10"/>
      <c r="AA8" s="32"/>
      <c r="AB8" s="10"/>
      <c r="AC8" s="32"/>
      <c r="AD8" s="10"/>
      <c r="AE8" s="10"/>
      <c r="AF8" s="10"/>
      <c r="AG8" s="33"/>
      <c r="AH8" s="15"/>
    </row>
    <row r="9" spans="1:38" x14ac:dyDescent="0.25">
      <c r="A9" s="11"/>
      <c r="B9" s="28" t="s">
        <v>21</v>
      </c>
      <c r="C9" s="10"/>
      <c r="D9" s="10"/>
      <c r="E9" s="10"/>
      <c r="F9" s="10"/>
      <c r="G9" s="29" t="s">
        <v>19</v>
      </c>
      <c r="H9" s="32"/>
      <c r="I9" s="10"/>
      <c r="J9" s="10"/>
      <c r="K9" s="10"/>
      <c r="L9" s="10"/>
      <c r="M9" s="10"/>
      <c r="N9" s="10"/>
      <c r="O9" s="10"/>
      <c r="P9" s="10"/>
      <c r="Q9" s="10"/>
      <c r="R9" s="34" t="s">
        <v>22</v>
      </c>
      <c r="S9" s="10"/>
      <c r="T9" s="10"/>
      <c r="U9" s="10"/>
      <c r="V9" s="10"/>
      <c r="W9" s="10"/>
      <c r="X9" s="29" t="s">
        <v>19</v>
      </c>
      <c r="Y9" s="139">
        <v>1</v>
      </c>
      <c r="Z9" s="140" t="s">
        <v>10615</v>
      </c>
      <c r="AA9" s="139">
        <f>MAX('COVER 1'!Y9,'COVER 2'!Y9,'COVER 2'!Y69)</f>
        <v>2</v>
      </c>
      <c r="AB9" s="140"/>
      <c r="AC9" s="139"/>
      <c r="AD9" s="10"/>
      <c r="AE9" s="10"/>
      <c r="AF9" s="10"/>
      <c r="AG9" s="33"/>
      <c r="AH9" s="15"/>
    </row>
    <row r="10" spans="1:38" x14ac:dyDescent="0.25">
      <c r="A10" s="11"/>
      <c r="B10" s="36" t="s">
        <v>24</v>
      </c>
      <c r="C10" s="18"/>
      <c r="D10" s="18"/>
      <c r="E10" s="18"/>
      <c r="F10" s="18"/>
      <c r="G10" s="37" t="s">
        <v>19</v>
      </c>
      <c r="H10" s="38"/>
      <c r="I10" s="18"/>
      <c r="J10" s="18"/>
      <c r="K10" s="18"/>
      <c r="L10" s="18"/>
      <c r="M10" s="18"/>
      <c r="N10" s="18"/>
      <c r="O10" s="18"/>
      <c r="P10" s="18"/>
      <c r="Q10" s="18"/>
      <c r="R10" s="39" t="s">
        <v>25</v>
      </c>
      <c r="S10" s="18"/>
      <c r="T10" s="18"/>
      <c r="U10" s="18"/>
      <c r="V10" s="18"/>
      <c r="W10" s="18"/>
      <c r="X10" s="37" t="s">
        <v>19</v>
      </c>
      <c r="Y10" s="141">
        <f>MAX(D47:AE47,D50:AE50)</f>
        <v>0</v>
      </c>
      <c r="Z10" s="18"/>
      <c r="AA10" s="38"/>
      <c r="AB10" s="18"/>
      <c r="AC10" s="38"/>
      <c r="AD10" s="18"/>
      <c r="AE10" s="18"/>
      <c r="AF10" s="18"/>
      <c r="AG10" s="41"/>
      <c r="AH10" s="15"/>
      <c r="AI10" s="42" t="s">
        <v>26</v>
      </c>
    </row>
    <row r="11" spans="1:38" x14ac:dyDescent="0.25">
      <c r="A11" s="11"/>
      <c r="B11" s="16"/>
      <c r="C11" s="10"/>
      <c r="D11" s="10"/>
      <c r="E11" s="16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5"/>
    </row>
    <row r="12" spans="1:38" x14ac:dyDescent="0.25">
      <c r="A12" s="11"/>
      <c r="B12" s="370" t="s">
        <v>27</v>
      </c>
      <c r="C12" s="371"/>
      <c r="D12" s="371"/>
      <c r="E12" s="371"/>
      <c r="F12" s="370" t="s">
        <v>27</v>
      </c>
      <c r="G12" s="371"/>
      <c r="H12" s="371"/>
      <c r="I12" s="372"/>
      <c r="J12" s="370" t="s">
        <v>28</v>
      </c>
      <c r="K12" s="371"/>
      <c r="L12" s="371"/>
      <c r="M12" s="371"/>
      <c r="N12" s="371"/>
      <c r="O12" s="371"/>
      <c r="P12" s="371"/>
      <c r="Q12" s="371"/>
      <c r="R12" s="371"/>
      <c r="S12" s="371"/>
      <c r="T12" s="371"/>
      <c r="U12" s="371"/>
      <c r="V12" s="371"/>
      <c r="W12" s="371"/>
      <c r="X12" s="371"/>
      <c r="Y12" s="371"/>
      <c r="Z12" s="371"/>
      <c r="AA12" s="371"/>
      <c r="AB12" s="372"/>
      <c r="AC12" s="370" t="s">
        <v>29</v>
      </c>
      <c r="AD12" s="371"/>
      <c r="AE12" s="371"/>
      <c r="AF12" s="371"/>
      <c r="AG12" s="372"/>
      <c r="AH12" s="15"/>
    </row>
    <row r="13" spans="1:38" x14ac:dyDescent="0.25">
      <c r="A13" s="11"/>
      <c r="B13" s="373" t="s">
        <v>30</v>
      </c>
      <c r="C13" s="374"/>
      <c r="D13" s="374"/>
      <c r="E13" s="374"/>
      <c r="F13" s="373" t="s">
        <v>31</v>
      </c>
      <c r="G13" s="374"/>
      <c r="H13" s="374"/>
      <c r="I13" s="375"/>
      <c r="J13" s="373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5"/>
      <c r="AC13" s="373" t="s">
        <v>32</v>
      </c>
      <c r="AD13" s="374"/>
      <c r="AE13" s="374"/>
      <c r="AF13" s="374"/>
      <c r="AG13" s="375"/>
      <c r="AH13" s="15"/>
    </row>
    <row r="14" spans="1:38" ht="16.5" x14ac:dyDescent="0.25">
      <c r="A14" s="43"/>
      <c r="B14" s="379"/>
      <c r="C14" s="359"/>
      <c r="D14" s="359"/>
      <c r="E14" s="360"/>
      <c r="F14" s="380">
        <v>0</v>
      </c>
      <c r="G14" s="381"/>
      <c r="H14" s="381"/>
      <c r="I14" s="382"/>
      <c r="J14" s="72" t="s">
        <v>68</v>
      </c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380"/>
      <c r="AD14" s="381"/>
      <c r="AE14" s="381"/>
      <c r="AF14" s="381"/>
      <c r="AG14" s="382"/>
      <c r="AH14" s="44"/>
    </row>
    <row r="15" spans="1:38" ht="16.5" x14ac:dyDescent="0.25">
      <c r="A15" s="43"/>
      <c r="B15" s="383"/>
      <c r="C15" s="384"/>
      <c r="D15" s="384"/>
      <c r="E15" s="385"/>
      <c r="F15" s="386"/>
      <c r="G15" s="387"/>
      <c r="H15" s="387"/>
      <c r="I15" s="388"/>
      <c r="J15" s="149"/>
      <c r="K15" s="45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386"/>
      <c r="AD15" s="387"/>
      <c r="AE15" s="387"/>
      <c r="AF15" s="387"/>
      <c r="AG15" s="388"/>
      <c r="AH15" s="44"/>
    </row>
    <row r="16" spans="1:38" ht="16.5" x14ac:dyDescent="0.25">
      <c r="A16" s="43"/>
      <c r="B16" s="366"/>
      <c r="C16" s="376"/>
      <c r="D16" s="376"/>
      <c r="E16" s="377"/>
      <c r="F16" s="358"/>
      <c r="G16" s="359"/>
      <c r="H16" s="359"/>
      <c r="I16" s="360"/>
      <c r="J16" s="153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358"/>
      <c r="AD16" s="359"/>
      <c r="AE16" s="359"/>
      <c r="AF16" s="359"/>
      <c r="AG16" s="360"/>
      <c r="AH16" s="44"/>
    </row>
    <row r="17" spans="1:34" ht="16.5" x14ac:dyDescent="0.25">
      <c r="A17" s="43"/>
      <c r="B17" s="364"/>
      <c r="C17" s="365"/>
      <c r="D17" s="365"/>
      <c r="E17" s="378"/>
      <c r="F17" s="358"/>
      <c r="G17" s="359"/>
      <c r="H17" s="359"/>
      <c r="I17" s="360"/>
      <c r="J17" s="153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358"/>
      <c r="AD17" s="359"/>
      <c r="AE17" s="359"/>
      <c r="AF17" s="359"/>
      <c r="AG17" s="360"/>
      <c r="AH17" s="44"/>
    </row>
    <row r="18" spans="1:34" ht="16.5" x14ac:dyDescent="0.25">
      <c r="A18" s="43"/>
      <c r="B18" s="366"/>
      <c r="C18" s="367"/>
      <c r="D18" s="367"/>
      <c r="E18" s="367"/>
      <c r="F18" s="358"/>
      <c r="G18" s="359"/>
      <c r="H18" s="359"/>
      <c r="I18" s="360"/>
      <c r="J18" s="15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358"/>
      <c r="AD18" s="359"/>
      <c r="AE18" s="359"/>
      <c r="AF18" s="359"/>
      <c r="AG18" s="360"/>
      <c r="AH18" s="44"/>
    </row>
    <row r="19" spans="1:34" ht="16.5" x14ac:dyDescent="0.25">
      <c r="A19" s="43"/>
      <c r="B19" s="364"/>
      <c r="C19" s="365"/>
      <c r="D19" s="365"/>
      <c r="E19" s="365"/>
      <c r="F19" s="358"/>
      <c r="G19" s="359"/>
      <c r="H19" s="359"/>
      <c r="I19" s="360"/>
      <c r="J19" s="46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358"/>
      <c r="AD19" s="359"/>
      <c r="AE19" s="359"/>
      <c r="AF19" s="359"/>
      <c r="AG19" s="360"/>
      <c r="AH19" s="44"/>
    </row>
    <row r="20" spans="1:34" ht="16.5" x14ac:dyDescent="0.25">
      <c r="A20" s="43"/>
      <c r="B20" s="364"/>
      <c r="C20" s="365"/>
      <c r="D20" s="365"/>
      <c r="E20" s="365"/>
      <c r="F20" s="358"/>
      <c r="G20" s="359"/>
      <c r="H20" s="359"/>
      <c r="I20" s="360"/>
      <c r="J20" s="46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358"/>
      <c r="AD20" s="359"/>
      <c r="AE20" s="359"/>
      <c r="AF20" s="359"/>
      <c r="AG20" s="360"/>
      <c r="AH20" s="44"/>
    </row>
    <row r="21" spans="1:34" ht="16.5" x14ac:dyDescent="0.25">
      <c r="A21" s="43"/>
      <c r="B21" s="364"/>
      <c r="C21" s="365"/>
      <c r="D21" s="365"/>
      <c r="E21" s="365"/>
      <c r="F21" s="358"/>
      <c r="G21" s="359"/>
      <c r="H21" s="359"/>
      <c r="I21" s="360"/>
      <c r="J21" s="46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358"/>
      <c r="AD21" s="359"/>
      <c r="AE21" s="359"/>
      <c r="AF21" s="359"/>
      <c r="AG21" s="360"/>
      <c r="AH21" s="44"/>
    </row>
    <row r="22" spans="1:34" ht="16.5" x14ac:dyDescent="0.25">
      <c r="A22" s="43"/>
      <c r="B22" s="355"/>
      <c r="C22" s="356"/>
      <c r="D22" s="356"/>
      <c r="E22" s="357"/>
      <c r="F22" s="358"/>
      <c r="G22" s="359"/>
      <c r="H22" s="359"/>
      <c r="I22" s="360"/>
      <c r="J22" s="47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358"/>
      <c r="AD22" s="359"/>
      <c r="AE22" s="359"/>
      <c r="AF22" s="359"/>
      <c r="AG22" s="360"/>
      <c r="AH22" s="44"/>
    </row>
    <row r="23" spans="1:34" ht="16.5" x14ac:dyDescent="0.25">
      <c r="A23" s="43"/>
      <c r="B23" s="355"/>
      <c r="C23" s="356"/>
      <c r="D23" s="356"/>
      <c r="E23" s="357"/>
      <c r="F23" s="358"/>
      <c r="G23" s="359"/>
      <c r="H23" s="359"/>
      <c r="I23" s="360"/>
      <c r="J23" s="75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358"/>
      <c r="AD23" s="359"/>
      <c r="AE23" s="359"/>
      <c r="AF23" s="359"/>
      <c r="AG23" s="360"/>
      <c r="AH23" s="44"/>
    </row>
    <row r="24" spans="1:34" ht="16.5" x14ac:dyDescent="0.25">
      <c r="A24" s="43"/>
      <c r="B24" s="355"/>
      <c r="C24" s="356"/>
      <c r="D24" s="356"/>
      <c r="E24" s="357"/>
      <c r="F24" s="358"/>
      <c r="G24" s="359"/>
      <c r="H24" s="359"/>
      <c r="I24" s="360"/>
      <c r="J24" s="76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358"/>
      <c r="AD24" s="359"/>
      <c r="AE24" s="359"/>
      <c r="AF24" s="359"/>
      <c r="AG24" s="360"/>
      <c r="AH24" s="44"/>
    </row>
    <row r="25" spans="1:34" ht="16.5" x14ac:dyDescent="0.25">
      <c r="A25" s="43"/>
      <c r="B25" s="355"/>
      <c r="C25" s="356"/>
      <c r="D25" s="356"/>
      <c r="E25" s="357"/>
      <c r="F25" s="358"/>
      <c r="G25" s="359"/>
      <c r="H25" s="359"/>
      <c r="I25" s="360"/>
      <c r="J25" s="47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358"/>
      <c r="AD25" s="359"/>
      <c r="AE25" s="359"/>
      <c r="AF25" s="359"/>
      <c r="AG25" s="360"/>
      <c r="AH25" s="44"/>
    </row>
    <row r="26" spans="1:34" ht="16.5" x14ac:dyDescent="0.25">
      <c r="A26" s="43"/>
      <c r="B26" s="355"/>
      <c r="C26" s="356"/>
      <c r="D26" s="356"/>
      <c r="E26" s="357"/>
      <c r="F26" s="358"/>
      <c r="G26" s="359"/>
      <c r="H26" s="359"/>
      <c r="I26" s="360"/>
      <c r="J26" s="47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358"/>
      <c r="AD26" s="359"/>
      <c r="AE26" s="359"/>
      <c r="AF26" s="359"/>
      <c r="AG26" s="360"/>
      <c r="AH26" s="44"/>
    </row>
    <row r="27" spans="1:34" ht="16.5" x14ac:dyDescent="0.25">
      <c r="A27" s="43"/>
      <c r="B27" s="355"/>
      <c r="C27" s="356"/>
      <c r="D27" s="356"/>
      <c r="E27" s="357"/>
      <c r="F27" s="358"/>
      <c r="G27" s="359"/>
      <c r="H27" s="359"/>
      <c r="I27" s="360"/>
      <c r="J27" s="75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358"/>
      <c r="AD27" s="359"/>
      <c r="AE27" s="359"/>
      <c r="AF27" s="359"/>
      <c r="AG27" s="360"/>
      <c r="AH27" s="44"/>
    </row>
    <row r="28" spans="1:34" ht="16.5" x14ac:dyDescent="0.25">
      <c r="A28" s="43"/>
      <c r="B28" s="355"/>
      <c r="C28" s="356"/>
      <c r="D28" s="356"/>
      <c r="E28" s="357"/>
      <c r="F28" s="358"/>
      <c r="G28" s="359"/>
      <c r="H28" s="359"/>
      <c r="I28" s="360"/>
      <c r="J28" s="76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358"/>
      <c r="AD28" s="359"/>
      <c r="AE28" s="359"/>
      <c r="AF28" s="359"/>
      <c r="AG28" s="360"/>
      <c r="AH28" s="44"/>
    </row>
    <row r="29" spans="1:34" ht="16.5" x14ac:dyDescent="0.25">
      <c r="A29" s="43"/>
      <c r="B29" s="355"/>
      <c r="C29" s="356"/>
      <c r="D29" s="356"/>
      <c r="E29" s="357"/>
      <c r="F29" s="358"/>
      <c r="G29" s="359"/>
      <c r="H29" s="359"/>
      <c r="I29" s="360"/>
      <c r="J29" s="47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358"/>
      <c r="AD29" s="359"/>
      <c r="AE29" s="359"/>
      <c r="AF29" s="359"/>
      <c r="AG29" s="360"/>
      <c r="AH29" s="44"/>
    </row>
    <row r="30" spans="1:34" ht="16.5" x14ac:dyDescent="0.25">
      <c r="A30" s="43"/>
      <c r="B30" s="355"/>
      <c r="C30" s="356"/>
      <c r="D30" s="356"/>
      <c r="E30" s="357"/>
      <c r="F30" s="358"/>
      <c r="G30" s="359"/>
      <c r="H30" s="359"/>
      <c r="I30" s="360"/>
      <c r="J30" s="47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358"/>
      <c r="AD30" s="359"/>
      <c r="AE30" s="359"/>
      <c r="AF30" s="359"/>
      <c r="AG30" s="360"/>
      <c r="AH30" s="44"/>
    </row>
    <row r="31" spans="1:34" ht="16.5" x14ac:dyDescent="0.25">
      <c r="A31" s="43"/>
      <c r="B31" s="355"/>
      <c r="C31" s="356"/>
      <c r="D31" s="356"/>
      <c r="E31" s="357"/>
      <c r="F31" s="358"/>
      <c r="G31" s="359"/>
      <c r="H31" s="359"/>
      <c r="I31" s="360"/>
      <c r="J31" s="75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358"/>
      <c r="AD31" s="359"/>
      <c r="AE31" s="359"/>
      <c r="AF31" s="359"/>
      <c r="AG31" s="360"/>
      <c r="AH31" s="44"/>
    </row>
    <row r="32" spans="1:34" ht="16.5" x14ac:dyDescent="0.25">
      <c r="A32" s="43"/>
      <c r="B32" s="355"/>
      <c r="C32" s="356"/>
      <c r="D32" s="356"/>
      <c r="E32" s="357"/>
      <c r="F32" s="358"/>
      <c r="G32" s="359"/>
      <c r="H32" s="359"/>
      <c r="I32" s="360"/>
      <c r="J32" s="47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358"/>
      <c r="AD32" s="359"/>
      <c r="AE32" s="359"/>
      <c r="AF32" s="359"/>
      <c r="AG32" s="360"/>
      <c r="AH32" s="44"/>
    </row>
    <row r="33" spans="1:37" ht="16.5" x14ac:dyDescent="0.25">
      <c r="A33" s="43"/>
      <c r="B33" s="355"/>
      <c r="C33" s="356"/>
      <c r="D33" s="356"/>
      <c r="E33" s="357"/>
      <c r="F33" s="358"/>
      <c r="G33" s="359"/>
      <c r="H33" s="359"/>
      <c r="I33" s="360"/>
      <c r="J33" s="47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358"/>
      <c r="AD33" s="359"/>
      <c r="AE33" s="359"/>
      <c r="AF33" s="359"/>
      <c r="AG33" s="360"/>
      <c r="AH33" s="44"/>
    </row>
    <row r="34" spans="1:37" ht="16.5" x14ac:dyDescent="0.25">
      <c r="A34" s="43"/>
      <c r="B34" s="355"/>
      <c r="C34" s="356"/>
      <c r="D34" s="356"/>
      <c r="E34" s="357"/>
      <c r="F34" s="358"/>
      <c r="G34" s="359"/>
      <c r="H34" s="359"/>
      <c r="I34" s="360"/>
      <c r="J34" s="75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358"/>
      <c r="AD34" s="359"/>
      <c r="AE34" s="359"/>
      <c r="AF34" s="359"/>
      <c r="AG34" s="360"/>
      <c r="AH34" s="44"/>
    </row>
    <row r="35" spans="1:37" ht="16.5" x14ac:dyDescent="0.25">
      <c r="A35" s="43"/>
      <c r="B35" s="355"/>
      <c r="C35" s="356"/>
      <c r="D35" s="356"/>
      <c r="E35" s="357"/>
      <c r="F35" s="358"/>
      <c r="G35" s="359"/>
      <c r="H35" s="359"/>
      <c r="I35" s="360"/>
      <c r="J35" s="76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358"/>
      <c r="AD35" s="359"/>
      <c r="AE35" s="359"/>
      <c r="AF35" s="359"/>
      <c r="AG35" s="360"/>
      <c r="AH35" s="44"/>
    </row>
    <row r="36" spans="1:37" ht="16.5" x14ac:dyDescent="0.25">
      <c r="A36" s="43"/>
      <c r="B36" s="355"/>
      <c r="C36" s="356"/>
      <c r="D36" s="356"/>
      <c r="E36" s="357"/>
      <c r="F36" s="358"/>
      <c r="G36" s="359"/>
      <c r="H36" s="359"/>
      <c r="I36" s="360"/>
      <c r="J36" s="76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146"/>
      <c r="AD36" s="147"/>
      <c r="AE36" s="147"/>
      <c r="AF36" s="147"/>
      <c r="AG36" s="148"/>
      <c r="AH36" s="44"/>
    </row>
    <row r="37" spans="1:37" ht="16.5" x14ac:dyDescent="0.25">
      <c r="A37" s="43"/>
      <c r="B37" s="355"/>
      <c r="C37" s="356"/>
      <c r="D37" s="356"/>
      <c r="E37" s="357"/>
      <c r="F37" s="358"/>
      <c r="G37" s="359"/>
      <c r="H37" s="359"/>
      <c r="I37" s="360"/>
      <c r="J37" s="76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146"/>
      <c r="AD37" s="147"/>
      <c r="AE37" s="147"/>
      <c r="AF37" s="147"/>
      <c r="AG37" s="148"/>
      <c r="AH37" s="44"/>
    </row>
    <row r="38" spans="1:37" ht="16.5" x14ac:dyDescent="0.25">
      <c r="A38" s="43"/>
      <c r="B38" s="355"/>
      <c r="C38" s="356"/>
      <c r="D38" s="356"/>
      <c r="E38" s="357"/>
      <c r="F38" s="358"/>
      <c r="G38" s="359"/>
      <c r="H38" s="359"/>
      <c r="I38" s="360"/>
      <c r="J38" s="76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146"/>
      <c r="AD38" s="147"/>
      <c r="AE38" s="147"/>
      <c r="AF38" s="147"/>
      <c r="AG38" s="148"/>
      <c r="AH38" s="44"/>
    </row>
    <row r="39" spans="1:37" ht="16.5" x14ac:dyDescent="0.25">
      <c r="A39" s="43"/>
      <c r="B39" s="355"/>
      <c r="C39" s="356"/>
      <c r="D39" s="356"/>
      <c r="E39" s="357"/>
      <c r="F39" s="358"/>
      <c r="G39" s="359"/>
      <c r="H39" s="359"/>
      <c r="I39" s="360"/>
      <c r="J39" s="75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146"/>
      <c r="AD39" s="147"/>
      <c r="AE39" s="147"/>
      <c r="AF39" s="147"/>
      <c r="AG39" s="148"/>
      <c r="AH39" s="44"/>
    </row>
    <row r="40" spans="1:37" ht="16.5" x14ac:dyDescent="0.25">
      <c r="A40" s="43"/>
      <c r="B40" s="355"/>
      <c r="C40" s="356"/>
      <c r="D40" s="356"/>
      <c r="E40" s="357"/>
      <c r="F40" s="358"/>
      <c r="G40" s="359"/>
      <c r="H40" s="359"/>
      <c r="I40" s="360"/>
      <c r="J40" s="75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146"/>
      <c r="AD40" s="147"/>
      <c r="AE40" s="147"/>
      <c r="AF40" s="147"/>
      <c r="AG40" s="148"/>
      <c r="AH40" s="44"/>
    </row>
    <row r="41" spans="1:37" ht="16.5" x14ac:dyDescent="0.25">
      <c r="A41" s="43"/>
      <c r="B41" s="355"/>
      <c r="C41" s="356"/>
      <c r="D41" s="356"/>
      <c r="E41" s="357"/>
      <c r="F41" s="358"/>
      <c r="G41" s="359"/>
      <c r="H41" s="359"/>
      <c r="I41" s="360"/>
      <c r="J41" s="75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358"/>
      <c r="AD41" s="359"/>
      <c r="AE41" s="359"/>
      <c r="AF41" s="359"/>
      <c r="AG41" s="360"/>
      <c r="AH41" s="44"/>
    </row>
    <row r="42" spans="1:37" ht="16.5" x14ac:dyDescent="0.25">
      <c r="A42" s="43"/>
      <c r="B42" s="355"/>
      <c r="C42" s="356"/>
      <c r="D42" s="356"/>
      <c r="E42" s="357"/>
      <c r="F42" s="358"/>
      <c r="G42" s="359"/>
      <c r="H42" s="359"/>
      <c r="I42" s="360"/>
      <c r="J42" s="75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358"/>
      <c r="AD42" s="359"/>
      <c r="AE42" s="359"/>
      <c r="AF42" s="359"/>
      <c r="AG42" s="360"/>
      <c r="AH42" s="44"/>
    </row>
    <row r="43" spans="1:37" ht="16.5" x14ac:dyDescent="0.25">
      <c r="A43" s="43"/>
      <c r="B43" s="355"/>
      <c r="C43" s="356"/>
      <c r="D43" s="356"/>
      <c r="E43" s="357"/>
      <c r="F43" s="358"/>
      <c r="G43" s="359"/>
      <c r="H43" s="359"/>
      <c r="I43" s="360"/>
      <c r="J43" s="72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358"/>
      <c r="AD43" s="359"/>
      <c r="AE43" s="359"/>
      <c r="AF43" s="359"/>
      <c r="AG43" s="360"/>
      <c r="AH43" s="44"/>
    </row>
    <row r="44" spans="1:37" ht="16.5" x14ac:dyDescent="0.25">
      <c r="A44" s="43"/>
      <c r="B44" s="355"/>
      <c r="C44" s="356"/>
      <c r="D44" s="356"/>
      <c r="E44" s="357"/>
      <c r="F44" s="358"/>
      <c r="G44" s="361"/>
      <c r="H44" s="361"/>
      <c r="I44" s="362"/>
      <c r="J44" s="150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363"/>
      <c r="AD44" s="361"/>
      <c r="AE44" s="361"/>
      <c r="AF44" s="361"/>
      <c r="AG44" s="362"/>
      <c r="AH44" s="44"/>
    </row>
    <row r="45" spans="1:37" ht="16.5" x14ac:dyDescent="0.25">
      <c r="A45" s="43"/>
      <c r="B45" s="49"/>
      <c r="C45" s="50"/>
      <c r="D45" s="50"/>
      <c r="E45" s="51"/>
      <c r="F45" s="52"/>
      <c r="G45" s="71"/>
      <c r="H45" s="71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71"/>
      <c r="AC45" s="71"/>
      <c r="AD45" s="10"/>
      <c r="AE45" s="10"/>
      <c r="AF45" s="10"/>
      <c r="AG45" s="71"/>
      <c r="AH45" s="44"/>
    </row>
    <row r="46" spans="1:37" ht="16.5" x14ac:dyDescent="0.25">
      <c r="A46" s="43"/>
      <c r="B46" s="349" t="s">
        <v>33</v>
      </c>
      <c r="C46" s="350"/>
      <c r="D46" s="350"/>
      <c r="E46" s="351"/>
      <c r="F46" s="151">
        <f>IF(CONTENT!$BC$3=0,"",CONTENT!$BC$3)</f>
        <v>1</v>
      </c>
      <c r="G46" s="151">
        <f>IF(CONTENT!$BC$53=0,"",CONTENT!$BC$53)</f>
        <v>2</v>
      </c>
      <c r="H46" s="151">
        <f>IF(CONTENT!$BC$103=0,"",CONTENT!$BC$103)</f>
        <v>3</v>
      </c>
      <c r="I46" s="151">
        <f>IF(CONTENT!$BC$153=0,"",CONTENT!$BC$153)</f>
        <v>4</v>
      </c>
      <c r="J46" s="151">
        <f>IF(CONTENT!$BC$203=0,"",CONTENT!$BC$203)</f>
        <v>5</v>
      </c>
      <c r="K46" s="151" t="str">
        <f>IF(CONTENT!$BC$253="","",CONTENT!$BC$253)</f>
        <v/>
      </c>
      <c r="L46" s="151" t="str">
        <f>IF(CONTENT!$BC$303="","",CONTENT!$BC$303)</f>
        <v/>
      </c>
      <c r="M46" s="151" t="str">
        <f>IF(CONTENT!$BC$353="","",CONTENT!$BC$353)</f>
        <v/>
      </c>
      <c r="N46" s="151" t="str">
        <f>IF(CONTENT!$BC$403="","",CONTENT!$BC$403)</f>
        <v/>
      </c>
      <c r="O46" s="151" t="str">
        <f>IF(CONTENT!$BC$453="","",CONTENT!$BC$453)</f>
        <v/>
      </c>
      <c r="P46" s="151" t="str">
        <f>IF(CONTENT!$BC$503="","",CONTENT!$BC$503)</f>
        <v/>
      </c>
      <c r="Q46" s="151" t="str">
        <f>IF(CONTENT!$BC$553="","",CONTENT!$BC$553)</f>
        <v/>
      </c>
      <c r="R46" s="151" t="str">
        <f>IF(CONTENT!$BC$603="","",CONTENT!$BC$603)</f>
        <v/>
      </c>
      <c r="S46" s="151" t="str">
        <f>IF(CONTENT!$BC$653="","",CONTENT!$BC$653)</f>
        <v/>
      </c>
      <c r="T46" s="151" t="str">
        <f>IF(CONTENT!$BC$703="","",CONTENT!$BC$703)</f>
        <v/>
      </c>
      <c r="U46" s="151" t="str">
        <f>IF(CONTENT!$BC$753="","",CONTENT!$BC$753)</f>
        <v/>
      </c>
      <c r="V46" s="151" t="str">
        <f>IF(CONTENT!$BC$803="","",CONTENT!$BC$803)</f>
        <v/>
      </c>
      <c r="W46" s="151" t="str">
        <f>IF(CONTENT!$BC$853="","",CONTENT!$BC$853)</f>
        <v/>
      </c>
      <c r="X46" s="151" t="str">
        <f>IF(CONTENT!$BC$903="","",CONTENT!$BC$903)</f>
        <v/>
      </c>
      <c r="Y46" s="151" t="str">
        <f>IF(CONTENT!$BC$953="","",CONTENT!$BC$953)</f>
        <v/>
      </c>
      <c r="Z46" s="151" t="str">
        <f>IF(CONTENT!$BC$1003="","",CONTENT!$BC$1003)</f>
        <v/>
      </c>
      <c r="AA46" s="151" t="str">
        <f>IF(CONTENT!$BC$1053="","",CONTENT!$BC$1053)</f>
        <v/>
      </c>
      <c r="AB46" s="151" t="str">
        <f>IF(CONTENT!$BC$1103="","",CONTENT!$BC$1103)</f>
        <v/>
      </c>
      <c r="AC46" s="151" t="str">
        <f>IF(CONTENT!$BC$1153="","",CONTENT!$BC$1153)</f>
        <v/>
      </c>
      <c r="AD46" s="151" t="str">
        <f>IF(CONTENT!$BC$1203="","",CONTENT!$BC$1203)</f>
        <v/>
      </c>
      <c r="AE46" s="151" t="str">
        <f>IF(CONTENT!$BC$1253="","",CONTENT!$BC$1253)</f>
        <v/>
      </c>
      <c r="AF46" s="151" t="str">
        <f>IF(CONTENT!$BC$1303="","",CONTENT!$BC$1303)</f>
        <v/>
      </c>
      <c r="AG46" s="151" t="str">
        <f>IF(CONTENT!$BC$1353="","",CONTENT!$BC$1353)</f>
        <v/>
      </c>
      <c r="AH46" s="44"/>
      <c r="AI46" s="42"/>
      <c r="AK46" s="53"/>
    </row>
    <row r="47" spans="1:37" ht="16.5" x14ac:dyDescent="0.25">
      <c r="A47" s="43"/>
      <c r="B47" s="352" t="s">
        <v>34</v>
      </c>
      <c r="C47" s="353"/>
      <c r="D47" s="353"/>
      <c r="E47" s="354"/>
      <c r="F47" s="152">
        <f>IF(CONTENT!$BC$4="","",CONTENT!$BC$4)</f>
        <v>0</v>
      </c>
      <c r="G47" s="152">
        <f>IF(CONTENT!$BC$54="","",CONTENT!$BC$54)</f>
        <v>0</v>
      </c>
      <c r="H47" s="152">
        <f>IF(CONTENT!$BC$104="","",CONTENT!$BC$104)</f>
        <v>0</v>
      </c>
      <c r="I47" s="152">
        <f>IF(CONTENT!$BC$154="","",CONTENT!$BC$154)</f>
        <v>0</v>
      </c>
      <c r="J47" s="152">
        <f>IF(CONTENT!$BC$204="","",CONTENT!$BC$204)</f>
        <v>0</v>
      </c>
      <c r="K47" s="152" t="str">
        <f>IF(CONTENT!$BC$254="","",CONTENT!$BC$254)</f>
        <v/>
      </c>
      <c r="L47" s="152" t="str">
        <f>IF(CONTENT!$BC$304="","",CONTENT!$BC$304)</f>
        <v/>
      </c>
      <c r="M47" s="152" t="str">
        <f>IF(CONTENT!$BC$354="","",CONTENT!$BC$354)</f>
        <v/>
      </c>
      <c r="N47" s="152" t="str">
        <f>IF(CONTENT!$BC$404="","",CONTENT!$BC$404)</f>
        <v/>
      </c>
      <c r="O47" s="152" t="str">
        <f>IF(CONTENT!$BC$454="","",CONTENT!$BC$454)</f>
        <v/>
      </c>
      <c r="P47" s="152" t="str">
        <f>IF(CONTENT!$BC$504="","",CONTENT!$BC$504)</f>
        <v/>
      </c>
      <c r="Q47" s="152" t="str">
        <f>IF(CONTENT!$BC$554="","",CONTENT!$BC$554)</f>
        <v/>
      </c>
      <c r="R47" s="152" t="str">
        <f>IF(CONTENT!$BC$604="","",CONTENT!$BC$604)</f>
        <v/>
      </c>
      <c r="S47" s="152" t="str">
        <f>IF(CONTENT!$BC$654="","",CONTENT!$BC$654)</f>
        <v/>
      </c>
      <c r="T47" s="152" t="str">
        <f>IF(CONTENT!$BC$704="","",CONTENT!$BC$704)</f>
        <v/>
      </c>
      <c r="U47" s="152" t="str">
        <f>IF(CONTENT!$BC$754="","",CONTENT!$BC$754)</f>
        <v/>
      </c>
      <c r="V47" s="152" t="str">
        <f>IF(CONTENT!$BC$804="","",CONTENT!$BC$804)</f>
        <v/>
      </c>
      <c r="W47" s="152" t="str">
        <f>IF(CONTENT!$BC$854="","",CONTENT!$BC$854)</f>
        <v/>
      </c>
      <c r="X47" s="152" t="str">
        <f>IF(CONTENT!$BC$904="","",CONTENT!$BC$904)</f>
        <v/>
      </c>
      <c r="Y47" s="152" t="str">
        <f>IF(CONTENT!$BC$954="","",CONTENT!$BC$954)</f>
        <v/>
      </c>
      <c r="Z47" s="152" t="str">
        <f>IF(CONTENT!$BC$1004="","",CONTENT!$BC$1004)</f>
        <v/>
      </c>
      <c r="AA47" s="152" t="str">
        <f>IF(CONTENT!$BC$1054="","",CONTENT!$BC$1054)</f>
        <v/>
      </c>
      <c r="AB47" s="152" t="str">
        <f>IF(CONTENT!$BC$1104="","",CONTENT!$BC$1104)</f>
        <v/>
      </c>
      <c r="AC47" s="152" t="str">
        <f>IF(CONTENT!$BC$1154="","",CONTENT!$BC$1154)</f>
        <v/>
      </c>
      <c r="AD47" s="152" t="str">
        <f>IF(CONTENT!$BC$1204="","",CONTENT!$BC$1204)</f>
        <v/>
      </c>
      <c r="AE47" s="152" t="str">
        <f>IF(CONTENT!$BC$1254="","",CONTENT!$BC$1254)</f>
        <v/>
      </c>
      <c r="AF47" s="152" t="str">
        <f>IF(CONTENT!$BC$1304="","",CONTENT!$BC$1304)</f>
        <v/>
      </c>
      <c r="AG47" s="152" t="str">
        <f>IF(CONTENT!$BC$1354="","",CONTENT!$BC$1354)</f>
        <v/>
      </c>
      <c r="AH47" s="44"/>
      <c r="AI47" s="42"/>
    </row>
    <row r="48" spans="1:37" ht="16.5" x14ac:dyDescent="0.25">
      <c r="A48" s="43"/>
      <c r="B48" s="16"/>
      <c r="C48" s="77"/>
      <c r="D48" s="77"/>
      <c r="E48" s="16"/>
      <c r="F48" s="78"/>
      <c r="G48" s="78"/>
      <c r="H48" s="78"/>
      <c r="I48" s="79"/>
      <c r="J48" s="79"/>
      <c r="K48" s="79"/>
      <c r="L48" s="79"/>
      <c r="M48" s="79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44"/>
    </row>
    <row r="49" spans="1:35" ht="16.5" x14ac:dyDescent="0.25">
      <c r="A49" s="43"/>
      <c r="B49" s="349" t="s">
        <v>33</v>
      </c>
      <c r="C49" s="350"/>
      <c r="D49" s="350"/>
      <c r="E49" s="351"/>
      <c r="F49" s="151" t="str">
        <f>IF(CONTENT!$BC$1403="","",CONTENT!$BC$1403)</f>
        <v/>
      </c>
      <c r="G49" s="151" t="str">
        <f>IF(CONTENT!$BC$1453="","",CONTENT!$BC$1453)</f>
        <v/>
      </c>
      <c r="H49" s="151" t="str">
        <f>IF(CONTENT!$BC$1503="","",CONTENT!$BC$1503)</f>
        <v/>
      </c>
      <c r="I49" s="151" t="str">
        <f>IF(CONTENT!$BC$1553="","",CONTENT!$BC$1553)</f>
        <v/>
      </c>
      <c r="J49" s="151" t="str">
        <f>IF(CONTENT!$BC$1603="","",CONTENT!$BC$1603)</f>
        <v/>
      </c>
      <c r="K49" s="151" t="str">
        <f>IF(CONTENT!$BC$1653="","",CONTENT!$BC$1653)</f>
        <v/>
      </c>
      <c r="L49" s="151" t="str">
        <f>IF(CONTENT!$BC$1703="","",CONTENT!$BC$1703)</f>
        <v/>
      </c>
      <c r="M49" s="151" t="str">
        <f>IF(CONTENT!$BC$1753="","",CONTENT!$BC$1753)</f>
        <v/>
      </c>
      <c r="N49" s="151" t="str">
        <f>IF(CONTENT!$BC$1803="","",CONTENT!$BC$1803)</f>
        <v/>
      </c>
      <c r="O49" s="151" t="str">
        <f>IF(CONTENT!$BC$1853="","",CONTENT!$BC$1853)</f>
        <v/>
      </c>
      <c r="P49" s="151" t="str">
        <f>IF(CONTENT!$BC$1903="","",CONTENT!$BC$1903)</f>
        <v/>
      </c>
      <c r="Q49" s="151" t="str">
        <f>IF(CONTENT!$BC$1953="","",CONTENT!$BC$1953)</f>
        <v/>
      </c>
      <c r="R49" s="151" t="str">
        <f>IF(CONTENT!$BC$2003="","",CONTENT!$BC$2003)</f>
        <v/>
      </c>
      <c r="S49" s="151" t="str">
        <f>IF(CONTENT!$BC$2053="","",CONTENT!$BC$2053)</f>
        <v/>
      </c>
      <c r="T49" s="151" t="str">
        <f>IF(CONTENT!$BC$2103="","",CONTENT!$BC$2103)</f>
        <v/>
      </c>
      <c r="U49" s="151" t="str">
        <f>IF(CONTENT!$BC$2153="","",CONTENT!$BC$2153)</f>
        <v/>
      </c>
      <c r="V49" s="151" t="str">
        <f>IF(CONTENT!$BC$2203="","",CONTENT!$BC$2203)</f>
        <v/>
      </c>
      <c r="W49" s="151" t="str">
        <f>IF(CONTENT!$BC$2253="","",CONTENT!$BC$2253)</f>
        <v/>
      </c>
      <c r="X49" s="151" t="str">
        <f>IF(CONTENT!$BC$2303="","",CONTENT!$BC$2303)</f>
        <v/>
      </c>
      <c r="Y49" s="151" t="str">
        <f>IF(CONTENT!$BC$2353="","",CONTENT!$BC$2353)</f>
        <v/>
      </c>
      <c r="Z49" s="151" t="str">
        <f>IF(CONTENT!$BC$2403="","",CONTENT!$BC$2403)</f>
        <v/>
      </c>
      <c r="AA49" s="151" t="str">
        <f>IF(CONTENT!$BC$2453="","",CONTENT!$BC$2453)</f>
        <v/>
      </c>
      <c r="AB49" s="151" t="str">
        <f>IF(CONTENT!$BC$2503="","",CONTENT!$BC$2503)</f>
        <v/>
      </c>
      <c r="AC49" s="151" t="str">
        <f>IF(CONTENT!$BC$2553="","",CONTENT!$BC$2553)</f>
        <v/>
      </c>
      <c r="AD49" s="151" t="str">
        <f>IF(CONTENT!$BC$2603="","",CONTENT!$BC$2603)</f>
        <v/>
      </c>
      <c r="AE49" s="151" t="str">
        <f>IF(CONTENT!$BC$2653="","",CONTENT!$BC$2653)</f>
        <v/>
      </c>
      <c r="AF49" s="151" t="str">
        <f>IF(CONTENT!$BC$2703="","",CONTENT!$BC$2703)</f>
        <v/>
      </c>
      <c r="AG49" s="151" t="str">
        <f>IF(CONTENT!$BC$2753="","",CONTENT!$BC$2753)</f>
        <v/>
      </c>
      <c r="AH49" s="44"/>
      <c r="AI49" s="42" t="s">
        <v>107</v>
      </c>
    </row>
    <row r="50" spans="1:35" x14ac:dyDescent="0.25">
      <c r="A50" s="11"/>
      <c r="B50" s="352" t="s">
        <v>34</v>
      </c>
      <c r="C50" s="353"/>
      <c r="D50" s="353"/>
      <c r="E50" s="354"/>
      <c r="F50" s="152" t="str">
        <f>IF(CONTENT!$BC$1404="","",CONTENT!$BC$1404)</f>
        <v/>
      </c>
      <c r="G50" s="152" t="str">
        <f>IF(CONTENT!$BC$1454="","",CONTENT!$BC$1454)</f>
        <v/>
      </c>
      <c r="H50" s="152" t="str">
        <f>IF(CONTENT!$BC$1504="","",CONTENT!$BC$1504)</f>
        <v/>
      </c>
      <c r="I50" s="152" t="str">
        <f>IF(CONTENT!$BC$1554="","",CONTENT!$BC$1554)</f>
        <v/>
      </c>
      <c r="J50" s="152" t="str">
        <f>IF(CONTENT!$BC$1604="","",CONTENT!$BC$1604)</f>
        <v/>
      </c>
      <c r="K50" s="152" t="str">
        <f>IF(CONTENT!$BC$1654="","",CONTENT!$BC$1654)</f>
        <v/>
      </c>
      <c r="L50" s="152" t="str">
        <f>IF(CONTENT!$BC$1704="","",CONTENT!$BC$1704)</f>
        <v/>
      </c>
      <c r="M50" s="152" t="str">
        <f>IF(CONTENT!$BC$1754="","",CONTENT!$BC$1754)</f>
        <v/>
      </c>
      <c r="N50" s="152" t="str">
        <f>IF(CONTENT!$BC$1804="","",CONTENT!$BC$1804)</f>
        <v/>
      </c>
      <c r="O50" s="152" t="str">
        <f>IF(CONTENT!$BC$1854="","",CONTENT!$BC$1854)</f>
        <v/>
      </c>
      <c r="P50" s="152" t="str">
        <f>IF(CONTENT!$BC$1904="","",CONTENT!$BC$1904)</f>
        <v/>
      </c>
      <c r="Q50" s="152" t="str">
        <f>IF(CONTENT!$BC$1954="","",CONTENT!$BC$1954)</f>
        <v/>
      </c>
      <c r="R50" s="152" t="str">
        <f>IF(CONTENT!$BC$2004="","",CONTENT!$BC$2004)</f>
        <v/>
      </c>
      <c r="S50" s="152" t="str">
        <f>IF(CONTENT!$BC$2054="","",CONTENT!$BC$2054)</f>
        <v/>
      </c>
      <c r="T50" s="152" t="str">
        <f>IF(CONTENT!$BC$2104="","",CONTENT!$BC$2104)</f>
        <v/>
      </c>
      <c r="U50" s="152" t="str">
        <f>IF(CONTENT!$BC$2154="","",CONTENT!$BC$2154)</f>
        <v/>
      </c>
      <c r="V50" s="152" t="str">
        <f>IF(CONTENT!$BC$2204="","",CONTENT!$BC$2204)</f>
        <v/>
      </c>
      <c r="W50" s="152" t="str">
        <f>IF(CONTENT!$BC$2254="","",CONTENT!$BC$2254)</f>
        <v/>
      </c>
      <c r="X50" s="152" t="str">
        <f>IF(CONTENT!$BC$2304="","",CONTENT!$BC$2304)</f>
        <v/>
      </c>
      <c r="Y50" s="152" t="str">
        <f>IF(CONTENT!$BC$2354="","",CONTENT!$BC$2354)</f>
        <v/>
      </c>
      <c r="Z50" s="152" t="str">
        <f>IF(CONTENT!$BC$2404="","",CONTENT!$BC$2404)</f>
        <v/>
      </c>
      <c r="AA50" s="152" t="str">
        <f>IF(CONTENT!$BC$2454="","",CONTENT!$BC$2454)</f>
        <v/>
      </c>
      <c r="AB50" s="152" t="str">
        <f>IF(CONTENT!$BC$2504="","",CONTENT!$BC$2504)</f>
        <v/>
      </c>
      <c r="AC50" s="152" t="str">
        <f>IF(CONTENT!$BC$2554="","",CONTENT!$BC$2554)</f>
        <v/>
      </c>
      <c r="AD50" s="152" t="str">
        <f>IF(CONTENT!$BC$2604="","",CONTENT!$BC$2604)</f>
        <v/>
      </c>
      <c r="AE50" s="152" t="str">
        <f>IF(CONTENT!$BC$2654="","",CONTENT!$BC$2654)</f>
        <v/>
      </c>
      <c r="AF50" s="152" t="str">
        <f>IF(CONTENT!$BC$2704="","",CONTENT!$BC$2704)</f>
        <v/>
      </c>
      <c r="AG50" s="152" t="str">
        <f>IF(CONTENT!$BC$2754="","",CONTENT!$BC$2754)</f>
        <v/>
      </c>
      <c r="AH50" s="15"/>
    </row>
    <row r="51" spans="1:35" x14ac:dyDescent="0.25">
      <c r="A51" s="11"/>
      <c r="B51" s="54"/>
      <c r="C51" s="54"/>
      <c r="D51" s="54"/>
      <c r="E51" s="54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15"/>
    </row>
    <row r="52" spans="1:35" x14ac:dyDescent="0.25">
      <c r="A52" s="11"/>
      <c r="B52" s="16" t="s">
        <v>35</v>
      </c>
      <c r="C52" s="10"/>
      <c r="D52" s="10"/>
      <c r="E52" s="16" t="s">
        <v>36</v>
      </c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55"/>
      <c r="AD52" s="10"/>
      <c r="AE52" s="10"/>
      <c r="AF52" s="10"/>
      <c r="AG52" s="55"/>
      <c r="AH52" s="15"/>
    </row>
    <row r="53" spans="1:35" x14ac:dyDescent="0.25">
      <c r="A53" s="11"/>
      <c r="B53" s="16"/>
      <c r="C53" s="10"/>
      <c r="D53" s="10"/>
      <c r="E53" s="16" t="s">
        <v>37</v>
      </c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55"/>
      <c r="AD53" s="10"/>
      <c r="AE53" s="10"/>
      <c r="AF53" s="10"/>
      <c r="AG53" s="55"/>
      <c r="AH53" s="15"/>
    </row>
    <row r="54" spans="1:35" ht="15.75" thickBot="1" x14ac:dyDescent="0.3">
      <c r="A54" s="56"/>
      <c r="B54" s="57"/>
      <c r="C54" s="58"/>
      <c r="D54" s="58"/>
      <c r="E54" s="57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9"/>
    </row>
    <row r="56" spans="1:35" x14ac:dyDescent="0.25"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</row>
    <row r="57" spans="1:35" x14ac:dyDescent="0.25">
      <c r="A57" s="368"/>
      <c r="B57" s="368"/>
      <c r="C57" s="368"/>
      <c r="D57" s="368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</row>
    <row r="58" spans="1:35" x14ac:dyDescent="0.25">
      <c r="A58" s="368"/>
      <c r="B58" s="368"/>
      <c r="C58" s="368"/>
      <c r="D58" s="368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</row>
  </sheetData>
  <sheetProtection formatCells="0" insertColumns="0" insertRows="0" selectLockedCells="1" selectUnlockedCells="1"/>
  <mergeCells count="102">
    <mergeCell ref="A57:D58"/>
    <mergeCell ref="B2:AG2"/>
    <mergeCell ref="B4:AG4"/>
    <mergeCell ref="B12:E12"/>
    <mergeCell ref="F12:I12"/>
    <mergeCell ref="J12:AB13"/>
    <mergeCell ref="AC12:AG12"/>
    <mergeCell ref="B13:E13"/>
    <mergeCell ref="F13:I13"/>
    <mergeCell ref="AC13:AG13"/>
    <mergeCell ref="B16:E16"/>
    <mergeCell ref="F16:I16"/>
    <mergeCell ref="AC16:AG16"/>
    <mergeCell ref="B17:E17"/>
    <mergeCell ref="F17:I17"/>
    <mergeCell ref="AC17:AG17"/>
    <mergeCell ref="B14:E14"/>
    <mergeCell ref="F14:I14"/>
    <mergeCell ref="AC14:AG14"/>
    <mergeCell ref="B15:E15"/>
    <mergeCell ref="F15:I15"/>
    <mergeCell ref="AC15:AG15"/>
    <mergeCell ref="B20:E20"/>
    <mergeCell ref="F20:I20"/>
    <mergeCell ref="AC20:AG20"/>
    <mergeCell ref="B21:E21"/>
    <mergeCell ref="F21:I21"/>
    <mergeCell ref="AC21:AG21"/>
    <mergeCell ref="B18:E18"/>
    <mergeCell ref="F18:I18"/>
    <mergeCell ref="AC18:AG18"/>
    <mergeCell ref="B19:E19"/>
    <mergeCell ref="F19:I19"/>
    <mergeCell ref="AC19:AG19"/>
    <mergeCell ref="B24:E24"/>
    <mergeCell ref="F24:I24"/>
    <mergeCell ref="AC24:AG24"/>
    <mergeCell ref="B25:E25"/>
    <mergeCell ref="F25:I25"/>
    <mergeCell ref="AC25:AG25"/>
    <mergeCell ref="B22:E22"/>
    <mergeCell ref="F22:I22"/>
    <mergeCell ref="AC22:AG22"/>
    <mergeCell ref="B23:E23"/>
    <mergeCell ref="F23:I23"/>
    <mergeCell ref="AC23:AG23"/>
    <mergeCell ref="B28:E28"/>
    <mergeCell ref="F28:I28"/>
    <mergeCell ref="AC28:AG28"/>
    <mergeCell ref="B29:E29"/>
    <mergeCell ref="F29:I29"/>
    <mergeCell ref="AC29:AG29"/>
    <mergeCell ref="B26:E26"/>
    <mergeCell ref="F26:I26"/>
    <mergeCell ref="AC26:AG26"/>
    <mergeCell ref="B27:E27"/>
    <mergeCell ref="F27:I27"/>
    <mergeCell ref="AC27:AG27"/>
    <mergeCell ref="B32:E32"/>
    <mergeCell ref="F32:I32"/>
    <mergeCell ref="AC32:AG32"/>
    <mergeCell ref="B33:E33"/>
    <mergeCell ref="F33:I33"/>
    <mergeCell ref="AC33:AG33"/>
    <mergeCell ref="B30:E30"/>
    <mergeCell ref="F30:I30"/>
    <mergeCell ref="AC30:AG30"/>
    <mergeCell ref="B31:E31"/>
    <mergeCell ref="F31:I31"/>
    <mergeCell ref="AC31:AG31"/>
    <mergeCell ref="B41:E41"/>
    <mergeCell ref="F41:I41"/>
    <mergeCell ref="AC41:AG41"/>
    <mergeCell ref="B42:E42"/>
    <mergeCell ref="F42:I42"/>
    <mergeCell ref="AC42:AG42"/>
    <mergeCell ref="B34:E34"/>
    <mergeCell ref="F34:I34"/>
    <mergeCell ref="AC34:AG34"/>
    <mergeCell ref="B35:E35"/>
    <mergeCell ref="F35:I35"/>
    <mergeCell ref="AC35:AG35"/>
    <mergeCell ref="F36:I36"/>
    <mergeCell ref="F37:I37"/>
    <mergeCell ref="F38:I38"/>
    <mergeCell ref="F39:I39"/>
    <mergeCell ref="F40:I40"/>
    <mergeCell ref="B36:E36"/>
    <mergeCell ref="B37:E37"/>
    <mergeCell ref="B38:E38"/>
    <mergeCell ref="B39:E39"/>
    <mergeCell ref="B40:E40"/>
    <mergeCell ref="B46:E46"/>
    <mergeCell ref="B47:E47"/>
    <mergeCell ref="B49:E49"/>
    <mergeCell ref="B50:E50"/>
    <mergeCell ref="B43:E43"/>
    <mergeCell ref="F43:I43"/>
    <mergeCell ref="AC43:AG43"/>
    <mergeCell ref="B44:E44"/>
    <mergeCell ref="F44:I44"/>
    <mergeCell ref="AC44:AG44"/>
  </mergeCells>
  <conditionalFormatting sqref="F58:AG58">
    <cfRule type="top10" dxfId="11" priority="4" rank="1"/>
  </conditionalFormatting>
  <conditionalFormatting sqref="F47:AG47 F50:AG50">
    <cfRule type="top10" dxfId="10" priority="1" rank="1"/>
  </conditionalFormatting>
  <printOptions horizontalCentered="1" verticalCentered="1"/>
  <pageMargins left="0.90551181102362199" right="0.90551181102362199" top="0.74803149606299202" bottom="0.74803149606299202" header="0.31496062992126" footer="0.31496062992126"/>
  <pageSetup paperSize="9" scale="84" orientation="portrait" r:id="rId1"/>
  <headerFooter>
    <oddHeader>&amp;LEF1  Rev8.3&amp;RConfidential</oddHeader>
  </headerFooter>
  <rowBreaks count="1" manualBreakCount="1">
    <brk id="54" max="45" man="1"/>
  </rowBreaks>
  <colBreaks count="1" manualBreakCount="1">
    <brk id="34" max="61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5B699-4A7A-454C-B67C-F05DEC49045E}">
  <sheetPr codeName="Sheet2"/>
  <dimension ref="A1:AR120"/>
  <sheetViews>
    <sheetView showGridLines="0" view="pageBreakPreview" zoomScale="85" zoomScaleNormal="100" zoomScaleSheetLayoutView="85" workbookViewId="0">
      <selection activeCell="B13" sqref="B13:G13"/>
    </sheetView>
  </sheetViews>
  <sheetFormatPr defaultRowHeight="15" x14ac:dyDescent="0.25"/>
  <cols>
    <col min="1" max="7" width="2.85546875" customWidth="1"/>
    <col min="8" max="9" width="4.28515625" customWidth="1"/>
    <col min="10" max="26" width="2.85546875" customWidth="1"/>
    <col min="27" max="27" width="3.42578125" customWidth="1"/>
    <col min="28" max="36" width="2.85546875" customWidth="1"/>
    <col min="37" max="37" width="6.42578125" customWidth="1"/>
  </cols>
  <sheetData>
    <row r="1" spans="1:44" x14ac:dyDescent="0.25">
      <c r="A1" s="6"/>
      <c r="B1" s="7"/>
      <c r="C1" s="7"/>
      <c r="D1" s="8"/>
      <c r="E1" s="7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0"/>
    </row>
    <row r="2" spans="1:44" ht="18" x14ac:dyDescent="0.25">
      <c r="A2" s="11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 t="s">
        <v>16</v>
      </c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1"/>
    </row>
    <row r="3" spans="1:44" ht="18" x14ac:dyDescent="0.25">
      <c r="A3" s="11"/>
      <c r="B3" s="14"/>
      <c r="C3" s="14"/>
      <c r="D3" s="10"/>
      <c r="E3" s="14"/>
      <c r="F3" s="12"/>
      <c r="G3" s="12"/>
      <c r="H3" s="12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2"/>
      <c r="AC3" s="12"/>
      <c r="AD3" s="10"/>
      <c r="AE3" s="10"/>
      <c r="AF3" s="10"/>
      <c r="AG3" s="12"/>
      <c r="AH3" s="10"/>
      <c r="AI3" s="10"/>
      <c r="AJ3" s="81"/>
    </row>
    <row r="4" spans="1:44" ht="18" x14ac:dyDescent="0.25">
      <c r="A4" s="11"/>
      <c r="C4" s="88"/>
      <c r="D4" s="88"/>
      <c r="E4" s="88" t="s">
        <v>17</v>
      </c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1"/>
    </row>
    <row r="5" spans="1:44" x14ac:dyDescent="0.25">
      <c r="A5" s="11"/>
      <c r="B5" s="16"/>
      <c r="C5" s="16"/>
      <c r="D5" s="10"/>
      <c r="E5" s="16"/>
      <c r="F5" s="10"/>
      <c r="G5" s="10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81"/>
    </row>
    <row r="6" spans="1:44" x14ac:dyDescent="0.25">
      <c r="A6" s="11"/>
      <c r="B6" s="19" t="s">
        <v>18</v>
      </c>
      <c r="C6" s="20"/>
      <c r="D6" s="20"/>
      <c r="E6" s="20"/>
      <c r="F6" s="20"/>
      <c r="G6" s="21" t="s">
        <v>19</v>
      </c>
      <c r="H6" s="26">
        <f>'COVER 1'!H6</f>
        <v>0</v>
      </c>
      <c r="I6" s="23"/>
      <c r="J6" s="23"/>
      <c r="K6" s="23"/>
      <c r="L6" s="23"/>
      <c r="M6" s="23"/>
      <c r="N6" s="23"/>
      <c r="O6" s="23"/>
      <c r="P6" s="23"/>
      <c r="Q6" s="23"/>
      <c r="R6" s="145" t="s">
        <v>20</v>
      </c>
      <c r="S6" s="20"/>
      <c r="T6" s="20"/>
      <c r="U6" s="20"/>
      <c r="V6" s="20"/>
      <c r="W6" s="20"/>
      <c r="X6" s="21" t="s">
        <v>19</v>
      </c>
      <c r="Y6" s="26">
        <f>'COVER 1'!Y6</f>
        <v>0</v>
      </c>
      <c r="Z6" s="20"/>
      <c r="AA6" s="26"/>
      <c r="AB6" s="20"/>
      <c r="AC6" s="25"/>
      <c r="AD6" s="20"/>
      <c r="AE6" s="20"/>
      <c r="AF6" s="20"/>
      <c r="AG6" s="20"/>
      <c r="AH6" s="20"/>
      <c r="AI6" s="27"/>
      <c r="AJ6" s="81"/>
      <c r="AK6" s="5"/>
    </row>
    <row r="7" spans="1:44" x14ac:dyDescent="0.25">
      <c r="A7" s="11"/>
      <c r="B7" s="157"/>
      <c r="C7" s="158"/>
      <c r="D7" s="158"/>
      <c r="E7" s="158"/>
      <c r="F7" s="158"/>
      <c r="G7" s="159"/>
      <c r="H7" s="160"/>
      <c r="I7" s="161"/>
      <c r="J7" s="161"/>
      <c r="K7" s="161"/>
      <c r="L7" s="161"/>
      <c r="M7" s="161"/>
      <c r="N7" s="161"/>
      <c r="O7" s="161"/>
      <c r="P7" s="161"/>
      <c r="Q7" s="161"/>
      <c r="R7" s="157" t="s">
        <v>72</v>
      </c>
      <c r="S7" s="158"/>
      <c r="T7" s="158"/>
      <c r="U7" s="158"/>
      <c r="V7" s="158"/>
      <c r="W7" s="162"/>
      <c r="X7" s="159" t="s">
        <v>19</v>
      </c>
      <c r="Y7" s="163" t="s">
        <v>70</v>
      </c>
      <c r="Z7" s="10"/>
      <c r="AA7" s="127"/>
      <c r="AB7" s="10"/>
      <c r="AC7" s="32"/>
      <c r="AD7" s="10"/>
      <c r="AE7" s="10"/>
      <c r="AF7" s="10"/>
      <c r="AG7" s="10"/>
      <c r="AH7" s="10"/>
      <c r="AI7" s="33"/>
      <c r="AJ7" s="81"/>
      <c r="AK7" s="389" t="s">
        <v>10614</v>
      </c>
      <c r="AL7" s="390"/>
      <c r="AM7" s="390"/>
      <c r="AN7" s="390"/>
      <c r="AO7" s="390"/>
      <c r="AP7" s="390"/>
      <c r="AQ7" s="390"/>
      <c r="AR7" s="390"/>
    </row>
    <row r="8" spans="1:44" x14ac:dyDescent="0.25">
      <c r="A8" s="11"/>
      <c r="B8" s="157" t="s">
        <v>74</v>
      </c>
      <c r="C8" s="158"/>
      <c r="D8" s="158"/>
      <c r="E8" s="158"/>
      <c r="F8" s="158"/>
      <c r="G8" s="159" t="s">
        <v>19</v>
      </c>
      <c r="H8" s="164">
        <v>28</v>
      </c>
      <c r="I8" s="162"/>
      <c r="J8" s="161"/>
      <c r="K8" s="161"/>
      <c r="L8" s="161"/>
      <c r="M8" s="161"/>
      <c r="N8" s="161"/>
      <c r="O8" s="161"/>
      <c r="P8" s="161"/>
      <c r="Q8" s="161"/>
      <c r="R8" s="157" t="s">
        <v>73</v>
      </c>
      <c r="S8" s="158"/>
      <c r="T8" s="158"/>
      <c r="U8" s="158"/>
      <c r="V8" s="158"/>
      <c r="W8" s="162"/>
      <c r="X8" s="159" t="s">
        <v>19</v>
      </c>
      <c r="Y8" s="163" t="s">
        <v>70</v>
      </c>
      <c r="Z8" s="10"/>
      <c r="AA8" s="128"/>
      <c r="AB8" s="10"/>
      <c r="AC8" s="32"/>
      <c r="AD8" s="10"/>
      <c r="AE8" s="10"/>
      <c r="AF8" s="10"/>
      <c r="AG8" s="10"/>
      <c r="AH8" s="10"/>
      <c r="AI8" s="33"/>
      <c r="AJ8" s="81"/>
      <c r="AK8" s="389"/>
      <c r="AL8" s="390"/>
      <c r="AM8" s="390"/>
      <c r="AN8" s="390"/>
      <c r="AO8" s="390"/>
      <c r="AP8" s="390"/>
      <c r="AQ8" s="390"/>
      <c r="AR8" s="390"/>
    </row>
    <row r="9" spans="1:44" x14ac:dyDescent="0.25">
      <c r="A9" s="11"/>
      <c r="B9" s="28" t="s">
        <v>21</v>
      </c>
      <c r="C9" s="10"/>
      <c r="D9" s="10"/>
      <c r="E9" s="10"/>
      <c r="F9" s="10"/>
      <c r="G9" s="29" t="s">
        <v>19</v>
      </c>
      <c r="H9" s="142">
        <f>'COVER 1'!H9</f>
        <v>0</v>
      </c>
      <c r="I9" s="10"/>
      <c r="J9" s="10"/>
      <c r="K9" s="10"/>
      <c r="L9" s="10"/>
      <c r="M9" s="10"/>
      <c r="N9" s="10"/>
      <c r="O9" s="10"/>
      <c r="P9" s="10"/>
      <c r="Q9" s="10"/>
      <c r="R9" s="34" t="s">
        <v>22</v>
      </c>
      <c r="S9" s="10"/>
      <c r="T9" s="10"/>
      <c r="U9" s="10"/>
      <c r="V9" s="10"/>
      <c r="W9" s="10"/>
      <c r="X9" s="29" t="s">
        <v>19</v>
      </c>
      <c r="Y9" s="139">
        <v>2</v>
      </c>
      <c r="Z9" s="140" t="s">
        <v>10615</v>
      </c>
      <c r="AA9" s="139">
        <f>MAX('COVER 1'!Y9,'COVER 2'!Y9,'COVER 2'!Y69)</f>
        <v>2</v>
      </c>
      <c r="AB9" s="140"/>
      <c r="AC9" s="139"/>
      <c r="AD9" s="10"/>
      <c r="AE9" s="10"/>
      <c r="AF9" s="10"/>
      <c r="AG9" s="10"/>
      <c r="AH9" s="10"/>
      <c r="AI9" s="33"/>
      <c r="AJ9" s="81"/>
      <c r="AK9" s="42" t="s">
        <v>102</v>
      </c>
    </row>
    <row r="10" spans="1:44" x14ac:dyDescent="0.25">
      <c r="A10" s="11"/>
      <c r="B10" s="36" t="s">
        <v>24</v>
      </c>
      <c r="C10" s="18"/>
      <c r="D10" s="18"/>
      <c r="E10" s="18"/>
      <c r="F10" s="18"/>
      <c r="G10" s="37" t="s">
        <v>19</v>
      </c>
      <c r="H10" s="143">
        <f>'COVER 1'!H10</f>
        <v>0</v>
      </c>
      <c r="I10" s="18"/>
      <c r="J10" s="18"/>
      <c r="K10" s="18"/>
      <c r="L10" s="18"/>
      <c r="M10" s="18"/>
      <c r="N10" s="18"/>
      <c r="O10" s="18"/>
      <c r="P10" s="18"/>
      <c r="Q10" s="18"/>
      <c r="R10" s="39" t="s">
        <v>25</v>
      </c>
      <c r="S10" s="18"/>
      <c r="T10" s="18"/>
      <c r="U10" s="18"/>
      <c r="V10" s="18"/>
      <c r="W10" s="18"/>
      <c r="X10" s="37" t="s">
        <v>19</v>
      </c>
      <c r="Y10" s="141">
        <f>'COVER 1'!Y10</f>
        <v>0</v>
      </c>
      <c r="Z10" s="18"/>
      <c r="AA10" s="141"/>
      <c r="AB10" s="18"/>
      <c r="AC10" s="38"/>
      <c r="AD10" s="18"/>
      <c r="AE10" s="18"/>
      <c r="AF10" s="18"/>
      <c r="AG10" s="18"/>
      <c r="AH10" s="18"/>
      <c r="AI10" s="41"/>
      <c r="AJ10" s="81"/>
    </row>
    <row r="11" spans="1:44" ht="15.75" thickBot="1" x14ac:dyDescent="0.3">
      <c r="A11" s="11"/>
      <c r="B11" s="16"/>
      <c r="C11" s="16"/>
      <c r="D11" s="10"/>
      <c r="E11" s="16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81"/>
    </row>
    <row r="12" spans="1:44" x14ac:dyDescent="0.25">
      <c r="A12" s="11"/>
      <c r="B12" s="409" t="s">
        <v>52</v>
      </c>
      <c r="C12" s="407"/>
      <c r="D12" s="407"/>
      <c r="E12" s="407"/>
      <c r="F12" s="407"/>
      <c r="G12" s="407"/>
      <c r="H12" s="407"/>
      <c r="I12" s="407"/>
      <c r="J12" s="407"/>
      <c r="K12" s="407"/>
      <c r="L12" s="407"/>
      <c r="M12" s="407"/>
      <c r="N12" s="407"/>
      <c r="O12" s="407"/>
      <c r="P12" s="407"/>
      <c r="Q12" s="407"/>
      <c r="R12" s="406" t="s">
        <v>53</v>
      </c>
      <c r="S12" s="407"/>
      <c r="T12" s="407"/>
      <c r="U12" s="407"/>
      <c r="V12" s="407"/>
      <c r="W12" s="407"/>
      <c r="X12" s="407"/>
      <c r="Y12" s="407"/>
      <c r="Z12" s="407"/>
      <c r="AA12" s="407"/>
      <c r="AB12" s="407"/>
      <c r="AC12" s="407"/>
      <c r="AD12" s="407"/>
      <c r="AE12" s="407"/>
      <c r="AF12" s="407"/>
      <c r="AG12" s="407"/>
      <c r="AH12" s="407"/>
      <c r="AI12" s="408"/>
      <c r="AJ12" s="81"/>
      <c r="AL12" s="415" t="s">
        <v>75</v>
      </c>
      <c r="AM12" s="416"/>
      <c r="AN12" s="3" t="s">
        <v>80</v>
      </c>
    </row>
    <row r="13" spans="1:44" ht="16.5" x14ac:dyDescent="0.25">
      <c r="A13" s="43"/>
      <c r="B13" s="409" t="s">
        <v>61</v>
      </c>
      <c r="C13" s="407"/>
      <c r="D13" s="407"/>
      <c r="E13" s="407"/>
      <c r="F13" s="407"/>
      <c r="G13" s="408"/>
      <c r="H13" s="409" t="s">
        <v>39</v>
      </c>
      <c r="I13" s="407"/>
      <c r="J13" s="407"/>
      <c r="K13" s="407"/>
      <c r="L13" s="407"/>
      <c r="M13" s="407"/>
      <c r="N13" s="407"/>
      <c r="O13" s="407"/>
      <c r="P13" s="407"/>
      <c r="Q13" s="407"/>
      <c r="R13" s="406" t="s">
        <v>50</v>
      </c>
      <c r="S13" s="407"/>
      <c r="T13" s="407"/>
      <c r="U13" s="407"/>
      <c r="V13" s="407"/>
      <c r="W13" s="408"/>
      <c r="X13" s="409" t="s">
        <v>51</v>
      </c>
      <c r="Y13" s="407"/>
      <c r="Z13" s="407"/>
      <c r="AA13" s="407"/>
      <c r="AB13" s="407"/>
      <c r="AC13" s="407"/>
      <c r="AD13" s="407"/>
      <c r="AE13" s="407"/>
      <c r="AF13" s="407"/>
      <c r="AG13" s="407"/>
      <c r="AH13" s="407"/>
      <c r="AI13" s="408"/>
      <c r="AJ13" s="81"/>
      <c r="AL13" s="82"/>
      <c r="AM13" s="81"/>
      <c r="AN13" s="94" t="s">
        <v>84</v>
      </c>
    </row>
    <row r="14" spans="1:44" ht="17.25" thickBot="1" x14ac:dyDescent="0.3">
      <c r="A14" s="43"/>
      <c r="B14" s="412"/>
      <c r="C14" s="413"/>
      <c r="D14" s="413"/>
      <c r="E14" s="413"/>
      <c r="F14" s="413"/>
      <c r="G14" s="413"/>
      <c r="H14" s="412"/>
      <c r="I14" s="413"/>
      <c r="J14" s="413"/>
      <c r="K14" s="413"/>
      <c r="L14" s="413"/>
      <c r="M14" s="413"/>
      <c r="N14" s="413"/>
      <c r="O14" s="413"/>
      <c r="P14" s="413"/>
      <c r="Q14" s="413"/>
      <c r="R14" s="410"/>
      <c r="S14" s="411"/>
      <c r="T14" s="411"/>
      <c r="U14" s="411"/>
      <c r="V14" s="411"/>
      <c r="W14" s="411"/>
      <c r="X14" s="404"/>
      <c r="Y14" s="402"/>
      <c r="Z14" s="402"/>
      <c r="AA14" s="402"/>
      <c r="AB14" s="402"/>
      <c r="AC14" s="402"/>
      <c r="AD14" s="402"/>
      <c r="AE14" s="402"/>
      <c r="AF14" s="402"/>
      <c r="AG14" s="402"/>
      <c r="AH14" s="402"/>
      <c r="AI14" s="403"/>
      <c r="AJ14" s="81"/>
      <c r="AK14" s="60"/>
      <c r="AL14" s="83"/>
      <c r="AM14" s="85"/>
      <c r="AN14" s="94" t="s">
        <v>85</v>
      </c>
    </row>
    <row r="15" spans="1:44" ht="16.5" x14ac:dyDescent="0.25">
      <c r="A15" s="43"/>
      <c r="B15" s="412"/>
      <c r="C15" s="413"/>
      <c r="D15" s="413"/>
      <c r="E15" s="413"/>
      <c r="F15" s="413"/>
      <c r="G15" s="413"/>
      <c r="H15" s="412"/>
      <c r="I15" s="413"/>
      <c r="J15" s="413"/>
      <c r="K15" s="413"/>
      <c r="L15" s="413"/>
      <c r="M15" s="413"/>
      <c r="N15" s="413"/>
      <c r="O15" s="413"/>
      <c r="P15" s="413"/>
      <c r="Q15" s="413"/>
      <c r="R15" s="400" t="s">
        <v>55</v>
      </c>
      <c r="S15" s="397"/>
      <c r="T15" s="398"/>
      <c r="U15" s="396" t="s">
        <v>54</v>
      </c>
      <c r="V15" s="397"/>
      <c r="W15" s="398"/>
      <c r="X15" s="396" t="s">
        <v>62</v>
      </c>
      <c r="Y15" s="397"/>
      <c r="Z15" s="396" t="s">
        <v>100</v>
      </c>
      <c r="AA15" s="397"/>
      <c r="AB15" s="397"/>
      <c r="AC15" s="397"/>
      <c r="AD15" s="397"/>
      <c r="AE15" s="397"/>
      <c r="AF15" s="397"/>
      <c r="AG15" s="397"/>
      <c r="AH15" s="397"/>
      <c r="AI15" s="398"/>
      <c r="AJ15" s="81"/>
      <c r="AN15" s="100" t="s">
        <v>101</v>
      </c>
    </row>
    <row r="16" spans="1:44" ht="16.5" x14ac:dyDescent="0.25">
      <c r="A16" s="43"/>
      <c r="B16" s="412"/>
      <c r="C16" s="413"/>
      <c r="D16" s="413"/>
      <c r="E16" s="413"/>
      <c r="F16" s="413"/>
      <c r="G16" s="413"/>
      <c r="H16" s="412"/>
      <c r="I16" s="413"/>
      <c r="J16" s="413"/>
      <c r="K16" s="413"/>
      <c r="L16" s="413"/>
      <c r="M16" s="413"/>
      <c r="N16" s="413"/>
      <c r="O16" s="413"/>
      <c r="P16" s="413"/>
      <c r="Q16" s="413"/>
      <c r="R16" s="401"/>
      <c r="S16" s="402"/>
      <c r="T16" s="403"/>
      <c r="U16" s="404"/>
      <c r="V16" s="402"/>
      <c r="W16" s="403"/>
      <c r="X16" s="391" t="str">
        <f>IF(AND(R16&lt;&gt;"",U16&lt;&gt;""),IF(R16=U16,"O","X"),"")</f>
        <v/>
      </c>
      <c r="Y16" s="392"/>
      <c r="Z16" s="393"/>
      <c r="AA16" s="394"/>
      <c r="AB16" s="394"/>
      <c r="AC16" s="394"/>
      <c r="AD16" s="394"/>
      <c r="AE16" s="394"/>
      <c r="AF16" s="394"/>
      <c r="AG16" s="394"/>
      <c r="AH16" s="394"/>
      <c r="AI16" s="405"/>
      <c r="AJ16" s="81"/>
      <c r="AN16" s="5" t="s">
        <v>86</v>
      </c>
    </row>
    <row r="17" spans="1:40" ht="16.5" x14ac:dyDescent="0.25">
      <c r="A17" s="43"/>
      <c r="B17" s="412"/>
      <c r="C17" s="413"/>
      <c r="D17" s="413"/>
      <c r="E17" s="413"/>
      <c r="F17" s="413"/>
      <c r="G17" s="414"/>
      <c r="H17" s="412"/>
      <c r="I17" s="413"/>
      <c r="J17" s="413"/>
      <c r="K17" s="413"/>
      <c r="L17" s="413"/>
      <c r="M17" s="413"/>
      <c r="N17" s="413"/>
      <c r="O17" s="413"/>
      <c r="P17" s="413"/>
      <c r="Q17" s="413"/>
      <c r="R17" s="63"/>
      <c r="T17" s="96"/>
      <c r="U17" s="96"/>
      <c r="V17" s="96"/>
      <c r="W17" s="96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2"/>
      <c r="AJ17" s="81"/>
      <c r="AN17" s="5" t="s">
        <v>87</v>
      </c>
    </row>
    <row r="18" spans="1:40" ht="16.5" x14ac:dyDescent="0.25">
      <c r="A18" s="43"/>
      <c r="B18" s="412"/>
      <c r="C18" s="413"/>
      <c r="D18" s="413"/>
      <c r="E18" s="413"/>
      <c r="F18" s="413"/>
      <c r="G18" s="414"/>
      <c r="H18" s="412"/>
      <c r="I18" s="413"/>
      <c r="J18" s="413"/>
      <c r="K18" s="413"/>
      <c r="L18" s="413"/>
      <c r="M18" s="413"/>
      <c r="N18" s="413"/>
      <c r="O18" s="413"/>
      <c r="P18" s="413"/>
      <c r="Q18" s="413"/>
      <c r="R18" s="63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2"/>
      <c r="AJ18" s="81"/>
      <c r="AN18" s="5" t="s">
        <v>76</v>
      </c>
    </row>
    <row r="19" spans="1:40" ht="16.5" x14ac:dyDescent="0.25">
      <c r="A19" s="43"/>
      <c r="B19" s="412"/>
      <c r="C19" s="413"/>
      <c r="D19" s="413"/>
      <c r="E19" s="413"/>
      <c r="F19" s="413"/>
      <c r="G19" s="414"/>
      <c r="H19" s="412"/>
      <c r="I19" s="413"/>
      <c r="J19" s="413"/>
      <c r="K19" s="413"/>
      <c r="L19" s="413"/>
      <c r="M19" s="413"/>
      <c r="N19" s="413"/>
      <c r="O19" s="413"/>
      <c r="P19" s="413"/>
      <c r="Q19" s="413"/>
      <c r="R19" s="63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2"/>
      <c r="AJ19" s="81"/>
      <c r="AN19" s="5" t="s">
        <v>77</v>
      </c>
    </row>
    <row r="20" spans="1:40" ht="16.5" x14ac:dyDescent="0.25">
      <c r="A20" s="43"/>
      <c r="B20" s="412"/>
      <c r="C20" s="413"/>
      <c r="D20" s="413"/>
      <c r="E20" s="413"/>
      <c r="F20" s="413"/>
      <c r="G20" s="414"/>
      <c r="H20" s="412"/>
      <c r="I20" s="413"/>
      <c r="J20" s="413"/>
      <c r="K20" s="413"/>
      <c r="L20" s="413"/>
      <c r="M20" s="413"/>
      <c r="N20" s="413"/>
      <c r="O20" s="413"/>
      <c r="P20" s="413"/>
      <c r="Q20" s="413"/>
      <c r="R20" s="63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2"/>
      <c r="AJ20" s="81"/>
      <c r="AN20" s="5"/>
    </row>
    <row r="21" spans="1:40" ht="16.5" x14ac:dyDescent="0.25">
      <c r="A21" s="43"/>
      <c r="B21" s="412"/>
      <c r="C21" s="413"/>
      <c r="D21" s="413"/>
      <c r="E21" s="413"/>
      <c r="F21" s="413"/>
      <c r="G21" s="414"/>
      <c r="H21" s="412"/>
      <c r="I21" s="413"/>
      <c r="J21" s="413"/>
      <c r="K21" s="413"/>
      <c r="L21" s="413"/>
      <c r="M21" s="413"/>
      <c r="N21" s="413"/>
      <c r="O21" s="413"/>
      <c r="P21" s="413"/>
      <c r="Q21" s="413"/>
      <c r="R21" s="63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2"/>
      <c r="AJ21" s="81"/>
    </row>
    <row r="22" spans="1:40" ht="16.5" x14ac:dyDescent="0.25">
      <c r="A22" s="43"/>
      <c r="B22" s="412"/>
      <c r="C22" s="413"/>
      <c r="D22" s="413"/>
      <c r="E22" s="413"/>
      <c r="F22" s="413"/>
      <c r="G22" s="414"/>
      <c r="H22" s="412"/>
      <c r="I22" s="413"/>
      <c r="J22" s="413"/>
      <c r="K22" s="413"/>
      <c r="L22" s="413"/>
      <c r="M22" s="413"/>
      <c r="N22" s="413"/>
      <c r="O22" s="413"/>
      <c r="P22" s="413"/>
      <c r="Q22" s="413"/>
      <c r="R22" s="63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2"/>
      <c r="AJ22" s="81"/>
      <c r="AN22" s="138" t="s">
        <v>78</v>
      </c>
    </row>
    <row r="23" spans="1:40" ht="16.5" x14ac:dyDescent="0.25">
      <c r="A23" s="43"/>
      <c r="B23" s="412"/>
      <c r="C23" s="413"/>
      <c r="D23" s="413"/>
      <c r="E23" s="413"/>
      <c r="F23" s="413"/>
      <c r="G23" s="414"/>
      <c r="H23" s="412"/>
      <c r="I23" s="413"/>
      <c r="J23" s="413"/>
      <c r="K23" s="413"/>
      <c r="L23" s="413"/>
      <c r="M23" s="413"/>
      <c r="N23" s="413"/>
      <c r="O23" s="413"/>
      <c r="P23" s="413"/>
      <c r="Q23" s="413"/>
      <c r="R23" s="63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2"/>
      <c r="AJ23" s="81"/>
      <c r="AN23" s="5" t="s">
        <v>79</v>
      </c>
    </row>
    <row r="24" spans="1:40" ht="16.5" x14ac:dyDescent="0.25">
      <c r="A24" s="43"/>
      <c r="B24" s="412"/>
      <c r="C24" s="413"/>
      <c r="D24" s="413"/>
      <c r="E24" s="413"/>
      <c r="F24" s="413"/>
      <c r="G24" s="414"/>
      <c r="H24" s="412"/>
      <c r="I24" s="413"/>
      <c r="J24" s="413"/>
      <c r="K24" s="413"/>
      <c r="L24" s="413"/>
      <c r="M24" s="413"/>
      <c r="N24" s="413"/>
      <c r="O24" s="413"/>
      <c r="P24" s="413"/>
      <c r="Q24" s="413"/>
      <c r="R24" s="63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2"/>
      <c r="AJ24" s="81"/>
      <c r="AN24" s="5" t="s">
        <v>88</v>
      </c>
    </row>
    <row r="25" spans="1:40" ht="16.5" x14ac:dyDescent="0.25">
      <c r="A25" s="43"/>
      <c r="B25" s="412"/>
      <c r="C25" s="413"/>
      <c r="D25" s="413"/>
      <c r="E25" s="413"/>
      <c r="F25" s="413"/>
      <c r="G25" s="414"/>
      <c r="H25" s="412"/>
      <c r="I25" s="413"/>
      <c r="J25" s="413"/>
      <c r="K25" s="413"/>
      <c r="L25" s="413"/>
      <c r="M25" s="413"/>
      <c r="N25" s="413"/>
      <c r="O25" s="413"/>
      <c r="P25" s="413"/>
      <c r="Q25" s="413"/>
      <c r="R25" s="63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2"/>
      <c r="AJ25" s="81"/>
    </row>
    <row r="26" spans="1:40" ht="16.5" x14ac:dyDescent="0.25">
      <c r="A26" s="43"/>
      <c r="B26" s="412"/>
      <c r="C26" s="413"/>
      <c r="D26" s="413"/>
      <c r="E26" s="413"/>
      <c r="F26" s="413"/>
      <c r="G26" s="414"/>
      <c r="H26" s="412"/>
      <c r="I26" s="413"/>
      <c r="J26" s="413"/>
      <c r="K26" s="413"/>
      <c r="L26" s="413"/>
      <c r="M26" s="413"/>
      <c r="N26" s="413"/>
      <c r="O26" s="413"/>
      <c r="P26" s="413"/>
      <c r="Q26" s="413"/>
      <c r="R26" s="63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2"/>
      <c r="AJ26" s="81"/>
      <c r="AN26" s="138" t="s">
        <v>89</v>
      </c>
    </row>
    <row r="27" spans="1:40" ht="16.5" x14ac:dyDescent="0.25">
      <c r="A27" s="43"/>
      <c r="B27" s="396" t="s">
        <v>71</v>
      </c>
      <c r="C27" s="397"/>
      <c r="D27" s="397"/>
      <c r="E27" s="397"/>
      <c r="F27" s="397"/>
      <c r="G27" s="398"/>
      <c r="H27" s="92" t="s">
        <v>63</v>
      </c>
      <c r="I27" s="93" t="s">
        <v>54</v>
      </c>
      <c r="J27" s="396" t="s">
        <v>62</v>
      </c>
      <c r="K27" s="397"/>
      <c r="L27" s="396" t="s">
        <v>100</v>
      </c>
      <c r="M27" s="397"/>
      <c r="N27" s="397"/>
      <c r="O27" s="397"/>
      <c r="P27" s="397"/>
      <c r="Q27" s="399"/>
      <c r="R27" s="63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2"/>
      <c r="AJ27" s="81"/>
      <c r="AN27" s="5" t="s">
        <v>90</v>
      </c>
    </row>
    <row r="28" spans="1:40" ht="16.5" x14ac:dyDescent="0.25">
      <c r="A28" s="43"/>
      <c r="B28" s="89"/>
      <c r="C28" s="90"/>
      <c r="D28" s="90"/>
      <c r="E28" s="90"/>
      <c r="F28" s="90"/>
      <c r="G28" s="91"/>
      <c r="H28" s="87"/>
      <c r="I28" s="87"/>
      <c r="J28" s="391" t="str">
        <f>IF(AND(H28&lt;&gt;"",I28&lt;&gt;""),IF(H28=I28,"O","X"),"")</f>
        <v/>
      </c>
      <c r="K28" s="392"/>
      <c r="L28" s="393"/>
      <c r="M28" s="394"/>
      <c r="N28" s="394"/>
      <c r="O28" s="394"/>
      <c r="P28" s="394"/>
      <c r="Q28" s="395"/>
      <c r="R28" s="63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2"/>
      <c r="AJ28" s="81"/>
    </row>
    <row r="29" spans="1:40" ht="16.5" x14ac:dyDescent="0.25">
      <c r="A29" s="43"/>
      <c r="B29" s="89"/>
      <c r="C29" s="90"/>
      <c r="D29" s="90"/>
      <c r="E29" s="90"/>
      <c r="F29" s="90"/>
      <c r="G29" s="91"/>
      <c r="H29" s="87"/>
      <c r="I29" s="87"/>
      <c r="J29" s="391" t="str">
        <f t="shared" ref="J29:J59" si="0">IF(AND(H29&lt;&gt;"",I29&lt;&gt;""),IF(H29=I29,"O","X"),"")</f>
        <v/>
      </c>
      <c r="K29" s="392"/>
      <c r="L29" s="393"/>
      <c r="M29" s="394"/>
      <c r="N29" s="394"/>
      <c r="O29" s="394"/>
      <c r="P29" s="394"/>
      <c r="Q29" s="395"/>
      <c r="R29" s="63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2"/>
      <c r="AJ29" s="81"/>
      <c r="AN29" s="138" t="s">
        <v>91</v>
      </c>
    </row>
    <row r="30" spans="1:40" ht="16.5" x14ac:dyDescent="0.25">
      <c r="A30" s="43"/>
      <c r="B30" s="89"/>
      <c r="C30" s="90"/>
      <c r="D30" s="90"/>
      <c r="E30" s="90"/>
      <c r="F30" s="90"/>
      <c r="G30" s="91"/>
      <c r="H30" s="87"/>
      <c r="I30" s="87"/>
      <c r="J30" s="391" t="str">
        <f t="shared" si="0"/>
        <v/>
      </c>
      <c r="K30" s="392"/>
      <c r="L30" s="393"/>
      <c r="M30" s="394"/>
      <c r="N30" s="394"/>
      <c r="O30" s="394"/>
      <c r="P30" s="394"/>
      <c r="Q30" s="395"/>
      <c r="R30" s="63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2"/>
      <c r="AJ30" s="81"/>
      <c r="AN30" s="5" t="s">
        <v>92</v>
      </c>
    </row>
    <row r="31" spans="1:40" ht="16.5" x14ac:dyDescent="0.25">
      <c r="A31" s="43"/>
      <c r="B31" s="89"/>
      <c r="C31" s="90"/>
      <c r="D31" s="90"/>
      <c r="E31" s="90"/>
      <c r="F31" s="90"/>
      <c r="G31" s="91"/>
      <c r="H31" s="87"/>
      <c r="I31" s="87"/>
      <c r="J31" s="391" t="str">
        <f t="shared" si="0"/>
        <v/>
      </c>
      <c r="K31" s="392"/>
      <c r="L31" s="393"/>
      <c r="M31" s="394"/>
      <c r="N31" s="394"/>
      <c r="O31" s="394"/>
      <c r="P31" s="394"/>
      <c r="Q31" s="395"/>
      <c r="R31" s="63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2"/>
      <c r="AJ31" s="81"/>
      <c r="AN31" s="5" t="s">
        <v>93</v>
      </c>
    </row>
    <row r="32" spans="1:40" ht="16.5" x14ac:dyDescent="0.25">
      <c r="A32" s="43"/>
      <c r="B32" s="89"/>
      <c r="C32" s="90"/>
      <c r="D32" s="90"/>
      <c r="E32" s="90"/>
      <c r="F32" s="90"/>
      <c r="G32" s="91"/>
      <c r="H32" s="87"/>
      <c r="I32" s="87"/>
      <c r="J32" s="391" t="str">
        <f t="shared" si="0"/>
        <v/>
      </c>
      <c r="K32" s="392"/>
      <c r="L32" s="393"/>
      <c r="M32" s="394"/>
      <c r="N32" s="394"/>
      <c r="O32" s="394"/>
      <c r="P32" s="394"/>
      <c r="Q32" s="395"/>
      <c r="R32" s="63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2"/>
      <c r="AJ32" s="81"/>
    </row>
    <row r="33" spans="1:36" ht="16.5" x14ac:dyDescent="0.25">
      <c r="A33" s="43"/>
      <c r="B33" s="89"/>
      <c r="C33" s="90"/>
      <c r="D33" s="90"/>
      <c r="E33" s="90"/>
      <c r="F33" s="90"/>
      <c r="G33" s="91"/>
      <c r="H33" s="87"/>
      <c r="I33" s="87"/>
      <c r="J33" s="391" t="str">
        <f t="shared" si="0"/>
        <v/>
      </c>
      <c r="K33" s="392"/>
      <c r="L33" s="393"/>
      <c r="M33" s="394"/>
      <c r="N33" s="394"/>
      <c r="O33" s="394"/>
      <c r="P33" s="394"/>
      <c r="Q33" s="395"/>
      <c r="R33" s="63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2"/>
      <c r="AJ33" s="81"/>
    </row>
    <row r="34" spans="1:36" ht="16.5" x14ac:dyDescent="0.25">
      <c r="A34" s="43"/>
      <c r="B34" s="89"/>
      <c r="C34" s="90"/>
      <c r="D34" s="90"/>
      <c r="E34" s="90"/>
      <c r="F34" s="90"/>
      <c r="G34" s="91"/>
      <c r="H34" s="87"/>
      <c r="I34" s="87"/>
      <c r="J34" s="391" t="str">
        <f t="shared" si="0"/>
        <v/>
      </c>
      <c r="K34" s="392"/>
      <c r="L34" s="393"/>
      <c r="M34" s="394"/>
      <c r="N34" s="394"/>
      <c r="O34" s="394"/>
      <c r="P34" s="394"/>
      <c r="Q34" s="395"/>
      <c r="R34" s="63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2"/>
      <c r="AJ34" s="81"/>
    </row>
    <row r="35" spans="1:36" ht="17.25" customHeight="1" x14ac:dyDescent="0.25">
      <c r="A35" s="43"/>
      <c r="B35" s="89"/>
      <c r="C35" s="90"/>
      <c r="D35" s="90"/>
      <c r="E35" s="90"/>
      <c r="F35" s="90"/>
      <c r="G35" s="91"/>
      <c r="H35" s="87"/>
      <c r="I35" s="87"/>
      <c r="J35" s="391" t="str">
        <f t="shared" si="0"/>
        <v/>
      </c>
      <c r="K35" s="392"/>
      <c r="L35" s="393"/>
      <c r="M35" s="394"/>
      <c r="N35" s="394"/>
      <c r="O35" s="394"/>
      <c r="P35" s="394"/>
      <c r="Q35" s="395"/>
      <c r="R35" s="63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2"/>
      <c r="AJ35" s="81"/>
    </row>
    <row r="36" spans="1:36" ht="16.5" x14ac:dyDescent="0.25">
      <c r="A36" s="43"/>
      <c r="B36" s="89"/>
      <c r="C36" s="90"/>
      <c r="D36" s="90"/>
      <c r="E36" s="90"/>
      <c r="F36" s="90"/>
      <c r="G36" s="91"/>
      <c r="H36" s="68"/>
      <c r="I36" s="87"/>
      <c r="J36" s="391" t="str">
        <f t="shared" si="0"/>
        <v/>
      </c>
      <c r="K36" s="392"/>
      <c r="L36" s="393"/>
      <c r="M36" s="394"/>
      <c r="N36" s="394"/>
      <c r="O36" s="394"/>
      <c r="P36" s="394"/>
      <c r="Q36" s="395"/>
      <c r="R36" s="63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2"/>
      <c r="AJ36" s="81"/>
    </row>
    <row r="37" spans="1:36" ht="17.25" customHeight="1" x14ac:dyDescent="0.25">
      <c r="A37" s="43"/>
      <c r="B37" s="89"/>
      <c r="C37" s="90"/>
      <c r="D37" s="90"/>
      <c r="E37" s="90"/>
      <c r="F37" s="90"/>
      <c r="G37" s="91"/>
      <c r="H37" s="68"/>
      <c r="I37" s="87"/>
      <c r="J37" s="391" t="str">
        <f t="shared" si="0"/>
        <v/>
      </c>
      <c r="K37" s="392"/>
      <c r="L37" s="393"/>
      <c r="M37" s="394"/>
      <c r="N37" s="394"/>
      <c r="O37" s="394"/>
      <c r="P37" s="394"/>
      <c r="Q37" s="395"/>
      <c r="R37" s="63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2"/>
      <c r="AJ37" s="81"/>
    </row>
    <row r="38" spans="1:36" ht="17.25" customHeight="1" x14ac:dyDescent="0.25">
      <c r="A38" s="43"/>
      <c r="B38" s="89"/>
      <c r="C38" s="90"/>
      <c r="D38" s="90"/>
      <c r="E38" s="90"/>
      <c r="F38" s="90"/>
      <c r="G38" s="91"/>
      <c r="H38" s="68"/>
      <c r="I38" s="87"/>
      <c r="J38" s="391" t="str">
        <f t="shared" si="0"/>
        <v/>
      </c>
      <c r="K38" s="392"/>
      <c r="L38" s="393"/>
      <c r="M38" s="394"/>
      <c r="N38" s="394"/>
      <c r="O38" s="394"/>
      <c r="P38" s="394"/>
      <c r="Q38" s="395"/>
      <c r="R38" s="63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2"/>
      <c r="AJ38" s="81"/>
    </row>
    <row r="39" spans="1:36" ht="16.5" x14ac:dyDescent="0.25">
      <c r="A39" s="43"/>
      <c r="B39" s="89"/>
      <c r="C39" s="90"/>
      <c r="D39" s="90"/>
      <c r="E39" s="90"/>
      <c r="F39" s="90"/>
      <c r="G39" s="91"/>
      <c r="H39" s="68"/>
      <c r="I39" s="87"/>
      <c r="J39" s="391" t="str">
        <f t="shared" si="0"/>
        <v/>
      </c>
      <c r="K39" s="392"/>
      <c r="L39" s="393"/>
      <c r="M39" s="394"/>
      <c r="N39" s="394"/>
      <c r="O39" s="394"/>
      <c r="P39" s="394"/>
      <c r="Q39" s="395"/>
      <c r="R39" s="63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2"/>
      <c r="AJ39" s="81"/>
    </row>
    <row r="40" spans="1:36" ht="16.5" x14ac:dyDescent="0.25">
      <c r="A40" s="43"/>
      <c r="B40" s="89"/>
      <c r="C40" s="90"/>
      <c r="D40" s="90"/>
      <c r="E40" s="90"/>
      <c r="F40" s="90"/>
      <c r="G40" s="91"/>
      <c r="H40" s="68"/>
      <c r="I40" s="87"/>
      <c r="J40" s="391" t="str">
        <f t="shared" si="0"/>
        <v/>
      </c>
      <c r="K40" s="392"/>
      <c r="L40" s="393"/>
      <c r="M40" s="394"/>
      <c r="N40" s="394"/>
      <c r="O40" s="394"/>
      <c r="P40" s="394"/>
      <c r="Q40" s="395"/>
      <c r="R40" s="63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2"/>
      <c r="AJ40" s="81"/>
    </row>
    <row r="41" spans="1:36" ht="16.5" x14ac:dyDescent="0.25">
      <c r="A41" s="43"/>
      <c r="B41" s="89"/>
      <c r="C41" s="90"/>
      <c r="D41" s="90"/>
      <c r="E41" s="90"/>
      <c r="F41" s="90"/>
      <c r="G41" s="91"/>
      <c r="H41" s="68"/>
      <c r="I41" s="87"/>
      <c r="J41" s="391" t="str">
        <f t="shared" si="0"/>
        <v/>
      </c>
      <c r="K41" s="392"/>
      <c r="L41" s="393"/>
      <c r="M41" s="394"/>
      <c r="N41" s="394"/>
      <c r="O41" s="394"/>
      <c r="P41" s="394"/>
      <c r="Q41" s="395"/>
      <c r="R41" s="63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2"/>
      <c r="AJ41" s="81"/>
    </row>
    <row r="42" spans="1:36" x14ac:dyDescent="0.25">
      <c r="A42" s="11"/>
      <c r="B42" s="89"/>
      <c r="C42" s="90"/>
      <c r="D42" s="90"/>
      <c r="E42" s="90"/>
      <c r="F42" s="90"/>
      <c r="G42" s="91"/>
      <c r="H42" s="68"/>
      <c r="I42" s="87"/>
      <c r="J42" s="391" t="str">
        <f t="shared" si="0"/>
        <v/>
      </c>
      <c r="K42" s="392"/>
      <c r="L42" s="393"/>
      <c r="M42" s="394"/>
      <c r="N42" s="394"/>
      <c r="O42" s="394"/>
      <c r="P42" s="394"/>
      <c r="Q42" s="395"/>
      <c r="R42" s="63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2"/>
      <c r="AJ42" s="81"/>
    </row>
    <row r="43" spans="1:36" x14ac:dyDescent="0.25">
      <c r="A43" s="11"/>
      <c r="B43" s="89"/>
      <c r="C43" s="90"/>
      <c r="D43" s="90"/>
      <c r="E43" s="90"/>
      <c r="F43" s="90"/>
      <c r="G43" s="91"/>
      <c r="H43" s="68"/>
      <c r="I43" s="87"/>
      <c r="J43" s="391" t="str">
        <f t="shared" si="0"/>
        <v/>
      </c>
      <c r="K43" s="392"/>
      <c r="L43" s="393"/>
      <c r="M43" s="394"/>
      <c r="N43" s="394"/>
      <c r="O43" s="394"/>
      <c r="P43" s="394"/>
      <c r="Q43" s="395"/>
      <c r="R43" s="63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2"/>
      <c r="AJ43" s="81"/>
    </row>
    <row r="44" spans="1:36" x14ac:dyDescent="0.25">
      <c r="A44" s="11"/>
      <c r="B44" s="89"/>
      <c r="C44" s="90"/>
      <c r="D44" s="90"/>
      <c r="E44" s="90"/>
      <c r="F44" s="90"/>
      <c r="G44" s="91"/>
      <c r="H44" s="68"/>
      <c r="I44" s="87"/>
      <c r="J44" s="391" t="str">
        <f t="shared" si="0"/>
        <v/>
      </c>
      <c r="K44" s="392"/>
      <c r="L44" s="393"/>
      <c r="M44" s="394"/>
      <c r="N44" s="394"/>
      <c r="O44" s="394"/>
      <c r="P44" s="394"/>
      <c r="Q44" s="395"/>
      <c r="R44" s="63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2"/>
      <c r="AJ44" s="81"/>
    </row>
    <row r="45" spans="1:36" x14ac:dyDescent="0.25">
      <c r="A45" s="11"/>
      <c r="B45" s="89"/>
      <c r="C45" s="90"/>
      <c r="D45" s="90"/>
      <c r="E45" s="90"/>
      <c r="F45" s="90"/>
      <c r="G45" s="91"/>
      <c r="H45" s="68"/>
      <c r="I45" s="87"/>
      <c r="J45" s="391" t="str">
        <f t="shared" si="0"/>
        <v/>
      </c>
      <c r="K45" s="392"/>
      <c r="L45" s="393"/>
      <c r="M45" s="394"/>
      <c r="N45" s="394"/>
      <c r="O45" s="394"/>
      <c r="P45" s="394"/>
      <c r="Q45" s="395"/>
      <c r="R45" s="63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2"/>
      <c r="AJ45" s="81"/>
    </row>
    <row r="46" spans="1:36" x14ac:dyDescent="0.25">
      <c r="A46" s="11"/>
      <c r="B46" s="89"/>
      <c r="C46" s="90"/>
      <c r="D46" s="90"/>
      <c r="E46" s="90"/>
      <c r="F46" s="90"/>
      <c r="G46" s="91"/>
      <c r="H46" s="68"/>
      <c r="I46" s="87"/>
      <c r="J46" s="391" t="str">
        <f t="shared" si="0"/>
        <v/>
      </c>
      <c r="K46" s="392"/>
      <c r="L46" s="393"/>
      <c r="M46" s="394"/>
      <c r="N46" s="394"/>
      <c r="O46" s="394"/>
      <c r="P46" s="394"/>
      <c r="Q46" s="395"/>
      <c r="R46" s="63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2"/>
      <c r="AJ46" s="81"/>
    </row>
    <row r="47" spans="1:36" x14ac:dyDescent="0.25">
      <c r="A47" s="82"/>
      <c r="B47" s="89"/>
      <c r="C47" s="90"/>
      <c r="D47" s="90"/>
      <c r="E47" s="90"/>
      <c r="F47" s="90"/>
      <c r="G47" s="91"/>
      <c r="H47" s="68"/>
      <c r="I47" s="87"/>
      <c r="J47" s="391" t="str">
        <f t="shared" si="0"/>
        <v/>
      </c>
      <c r="K47" s="392"/>
      <c r="L47" s="393"/>
      <c r="M47" s="394"/>
      <c r="N47" s="394"/>
      <c r="O47" s="394"/>
      <c r="P47" s="394"/>
      <c r="Q47" s="395"/>
      <c r="R47" s="63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2"/>
      <c r="AJ47" s="81"/>
    </row>
    <row r="48" spans="1:36" x14ac:dyDescent="0.25">
      <c r="A48" s="82"/>
      <c r="B48" s="89"/>
      <c r="C48" s="90"/>
      <c r="D48" s="90"/>
      <c r="E48" s="90"/>
      <c r="F48" s="90"/>
      <c r="G48" s="91"/>
      <c r="H48" s="68"/>
      <c r="I48" s="87"/>
      <c r="J48" s="391" t="str">
        <f t="shared" si="0"/>
        <v/>
      </c>
      <c r="K48" s="392"/>
      <c r="L48" s="393"/>
      <c r="M48" s="394"/>
      <c r="N48" s="394"/>
      <c r="O48" s="394"/>
      <c r="P48" s="394"/>
      <c r="Q48" s="395"/>
      <c r="R48" s="63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2"/>
      <c r="AJ48" s="81"/>
    </row>
    <row r="49" spans="1:36" x14ac:dyDescent="0.25">
      <c r="A49" s="82"/>
      <c r="B49" s="89"/>
      <c r="C49" s="90"/>
      <c r="D49" s="90"/>
      <c r="E49" s="90"/>
      <c r="F49" s="90"/>
      <c r="G49" s="91"/>
      <c r="H49" s="68"/>
      <c r="I49" s="87"/>
      <c r="J49" s="391" t="str">
        <f t="shared" si="0"/>
        <v/>
      </c>
      <c r="K49" s="392"/>
      <c r="L49" s="393"/>
      <c r="M49" s="394"/>
      <c r="N49" s="394"/>
      <c r="O49" s="394"/>
      <c r="P49" s="394"/>
      <c r="Q49" s="395"/>
      <c r="R49" s="63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2"/>
      <c r="AJ49" s="81"/>
    </row>
    <row r="50" spans="1:36" x14ac:dyDescent="0.25">
      <c r="A50" s="82"/>
      <c r="B50" s="89"/>
      <c r="C50" s="90"/>
      <c r="D50" s="90"/>
      <c r="E50" s="90"/>
      <c r="F50" s="90"/>
      <c r="G50" s="91"/>
      <c r="H50" s="68"/>
      <c r="I50" s="87"/>
      <c r="J50" s="391" t="str">
        <f t="shared" si="0"/>
        <v/>
      </c>
      <c r="K50" s="392"/>
      <c r="L50" s="393"/>
      <c r="M50" s="394"/>
      <c r="N50" s="394"/>
      <c r="O50" s="394"/>
      <c r="P50" s="394"/>
      <c r="Q50" s="395"/>
      <c r="R50" s="63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2"/>
      <c r="AJ50" s="81"/>
    </row>
    <row r="51" spans="1:36" x14ac:dyDescent="0.25">
      <c r="A51" s="82"/>
      <c r="B51" s="89"/>
      <c r="C51" s="90"/>
      <c r="D51" s="90"/>
      <c r="E51" s="90"/>
      <c r="F51" s="90"/>
      <c r="G51" s="91"/>
      <c r="H51" s="68"/>
      <c r="I51" s="87"/>
      <c r="J51" s="391" t="str">
        <f t="shared" si="0"/>
        <v/>
      </c>
      <c r="K51" s="392"/>
      <c r="L51" s="393"/>
      <c r="M51" s="394"/>
      <c r="N51" s="394"/>
      <c r="O51" s="394"/>
      <c r="P51" s="394"/>
      <c r="Q51" s="395"/>
      <c r="R51" s="63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2"/>
      <c r="AJ51" s="81"/>
    </row>
    <row r="52" spans="1:36" x14ac:dyDescent="0.25">
      <c r="A52" s="82"/>
      <c r="B52" s="89"/>
      <c r="C52" s="90"/>
      <c r="D52" s="90"/>
      <c r="E52" s="90"/>
      <c r="F52" s="90"/>
      <c r="G52" s="91"/>
      <c r="H52" s="68"/>
      <c r="I52" s="87"/>
      <c r="J52" s="391" t="str">
        <f t="shared" si="0"/>
        <v/>
      </c>
      <c r="K52" s="392"/>
      <c r="L52" s="393"/>
      <c r="M52" s="394"/>
      <c r="N52" s="394"/>
      <c r="O52" s="394"/>
      <c r="P52" s="394"/>
      <c r="Q52" s="395"/>
      <c r="R52" s="63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2"/>
      <c r="AJ52" s="81"/>
    </row>
    <row r="53" spans="1:36" x14ac:dyDescent="0.25">
      <c r="A53" s="82"/>
      <c r="B53" s="89"/>
      <c r="C53" s="90"/>
      <c r="D53" s="90"/>
      <c r="E53" s="90"/>
      <c r="F53" s="90"/>
      <c r="G53" s="91"/>
      <c r="H53" s="68"/>
      <c r="I53" s="87"/>
      <c r="J53" s="391" t="str">
        <f t="shared" si="0"/>
        <v/>
      </c>
      <c r="K53" s="392"/>
      <c r="L53" s="393"/>
      <c r="M53" s="394"/>
      <c r="N53" s="394"/>
      <c r="O53" s="394"/>
      <c r="P53" s="394"/>
      <c r="Q53" s="395"/>
      <c r="R53" s="63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2"/>
      <c r="AJ53" s="81"/>
    </row>
    <row r="54" spans="1:36" x14ac:dyDescent="0.25">
      <c r="A54" s="82"/>
      <c r="B54" s="89"/>
      <c r="C54" s="90"/>
      <c r="D54" s="90"/>
      <c r="E54" s="90"/>
      <c r="F54" s="90"/>
      <c r="G54" s="91"/>
      <c r="H54" s="68"/>
      <c r="I54" s="87"/>
      <c r="J54" s="391" t="str">
        <f t="shared" si="0"/>
        <v/>
      </c>
      <c r="K54" s="392"/>
      <c r="L54" s="393"/>
      <c r="M54" s="394"/>
      <c r="N54" s="394"/>
      <c r="O54" s="394"/>
      <c r="P54" s="394"/>
      <c r="Q54" s="395"/>
      <c r="R54" s="63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2"/>
      <c r="AJ54" s="81"/>
    </row>
    <row r="55" spans="1:36" x14ac:dyDescent="0.25">
      <c r="A55" s="82"/>
      <c r="B55" s="89"/>
      <c r="C55" s="90"/>
      <c r="D55" s="90"/>
      <c r="E55" s="90"/>
      <c r="F55" s="90"/>
      <c r="G55" s="91"/>
      <c r="H55" s="68"/>
      <c r="I55" s="87"/>
      <c r="J55" s="391" t="str">
        <f t="shared" si="0"/>
        <v/>
      </c>
      <c r="K55" s="392"/>
      <c r="L55" s="393"/>
      <c r="M55" s="394"/>
      <c r="N55" s="394"/>
      <c r="O55" s="394"/>
      <c r="P55" s="394"/>
      <c r="Q55" s="395"/>
      <c r="R55" s="63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2"/>
      <c r="AJ55" s="81"/>
    </row>
    <row r="56" spans="1:36" x14ac:dyDescent="0.25">
      <c r="A56" s="82"/>
      <c r="B56" s="89"/>
      <c r="C56" s="90"/>
      <c r="D56" s="90"/>
      <c r="E56" s="90"/>
      <c r="F56" s="90"/>
      <c r="G56" s="91"/>
      <c r="H56" s="68"/>
      <c r="I56" s="87"/>
      <c r="J56" s="391" t="str">
        <f t="shared" si="0"/>
        <v/>
      </c>
      <c r="K56" s="392"/>
      <c r="L56" s="393"/>
      <c r="M56" s="394"/>
      <c r="N56" s="394"/>
      <c r="O56" s="394"/>
      <c r="P56" s="394"/>
      <c r="Q56" s="395"/>
      <c r="R56" s="63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2"/>
      <c r="AJ56" s="81"/>
    </row>
    <row r="57" spans="1:36" x14ac:dyDescent="0.25">
      <c r="A57" s="82"/>
      <c r="B57" s="89"/>
      <c r="C57" s="90"/>
      <c r="D57" s="90"/>
      <c r="E57" s="90"/>
      <c r="F57" s="90"/>
      <c r="G57" s="91"/>
      <c r="H57" s="68"/>
      <c r="I57" s="87"/>
      <c r="J57" s="391" t="str">
        <f t="shared" si="0"/>
        <v/>
      </c>
      <c r="K57" s="392"/>
      <c r="L57" s="393"/>
      <c r="M57" s="394"/>
      <c r="N57" s="394"/>
      <c r="O57" s="394"/>
      <c r="P57" s="394"/>
      <c r="Q57" s="395"/>
      <c r="R57" s="63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2"/>
      <c r="AJ57" s="81"/>
    </row>
    <row r="58" spans="1:36" x14ac:dyDescent="0.25">
      <c r="A58" s="82"/>
      <c r="B58" s="89"/>
      <c r="C58" s="90"/>
      <c r="D58" s="90"/>
      <c r="E58" s="90"/>
      <c r="F58" s="90"/>
      <c r="G58" s="91"/>
      <c r="H58" s="68"/>
      <c r="I58" s="87"/>
      <c r="J58" s="391" t="str">
        <f t="shared" si="0"/>
        <v/>
      </c>
      <c r="K58" s="392"/>
      <c r="L58" s="393"/>
      <c r="M58" s="394"/>
      <c r="N58" s="394"/>
      <c r="O58" s="394"/>
      <c r="P58" s="394"/>
      <c r="Q58" s="395"/>
      <c r="R58" s="63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2"/>
      <c r="AJ58" s="81"/>
    </row>
    <row r="59" spans="1:36" x14ac:dyDescent="0.25">
      <c r="A59" s="82"/>
      <c r="B59" s="89"/>
      <c r="C59" s="90"/>
      <c r="D59" s="90"/>
      <c r="E59" s="90"/>
      <c r="F59" s="90"/>
      <c r="G59" s="91"/>
      <c r="H59" s="68"/>
      <c r="I59" s="87"/>
      <c r="J59" s="391" t="str">
        <f t="shared" si="0"/>
        <v/>
      </c>
      <c r="K59" s="392"/>
      <c r="L59" s="393"/>
      <c r="M59" s="394"/>
      <c r="N59" s="394"/>
      <c r="O59" s="394"/>
      <c r="P59" s="394"/>
      <c r="Q59" s="395"/>
      <c r="R59" s="65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6"/>
      <c r="AJ59" s="81"/>
    </row>
    <row r="60" spans="1:36" ht="15.75" thickBot="1" x14ac:dyDescent="0.3">
      <c r="A60" s="83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5"/>
    </row>
    <row r="61" spans="1:36" x14ac:dyDescent="0.25">
      <c r="A61" s="6"/>
      <c r="B61" s="7"/>
      <c r="C61" s="7"/>
      <c r="D61" s="8"/>
      <c r="E61" s="7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0"/>
    </row>
    <row r="62" spans="1:36" ht="18" x14ac:dyDescent="0.25">
      <c r="A62" s="11"/>
      <c r="C62" s="88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 t="s">
        <v>16</v>
      </c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  <c r="AJ62" s="81"/>
    </row>
    <row r="63" spans="1:36" ht="18" x14ac:dyDescent="0.25">
      <c r="A63" s="11"/>
      <c r="B63" s="14"/>
      <c r="C63" s="14"/>
      <c r="D63" s="10"/>
      <c r="E63" s="14"/>
      <c r="F63" s="12"/>
      <c r="G63" s="12"/>
      <c r="H63" s="12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2"/>
      <c r="AC63" s="12"/>
      <c r="AD63" s="10"/>
      <c r="AE63" s="10"/>
      <c r="AF63" s="10"/>
      <c r="AG63" s="12"/>
      <c r="AH63" s="10"/>
      <c r="AI63" s="10"/>
      <c r="AJ63" s="81"/>
    </row>
    <row r="64" spans="1:36" ht="18" x14ac:dyDescent="0.25">
      <c r="A64" s="11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1"/>
    </row>
    <row r="65" spans="1:36" x14ac:dyDescent="0.25">
      <c r="A65" s="11"/>
      <c r="B65" s="16"/>
      <c r="C65" s="16"/>
      <c r="D65" s="10"/>
      <c r="E65" s="16"/>
      <c r="F65" s="10"/>
      <c r="G65" s="10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81"/>
    </row>
    <row r="66" spans="1:36" x14ac:dyDescent="0.25">
      <c r="A66" s="11"/>
      <c r="B66" s="19"/>
      <c r="C66" s="20"/>
      <c r="D66" s="20"/>
      <c r="E66" s="20"/>
      <c r="F66" s="20"/>
      <c r="G66" s="21"/>
      <c r="H66" s="26"/>
      <c r="I66" s="23"/>
      <c r="J66" s="23"/>
      <c r="K66" s="23"/>
      <c r="L66" s="23"/>
      <c r="M66" s="23"/>
      <c r="N66" s="23"/>
      <c r="O66" s="23"/>
      <c r="P66" s="23"/>
      <c r="Q66" s="23"/>
      <c r="R66" s="145" t="s">
        <v>20</v>
      </c>
      <c r="S66" s="20"/>
      <c r="T66" s="20"/>
      <c r="U66" s="20"/>
      <c r="V66" s="20"/>
      <c r="W66" s="20"/>
      <c r="X66" s="21" t="s">
        <v>19</v>
      </c>
      <c r="Y66" s="26">
        <f>'COVER 1'!Y66</f>
        <v>0</v>
      </c>
      <c r="Z66" s="20"/>
      <c r="AA66" s="26"/>
      <c r="AB66" s="20"/>
      <c r="AC66" s="25"/>
      <c r="AD66" s="20"/>
      <c r="AE66" s="20"/>
      <c r="AF66" s="20"/>
      <c r="AG66" s="20"/>
      <c r="AH66" s="20"/>
      <c r="AI66" s="27"/>
      <c r="AJ66" s="81"/>
    </row>
    <row r="67" spans="1:36" x14ac:dyDescent="0.25">
      <c r="A67" s="11"/>
      <c r="B67" s="124"/>
      <c r="C67" s="125"/>
      <c r="D67" s="125"/>
      <c r="E67" s="125"/>
      <c r="F67" s="125"/>
      <c r="G67" s="126"/>
      <c r="H67" s="127"/>
      <c r="I67" s="30"/>
      <c r="J67" s="30"/>
      <c r="K67" s="30"/>
      <c r="L67" s="30"/>
      <c r="M67" s="30"/>
      <c r="N67" s="30"/>
      <c r="O67" s="30"/>
      <c r="P67" s="30"/>
      <c r="Q67" s="30"/>
      <c r="R67" s="124"/>
      <c r="S67" s="125"/>
      <c r="T67" s="125"/>
      <c r="U67" s="125"/>
      <c r="V67" s="125"/>
      <c r="W67" s="3"/>
      <c r="X67" s="126"/>
      <c r="Y67" s="127"/>
      <c r="Z67" s="10"/>
      <c r="AA67" s="127"/>
      <c r="AB67" s="10"/>
      <c r="AC67" s="32"/>
      <c r="AD67" s="10"/>
      <c r="AE67" s="10"/>
      <c r="AF67" s="10"/>
      <c r="AG67" s="10"/>
      <c r="AH67" s="10"/>
      <c r="AI67" s="33"/>
      <c r="AJ67" s="81"/>
    </row>
    <row r="68" spans="1:36" x14ac:dyDescent="0.25">
      <c r="A68" s="11"/>
      <c r="B68" s="124"/>
      <c r="C68" s="125"/>
      <c r="D68" s="125"/>
      <c r="E68" s="125"/>
      <c r="F68" s="125"/>
      <c r="G68" s="126"/>
      <c r="H68" s="128"/>
      <c r="J68" s="30"/>
      <c r="K68" s="30"/>
      <c r="L68" s="30"/>
      <c r="M68" s="30"/>
      <c r="N68" s="30"/>
      <c r="O68" s="30"/>
      <c r="P68" s="30"/>
      <c r="Q68" s="30"/>
      <c r="R68" s="124"/>
      <c r="S68" s="125"/>
      <c r="T68" s="125"/>
      <c r="U68" s="125"/>
      <c r="V68" s="125"/>
      <c r="W68" s="3"/>
      <c r="X68" s="126"/>
      <c r="Y68" s="128"/>
      <c r="Z68" s="10"/>
      <c r="AA68" s="128"/>
      <c r="AB68" s="10"/>
      <c r="AC68" s="32"/>
      <c r="AD68" s="10"/>
      <c r="AE68" s="10"/>
      <c r="AF68" s="10"/>
      <c r="AG68" s="10"/>
      <c r="AH68" s="10"/>
      <c r="AI68" s="33"/>
      <c r="AJ68" s="81"/>
    </row>
    <row r="69" spans="1:36" x14ac:dyDescent="0.25">
      <c r="A69" s="11"/>
      <c r="B69" s="28"/>
      <c r="C69" s="10"/>
      <c r="D69" s="10"/>
      <c r="E69" s="10"/>
      <c r="F69" s="10"/>
      <c r="G69" s="29"/>
      <c r="H69" s="142"/>
      <c r="I69" s="10"/>
      <c r="J69" s="10"/>
      <c r="K69" s="10"/>
      <c r="L69" s="10"/>
      <c r="M69" s="10"/>
      <c r="N69" s="10"/>
      <c r="O69" s="10"/>
      <c r="P69" s="10"/>
      <c r="Q69" s="10"/>
      <c r="R69" s="34" t="s">
        <v>22</v>
      </c>
      <c r="S69" s="10"/>
      <c r="T69" s="10"/>
      <c r="U69" s="10"/>
      <c r="V69" s="10"/>
      <c r="W69" s="10"/>
      <c r="X69" s="29" t="s">
        <v>19</v>
      </c>
      <c r="Y69" s="139"/>
      <c r="Z69" s="140" t="s">
        <v>10615</v>
      </c>
      <c r="AA69" s="139">
        <f>MAX('COVER 1'!Y69,'COVER 2'!Y69,'COVER 2'!Y129)</f>
        <v>0</v>
      </c>
      <c r="AB69" s="140"/>
      <c r="AC69" s="139"/>
      <c r="AD69" s="10"/>
      <c r="AE69" s="10"/>
      <c r="AF69" s="10"/>
      <c r="AG69" s="10"/>
      <c r="AH69" s="10"/>
      <c r="AI69" s="33"/>
      <c r="AJ69" s="81"/>
    </row>
    <row r="70" spans="1:36" x14ac:dyDescent="0.25">
      <c r="A70" s="11"/>
      <c r="B70" s="36"/>
      <c r="C70" s="18"/>
      <c r="D70" s="18"/>
      <c r="E70" s="18"/>
      <c r="F70" s="18"/>
      <c r="G70" s="37"/>
      <c r="H70" s="143"/>
      <c r="I70" s="18"/>
      <c r="J70" s="18"/>
      <c r="K70" s="18"/>
      <c r="L70" s="18"/>
      <c r="M70" s="18"/>
      <c r="N70" s="18"/>
      <c r="O70" s="18"/>
      <c r="P70" s="18"/>
      <c r="Q70" s="18"/>
      <c r="R70" s="39" t="s">
        <v>25</v>
      </c>
      <c r="S70" s="18"/>
      <c r="T70" s="18"/>
      <c r="U70" s="18"/>
      <c r="V70" s="18"/>
      <c r="W70" s="18"/>
      <c r="X70" s="37" t="s">
        <v>19</v>
      </c>
      <c r="Y70" s="141">
        <f>'COVER 1'!Y70</f>
        <v>0</v>
      </c>
      <c r="Z70" s="18"/>
      <c r="AA70" s="141"/>
      <c r="AB70" s="18"/>
      <c r="AC70" s="38"/>
      <c r="AD70" s="18"/>
      <c r="AE70" s="18"/>
      <c r="AF70" s="18"/>
      <c r="AG70" s="18"/>
      <c r="AH70" s="18"/>
      <c r="AI70" s="41"/>
      <c r="AJ70" s="81"/>
    </row>
    <row r="71" spans="1:36" x14ac:dyDescent="0.25">
      <c r="A71" s="11"/>
      <c r="B71" s="16"/>
      <c r="C71" s="16"/>
      <c r="D71" s="10"/>
      <c r="E71" s="16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81"/>
    </row>
    <row r="72" spans="1:36" x14ac:dyDescent="0.25">
      <c r="A72" s="11"/>
      <c r="B72" s="396"/>
      <c r="C72" s="397"/>
      <c r="D72" s="397"/>
      <c r="E72" s="397"/>
      <c r="F72" s="397"/>
      <c r="G72" s="398"/>
      <c r="H72" s="92"/>
      <c r="I72" s="93"/>
      <c r="J72" s="396" t="s">
        <v>62</v>
      </c>
      <c r="K72" s="397"/>
      <c r="L72" s="396" t="s">
        <v>100</v>
      </c>
      <c r="M72" s="397"/>
      <c r="N72" s="397"/>
      <c r="O72" s="397"/>
      <c r="P72" s="397"/>
      <c r="Q72" s="399"/>
      <c r="R72" s="406" t="s">
        <v>53</v>
      </c>
      <c r="S72" s="407"/>
      <c r="T72" s="407"/>
      <c r="U72" s="407"/>
      <c r="V72" s="407"/>
      <c r="W72" s="407"/>
      <c r="X72" s="407"/>
      <c r="Y72" s="407"/>
      <c r="Z72" s="407"/>
      <c r="AA72" s="407"/>
      <c r="AB72" s="407"/>
      <c r="AC72" s="407"/>
      <c r="AD72" s="407"/>
      <c r="AE72" s="407"/>
      <c r="AF72" s="407"/>
      <c r="AG72" s="407"/>
      <c r="AH72" s="407"/>
      <c r="AI72" s="408"/>
      <c r="AJ72" s="81"/>
    </row>
    <row r="73" spans="1:36" ht="16.5" x14ac:dyDescent="0.25">
      <c r="A73" s="43"/>
      <c r="B73" s="89"/>
      <c r="C73" s="90"/>
      <c r="D73" s="90"/>
      <c r="E73" s="90"/>
      <c r="F73" s="90"/>
      <c r="G73" s="91"/>
      <c r="H73" s="68"/>
      <c r="I73" s="87"/>
      <c r="J73" s="391" t="str">
        <f>IF(AND(H73&lt;&gt;"",I73&lt;&gt;""),IF(H73=I73,"O","X"),"")</f>
        <v/>
      </c>
      <c r="K73" s="392"/>
      <c r="L73" s="393"/>
      <c r="M73" s="394"/>
      <c r="N73" s="394"/>
      <c r="O73" s="394"/>
      <c r="P73" s="394"/>
      <c r="Q73" s="395"/>
      <c r="R73" s="406" t="s">
        <v>50</v>
      </c>
      <c r="S73" s="407"/>
      <c r="T73" s="407"/>
      <c r="U73" s="407"/>
      <c r="V73" s="407"/>
      <c r="W73" s="408"/>
      <c r="X73" s="409" t="s">
        <v>51</v>
      </c>
      <c r="Y73" s="407"/>
      <c r="Z73" s="407"/>
      <c r="AA73" s="407"/>
      <c r="AB73" s="407"/>
      <c r="AC73" s="407"/>
      <c r="AD73" s="407"/>
      <c r="AE73" s="407"/>
      <c r="AF73" s="407"/>
      <c r="AG73" s="407"/>
      <c r="AH73" s="407"/>
      <c r="AI73" s="408"/>
      <c r="AJ73" s="81"/>
    </row>
    <row r="74" spans="1:36" ht="16.5" x14ac:dyDescent="0.25">
      <c r="A74" s="43"/>
      <c r="B74" s="89"/>
      <c r="C74" s="90"/>
      <c r="D74" s="90"/>
      <c r="E74" s="90"/>
      <c r="F74" s="90"/>
      <c r="G74" s="91"/>
      <c r="H74" s="68"/>
      <c r="I74" s="87"/>
      <c r="J74" s="391" t="str">
        <f t="shared" ref="J74:J76" si="1">IF(AND(H74&lt;&gt;"",I74&lt;&gt;""),IF(H74=I74,"O","X"),"")</f>
        <v/>
      </c>
      <c r="K74" s="392"/>
      <c r="L74" s="393"/>
      <c r="M74" s="394"/>
      <c r="N74" s="394"/>
      <c r="O74" s="394"/>
      <c r="P74" s="394"/>
      <c r="Q74" s="395"/>
      <c r="R74" s="410"/>
      <c r="S74" s="411"/>
      <c r="T74" s="411"/>
      <c r="U74" s="411"/>
      <c r="V74" s="411"/>
      <c r="W74" s="411"/>
      <c r="X74" s="404"/>
      <c r="Y74" s="402"/>
      <c r="Z74" s="402"/>
      <c r="AA74" s="402"/>
      <c r="AB74" s="402"/>
      <c r="AC74" s="402"/>
      <c r="AD74" s="402"/>
      <c r="AE74" s="402"/>
      <c r="AF74" s="402"/>
      <c r="AG74" s="402"/>
      <c r="AH74" s="402"/>
      <c r="AI74" s="403"/>
      <c r="AJ74" s="81"/>
    </row>
    <row r="75" spans="1:36" ht="16.5" x14ac:dyDescent="0.25">
      <c r="A75" s="43"/>
      <c r="B75" s="89"/>
      <c r="C75" s="90"/>
      <c r="D75" s="90"/>
      <c r="E75" s="90"/>
      <c r="F75" s="90"/>
      <c r="G75" s="91"/>
      <c r="H75" s="68"/>
      <c r="I75" s="87"/>
      <c r="J75" s="391" t="str">
        <f t="shared" si="1"/>
        <v/>
      </c>
      <c r="K75" s="392"/>
      <c r="L75" s="393"/>
      <c r="M75" s="394"/>
      <c r="N75" s="394"/>
      <c r="O75" s="394"/>
      <c r="P75" s="394"/>
      <c r="Q75" s="395"/>
      <c r="R75" s="400" t="s">
        <v>55</v>
      </c>
      <c r="S75" s="397"/>
      <c r="T75" s="398"/>
      <c r="U75" s="396" t="s">
        <v>54</v>
      </c>
      <c r="V75" s="397"/>
      <c r="W75" s="398"/>
      <c r="X75" s="396" t="s">
        <v>62</v>
      </c>
      <c r="Y75" s="397"/>
      <c r="Z75" s="396" t="s">
        <v>100</v>
      </c>
      <c r="AA75" s="397"/>
      <c r="AB75" s="397"/>
      <c r="AC75" s="397"/>
      <c r="AD75" s="397"/>
      <c r="AE75" s="397"/>
      <c r="AF75" s="397"/>
      <c r="AG75" s="397"/>
      <c r="AH75" s="397"/>
      <c r="AI75" s="398"/>
      <c r="AJ75" s="81"/>
    </row>
    <row r="76" spans="1:36" ht="16.5" x14ac:dyDescent="0.25">
      <c r="A76" s="43"/>
      <c r="B76" s="89"/>
      <c r="C76" s="90"/>
      <c r="D76" s="90"/>
      <c r="E76" s="90"/>
      <c r="F76" s="90"/>
      <c r="G76" s="91"/>
      <c r="H76" s="68"/>
      <c r="I76" s="87"/>
      <c r="J76" s="391" t="str">
        <f t="shared" si="1"/>
        <v/>
      </c>
      <c r="K76" s="392"/>
      <c r="L76" s="393"/>
      <c r="M76" s="394"/>
      <c r="N76" s="394"/>
      <c r="O76" s="394"/>
      <c r="P76" s="394"/>
      <c r="Q76" s="395"/>
      <c r="R76" s="401"/>
      <c r="S76" s="402"/>
      <c r="T76" s="403"/>
      <c r="U76" s="404"/>
      <c r="V76" s="402"/>
      <c r="W76" s="403"/>
      <c r="X76" s="391" t="str">
        <f>IF(AND(R76&lt;&gt;"",U76&lt;&gt;""),IF(R76=U76,"O","X"),"")</f>
        <v/>
      </c>
      <c r="Y76" s="392"/>
      <c r="Z76" s="393"/>
      <c r="AA76" s="394"/>
      <c r="AB76" s="394"/>
      <c r="AC76" s="394"/>
      <c r="AD76" s="394"/>
      <c r="AE76" s="394"/>
      <c r="AF76" s="394"/>
      <c r="AG76" s="394"/>
      <c r="AH76" s="394"/>
      <c r="AI76" s="405"/>
      <c r="AJ76" s="81"/>
    </row>
    <row r="77" spans="1:36" ht="16.5" x14ac:dyDescent="0.25">
      <c r="A77" s="43"/>
      <c r="B77" s="89"/>
      <c r="C77" s="90"/>
      <c r="D77" s="90"/>
      <c r="E77" s="90"/>
      <c r="F77" s="90"/>
      <c r="G77" s="91"/>
      <c r="H77" s="68"/>
      <c r="I77" s="87"/>
      <c r="J77" s="391" t="str">
        <f t="shared" ref="J77:J84" si="2">IF(AND(H77&lt;&gt;"",I77&lt;&gt;""),IF(H77=I77,"O","X"),"")</f>
        <v/>
      </c>
      <c r="K77" s="392"/>
      <c r="L77" s="393"/>
      <c r="M77" s="394"/>
      <c r="N77" s="394"/>
      <c r="O77" s="394"/>
      <c r="P77" s="394"/>
      <c r="Q77" s="395"/>
      <c r="R77" s="95"/>
      <c r="S77" s="96"/>
      <c r="T77" s="96"/>
      <c r="U77" s="96"/>
      <c r="V77" s="96"/>
      <c r="W77" s="96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2"/>
      <c r="AJ77" s="81"/>
    </row>
    <row r="78" spans="1:36" ht="16.5" x14ac:dyDescent="0.25">
      <c r="A78" s="43"/>
      <c r="B78" s="89"/>
      <c r="C78" s="90"/>
      <c r="D78" s="90"/>
      <c r="E78" s="90"/>
      <c r="F78" s="90"/>
      <c r="G78" s="91"/>
      <c r="H78" s="68"/>
      <c r="I78" s="87"/>
      <c r="J78" s="391" t="str">
        <f t="shared" si="2"/>
        <v/>
      </c>
      <c r="K78" s="392"/>
      <c r="L78" s="393"/>
      <c r="M78" s="394"/>
      <c r="N78" s="394"/>
      <c r="O78" s="394"/>
      <c r="P78" s="394"/>
      <c r="Q78" s="395"/>
      <c r="R78" s="63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2"/>
      <c r="AJ78" s="81"/>
    </row>
    <row r="79" spans="1:36" ht="16.5" x14ac:dyDescent="0.25">
      <c r="A79" s="43"/>
      <c r="B79" s="89"/>
      <c r="C79" s="90"/>
      <c r="D79" s="90"/>
      <c r="E79" s="90"/>
      <c r="F79" s="90"/>
      <c r="G79" s="91"/>
      <c r="H79" s="68"/>
      <c r="I79" s="87"/>
      <c r="J79" s="391" t="str">
        <f t="shared" si="2"/>
        <v/>
      </c>
      <c r="K79" s="392"/>
      <c r="L79" s="393"/>
      <c r="M79" s="394"/>
      <c r="N79" s="394"/>
      <c r="O79" s="394"/>
      <c r="P79" s="394"/>
      <c r="Q79" s="395"/>
      <c r="R79" s="63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2"/>
      <c r="AJ79" s="81"/>
    </row>
    <row r="80" spans="1:36" ht="16.5" x14ac:dyDescent="0.25">
      <c r="A80" s="43"/>
      <c r="B80" s="89"/>
      <c r="C80" s="90"/>
      <c r="D80" s="90"/>
      <c r="E80" s="90"/>
      <c r="F80" s="90"/>
      <c r="G80" s="91"/>
      <c r="H80" s="68"/>
      <c r="I80" s="87"/>
      <c r="J80" s="391" t="str">
        <f t="shared" si="2"/>
        <v/>
      </c>
      <c r="K80" s="392"/>
      <c r="L80" s="393"/>
      <c r="M80" s="394"/>
      <c r="N80" s="394"/>
      <c r="O80" s="394"/>
      <c r="P80" s="394"/>
      <c r="Q80" s="395"/>
      <c r="R80" s="63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2"/>
      <c r="AJ80" s="81"/>
    </row>
    <row r="81" spans="1:36" ht="16.5" x14ac:dyDescent="0.25">
      <c r="A81" s="43"/>
      <c r="B81" s="89"/>
      <c r="C81" s="90"/>
      <c r="D81" s="90"/>
      <c r="E81" s="90"/>
      <c r="F81" s="90"/>
      <c r="G81" s="91"/>
      <c r="H81" s="68"/>
      <c r="I81" s="87"/>
      <c r="J81" s="391" t="str">
        <f t="shared" si="2"/>
        <v/>
      </c>
      <c r="K81" s="392"/>
      <c r="L81" s="393"/>
      <c r="M81" s="394"/>
      <c r="N81" s="394"/>
      <c r="O81" s="394"/>
      <c r="P81" s="394"/>
      <c r="Q81" s="395"/>
      <c r="R81" s="63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2"/>
      <c r="AJ81" s="81"/>
    </row>
    <row r="82" spans="1:36" ht="16.5" x14ac:dyDescent="0.25">
      <c r="A82" s="43"/>
      <c r="B82" s="89"/>
      <c r="C82" s="90"/>
      <c r="D82" s="90"/>
      <c r="E82" s="90"/>
      <c r="F82" s="90"/>
      <c r="G82" s="91"/>
      <c r="H82" s="68"/>
      <c r="I82" s="87"/>
      <c r="J82" s="391" t="str">
        <f t="shared" si="2"/>
        <v/>
      </c>
      <c r="K82" s="392"/>
      <c r="L82" s="393"/>
      <c r="M82" s="394"/>
      <c r="N82" s="394"/>
      <c r="O82" s="394"/>
      <c r="P82" s="394"/>
      <c r="Q82" s="395"/>
      <c r="R82" s="63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2"/>
      <c r="AJ82" s="81"/>
    </row>
    <row r="83" spans="1:36" ht="16.5" x14ac:dyDescent="0.25">
      <c r="A83" s="43"/>
      <c r="B83" s="89"/>
      <c r="C83" s="90"/>
      <c r="D83" s="90"/>
      <c r="E83" s="90"/>
      <c r="F83" s="90"/>
      <c r="G83" s="91"/>
      <c r="H83" s="68"/>
      <c r="I83" s="87"/>
      <c r="J83" s="391" t="str">
        <f t="shared" si="2"/>
        <v/>
      </c>
      <c r="K83" s="392"/>
      <c r="L83" s="393"/>
      <c r="M83" s="394"/>
      <c r="N83" s="394"/>
      <c r="O83" s="394"/>
      <c r="P83" s="394"/>
      <c r="Q83" s="395"/>
      <c r="R83" s="63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2"/>
      <c r="AJ83" s="81"/>
    </row>
    <row r="84" spans="1:36" ht="16.5" x14ac:dyDescent="0.25">
      <c r="A84" s="43"/>
      <c r="B84" s="89"/>
      <c r="C84" s="90"/>
      <c r="D84" s="90"/>
      <c r="E84" s="90"/>
      <c r="F84" s="90"/>
      <c r="G84" s="91"/>
      <c r="H84" s="68"/>
      <c r="I84" s="87"/>
      <c r="J84" s="391" t="str">
        <f t="shared" si="2"/>
        <v/>
      </c>
      <c r="K84" s="392"/>
      <c r="L84" s="393"/>
      <c r="M84" s="394"/>
      <c r="N84" s="394"/>
      <c r="O84" s="394"/>
      <c r="P84" s="394"/>
      <c r="Q84" s="395"/>
      <c r="R84" s="63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2"/>
      <c r="AJ84" s="81"/>
    </row>
    <row r="85" spans="1:36" ht="16.5" x14ac:dyDescent="0.25">
      <c r="A85" s="43"/>
      <c r="B85" s="89"/>
      <c r="C85" s="90"/>
      <c r="D85" s="90"/>
      <c r="E85" s="90"/>
      <c r="F85" s="90"/>
      <c r="G85" s="91"/>
      <c r="H85" s="68"/>
      <c r="I85" s="87"/>
      <c r="J85" s="391" t="str">
        <f t="shared" ref="J85:J97" si="3">IF(AND(H85&lt;&gt;"",I85&lt;&gt;""),IF(H85=I85,"O","X"),"")</f>
        <v/>
      </c>
      <c r="K85" s="392"/>
      <c r="L85" s="393"/>
      <c r="M85" s="394"/>
      <c r="N85" s="394"/>
      <c r="O85" s="394"/>
      <c r="P85" s="394"/>
      <c r="Q85" s="395"/>
      <c r="R85" s="63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2"/>
      <c r="AJ85" s="81"/>
    </row>
    <row r="86" spans="1:36" ht="16.5" x14ac:dyDescent="0.25">
      <c r="A86" s="43"/>
      <c r="B86" s="89"/>
      <c r="C86" s="90"/>
      <c r="D86" s="90"/>
      <c r="E86" s="90"/>
      <c r="F86" s="90"/>
      <c r="G86" s="91"/>
      <c r="H86" s="68"/>
      <c r="I86" s="87"/>
      <c r="J86" s="391" t="str">
        <f t="shared" si="3"/>
        <v/>
      </c>
      <c r="K86" s="392"/>
      <c r="L86" s="393"/>
      <c r="M86" s="394"/>
      <c r="N86" s="394"/>
      <c r="O86" s="394"/>
      <c r="P86" s="394"/>
      <c r="Q86" s="395"/>
      <c r="R86" s="63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2"/>
      <c r="AJ86" s="81"/>
    </row>
    <row r="87" spans="1:36" ht="16.5" x14ac:dyDescent="0.25">
      <c r="A87" s="43"/>
      <c r="B87" s="89"/>
      <c r="C87" s="90"/>
      <c r="D87" s="90"/>
      <c r="E87" s="90"/>
      <c r="F87" s="90"/>
      <c r="G87" s="91"/>
      <c r="H87" s="68"/>
      <c r="I87" s="87"/>
      <c r="J87" s="391" t="str">
        <f t="shared" si="3"/>
        <v/>
      </c>
      <c r="K87" s="392"/>
      <c r="L87" s="393"/>
      <c r="M87" s="394"/>
      <c r="N87" s="394"/>
      <c r="O87" s="394"/>
      <c r="P87" s="394"/>
      <c r="Q87" s="395"/>
      <c r="R87" s="63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2"/>
      <c r="AJ87" s="81"/>
    </row>
    <row r="88" spans="1:36" ht="16.5" x14ac:dyDescent="0.25">
      <c r="A88" s="43"/>
      <c r="B88" s="89"/>
      <c r="C88" s="90"/>
      <c r="D88" s="90"/>
      <c r="E88" s="90"/>
      <c r="F88" s="90"/>
      <c r="G88" s="91"/>
      <c r="H88" s="68"/>
      <c r="I88" s="87"/>
      <c r="J88" s="391" t="str">
        <f t="shared" si="3"/>
        <v/>
      </c>
      <c r="K88" s="392"/>
      <c r="L88" s="393"/>
      <c r="M88" s="394"/>
      <c r="N88" s="394"/>
      <c r="O88" s="394"/>
      <c r="P88" s="394"/>
      <c r="Q88" s="395"/>
      <c r="R88" s="63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2"/>
      <c r="AJ88" s="81"/>
    </row>
    <row r="89" spans="1:36" ht="16.5" x14ac:dyDescent="0.25">
      <c r="A89" s="43"/>
      <c r="B89" s="89"/>
      <c r="C89" s="90"/>
      <c r="D89" s="90"/>
      <c r="E89" s="90"/>
      <c r="F89" s="90"/>
      <c r="G89" s="91"/>
      <c r="H89" s="68"/>
      <c r="I89" s="87"/>
      <c r="J89" s="391" t="str">
        <f t="shared" si="3"/>
        <v/>
      </c>
      <c r="K89" s="392"/>
      <c r="L89" s="393"/>
      <c r="M89" s="394"/>
      <c r="N89" s="394"/>
      <c r="O89" s="394"/>
      <c r="P89" s="394"/>
      <c r="Q89" s="395"/>
      <c r="R89" s="63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2"/>
      <c r="AJ89" s="81"/>
    </row>
    <row r="90" spans="1:36" ht="16.5" x14ac:dyDescent="0.25">
      <c r="A90" s="43"/>
      <c r="B90" s="89"/>
      <c r="C90" s="90"/>
      <c r="D90" s="90"/>
      <c r="E90" s="90"/>
      <c r="F90" s="90"/>
      <c r="G90" s="91"/>
      <c r="H90" s="68"/>
      <c r="I90" s="87"/>
      <c r="J90" s="391" t="str">
        <f t="shared" si="3"/>
        <v/>
      </c>
      <c r="K90" s="392"/>
      <c r="L90" s="393"/>
      <c r="M90" s="394"/>
      <c r="N90" s="394"/>
      <c r="O90" s="394"/>
      <c r="P90" s="394"/>
      <c r="Q90" s="395"/>
      <c r="R90" s="63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2"/>
      <c r="AJ90" s="81"/>
    </row>
    <row r="91" spans="1:36" ht="16.5" x14ac:dyDescent="0.25">
      <c r="A91" s="43"/>
      <c r="B91" s="89"/>
      <c r="C91" s="90"/>
      <c r="D91" s="90"/>
      <c r="E91" s="90"/>
      <c r="F91" s="90"/>
      <c r="G91" s="91"/>
      <c r="H91" s="68"/>
      <c r="I91" s="87"/>
      <c r="J91" s="391" t="str">
        <f t="shared" si="3"/>
        <v/>
      </c>
      <c r="K91" s="392"/>
      <c r="L91" s="393"/>
      <c r="M91" s="394"/>
      <c r="N91" s="394"/>
      <c r="O91" s="394"/>
      <c r="P91" s="394"/>
      <c r="Q91" s="395"/>
      <c r="R91" s="63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2"/>
      <c r="AJ91" s="81"/>
    </row>
    <row r="92" spans="1:36" ht="16.5" x14ac:dyDescent="0.25">
      <c r="A92" s="43"/>
      <c r="B92" s="89"/>
      <c r="C92" s="90"/>
      <c r="D92" s="90"/>
      <c r="E92" s="90"/>
      <c r="F92" s="90"/>
      <c r="G92" s="91"/>
      <c r="H92" s="68"/>
      <c r="I92" s="87"/>
      <c r="J92" s="391" t="str">
        <f t="shared" si="3"/>
        <v/>
      </c>
      <c r="K92" s="392"/>
      <c r="L92" s="393"/>
      <c r="M92" s="394"/>
      <c r="N92" s="394"/>
      <c r="O92" s="394"/>
      <c r="P92" s="394"/>
      <c r="Q92" s="395"/>
      <c r="R92" s="63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2"/>
      <c r="AJ92" s="81"/>
    </row>
    <row r="93" spans="1:36" ht="16.5" x14ac:dyDescent="0.25">
      <c r="A93" s="43"/>
      <c r="B93" s="89"/>
      <c r="C93" s="90"/>
      <c r="D93" s="90"/>
      <c r="E93" s="90"/>
      <c r="F93" s="90"/>
      <c r="G93" s="91"/>
      <c r="H93" s="68"/>
      <c r="I93" s="87"/>
      <c r="J93" s="391" t="str">
        <f t="shared" si="3"/>
        <v/>
      </c>
      <c r="K93" s="392"/>
      <c r="L93" s="393"/>
      <c r="M93" s="394"/>
      <c r="N93" s="394"/>
      <c r="O93" s="394"/>
      <c r="P93" s="394"/>
      <c r="Q93" s="395"/>
      <c r="R93" s="63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2"/>
      <c r="AJ93" s="81"/>
    </row>
    <row r="94" spans="1:36" ht="16.5" x14ac:dyDescent="0.25">
      <c r="A94" s="43"/>
      <c r="B94" s="89"/>
      <c r="C94" s="90"/>
      <c r="D94" s="90"/>
      <c r="E94" s="90"/>
      <c r="F94" s="90"/>
      <c r="G94" s="91"/>
      <c r="H94" s="68"/>
      <c r="I94" s="87"/>
      <c r="J94" s="391" t="str">
        <f t="shared" si="3"/>
        <v/>
      </c>
      <c r="K94" s="392"/>
      <c r="L94" s="393"/>
      <c r="M94" s="394"/>
      <c r="N94" s="394"/>
      <c r="O94" s="394"/>
      <c r="P94" s="394"/>
      <c r="Q94" s="395"/>
      <c r="R94" s="63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2"/>
      <c r="AJ94" s="81"/>
    </row>
    <row r="95" spans="1:36" ht="16.5" x14ac:dyDescent="0.25">
      <c r="A95" s="43"/>
      <c r="B95" s="89"/>
      <c r="C95" s="90"/>
      <c r="D95" s="90"/>
      <c r="E95" s="90"/>
      <c r="F95" s="90"/>
      <c r="G95" s="91"/>
      <c r="H95" s="68"/>
      <c r="I95" s="87"/>
      <c r="J95" s="391" t="str">
        <f t="shared" si="3"/>
        <v/>
      </c>
      <c r="K95" s="392"/>
      <c r="L95" s="393"/>
      <c r="M95" s="394"/>
      <c r="N95" s="394"/>
      <c r="O95" s="394"/>
      <c r="P95" s="394"/>
      <c r="Q95" s="395"/>
      <c r="R95" s="63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2"/>
      <c r="AJ95" s="81"/>
    </row>
    <row r="96" spans="1:36" ht="16.5" x14ac:dyDescent="0.25">
      <c r="A96" s="43"/>
      <c r="B96" s="89"/>
      <c r="C96" s="90"/>
      <c r="D96" s="90"/>
      <c r="E96" s="90"/>
      <c r="F96" s="90"/>
      <c r="G96" s="91"/>
      <c r="H96" s="68"/>
      <c r="I96" s="87"/>
      <c r="J96" s="391" t="str">
        <f t="shared" si="3"/>
        <v/>
      </c>
      <c r="K96" s="392"/>
      <c r="L96" s="393"/>
      <c r="M96" s="394"/>
      <c r="N96" s="394"/>
      <c r="O96" s="394"/>
      <c r="P96" s="394"/>
      <c r="Q96" s="395"/>
      <c r="R96" s="63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2"/>
      <c r="AJ96" s="81"/>
    </row>
    <row r="97" spans="1:36" ht="16.5" x14ac:dyDescent="0.25">
      <c r="A97" s="43"/>
      <c r="B97" s="89"/>
      <c r="C97" s="90"/>
      <c r="D97" s="90"/>
      <c r="E97" s="90"/>
      <c r="F97" s="90"/>
      <c r="G97" s="91"/>
      <c r="H97" s="68"/>
      <c r="I97" s="87"/>
      <c r="J97" s="391" t="str">
        <f t="shared" si="3"/>
        <v/>
      </c>
      <c r="K97" s="392"/>
      <c r="L97" s="393"/>
      <c r="M97" s="394"/>
      <c r="N97" s="394"/>
      <c r="O97" s="394"/>
      <c r="P97" s="394"/>
      <c r="Q97" s="395"/>
      <c r="R97" s="63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2"/>
      <c r="AJ97" s="81"/>
    </row>
    <row r="98" spans="1:36" ht="16.5" x14ac:dyDescent="0.25">
      <c r="A98" s="43"/>
      <c r="B98" s="89"/>
      <c r="C98" s="90"/>
      <c r="D98" s="90"/>
      <c r="E98" s="90"/>
      <c r="F98" s="90"/>
      <c r="G98" s="91"/>
      <c r="H98" s="68"/>
      <c r="I98" s="87"/>
      <c r="J98" s="391" t="str">
        <f t="shared" ref="J98:J109" si="4">IF(AND(H98&lt;&gt;"",I98&lt;&gt;""),IF(H98=I98,"O","X"),"")</f>
        <v/>
      </c>
      <c r="K98" s="392"/>
      <c r="L98" s="393"/>
      <c r="M98" s="394"/>
      <c r="N98" s="394"/>
      <c r="O98" s="394"/>
      <c r="P98" s="394"/>
      <c r="Q98" s="395"/>
      <c r="R98" s="63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2"/>
      <c r="AJ98" s="81"/>
    </row>
    <row r="99" spans="1:36" ht="16.5" x14ac:dyDescent="0.25">
      <c r="A99" s="43"/>
      <c r="B99" s="89"/>
      <c r="C99" s="90"/>
      <c r="D99" s="90"/>
      <c r="E99" s="90"/>
      <c r="F99" s="90"/>
      <c r="G99" s="91"/>
      <c r="H99" s="68"/>
      <c r="I99" s="87"/>
      <c r="J99" s="391" t="str">
        <f t="shared" si="4"/>
        <v/>
      </c>
      <c r="K99" s="392"/>
      <c r="L99" s="393"/>
      <c r="M99" s="394"/>
      <c r="N99" s="394"/>
      <c r="O99" s="394"/>
      <c r="P99" s="394"/>
      <c r="Q99" s="395"/>
      <c r="R99" s="63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2"/>
      <c r="AJ99" s="81"/>
    </row>
    <row r="100" spans="1:36" ht="16.5" x14ac:dyDescent="0.25">
      <c r="A100" s="43"/>
      <c r="B100" s="89"/>
      <c r="C100" s="90"/>
      <c r="D100" s="90"/>
      <c r="E100" s="90"/>
      <c r="F100" s="90"/>
      <c r="G100" s="91"/>
      <c r="H100" s="68"/>
      <c r="I100" s="87"/>
      <c r="J100" s="391" t="str">
        <f t="shared" si="4"/>
        <v/>
      </c>
      <c r="K100" s="392"/>
      <c r="L100" s="393"/>
      <c r="M100" s="394"/>
      <c r="N100" s="394"/>
      <c r="O100" s="394"/>
      <c r="P100" s="394"/>
      <c r="Q100" s="395"/>
      <c r="R100" s="63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2"/>
      <c r="AJ100" s="81"/>
    </row>
    <row r="101" spans="1:36" ht="16.5" x14ac:dyDescent="0.25">
      <c r="A101" s="43"/>
      <c r="B101" s="89"/>
      <c r="C101" s="90"/>
      <c r="D101" s="90"/>
      <c r="E101" s="90"/>
      <c r="F101" s="90"/>
      <c r="G101" s="91"/>
      <c r="H101" s="68"/>
      <c r="I101" s="87"/>
      <c r="J101" s="391" t="str">
        <f t="shared" si="4"/>
        <v/>
      </c>
      <c r="K101" s="392"/>
      <c r="L101" s="393"/>
      <c r="M101" s="394"/>
      <c r="N101" s="394"/>
      <c r="O101" s="394"/>
      <c r="P101" s="394"/>
      <c r="Q101" s="395"/>
      <c r="R101" s="63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2"/>
      <c r="AJ101" s="81"/>
    </row>
    <row r="102" spans="1:36" x14ac:dyDescent="0.25">
      <c r="A102" s="11"/>
      <c r="B102" s="89"/>
      <c r="C102" s="90"/>
      <c r="D102" s="90"/>
      <c r="E102" s="90"/>
      <c r="F102" s="90"/>
      <c r="G102" s="91"/>
      <c r="H102" s="68"/>
      <c r="I102" s="87"/>
      <c r="J102" s="391" t="str">
        <f t="shared" si="4"/>
        <v/>
      </c>
      <c r="K102" s="392"/>
      <c r="L102" s="393"/>
      <c r="M102" s="394"/>
      <c r="N102" s="394"/>
      <c r="O102" s="394"/>
      <c r="P102" s="394"/>
      <c r="Q102" s="395"/>
      <c r="R102" s="63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2"/>
      <c r="AJ102" s="81"/>
    </row>
    <row r="103" spans="1:36" x14ac:dyDescent="0.25">
      <c r="A103" s="11"/>
      <c r="B103" s="89"/>
      <c r="C103" s="90"/>
      <c r="D103" s="90"/>
      <c r="E103" s="90"/>
      <c r="F103" s="90"/>
      <c r="G103" s="91"/>
      <c r="H103" s="68"/>
      <c r="I103" s="87"/>
      <c r="J103" s="391" t="str">
        <f t="shared" si="4"/>
        <v/>
      </c>
      <c r="K103" s="392"/>
      <c r="L103" s="393"/>
      <c r="M103" s="394"/>
      <c r="N103" s="394"/>
      <c r="O103" s="394"/>
      <c r="P103" s="394"/>
      <c r="Q103" s="395"/>
      <c r="R103" s="63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2"/>
      <c r="AJ103" s="81"/>
    </row>
    <row r="104" spans="1:36" x14ac:dyDescent="0.25">
      <c r="A104" s="11"/>
      <c r="B104" s="89"/>
      <c r="C104" s="90"/>
      <c r="D104" s="90"/>
      <c r="E104" s="90"/>
      <c r="F104" s="90"/>
      <c r="G104" s="91"/>
      <c r="H104" s="68"/>
      <c r="I104" s="87"/>
      <c r="J104" s="391" t="str">
        <f t="shared" si="4"/>
        <v/>
      </c>
      <c r="K104" s="392"/>
      <c r="L104" s="393"/>
      <c r="M104" s="394"/>
      <c r="N104" s="394"/>
      <c r="O104" s="394"/>
      <c r="P104" s="394"/>
      <c r="Q104" s="395"/>
      <c r="R104" s="63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2"/>
      <c r="AJ104" s="81"/>
    </row>
    <row r="105" spans="1:36" x14ac:dyDescent="0.25">
      <c r="A105" s="11"/>
      <c r="B105" s="89"/>
      <c r="C105" s="90"/>
      <c r="D105" s="90"/>
      <c r="E105" s="90"/>
      <c r="F105" s="90"/>
      <c r="G105" s="91"/>
      <c r="H105" s="68"/>
      <c r="I105" s="87"/>
      <c r="J105" s="391" t="str">
        <f t="shared" si="4"/>
        <v/>
      </c>
      <c r="K105" s="392"/>
      <c r="L105" s="393"/>
      <c r="M105" s="394"/>
      <c r="N105" s="394"/>
      <c r="O105" s="394"/>
      <c r="P105" s="394"/>
      <c r="Q105" s="395"/>
      <c r="R105" s="63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2"/>
      <c r="AJ105" s="81"/>
    </row>
    <row r="106" spans="1:36" x14ac:dyDescent="0.25">
      <c r="A106" s="11"/>
      <c r="B106" s="89"/>
      <c r="C106" s="90"/>
      <c r="D106" s="90"/>
      <c r="E106" s="90"/>
      <c r="F106" s="90"/>
      <c r="G106" s="91"/>
      <c r="H106" s="68"/>
      <c r="I106" s="87"/>
      <c r="J106" s="391" t="str">
        <f t="shared" si="4"/>
        <v/>
      </c>
      <c r="K106" s="392"/>
      <c r="L106" s="393"/>
      <c r="M106" s="394"/>
      <c r="N106" s="394"/>
      <c r="O106" s="394"/>
      <c r="P106" s="394"/>
      <c r="Q106" s="395"/>
      <c r="R106" s="63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2"/>
      <c r="AJ106" s="81"/>
    </row>
    <row r="107" spans="1:36" x14ac:dyDescent="0.25">
      <c r="A107" s="82"/>
      <c r="B107" s="89"/>
      <c r="C107" s="90"/>
      <c r="D107" s="90"/>
      <c r="E107" s="90"/>
      <c r="F107" s="90"/>
      <c r="G107" s="91"/>
      <c r="H107" s="68"/>
      <c r="I107" s="87"/>
      <c r="J107" s="391" t="str">
        <f t="shared" si="4"/>
        <v/>
      </c>
      <c r="K107" s="392"/>
      <c r="L107" s="393"/>
      <c r="M107" s="394"/>
      <c r="N107" s="394"/>
      <c r="O107" s="394"/>
      <c r="P107" s="394"/>
      <c r="Q107" s="395"/>
      <c r="R107" s="63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2"/>
      <c r="AJ107" s="81"/>
    </row>
    <row r="108" spans="1:36" x14ac:dyDescent="0.25">
      <c r="A108" s="82"/>
      <c r="B108" s="89"/>
      <c r="C108" s="90"/>
      <c r="D108" s="90"/>
      <c r="E108" s="90"/>
      <c r="F108" s="90"/>
      <c r="G108" s="91"/>
      <c r="H108" s="68"/>
      <c r="I108" s="87"/>
      <c r="J108" s="391" t="str">
        <f t="shared" si="4"/>
        <v/>
      </c>
      <c r="K108" s="392"/>
      <c r="L108" s="393"/>
      <c r="M108" s="394"/>
      <c r="N108" s="394"/>
      <c r="O108" s="394"/>
      <c r="P108" s="394"/>
      <c r="Q108" s="395"/>
      <c r="R108" s="63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2"/>
      <c r="AJ108" s="81"/>
    </row>
    <row r="109" spans="1:36" x14ac:dyDescent="0.25">
      <c r="A109" s="82"/>
      <c r="B109" s="89"/>
      <c r="C109" s="90"/>
      <c r="D109" s="90"/>
      <c r="E109" s="90"/>
      <c r="F109" s="90"/>
      <c r="G109" s="91"/>
      <c r="H109" s="68"/>
      <c r="I109" s="87"/>
      <c r="J109" s="391" t="str">
        <f t="shared" si="4"/>
        <v/>
      </c>
      <c r="K109" s="392"/>
      <c r="L109" s="393"/>
      <c r="M109" s="394"/>
      <c r="N109" s="394"/>
      <c r="O109" s="394"/>
      <c r="P109" s="394"/>
      <c r="Q109" s="395"/>
      <c r="R109" s="63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2"/>
      <c r="AJ109" s="81"/>
    </row>
    <row r="110" spans="1:36" x14ac:dyDescent="0.25">
      <c r="A110" s="82"/>
      <c r="B110" s="89"/>
      <c r="C110" s="90"/>
      <c r="D110" s="90"/>
      <c r="E110" s="90"/>
      <c r="F110" s="90"/>
      <c r="G110" s="91"/>
      <c r="H110" s="68"/>
      <c r="I110" s="87"/>
      <c r="J110" s="391" t="str">
        <f t="shared" ref="J110:J119" si="5">IF(AND(H110&lt;&gt;"",I110&lt;&gt;""),IF(H110=I110,"O","X"),"")</f>
        <v/>
      </c>
      <c r="K110" s="392"/>
      <c r="L110" s="393"/>
      <c r="M110" s="394"/>
      <c r="N110" s="394"/>
      <c r="O110" s="394"/>
      <c r="P110" s="394"/>
      <c r="Q110" s="395"/>
      <c r="R110" s="63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2"/>
      <c r="AJ110" s="81"/>
    </row>
    <row r="111" spans="1:36" x14ac:dyDescent="0.25">
      <c r="A111" s="82"/>
      <c r="B111" s="89"/>
      <c r="C111" s="90"/>
      <c r="D111" s="90"/>
      <c r="E111" s="90"/>
      <c r="F111" s="90"/>
      <c r="G111" s="91"/>
      <c r="H111" s="68"/>
      <c r="I111" s="87"/>
      <c r="J111" s="391" t="str">
        <f t="shared" si="5"/>
        <v/>
      </c>
      <c r="K111" s="392"/>
      <c r="L111" s="393"/>
      <c r="M111" s="394"/>
      <c r="N111" s="394"/>
      <c r="O111" s="394"/>
      <c r="P111" s="394"/>
      <c r="Q111" s="395"/>
      <c r="R111" s="63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2"/>
      <c r="AJ111" s="81"/>
    </row>
    <row r="112" spans="1:36" x14ac:dyDescent="0.25">
      <c r="A112" s="82"/>
      <c r="B112" s="89"/>
      <c r="C112" s="90"/>
      <c r="D112" s="90"/>
      <c r="E112" s="90"/>
      <c r="F112" s="90"/>
      <c r="G112" s="91"/>
      <c r="H112" s="68"/>
      <c r="I112" s="87"/>
      <c r="J112" s="391" t="str">
        <f t="shared" si="5"/>
        <v/>
      </c>
      <c r="K112" s="392"/>
      <c r="L112" s="393"/>
      <c r="M112" s="394"/>
      <c r="N112" s="394"/>
      <c r="O112" s="394"/>
      <c r="P112" s="394"/>
      <c r="Q112" s="395"/>
      <c r="R112" s="63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2"/>
      <c r="AJ112" s="81"/>
    </row>
    <row r="113" spans="1:36" x14ac:dyDescent="0.25">
      <c r="A113" s="82"/>
      <c r="B113" s="89"/>
      <c r="C113" s="90"/>
      <c r="D113" s="90"/>
      <c r="E113" s="90"/>
      <c r="F113" s="90"/>
      <c r="G113" s="91"/>
      <c r="H113" s="68"/>
      <c r="I113" s="87"/>
      <c r="J113" s="391" t="str">
        <f t="shared" si="5"/>
        <v/>
      </c>
      <c r="K113" s="392"/>
      <c r="L113" s="393"/>
      <c r="M113" s="394"/>
      <c r="N113" s="394"/>
      <c r="O113" s="394"/>
      <c r="P113" s="394"/>
      <c r="Q113" s="395"/>
      <c r="R113" s="63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2"/>
      <c r="AJ113" s="81"/>
    </row>
    <row r="114" spans="1:36" x14ac:dyDescent="0.25">
      <c r="A114" s="82"/>
      <c r="B114" s="89"/>
      <c r="C114" s="90"/>
      <c r="D114" s="90"/>
      <c r="E114" s="90"/>
      <c r="F114" s="90"/>
      <c r="G114" s="91"/>
      <c r="H114" s="68"/>
      <c r="I114" s="87"/>
      <c r="J114" s="391" t="str">
        <f t="shared" si="5"/>
        <v/>
      </c>
      <c r="K114" s="392"/>
      <c r="L114" s="393"/>
      <c r="M114" s="394"/>
      <c r="N114" s="394"/>
      <c r="O114" s="394"/>
      <c r="P114" s="394"/>
      <c r="Q114" s="395"/>
      <c r="R114" s="63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2"/>
      <c r="AJ114" s="81"/>
    </row>
    <row r="115" spans="1:36" x14ac:dyDescent="0.25">
      <c r="A115" s="82"/>
      <c r="B115" s="89"/>
      <c r="C115" s="90"/>
      <c r="D115" s="90"/>
      <c r="E115" s="90"/>
      <c r="F115" s="90"/>
      <c r="G115" s="91"/>
      <c r="H115" s="68"/>
      <c r="I115" s="87"/>
      <c r="J115" s="391" t="str">
        <f t="shared" si="5"/>
        <v/>
      </c>
      <c r="K115" s="392"/>
      <c r="L115" s="393"/>
      <c r="M115" s="394"/>
      <c r="N115" s="394"/>
      <c r="O115" s="394"/>
      <c r="P115" s="394"/>
      <c r="Q115" s="395"/>
      <c r="R115" s="63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2"/>
      <c r="AJ115" s="81"/>
    </row>
    <row r="116" spans="1:36" x14ac:dyDescent="0.25">
      <c r="A116" s="82"/>
      <c r="B116" s="89"/>
      <c r="C116" s="90"/>
      <c r="D116" s="90"/>
      <c r="E116" s="90"/>
      <c r="F116" s="90"/>
      <c r="G116" s="91"/>
      <c r="H116" s="68"/>
      <c r="I116" s="87"/>
      <c r="J116" s="391" t="str">
        <f t="shared" si="5"/>
        <v/>
      </c>
      <c r="K116" s="392"/>
      <c r="L116" s="393"/>
      <c r="M116" s="394"/>
      <c r="N116" s="394"/>
      <c r="O116" s="394"/>
      <c r="P116" s="394"/>
      <c r="Q116" s="395"/>
      <c r="R116" s="63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2"/>
      <c r="AJ116" s="81"/>
    </row>
    <row r="117" spans="1:36" x14ac:dyDescent="0.25">
      <c r="A117" s="82"/>
      <c r="B117" s="89"/>
      <c r="C117" s="90"/>
      <c r="D117" s="90"/>
      <c r="E117" s="90"/>
      <c r="F117" s="90"/>
      <c r="G117" s="91"/>
      <c r="H117" s="68"/>
      <c r="I117" s="87"/>
      <c r="J117" s="391" t="str">
        <f t="shared" si="5"/>
        <v/>
      </c>
      <c r="K117" s="392"/>
      <c r="L117" s="393"/>
      <c r="M117" s="394"/>
      <c r="N117" s="394"/>
      <c r="O117" s="394"/>
      <c r="P117" s="394"/>
      <c r="Q117" s="395"/>
      <c r="R117" s="63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2"/>
      <c r="AJ117" s="81"/>
    </row>
    <row r="118" spans="1:36" x14ac:dyDescent="0.25">
      <c r="A118" s="82"/>
      <c r="B118" s="89"/>
      <c r="C118" s="90"/>
      <c r="D118" s="90"/>
      <c r="E118" s="90"/>
      <c r="F118" s="90"/>
      <c r="G118" s="91"/>
      <c r="H118" s="68"/>
      <c r="I118" s="87"/>
      <c r="J118" s="391" t="str">
        <f t="shared" si="5"/>
        <v/>
      </c>
      <c r="K118" s="392"/>
      <c r="L118" s="393"/>
      <c r="M118" s="394"/>
      <c r="N118" s="394"/>
      <c r="O118" s="394"/>
      <c r="P118" s="394"/>
      <c r="Q118" s="395"/>
      <c r="R118" s="63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2"/>
      <c r="AJ118" s="81"/>
    </row>
    <row r="119" spans="1:36" x14ac:dyDescent="0.25">
      <c r="A119" s="82"/>
      <c r="B119" s="89"/>
      <c r="C119" s="90"/>
      <c r="D119" s="90"/>
      <c r="E119" s="90"/>
      <c r="F119" s="90"/>
      <c r="G119" s="91"/>
      <c r="H119" s="68"/>
      <c r="I119" s="87"/>
      <c r="J119" s="391" t="str">
        <f t="shared" si="5"/>
        <v/>
      </c>
      <c r="K119" s="392"/>
      <c r="L119" s="393"/>
      <c r="M119" s="394"/>
      <c r="N119" s="394"/>
      <c r="O119" s="394"/>
      <c r="P119" s="394"/>
      <c r="Q119" s="395"/>
      <c r="R119" s="65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6"/>
      <c r="AJ119" s="81"/>
    </row>
    <row r="120" spans="1:36" ht="15.75" thickBot="1" x14ac:dyDescent="0.3">
      <c r="A120" s="83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5"/>
    </row>
  </sheetData>
  <mergeCells count="221">
    <mergeCell ref="AL12:AM12"/>
    <mergeCell ref="B15:G15"/>
    <mergeCell ref="B16:G16"/>
    <mergeCell ref="H16:Q16"/>
    <mergeCell ref="B24:G24"/>
    <mergeCell ref="H17:Q17"/>
    <mergeCell ref="B18:G18"/>
    <mergeCell ref="H18:Q18"/>
    <mergeCell ref="B19:G19"/>
    <mergeCell ref="R12:AI12"/>
    <mergeCell ref="U16:W16"/>
    <mergeCell ref="R16:T16"/>
    <mergeCell ref="H13:Q13"/>
    <mergeCell ref="R13:W13"/>
    <mergeCell ref="X14:AI14"/>
    <mergeCell ref="X13:AI13"/>
    <mergeCell ref="B14:G14"/>
    <mergeCell ref="H14:Q14"/>
    <mergeCell ref="R14:W14"/>
    <mergeCell ref="B12:Q12"/>
    <mergeCell ref="B13:G13"/>
    <mergeCell ref="X16:Y16"/>
    <mergeCell ref="X15:Y15"/>
    <mergeCell ref="Z15:AI15"/>
    <mergeCell ref="L36:Q36"/>
    <mergeCell ref="J37:K37"/>
    <mergeCell ref="B17:G17"/>
    <mergeCell ref="B27:G27"/>
    <mergeCell ref="H24:Q24"/>
    <mergeCell ref="B25:G25"/>
    <mergeCell ref="H25:Q25"/>
    <mergeCell ref="B26:G26"/>
    <mergeCell ref="H26:Q26"/>
    <mergeCell ref="H19:Q19"/>
    <mergeCell ref="B20:G20"/>
    <mergeCell ref="H20:Q20"/>
    <mergeCell ref="B21:G21"/>
    <mergeCell ref="H21:Q21"/>
    <mergeCell ref="B22:G22"/>
    <mergeCell ref="H22:Q22"/>
    <mergeCell ref="B23:G23"/>
    <mergeCell ref="H23:Q23"/>
    <mergeCell ref="J41:K41"/>
    <mergeCell ref="L41:Q41"/>
    <mergeCell ref="R15:T15"/>
    <mergeCell ref="U15:W15"/>
    <mergeCell ref="L27:Q27"/>
    <mergeCell ref="J27:K27"/>
    <mergeCell ref="J28:K28"/>
    <mergeCell ref="L28:Q28"/>
    <mergeCell ref="J29:K29"/>
    <mergeCell ref="L29:Q29"/>
    <mergeCell ref="H15:Q15"/>
    <mergeCell ref="J30:K30"/>
    <mergeCell ref="L30:Q30"/>
    <mergeCell ref="J31:K31"/>
    <mergeCell ref="L31:Q31"/>
    <mergeCell ref="J32:K32"/>
    <mergeCell ref="L32:Q32"/>
    <mergeCell ref="J33:K33"/>
    <mergeCell ref="L33:Q33"/>
    <mergeCell ref="J34:K34"/>
    <mergeCell ref="L34:Q34"/>
    <mergeCell ref="J35:K35"/>
    <mergeCell ref="L35:Q35"/>
    <mergeCell ref="J36:K36"/>
    <mergeCell ref="J55:K55"/>
    <mergeCell ref="L55:Q55"/>
    <mergeCell ref="J56:K56"/>
    <mergeCell ref="L56:Q56"/>
    <mergeCell ref="J47:K47"/>
    <mergeCell ref="L47:Q47"/>
    <mergeCell ref="J48:K48"/>
    <mergeCell ref="L48:Q48"/>
    <mergeCell ref="J49:K49"/>
    <mergeCell ref="L49:Q49"/>
    <mergeCell ref="J50:K50"/>
    <mergeCell ref="L50:Q50"/>
    <mergeCell ref="J51:K51"/>
    <mergeCell ref="L51:Q51"/>
    <mergeCell ref="Z16:AI16"/>
    <mergeCell ref="J52:K52"/>
    <mergeCell ref="L52:Q52"/>
    <mergeCell ref="J53:K53"/>
    <mergeCell ref="L53:Q53"/>
    <mergeCell ref="J54:K54"/>
    <mergeCell ref="L54:Q54"/>
    <mergeCell ref="J42:K42"/>
    <mergeCell ref="L42:Q42"/>
    <mergeCell ref="J43:K43"/>
    <mergeCell ref="L43:Q43"/>
    <mergeCell ref="J44:K44"/>
    <mergeCell ref="L44:Q44"/>
    <mergeCell ref="J45:K45"/>
    <mergeCell ref="L45:Q45"/>
    <mergeCell ref="J46:K46"/>
    <mergeCell ref="L46:Q46"/>
    <mergeCell ref="L37:Q37"/>
    <mergeCell ref="J38:K38"/>
    <mergeCell ref="L38:Q38"/>
    <mergeCell ref="J39:K39"/>
    <mergeCell ref="L39:Q39"/>
    <mergeCell ref="J40:K40"/>
    <mergeCell ref="L40:Q40"/>
    <mergeCell ref="R72:AI72"/>
    <mergeCell ref="R73:W73"/>
    <mergeCell ref="X73:AI73"/>
    <mergeCell ref="R74:W74"/>
    <mergeCell ref="X74:AI74"/>
    <mergeCell ref="J57:K57"/>
    <mergeCell ref="L57:Q57"/>
    <mergeCell ref="J58:K58"/>
    <mergeCell ref="L58:Q58"/>
    <mergeCell ref="J59:K59"/>
    <mergeCell ref="L59:Q59"/>
    <mergeCell ref="L79:Q79"/>
    <mergeCell ref="J80:K80"/>
    <mergeCell ref="L80:Q80"/>
    <mergeCell ref="J81:K81"/>
    <mergeCell ref="L81:Q81"/>
    <mergeCell ref="R75:T75"/>
    <mergeCell ref="U75:W75"/>
    <mergeCell ref="X75:Y75"/>
    <mergeCell ref="Z75:AI75"/>
    <mergeCell ref="R76:T76"/>
    <mergeCell ref="U76:W76"/>
    <mergeCell ref="X76:Y76"/>
    <mergeCell ref="Z76:AI76"/>
    <mergeCell ref="J87:K87"/>
    <mergeCell ref="L87:Q87"/>
    <mergeCell ref="J88:K88"/>
    <mergeCell ref="L88:Q88"/>
    <mergeCell ref="J89:K89"/>
    <mergeCell ref="L89:Q89"/>
    <mergeCell ref="J90:K90"/>
    <mergeCell ref="L90:Q90"/>
    <mergeCell ref="J82:K82"/>
    <mergeCell ref="L82:Q82"/>
    <mergeCell ref="J83:K83"/>
    <mergeCell ref="L83:Q83"/>
    <mergeCell ref="J84:K84"/>
    <mergeCell ref="L84:Q84"/>
    <mergeCell ref="J85:K85"/>
    <mergeCell ref="L85:Q85"/>
    <mergeCell ref="J86:K86"/>
    <mergeCell ref="L86:Q86"/>
    <mergeCell ref="J91:K91"/>
    <mergeCell ref="L91:Q91"/>
    <mergeCell ref="J92:K92"/>
    <mergeCell ref="L92:Q92"/>
    <mergeCell ref="J93:K93"/>
    <mergeCell ref="L93:Q93"/>
    <mergeCell ref="J94:K94"/>
    <mergeCell ref="L94:Q94"/>
    <mergeCell ref="J95:K95"/>
    <mergeCell ref="L95:Q95"/>
    <mergeCell ref="J96:K96"/>
    <mergeCell ref="L96:Q96"/>
    <mergeCell ref="J97:K97"/>
    <mergeCell ref="L97:Q97"/>
    <mergeCell ref="J98:K98"/>
    <mergeCell ref="L98:Q98"/>
    <mergeCell ref="J99:K99"/>
    <mergeCell ref="L99:Q99"/>
    <mergeCell ref="J100:K100"/>
    <mergeCell ref="L100:Q100"/>
    <mergeCell ref="J101:K101"/>
    <mergeCell ref="L101:Q101"/>
    <mergeCell ref="J102:K102"/>
    <mergeCell ref="L102:Q102"/>
    <mergeCell ref="J103:K103"/>
    <mergeCell ref="L103:Q103"/>
    <mergeCell ref="J104:K104"/>
    <mergeCell ref="L104:Q104"/>
    <mergeCell ref="J105:K105"/>
    <mergeCell ref="L105:Q105"/>
    <mergeCell ref="J115:K115"/>
    <mergeCell ref="L115:Q115"/>
    <mergeCell ref="J106:K106"/>
    <mergeCell ref="L106:Q106"/>
    <mergeCell ref="J107:K107"/>
    <mergeCell ref="L107:Q107"/>
    <mergeCell ref="J108:K108"/>
    <mergeCell ref="L108:Q108"/>
    <mergeCell ref="J109:K109"/>
    <mergeCell ref="L109:Q109"/>
    <mergeCell ref="J110:K110"/>
    <mergeCell ref="L110:Q110"/>
    <mergeCell ref="B72:G72"/>
    <mergeCell ref="J72:K72"/>
    <mergeCell ref="L72:Q72"/>
    <mergeCell ref="J73:K73"/>
    <mergeCell ref="L73:Q73"/>
    <mergeCell ref="J74:K74"/>
    <mergeCell ref="L74:Q74"/>
    <mergeCell ref="J75:K75"/>
    <mergeCell ref="L75:Q75"/>
    <mergeCell ref="AK7:AR8"/>
    <mergeCell ref="J116:K116"/>
    <mergeCell ref="L116:Q116"/>
    <mergeCell ref="J117:K117"/>
    <mergeCell ref="L117:Q117"/>
    <mergeCell ref="J118:K118"/>
    <mergeCell ref="L118:Q118"/>
    <mergeCell ref="J119:K119"/>
    <mergeCell ref="L119:Q119"/>
    <mergeCell ref="J76:K76"/>
    <mergeCell ref="L76:Q76"/>
    <mergeCell ref="J77:K77"/>
    <mergeCell ref="L77:Q77"/>
    <mergeCell ref="J78:K78"/>
    <mergeCell ref="L78:Q78"/>
    <mergeCell ref="J79:K79"/>
    <mergeCell ref="J111:K111"/>
    <mergeCell ref="L111:Q111"/>
    <mergeCell ref="J112:K112"/>
    <mergeCell ref="L112:Q112"/>
    <mergeCell ref="J113:K113"/>
    <mergeCell ref="L113:Q113"/>
    <mergeCell ref="J114:K114"/>
    <mergeCell ref="L114:Q114"/>
  </mergeCells>
  <phoneticPr fontId="26" type="noConversion"/>
  <conditionalFormatting sqref="J17:K26 J1:K13 J60:K71 J120:K1048576 J27:J59 J72:J119">
    <cfRule type="cellIs" dxfId="9" priority="11" operator="equal">
      <formula>"x"</formula>
    </cfRule>
    <cfRule type="cellIs" dxfId="8" priority="12" operator="equal">
      <formula>"o"</formula>
    </cfRule>
  </conditionalFormatting>
  <conditionalFormatting sqref="X16">
    <cfRule type="cellIs" dxfId="7" priority="10" operator="equal">
      <formula>"O"</formula>
    </cfRule>
  </conditionalFormatting>
  <conditionalFormatting sqref="X15:X16 V1:Y13 D8:F8 X75:X76 T6:W10 V71:Y73 T66:Y70 D68:F68 V17:Y65 V77:Y1048576">
    <cfRule type="cellIs" dxfId="6" priority="8" operator="equal">
      <formula>"X"</formula>
    </cfRule>
    <cfRule type="cellIs" dxfId="5" priority="9" operator="equal">
      <formula>"O"</formula>
    </cfRule>
  </conditionalFormatting>
  <conditionalFormatting sqref="J15:K16">
    <cfRule type="cellIs" dxfId="4" priority="6" operator="equal">
      <formula>"X"</formula>
    </cfRule>
    <cfRule type="cellIs" dxfId="3" priority="7" operator="equal">
      <formula>"O"</formula>
    </cfRule>
  </conditionalFormatting>
  <conditionalFormatting sqref="X76">
    <cfRule type="cellIs" dxfId="2" priority="5" operator="equal">
      <formula>"O"</formula>
    </cfRule>
  </conditionalFormatting>
  <conditionalFormatting sqref="J14:K14">
    <cfRule type="cellIs" dxfId="1" priority="1" operator="equal">
      <formula>"X"</formula>
    </cfRule>
    <cfRule type="cellIs" dxfId="0" priority="2" operator="equal">
      <formula>"O"</formula>
    </cfRule>
  </conditionalFormatting>
  <printOptions horizontalCentered="1" verticalCentered="1"/>
  <pageMargins left="0.90551181102362199" right="0.90551181102362199" top="0.74803149606299202" bottom="0.74803149606299202" header="0.31496062992126" footer="0.31496062992126"/>
  <pageSetup paperSize="9" scale="77" orientation="portrait" r:id="rId1"/>
  <headerFooter>
    <oddHeader>&amp;LEF1  Rev8.3&amp;RConfidential</oddHeader>
  </headerFooter>
  <rowBreaks count="1" manualBreakCount="1">
    <brk id="60" max="52" man="1"/>
  </rowBreaks>
  <colBreaks count="1" manualBreakCount="1">
    <brk id="36" max="10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erToCover2_Flexible">
                <anchor moveWithCells="1" sizeWithCells="1">
                  <from>
                    <xdr:col>37</xdr:col>
                    <xdr:colOff>66675</xdr:colOff>
                    <xdr:row>12</xdr:row>
                    <xdr:rowOff>57150</xdr:rowOff>
                  </from>
                  <to>
                    <xdr:col>38</xdr:col>
                    <xdr:colOff>523875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C1CD2-0F42-4004-9884-54ACE88FEEF2}">
  <sheetPr codeName="Sheet3"/>
  <dimension ref="A1:AK46"/>
  <sheetViews>
    <sheetView view="pageBreakPreview" topLeftCell="A3" zoomScaleNormal="100" zoomScaleSheetLayoutView="100" workbookViewId="0">
      <selection activeCell="AF44" sqref="AF44"/>
    </sheetView>
  </sheetViews>
  <sheetFormatPr defaultRowHeight="15" x14ac:dyDescent="0.25"/>
  <cols>
    <col min="1" max="34" width="2.85546875" customWidth="1"/>
  </cols>
  <sheetData>
    <row r="1" spans="1:37" x14ac:dyDescent="0.25">
      <c r="A1" s="6"/>
      <c r="B1" s="7"/>
      <c r="C1" s="7"/>
      <c r="D1" s="8"/>
      <c r="E1" s="7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9"/>
      <c r="AI1" s="10"/>
    </row>
    <row r="2" spans="1:37" ht="18" x14ac:dyDescent="0.25">
      <c r="A2" s="11"/>
      <c r="B2" s="369" t="s">
        <v>16</v>
      </c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369"/>
      <c r="S2" s="369"/>
      <c r="T2" s="369"/>
      <c r="U2" s="369"/>
      <c r="V2" s="369"/>
      <c r="W2" s="369"/>
      <c r="X2" s="369"/>
      <c r="Y2" s="369"/>
      <c r="Z2" s="369"/>
      <c r="AA2" s="369"/>
      <c r="AB2" s="369"/>
      <c r="AC2" s="369"/>
      <c r="AD2" s="369"/>
      <c r="AE2" s="369"/>
      <c r="AF2" s="369"/>
      <c r="AG2" s="369"/>
      <c r="AH2" s="421"/>
      <c r="AI2" s="10"/>
    </row>
    <row r="3" spans="1:37" ht="18" x14ac:dyDescent="0.25">
      <c r="A3" s="11"/>
      <c r="B3" s="14"/>
      <c r="C3" s="14"/>
      <c r="D3" s="10"/>
      <c r="E3" s="14"/>
      <c r="F3" s="12"/>
      <c r="G3" s="12"/>
      <c r="H3" s="12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2"/>
      <c r="AC3" s="12"/>
      <c r="AD3" s="10"/>
      <c r="AE3" s="10"/>
      <c r="AF3" s="10"/>
      <c r="AG3" s="12"/>
      <c r="AH3" s="15"/>
      <c r="AI3" s="10"/>
    </row>
    <row r="4" spans="1:37" ht="18" x14ac:dyDescent="0.25">
      <c r="A4" s="11"/>
      <c r="B4" s="369" t="s">
        <v>17</v>
      </c>
      <c r="C4" s="369"/>
      <c r="D4" s="369"/>
      <c r="E4" s="369"/>
      <c r="F4" s="369"/>
      <c r="G4" s="369"/>
      <c r="H4" s="369"/>
      <c r="I4" s="369"/>
      <c r="J4" s="369"/>
      <c r="K4" s="369"/>
      <c r="L4" s="369"/>
      <c r="M4" s="369"/>
      <c r="N4" s="369"/>
      <c r="O4" s="369"/>
      <c r="P4" s="369"/>
      <c r="Q4" s="369"/>
      <c r="R4" s="369"/>
      <c r="S4" s="369"/>
      <c r="T4" s="369"/>
      <c r="U4" s="369"/>
      <c r="V4" s="369"/>
      <c r="W4" s="369"/>
      <c r="X4" s="369"/>
      <c r="Y4" s="369"/>
      <c r="Z4" s="369"/>
      <c r="AA4" s="369"/>
      <c r="AB4" s="369"/>
      <c r="AC4" s="369"/>
      <c r="AD4" s="369"/>
      <c r="AE4" s="369"/>
      <c r="AF4" s="369"/>
      <c r="AG4" s="369"/>
      <c r="AH4" s="421"/>
      <c r="AI4" s="10"/>
    </row>
    <row r="5" spans="1:37" x14ac:dyDescent="0.25">
      <c r="A5" s="11"/>
      <c r="B5" s="16"/>
      <c r="C5" s="16"/>
      <c r="D5" s="10"/>
      <c r="E5" s="16"/>
      <c r="F5" s="10"/>
      <c r="G5" s="10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5"/>
      <c r="AI5" s="10"/>
    </row>
    <row r="6" spans="1:37" x14ac:dyDescent="0.25">
      <c r="A6" s="11"/>
      <c r="B6" s="19" t="s">
        <v>18</v>
      </c>
      <c r="C6" s="20"/>
      <c r="D6" s="20"/>
      <c r="E6" s="20"/>
      <c r="F6" s="20"/>
      <c r="G6" s="21" t="s">
        <v>19</v>
      </c>
      <c r="H6" s="22" t="s">
        <v>65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4"/>
      <c r="T6" s="25" t="s">
        <v>20</v>
      </c>
      <c r="U6" s="20"/>
      <c r="V6" s="20"/>
      <c r="W6" s="20"/>
      <c r="X6" s="20"/>
      <c r="Y6" s="20"/>
      <c r="Z6" s="21" t="s">
        <v>19</v>
      </c>
      <c r="AA6" s="26" t="s">
        <v>66</v>
      </c>
      <c r="AB6" s="20"/>
      <c r="AC6" s="25"/>
      <c r="AD6" s="20"/>
      <c r="AE6" s="20"/>
      <c r="AF6" s="20"/>
      <c r="AG6" s="27"/>
      <c r="AH6" s="15"/>
      <c r="AI6" s="10"/>
    </row>
    <row r="7" spans="1:37" x14ac:dyDescent="0.25">
      <c r="A7" s="11"/>
      <c r="B7" s="28"/>
      <c r="C7" s="10"/>
      <c r="D7" s="10"/>
      <c r="E7" s="10"/>
      <c r="F7" s="10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1"/>
      <c r="T7" s="32"/>
      <c r="U7" s="10"/>
      <c r="V7" s="10"/>
      <c r="W7" s="10"/>
      <c r="X7" s="10"/>
      <c r="Y7" s="10"/>
      <c r="Z7" s="29"/>
      <c r="AA7" s="10"/>
      <c r="AB7" s="10"/>
      <c r="AC7" s="32"/>
      <c r="AD7" s="10"/>
      <c r="AE7" s="10"/>
      <c r="AF7" s="10"/>
      <c r="AG7" s="33"/>
      <c r="AH7" s="15"/>
      <c r="AI7" s="10"/>
    </row>
    <row r="8" spans="1:37" x14ac:dyDescent="0.25">
      <c r="A8" s="11"/>
      <c r="B8" s="28"/>
      <c r="C8" s="10"/>
      <c r="D8" s="10"/>
      <c r="E8" s="10"/>
      <c r="F8" s="10"/>
      <c r="G8" s="29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1"/>
      <c r="T8" s="32"/>
      <c r="U8" s="10"/>
      <c r="V8" s="10"/>
      <c r="W8" s="10"/>
      <c r="X8" s="10"/>
      <c r="Y8" s="10"/>
      <c r="Z8" s="29"/>
      <c r="AA8" s="10"/>
      <c r="AB8" s="10"/>
      <c r="AC8" s="32"/>
      <c r="AD8" s="10"/>
      <c r="AE8" s="10"/>
      <c r="AF8" s="10"/>
      <c r="AG8" s="33"/>
      <c r="AH8" s="15"/>
      <c r="AI8" s="10"/>
      <c r="AK8" s="42" t="s">
        <v>38</v>
      </c>
    </row>
    <row r="9" spans="1:37" x14ac:dyDescent="0.25">
      <c r="A9" s="11"/>
      <c r="B9" s="28" t="s">
        <v>21</v>
      </c>
      <c r="C9" s="10"/>
      <c r="D9" s="10"/>
      <c r="E9" s="10"/>
      <c r="F9" s="10"/>
      <c r="G9" s="29" t="s">
        <v>19</v>
      </c>
      <c r="H9" s="32" t="s">
        <v>59</v>
      </c>
      <c r="I9" s="10"/>
      <c r="J9" s="10"/>
      <c r="K9" s="10"/>
      <c r="L9" s="10"/>
      <c r="M9" s="10"/>
      <c r="N9" s="10"/>
      <c r="O9" s="10"/>
      <c r="P9" s="10"/>
      <c r="Q9" s="10"/>
      <c r="R9" s="10"/>
      <c r="S9" s="33"/>
      <c r="T9" s="34" t="s">
        <v>22</v>
      </c>
      <c r="U9" s="10"/>
      <c r="V9" s="10"/>
      <c r="W9" s="10"/>
      <c r="X9" s="10"/>
      <c r="Y9" s="10"/>
      <c r="Z9" s="29" t="s">
        <v>19</v>
      </c>
      <c r="AA9" s="35" t="s">
        <v>23</v>
      </c>
      <c r="AB9" s="10"/>
      <c r="AC9" s="32"/>
      <c r="AD9" s="10"/>
      <c r="AE9" s="10"/>
      <c r="AF9" s="10"/>
      <c r="AG9" s="33"/>
      <c r="AH9" s="15"/>
      <c r="AI9" s="10"/>
    </row>
    <row r="10" spans="1:37" x14ac:dyDescent="0.25">
      <c r="A10" s="11"/>
      <c r="B10" s="36" t="s">
        <v>24</v>
      </c>
      <c r="C10" s="18"/>
      <c r="D10" s="18"/>
      <c r="E10" s="18"/>
      <c r="F10" s="18"/>
      <c r="G10" s="37" t="s">
        <v>19</v>
      </c>
      <c r="H10" s="38" t="s">
        <v>67</v>
      </c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39" t="s">
        <v>25</v>
      </c>
      <c r="U10" s="18"/>
      <c r="V10" s="18"/>
      <c r="W10" s="18"/>
      <c r="X10" s="18"/>
      <c r="Y10" s="18"/>
      <c r="Z10" s="37" t="s">
        <v>19</v>
      </c>
      <c r="AA10" s="40">
        <f>MAX(F43:AG43,F46:AG46)</f>
        <v>0</v>
      </c>
      <c r="AB10" s="18"/>
      <c r="AC10" s="38"/>
      <c r="AD10" s="18"/>
      <c r="AE10" s="18"/>
      <c r="AF10" s="18"/>
      <c r="AG10" s="41"/>
      <c r="AH10" s="15"/>
      <c r="AI10" s="10"/>
    </row>
    <row r="11" spans="1:37" x14ac:dyDescent="0.25">
      <c r="A11" s="11"/>
      <c r="B11" s="16"/>
      <c r="C11" s="16"/>
      <c r="D11" s="10"/>
      <c r="E11" s="16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5"/>
      <c r="AI11" s="10"/>
    </row>
    <row r="12" spans="1:37" x14ac:dyDescent="0.25">
      <c r="A12" s="11"/>
      <c r="B12" s="391" t="s">
        <v>52</v>
      </c>
      <c r="C12" s="392"/>
      <c r="D12" s="392"/>
      <c r="E12" s="392"/>
      <c r="F12" s="392"/>
      <c r="G12" s="392"/>
      <c r="H12" s="392"/>
      <c r="I12" s="392"/>
      <c r="J12" s="392"/>
      <c r="K12" s="392"/>
      <c r="L12" s="392"/>
      <c r="M12" s="392"/>
      <c r="N12" s="392"/>
      <c r="O12" s="392"/>
      <c r="P12" s="392"/>
      <c r="Q12" s="392"/>
      <c r="R12" s="422" t="s">
        <v>53</v>
      </c>
      <c r="S12" s="392"/>
      <c r="T12" s="392"/>
      <c r="U12" s="392"/>
      <c r="V12" s="392"/>
      <c r="W12" s="392"/>
      <c r="X12" s="392"/>
      <c r="Y12" s="392"/>
      <c r="Z12" s="392"/>
      <c r="AA12" s="392"/>
      <c r="AB12" s="392"/>
      <c r="AC12" s="392"/>
      <c r="AD12" s="392"/>
      <c r="AE12" s="392"/>
      <c r="AF12" s="392"/>
      <c r="AG12" s="423"/>
      <c r="AH12" s="15"/>
      <c r="AI12" s="10"/>
    </row>
    <row r="13" spans="1:37" ht="16.5" x14ac:dyDescent="0.25">
      <c r="A13" s="43"/>
      <c r="B13" s="393" t="s">
        <v>71</v>
      </c>
      <c r="C13" s="394"/>
      <c r="D13" s="394"/>
      <c r="E13" s="394"/>
      <c r="F13" s="394"/>
      <c r="G13" s="405"/>
      <c r="H13" s="393" t="s">
        <v>63</v>
      </c>
      <c r="I13" s="405"/>
      <c r="J13" s="393" t="s">
        <v>54</v>
      </c>
      <c r="K13" s="405"/>
      <c r="L13" s="393" t="s">
        <v>62</v>
      </c>
      <c r="M13" s="405"/>
      <c r="N13" s="393" t="s">
        <v>56</v>
      </c>
      <c r="O13" s="405"/>
      <c r="P13" s="393" t="s">
        <v>60</v>
      </c>
      <c r="Q13" s="394"/>
      <c r="R13" s="422" t="s">
        <v>50</v>
      </c>
      <c r="S13" s="392"/>
      <c r="T13" s="392"/>
      <c r="U13" s="392"/>
      <c r="V13" s="392"/>
      <c r="W13" s="423"/>
      <c r="X13" s="392" t="s">
        <v>51</v>
      </c>
      <c r="Y13" s="392"/>
      <c r="Z13" s="392"/>
      <c r="AA13" s="392"/>
      <c r="AB13" s="392"/>
      <c r="AC13" s="392"/>
      <c r="AD13" s="392"/>
      <c r="AE13" s="392"/>
      <c r="AF13" s="392"/>
      <c r="AG13" s="423"/>
      <c r="AH13" s="44"/>
      <c r="AI13" s="10"/>
    </row>
    <row r="14" spans="1:37" ht="16.5" x14ac:dyDescent="0.25">
      <c r="A14" s="43"/>
      <c r="B14" s="404"/>
      <c r="C14" s="402"/>
      <c r="D14" s="402"/>
      <c r="E14" s="402"/>
      <c r="F14" s="402"/>
      <c r="G14" s="403"/>
      <c r="H14" s="404"/>
      <c r="I14" s="403"/>
      <c r="J14" s="404"/>
      <c r="K14" s="403"/>
      <c r="L14" s="393"/>
      <c r="M14" s="405"/>
      <c r="N14" s="404"/>
      <c r="O14" s="403"/>
      <c r="P14" s="404"/>
      <c r="Q14" s="402"/>
      <c r="R14" s="410"/>
      <c r="S14" s="411"/>
      <c r="T14" s="411"/>
      <c r="U14" s="411"/>
      <c r="V14" s="411"/>
      <c r="W14" s="411"/>
      <c r="X14" s="418"/>
      <c r="Y14" s="418"/>
      <c r="Z14" s="418"/>
      <c r="AA14" s="418"/>
      <c r="AB14" s="418"/>
      <c r="AC14" s="418"/>
      <c r="AD14" s="418"/>
      <c r="AE14" s="418"/>
      <c r="AF14" s="418"/>
      <c r="AG14" s="418"/>
      <c r="AH14" s="44"/>
      <c r="AI14" s="60"/>
    </row>
    <row r="15" spans="1:37" ht="16.5" x14ac:dyDescent="0.25">
      <c r="A15" s="43"/>
      <c r="B15" s="404"/>
      <c r="C15" s="402"/>
      <c r="D15" s="402"/>
      <c r="E15" s="402"/>
      <c r="F15" s="402"/>
      <c r="G15" s="403"/>
      <c r="H15" s="404"/>
      <c r="I15" s="403"/>
      <c r="J15" s="404"/>
      <c r="K15" s="403"/>
      <c r="L15" s="393"/>
      <c r="M15" s="405"/>
      <c r="N15" s="404"/>
      <c r="O15" s="403"/>
      <c r="P15" s="404"/>
      <c r="Q15" s="402"/>
      <c r="R15" s="420" t="s">
        <v>55</v>
      </c>
      <c r="S15" s="419"/>
      <c r="T15" s="419" t="s">
        <v>54</v>
      </c>
      <c r="U15" s="419"/>
      <c r="V15" s="419" t="s">
        <v>62</v>
      </c>
      <c r="W15" s="419"/>
      <c r="X15" s="419"/>
      <c r="Y15" s="419"/>
      <c r="Z15" s="419" t="s">
        <v>56</v>
      </c>
      <c r="AA15" s="419"/>
      <c r="AB15" s="419"/>
      <c r="AC15" s="419"/>
      <c r="AD15" s="419" t="s">
        <v>57</v>
      </c>
      <c r="AE15" s="418"/>
      <c r="AF15" s="418"/>
      <c r="AG15" s="418"/>
      <c r="AH15" s="44"/>
      <c r="AI15" s="10"/>
    </row>
    <row r="16" spans="1:37" ht="16.5" x14ac:dyDescent="0.25">
      <c r="A16" s="43"/>
      <c r="B16" s="404"/>
      <c r="C16" s="402"/>
      <c r="D16" s="402"/>
      <c r="E16" s="402"/>
      <c r="F16" s="402"/>
      <c r="G16" s="403"/>
      <c r="H16" s="404"/>
      <c r="I16" s="403"/>
      <c r="J16" s="404"/>
      <c r="K16" s="403"/>
      <c r="L16" s="393"/>
      <c r="M16" s="405"/>
      <c r="N16" s="404"/>
      <c r="O16" s="403"/>
      <c r="P16" s="404"/>
      <c r="Q16" s="402"/>
      <c r="R16" s="417"/>
      <c r="S16" s="418"/>
      <c r="T16" s="418"/>
      <c r="U16" s="418"/>
      <c r="V16" s="419"/>
      <c r="W16" s="419"/>
      <c r="X16" s="419"/>
      <c r="Y16" s="419"/>
      <c r="Z16" s="418"/>
      <c r="AA16" s="418"/>
      <c r="AB16" s="418"/>
      <c r="AC16" s="418"/>
      <c r="AD16" s="418"/>
      <c r="AE16" s="418"/>
      <c r="AF16" s="418"/>
      <c r="AG16" s="418"/>
      <c r="AH16" s="44"/>
      <c r="AI16" s="10"/>
    </row>
    <row r="17" spans="1:35" ht="16.5" x14ac:dyDescent="0.25">
      <c r="A17" s="43"/>
      <c r="B17" s="404"/>
      <c r="C17" s="402"/>
      <c r="D17" s="402"/>
      <c r="E17" s="402"/>
      <c r="F17" s="402"/>
      <c r="G17" s="403"/>
      <c r="H17" s="404"/>
      <c r="I17" s="403"/>
      <c r="J17" s="404"/>
      <c r="K17" s="403"/>
      <c r="L17" s="393"/>
      <c r="M17" s="405"/>
      <c r="N17" s="404"/>
      <c r="O17" s="403"/>
      <c r="P17" s="404"/>
      <c r="Q17" s="402"/>
      <c r="R17" s="63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2"/>
      <c r="AH17" s="44"/>
      <c r="AI17" s="10"/>
    </row>
    <row r="18" spans="1:35" ht="16.5" x14ac:dyDescent="0.25">
      <c r="A18" s="43"/>
      <c r="B18" s="404"/>
      <c r="C18" s="402"/>
      <c r="D18" s="402"/>
      <c r="E18" s="402"/>
      <c r="F18" s="402"/>
      <c r="G18" s="403"/>
      <c r="H18" s="404"/>
      <c r="I18" s="403"/>
      <c r="J18" s="404"/>
      <c r="K18" s="403"/>
      <c r="L18" s="393"/>
      <c r="M18" s="405"/>
      <c r="N18" s="404"/>
      <c r="O18" s="403"/>
      <c r="P18" s="404"/>
      <c r="Q18" s="402"/>
      <c r="R18" s="63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2"/>
      <c r="AH18" s="44"/>
      <c r="AI18" s="10"/>
    </row>
    <row r="19" spans="1:35" ht="16.5" x14ac:dyDescent="0.25">
      <c r="A19" s="43"/>
      <c r="B19" s="404"/>
      <c r="C19" s="402"/>
      <c r="D19" s="402"/>
      <c r="E19" s="402"/>
      <c r="F19" s="402"/>
      <c r="G19" s="403"/>
      <c r="H19" s="404"/>
      <c r="I19" s="403"/>
      <c r="J19" s="404"/>
      <c r="K19" s="403"/>
      <c r="L19" s="393"/>
      <c r="M19" s="405"/>
      <c r="N19" s="404"/>
      <c r="O19" s="403"/>
      <c r="P19" s="404"/>
      <c r="Q19" s="402"/>
      <c r="R19" s="63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2"/>
      <c r="AH19" s="44"/>
      <c r="AI19" s="10"/>
    </row>
    <row r="20" spans="1:35" ht="16.5" x14ac:dyDescent="0.25">
      <c r="A20" s="43"/>
      <c r="B20" s="404"/>
      <c r="C20" s="402"/>
      <c r="D20" s="402"/>
      <c r="E20" s="402"/>
      <c r="F20" s="402"/>
      <c r="G20" s="403"/>
      <c r="H20" s="404"/>
      <c r="I20" s="403"/>
      <c r="J20" s="404"/>
      <c r="K20" s="403"/>
      <c r="L20" s="393"/>
      <c r="M20" s="405"/>
      <c r="N20" s="404"/>
      <c r="O20" s="403"/>
      <c r="P20" s="404"/>
      <c r="Q20" s="402"/>
      <c r="R20" s="63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2"/>
      <c r="AH20" s="44"/>
      <c r="AI20" s="10"/>
    </row>
    <row r="21" spans="1:35" ht="16.5" x14ac:dyDescent="0.25">
      <c r="A21" s="43"/>
      <c r="B21" s="404"/>
      <c r="C21" s="402"/>
      <c r="D21" s="402"/>
      <c r="E21" s="402"/>
      <c r="F21" s="402"/>
      <c r="G21" s="403"/>
      <c r="H21" s="404"/>
      <c r="I21" s="403"/>
      <c r="J21" s="404"/>
      <c r="K21" s="403"/>
      <c r="L21" s="393"/>
      <c r="M21" s="405"/>
      <c r="N21" s="404"/>
      <c r="O21" s="403"/>
      <c r="P21" s="404"/>
      <c r="Q21" s="402"/>
      <c r="R21" s="63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2"/>
      <c r="AH21" s="44"/>
      <c r="AI21" s="10"/>
    </row>
    <row r="22" spans="1:35" ht="16.5" x14ac:dyDescent="0.25">
      <c r="A22" s="43"/>
      <c r="B22" s="404"/>
      <c r="C22" s="402"/>
      <c r="D22" s="402"/>
      <c r="E22" s="402"/>
      <c r="F22" s="402"/>
      <c r="G22" s="403"/>
      <c r="H22" s="404"/>
      <c r="I22" s="403"/>
      <c r="J22" s="404"/>
      <c r="K22" s="403"/>
      <c r="L22" s="393"/>
      <c r="M22" s="405"/>
      <c r="N22" s="404"/>
      <c r="O22" s="403"/>
      <c r="P22" s="404"/>
      <c r="Q22" s="402"/>
      <c r="R22" s="63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2"/>
      <c r="AH22" s="44"/>
      <c r="AI22" s="10"/>
    </row>
    <row r="23" spans="1:35" ht="16.5" x14ac:dyDescent="0.25">
      <c r="A23" s="43"/>
      <c r="B23" s="404"/>
      <c r="C23" s="402"/>
      <c r="D23" s="402"/>
      <c r="E23" s="402"/>
      <c r="F23" s="402"/>
      <c r="G23" s="403"/>
      <c r="H23" s="404"/>
      <c r="I23" s="403"/>
      <c r="J23" s="404"/>
      <c r="K23" s="403"/>
      <c r="L23" s="393"/>
      <c r="M23" s="405"/>
      <c r="N23" s="404"/>
      <c r="O23" s="403"/>
      <c r="P23" s="404"/>
      <c r="Q23" s="402"/>
      <c r="R23" s="69"/>
      <c r="S23" s="70"/>
      <c r="T23" s="70"/>
      <c r="U23" s="70"/>
      <c r="V23" s="70"/>
      <c r="W23" s="70"/>
      <c r="X23" s="61"/>
      <c r="Y23" s="61"/>
      <c r="Z23" s="61"/>
      <c r="AA23" s="61"/>
      <c r="AB23" s="61"/>
      <c r="AC23" s="61"/>
      <c r="AD23" s="61"/>
      <c r="AE23" s="61"/>
      <c r="AF23" s="61"/>
      <c r="AG23" s="62"/>
      <c r="AH23" s="44"/>
      <c r="AI23" s="10"/>
    </row>
    <row r="24" spans="1:35" ht="16.5" x14ac:dyDescent="0.25">
      <c r="A24" s="43"/>
      <c r="B24" s="404"/>
      <c r="C24" s="402"/>
      <c r="D24" s="402"/>
      <c r="E24" s="402"/>
      <c r="F24" s="402"/>
      <c r="G24" s="403"/>
      <c r="H24" s="404"/>
      <c r="I24" s="403"/>
      <c r="J24" s="404"/>
      <c r="K24" s="403"/>
      <c r="L24" s="393"/>
      <c r="M24" s="405"/>
      <c r="N24" s="404"/>
      <c r="O24" s="403"/>
      <c r="P24" s="404"/>
      <c r="Q24" s="402"/>
      <c r="R24" s="63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2"/>
      <c r="AH24" s="44"/>
      <c r="AI24" s="10"/>
    </row>
    <row r="25" spans="1:35" ht="16.5" x14ac:dyDescent="0.25">
      <c r="A25" s="43"/>
      <c r="B25" s="404"/>
      <c r="C25" s="402"/>
      <c r="D25" s="402"/>
      <c r="E25" s="402"/>
      <c r="F25" s="402"/>
      <c r="G25" s="403"/>
      <c r="H25" s="404"/>
      <c r="I25" s="403"/>
      <c r="J25" s="404"/>
      <c r="K25" s="403"/>
      <c r="L25" s="393"/>
      <c r="M25" s="405"/>
      <c r="N25" s="404"/>
      <c r="O25" s="403"/>
      <c r="P25" s="404"/>
      <c r="Q25" s="402"/>
      <c r="R25" s="63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2"/>
      <c r="AH25" s="44"/>
      <c r="AI25" s="10"/>
    </row>
    <row r="26" spans="1:35" ht="16.5" x14ac:dyDescent="0.25">
      <c r="A26" s="43"/>
      <c r="B26" s="404"/>
      <c r="C26" s="402"/>
      <c r="D26" s="402"/>
      <c r="E26" s="402"/>
      <c r="F26" s="402"/>
      <c r="G26" s="403"/>
      <c r="H26" s="404"/>
      <c r="I26" s="403"/>
      <c r="J26" s="404"/>
      <c r="K26" s="403"/>
      <c r="L26" s="393"/>
      <c r="M26" s="405"/>
      <c r="N26" s="404"/>
      <c r="O26" s="403"/>
      <c r="P26" s="404"/>
      <c r="Q26" s="402"/>
      <c r="R26" s="69"/>
      <c r="S26" s="70"/>
      <c r="T26" s="70"/>
      <c r="U26" s="70"/>
      <c r="V26" s="70"/>
      <c r="W26" s="70"/>
      <c r="X26" s="61"/>
      <c r="Y26" s="61"/>
      <c r="Z26" s="61"/>
      <c r="AA26" s="61"/>
      <c r="AB26" s="61"/>
      <c r="AC26" s="61"/>
      <c r="AD26" s="61"/>
      <c r="AE26" s="61"/>
      <c r="AF26" s="61"/>
      <c r="AG26" s="62"/>
      <c r="AH26" s="44"/>
      <c r="AI26" s="10"/>
    </row>
    <row r="27" spans="1:35" ht="16.5" x14ac:dyDescent="0.25">
      <c r="A27" s="43"/>
      <c r="B27" s="404"/>
      <c r="C27" s="402"/>
      <c r="D27" s="402"/>
      <c r="E27" s="402"/>
      <c r="F27" s="402"/>
      <c r="G27" s="403"/>
      <c r="H27" s="404"/>
      <c r="I27" s="403"/>
      <c r="J27" s="404"/>
      <c r="K27" s="403"/>
      <c r="L27" s="393"/>
      <c r="M27" s="405"/>
      <c r="N27" s="404"/>
      <c r="O27" s="403"/>
      <c r="P27" s="404"/>
      <c r="Q27" s="402"/>
      <c r="R27" s="63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2"/>
      <c r="AH27" s="44"/>
      <c r="AI27" s="10"/>
    </row>
    <row r="28" spans="1:35" ht="16.5" x14ac:dyDescent="0.25">
      <c r="A28" s="43"/>
      <c r="B28" s="404"/>
      <c r="C28" s="402"/>
      <c r="D28" s="402"/>
      <c r="E28" s="402"/>
      <c r="F28" s="402"/>
      <c r="G28" s="403"/>
      <c r="H28" s="404"/>
      <c r="I28" s="403"/>
      <c r="J28" s="404"/>
      <c r="K28" s="403"/>
      <c r="L28" s="393"/>
      <c r="M28" s="405"/>
      <c r="N28" s="404"/>
      <c r="O28" s="403"/>
      <c r="P28" s="404"/>
      <c r="Q28" s="402"/>
      <c r="R28" s="63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2"/>
      <c r="AH28" s="44"/>
      <c r="AI28" s="10"/>
    </row>
    <row r="29" spans="1:35" ht="16.5" x14ac:dyDescent="0.25">
      <c r="A29" s="43"/>
      <c r="B29" s="404"/>
      <c r="C29" s="402"/>
      <c r="D29" s="402"/>
      <c r="E29" s="402"/>
      <c r="F29" s="402"/>
      <c r="G29" s="403"/>
      <c r="H29" s="404"/>
      <c r="I29" s="403"/>
      <c r="J29" s="404"/>
      <c r="K29" s="403"/>
      <c r="L29" s="393"/>
      <c r="M29" s="405"/>
      <c r="N29" s="404"/>
      <c r="O29" s="403"/>
      <c r="P29" s="404"/>
      <c r="Q29" s="402"/>
      <c r="R29" s="69"/>
      <c r="S29" s="70"/>
      <c r="T29" s="70"/>
      <c r="U29" s="70"/>
      <c r="V29" s="70"/>
      <c r="W29" s="70"/>
      <c r="X29" s="61"/>
      <c r="Y29" s="61"/>
      <c r="Z29" s="61"/>
      <c r="AA29" s="61"/>
      <c r="AB29" s="61"/>
      <c r="AC29" s="61"/>
      <c r="AD29" s="61"/>
      <c r="AE29" s="61"/>
      <c r="AF29" s="61"/>
      <c r="AG29" s="62"/>
      <c r="AH29" s="44"/>
      <c r="AI29" s="60"/>
    </row>
    <row r="30" spans="1:35" ht="16.5" x14ac:dyDescent="0.25">
      <c r="A30" s="43"/>
      <c r="B30" s="404"/>
      <c r="C30" s="402"/>
      <c r="D30" s="402"/>
      <c r="E30" s="402"/>
      <c r="F30" s="402"/>
      <c r="G30" s="403"/>
      <c r="H30" s="404"/>
      <c r="I30" s="403"/>
      <c r="J30" s="404"/>
      <c r="K30" s="403"/>
      <c r="L30" s="393"/>
      <c r="M30" s="405"/>
      <c r="N30" s="404"/>
      <c r="O30" s="403"/>
      <c r="P30" s="404"/>
      <c r="Q30" s="402"/>
      <c r="R30" s="63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2"/>
      <c r="AH30" s="44"/>
      <c r="AI30" s="10"/>
    </row>
    <row r="31" spans="1:35" ht="16.5" x14ac:dyDescent="0.25">
      <c r="A31" s="43"/>
      <c r="B31" s="404"/>
      <c r="C31" s="402"/>
      <c r="D31" s="402"/>
      <c r="E31" s="402"/>
      <c r="F31" s="402"/>
      <c r="G31" s="403"/>
      <c r="H31" s="404"/>
      <c r="I31" s="403"/>
      <c r="J31" s="404"/>
      <c r="K31" s="403"/>
      <c r="L31" s="393"/>
      <c r="M31" s="405"/>
      <c r="N31" s="404"/>
      <c r="O31" s="403"/>
      <c r="P31" s="404"/>
      <c r="Q31" s="402"/>
      <c r="R31" s="63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2"/>
      <c r="AH31" s="44"/>
      <c r="AI31" s="10"/>
    </row>
    <row r="32" spans="1:35" ht="16.5" x14ac:dyDescent="0.25">
      <c r="A32" s="43"/>
      <c r="B32" s="404"/>
      <c r="C32" s="402"/>
      <c r="D32" s="402"/>
      <c r="E32" s="402"/>
      <c r="F32" s="402"/>
      <c r="G32" s="403"/>
      <c r="H32" s="404"/>
      <c r="I32" s="403"/>
      <c r="J32" s="404"/>
      <c r="K32" s="403"/>
      <c r="L32" s="393"/>
      <c r="M32" s="405"/>
      <c r="N32" s="404"/>
      <c r="O32" s="403"/>
      <c r="P32" s="404"/>
      <c r="Q32" s="402"/>
      <c r="R32" s="69"/>
      <c r="S32" s="70"/>
      <c r="T32" s="70"/>
      <c r="U32" s="70"/>
      <c r="V32" s="70"/>
      <c r="W32" s="70"/>
      <c r="X32" s="61"/>
      <c r="Y32" s="61"/>
      <c r="Z32" s="61"/>
      <c r="AA32" s="61"/>
      <c r="AB32" s="61"/>
      <c r="AC32" s="61"/>
      <c r="AD32" s="61"/>
      <c r="AE32" s="61"/>
      <c r="AF32" s="61"/>
      <c r="AG32" s="62"/>
      <c r="AH32" s="44"/>
      <c r="AI32" s="10"/>
    </row>
    <row r="33" spans="1:35" ht="16.5" x14ac:dyDescent="0.25">
      <c r="A33" s="43"/>
      <c r="B33" s="404"/>
      <c r="C33" s="402"/>
      <c r="D33" s="402"/>
      <c r="E33" s="402"/>
      <c r="F33" s="402"/>
      <c r="G33" s="403"/>
      <c r="H33" s="404"/>
      <c r="I33" s="403"/>
      <c r="J33" s="404"/>
      <c r="K33" s="403"/>
      <c r="L33" s="393"/>
      <c r="M33" s="405"/>
      <c r="N33" s="404"/>
      <c r="O33" s="403"/>
      <c r="P33" s="404"/>
      <c r="Q33" s="402"/>
      <c r="R33" s="63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2"/>
      <c r="AH33" s="44"/>
      <c r="AI33" s="10"/>
    </row>
    <row r="34" spans="1:35" ht="16.5" x14ac:dyDescent="0.25">
      <c r="A34" s="43"/>
      <c r="B34" s="404"/>
      <c r="C34" s="402"/>
      <c r="D34" s="402"/>
      <c r="E34" s="402"/>
      <c r="F34" s="402"/>
      <c r="G34" s="403"/>
      <c r="H34" s="404"/>
      <c r="I34" s="403"/>
      <c r="J34" s="404"/>
      <c r="K34" s="403"/>
      <c r="L34" s="393"/>
      <c r="M34" s="405"/>
      <c r="N34" s="404"/>
      <c r="O34" s="403"/>
      <c r="P34" s="404"/>
      <c r="Q34" s="402"/>
      <c r="R34" s="63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2"/>
      <c r="AH34" s="44"/>
      <c r="AI34" s="10"/>
    </row>
    <row r="35" spans="1:35" ht="17.25" customHeight="1" x14ac:dyDescent="0.25">
      <c r="A35" s="43"/>
      <c r="B35" s="404"/>
      <c r="C35" s="402"/>
      <c r="D35" s="402"/>
      <c r="E35" s="402"/>
      <c r="F35" s="402"/>
      <c r="G35" s="403"/>
      <c r="H35" s="404"/>
      <c r="I35" s="403"/>
      <c r="J35" s="404"/>
      <c r="K35" s="403"/>
      <c r="L35" s="393"/>
      <c r="M35" s="405"/>
      <c r="N35" s="404"/>
      <c r="O35" s="403"/>
      <c r="P35" s="404"/>
      <c r="Q35" s="402"/>
      <c r="R35" s="69"/>
      <c r="S35" s="70"/>
      <c r="T35" s="70"/>
      <c r="U35" s="70"/>
      <c r="V35" s="70"/>
      <c r="W35" s="70"/>
      <c r="X35" s="61"/>
      <c r="Y35" s="61"/>
      <c r="Z35" s="61"/>
      <c r="AA35" s="61"/>
      <c r="AB35" s="61"/>
      <c r="AC35" s="61"/>
      <c r="AD35" s="61"/>
      <c r="AE35" s="61"/>
      <c r="AF35" s="61"/>
      <c r="AG35" s="62"/>
      <c r="AH35" s="44"/>
      <c r="AI35" s="10"/>
    </row>
    <row r="36" spans="1:35" ht="16.5" x14ac:dyDescent="0.25">
      <c r="A36" s="43"/>
      <c r="B36" s="404"/>
      <c r="C36" s="402"/>
      <c r="D36" s="402"/>
      <c r="E36" s="402"/>
      <c r="F36" s="402"/>
      <c r="G36" s="403"/>
      <c r="H36" s="404"/>
      <c r="I36" s="403"/>
      <c r="J36" s="404"/>
      <c r="K36" s="403"/>
      <c r="L36" s="393"/>
      <c r="M36" s="405"/>
      <c r="N36" s="404"/>
      <c r="O36" s="403"/>
      <c r="P36" s="404"/>
      <c r="Q36" s="402"/>
      <c r="R36" s="63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2"/>
      <c r="AH36" s="44"/>
      <c r="AI36" s="60"/>
    </row>
    <row r="37" spans="1:35" ht="17.25" customHeight="1" x14ac:dyDescent="0.25">
      <c r="A37" s="43"/>
      <c r="B37" s="404"/>
      <c r="C37" s="402"/>
      <c r="D37" s="402"/>
      <c r="E37" s="402"/>
      <c r="F37" s="402"/>
      <c r="G37" s="403"/>
      <c r="H37" s="404"/>
      <c r="I37" s="403"/>
      <c r="J37" s="404"/>
      <c r="K37" s="403"/>
      <c r="L37" s="393"/>
      <c r="M37" s="405"/>
      <c r="N37" s="404"/>
      <c r="O37" s="403"/>
      <c r="P37" s="404"/>
      <c r="Q37" s="402"/>
      <c r="R37" s="63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2"/>
      <c r="AH37" s="44"/>
      <c r="AI37" s="10"/>
    </row>
    <row r="38" spans="1:35" ht="17.25" customHeight="1" x14ac:dyDescent="0.25">
      <c r="A38" s="43"/>
      <c r="B38" s="404"/>
      <c r="C38" s="402"/>
      <c r="D38" s="402"/>
      <c r="E38" s="402"/>
      <c r="F38" s="402"/>
      <c r="G38" s="403"/>
      <c r="H38" s="404"/>
      <c r="I38" s="403"/>
      <c r="J38" s="404"/>
      <c r="K38" s="403"/>
      <c r="L38" s="393"/>
      <c r="M38" s="405"/>
      <c r="N38" s="404"/>
      <c r="O38" s="403"/>
      <c r="P38" s="404"/>
      <c r="Q38" s="402"/>
      <c r="R38" s="63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2"/>
      <c r="AH38" s="44"/>
      <c r="AI38" s="10"/>
    </row>
    <row r="39" spans="1:35" ht="16.5" x14ac:dyDescent="0.25">
      <c r="A39" s="43"/>
      <c r="B39" s="404"/>
      <c r="C39" s="402"/>
      <c r="D39" s="402"/>
      <c r="E39" s="402"/>
      <c r="F39" s="402"/>
      <c r="G39" s="403"/>
      <c r="H39" s="404"/>
      <c r="I39" s="403"/>
      <c r="J39" s="404"/>
      <c r="K39" s="403"/>
      <c r="L39" s="393"/>
      <c r="M39" s="405"/>
      <c r="N39" s="404"/>
      <c r="O39" s="403"/>
      <c r="P39" s="404"/>
      <c r="Q39" s="402"/>
      <c r="R39" s="63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2"/>
      <c r="AH39" s="44"/>
      <c r="AI39" s="60" t="s">
        <v>58</v>
      </c>
    </row>
    <row r="40" spans="1:35" ht="16.5" x14ac:dyDescent="0.25">
      <c r="A40" s="43"/>
      <c r="B40" s="404"/>
      <c r="C40" s="402"/>
      <c r="D40" s="402"/>
      <c r="E40" s="402"/>
      <c r="F40" s="402"/>
      <c r="G40" s="403"/>
      <c r="H40" s="404"/>
      <c r="I40" s="403"/>
      <c r="J40" s="404"/>
      <c r="K40" s="403"/>
      <c r="L40" s="393"/>
      <c r="M40" s="405"/>
      <c r="N40" s="404"/>
      <c r="O40" s="403"/>
      <c r="P40" s="404"/>
      <c r="Q40" s="402"/>
      <c r="R40" s="63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2"/>
      <c r="AH40" s="44"/>
      <c r="AI40" s="10"/>
    </row>
    <row r="41" spans="1:35" ht="16.5" x14ac:dyDescent="0.25">
      <c r="A41" s="43"/>
      <c r="B41" s="404"/>
      <c r="C41" s="402"/>
      <c r="D41" s="402"/>
      <c r="E41" s="402"/>
      <c r="F41" s="402"/>
      <c r="G41" s="403"/>
      <c r="H41" s="404"/>
      <c r="I41" s="403"/>
      <c r="J41" s="404"/>
      <c r="K41" s="403"/>
      <c r="L41" s="393"/>
      <c r="M41" s="405"/>
      <c r="N41" s="404"/>
      <c r="O41" s="403"/>
      <c r="P41" s="404"/>
      <c r="Q41" s="402"/>
      <c r="R41" s="63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2"/>
      <c r="AH41" s="44"/>
      <c r="AI41" s="10"/>
    </row>
    <row r="42" spans="1:35" x14ac:dyDescent="0.25">
      <c r="A42" s="11"/>
      <c r="B42" s="404"/>
      <c r="C42" s="402"/>
      <c r="D42" s="402"/>
      <c r="E42" s="402"/>
      <c r="F42" s="402"/>
      <c r="G42" s="403"/>
      <c r="H42" s="404"/>
      <c r="I42" s="403"/>
      <c r="J42" s="404"/>
      <c r="K42" s="403"/>
      <c r="L42" s="393"/>
      <c r="M42" s="405"/>
      <c r="N42" s="404"/>
      <c r="O42" s="403"/>
      <c r="P42" s="404"/>
      <c r="Q42" s="402"/>
      <c r="R42" s="65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6"/>
      <c r="AH42" s="15"/>
      <c r="AI42" s="10"/>
    </row>
    <row r="43" spans="1:35" x14ac:dyDescent="0.25">
      <c r="A43" s="11"/>
      <c r="B43" s="54"/>
      <c r="C43" s="54"/>
      <c r="D43" s="54"/>
      <c r="E43" s="54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15"/>
      <c r="AI43" s="10"/>
    </row>
    <row r="44" spans="1:35" x14ac:dyDescent="0.25">
      <c r="A44" s="11"/>
      <c r="B44" s="16" t="s">
        <v>35</v>
      </c>
      <c r="C44" s="16"/>
      <c r="D44" s="10"/>
      <c r="E44" s="16" t="s">
        <v>36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55"/>
      <c r="AD44" s="10"/>
      <c r="AE44" s="10"/>
      <c r="AF44" s="10"/>
      <c r="AG44" s="55"/>
      <c r="AH44" s="15"/>
      <c r="AI44" s="10"/>
    </row>
    <row r="45" spans="1:35" x14ac:dyDescent="0.25">
      <c r="A45" s="11"/>
      <c r="B45" s="16"/>
      <c r="C45" s="16"/>
      <c r="D45" s="10"/>
      <c r="E45" s="16" t="s">
        <v>37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55"/>
      <c r="AD45" s="10"/>
      <c r="AE45" s="10"/>
      <c r="AF45" s="10"/>
      <c r="AG45" s="55"/>
      <c r="AH45" s="15"/>
      <c r="AI45" s="10"/>
    </row>
    <row r="46" spans="1:35" ht="15.75" thickBot="1" x14ac:dyDescent="0.3">
      <c r="A46" s="56"/>
      <c r="B46" s="57"/>
      <c r="C46" s="57"/>
      <c r="D46" s="58"/>
      <c r="E46" s="57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9"/>
      <c r="AI46" s="10"/>
    </row>
  </sheetData>
  <mergeCells count="198">
    <mergeCell ref="B2:AH2"/>
    <mergeCell ref="B4:AH4"/>
    <mergeCell ref="B12:Q12"/>
    <mergeCell ref="R12:AG12"/>
    <mergeCell ref="B13:G13"/>
    <mergeCell ref="R13:W13"/>
    <mergeCell ref="X13:AG13"/>
    <mergeCell ref="H13:I13"/>
    <mergeCell ref="J13:K13"/>
    <mergeCell ref="B14:G14"/>
    <mergeCell ref="R14:W14"/>
    <mergeCell ref="X14:AG14"/>
    <mergeCell ref="B15:G15"/>
    <mergeCell ref="H15:I15"/>
    <mergeCell ref="J15:K15"/>
    <mergeCell ref="L15:M15"/>
    <mergeCell ref="N15:O15"/>
    <mergeCell ref="P15:Q15"/>
    <mergeCell ref="R16:S16"/>
    <mergeCell ref="T16:U16"/>
    <mergeCell ref="V16:Y16"/>
    <mergeCell ref="Z16:AC16"/>
    <mergeCell ref="AD16:AG16"/>
    <mergeCell ref="R15:S15"/>
    <mergeCell ref="T15:U15"/>
    <mergeCell ref="V15:Y15"/>
    <mergeCell ref="Z15:AC15"/>
    <mergeCell ref="AD15:AG15"/>
    <mergeCell ref="N18:O18"/>
    <mergeCell ref="P18:Q18"/>
    <mergeCell ref="B17:G17"/>
    <mergeCell ref="H17:I17"/>
    <mergeCell ref="J17:K17"/>
    <mergeCell ref="L17:M17"/>
    <mergeCell ref="N17:O17"/>
    <mergeCell ref="P17:Q17"/>
    <mergeCell ref="P16:Q16"/>
    <mergeCell ref="B16:G16"/>
    <mergeCell ref="H16:I16"/>
    <mergeCell ref="J16:K16"/>
    <mergeCell ref="L16:M16"/>
    <mergeCell ref="N16:O16"/>
    <mergeCell ref="B20:G20"/>
    <mergeCell ref="H20:I20"/>
    <mergeCell ref="J20:K20"/>
    <mergeCell ref="L20:M20"/>
    <mergeCell ref="N20:O20"/>
    <mergeCell ref="P20:Q20"/>
    <mergeCell ref="L13:M13"/>
    <mergeCell ref="N13:O13"/>
    <mergeCell ref="P13:Q13"/>
    <mergeCell ref="H14:I14"/>
    <mergeCell ref="J14:K14"/>
    <mergeCell ref="L14:M14"/>
    <mergeCell ref="N14:O14"/>
    <mergeCell ref="P14:Q14"/>
    <mergeCell ref="B19:G19"/>
    <mergeCell ref="H19:I19"/>
    <mergeCell ref="J19:K19"/>
    <mergeCell ref="L19:M19"/>
    <mergeCell ref="N19:O19"/>
    <mergeCell ref="P19:Q19"/>
    <mergeCell ref="B18:G18"/>
    <mergeCell ref="H18:I18"/>
    <mergeCell ref="J18:K18"/>
    <mergeCell ref="L18:M18"/>
    <mergeCell ref="B22:G22"/>
    <mergeCell ref="H22:I22"/>
    <mergeCell ref="J22:K22"/>
    <mergeCell ref="L22:M22"/>
    <mergeCell ref="N22:O22"/>
    <mergeCell ref="P22:Q22"/>
    <mergeCell ref="B21:G21"/>
    <mergeCell ref="H21:I21"/>
    <mergeCell ref="J21:K21"/>
    <mergeCell ref="L21:M21"/>
    <mergeCell ref="N21:O21"/>
    <mergeCell ref="P21:Q21"/>
    <mergeCell ref="B24:G24"/>
    <mergeCell ref="H24:I24"/>
    <mergeCell ref="J24:K24"/>
    <mergeCell ref="L24:M24"/>
    <mergeCell ref="N24:O24"/>
    <mergeCell ref="P24:Q24"/>
    <mergeCell ref="B23:G23"/>
    <mergeCell ref="H23:I23"/>
    <mergeCell ref="J23:K23"/>
    <mergeCell ref="L23:M23"/>
    <mergeCell ref="N23:O23"/>
    <mergeCell ref="P23:Q23"/>
    <mergeCell ref="B26:G26"/>
    <mergeCell ref="H26:I26"/>
    <mergeCell ref="J26:K26"/>
    <mergeCell ref="L26:M26"/>
    <mergeCell ref="N26:O26"/>
    <mergeCell ref="P26:Q26"/>
    <mergeCell ref="B25:G25"/>
    <mergeCell ref="H25:I25"/>
    <mergeCell ref="J25:K25"/>
    <mergeCell ref="L25:M25"/>
    <mergeCell ref="N25:O25"/>
    <mergeCell ref="P25:Q25"/>
    <mergeCell ref="B28:G28"/>
    <mergeCell ref="H28:I28"/>
    <mergeCell ref="J28:K28"/>
    <mergeCell ref="L28:M28"/>
    <mergeCell ref="N28:O28"/>
    <mergeCell ref="P28:Q28"/>
    <mergeCell ref="B27:G27"/>
    <mergeCell ref="H27:I27"/>
    <mergeCell ref="J27:K27"/>
    <mergeCell ref="L27:M27"/>
    <mergeCell ref="N27:O27"/>
    <mergeCell ref="P27:Q27"/>
    <mergeCell ref="B30:G30"/>
    <mergeCell ref="H30:I30"/>
    <mergeCell ref="J30:K30"/>
    <mergeCell ref="L30:M30"/>
    <mergeCell ref="N30:O30"/>
    <mergeCell ref="P30:Q30"/>
    <mergeCell ref="B29:G29"/>
    <mergeCell ref="H29:I29"/>
    <mergeCell ref="J29:K29"/>
    <mergeCell ref="L29:M29"/>
    <mergeCell ref="N29:O29"/>
    <mergeCell ref="P29:Q29"/>
    <mergeCell ref="B32:G32"/>
    <mergeCell ref="H32:I32"/>
    <mergeCell ref="J32:K32"/>
    <mergeCell ref="L32:M32"/>
    <mergeCell ref="N32:O32"/>
    <mergeCell ref="P32:Q32"/>
    <mergeCell ref="B31:G31"/>
    <mergeCell ref="H31:I31"/>
    <mergeCell ref="J31:K31"/>
    <mergeCell ref="L31:M31"/>
    <mergeCell ref="N31:O31"/>
    <mergeCell ref="P31:Q31"/>
    <mergeCell ref="B34:G34"/>
    <mergeCell ref="H34:I34"/>
    <mergeCell ref="J34:K34"/>
    <mergeCell ref="L34:M34"/>
    <mergeCell ref="N34:O34"/>
    <mergeCell ref="P34:Q34"/>
    <mergeCell ref="B33:G33"/>
    <mergeCell ref="H33:I33"/>
    <mergeCell ref="J33:K33"/>
    <mergeCell ref="L33:M33"/>
    <mergeCell ref="N33:O33"/>
    <mergeCell ref="P33:Q33"/>
    <mergeCell ref="B36:G36"/>
    <mergeCell ref="H36:I36"/>
    <mergeCell ref="J36:K36"/>
    <mergeCell ref="L36:M36"/>
    <mergeCell ref="N36:O36"/>
    <mergeCell ref="P36:Q36"/>
    <mergeCell ref="B35:G35"/>
    <mergeCell ref="H35:I35"/>
    <mergeCell ref="J35:K35"/>
    <mergeCell ref="L35:M35"/>
    <mergeCell ref="N35:O35"/>
    <mergeCell ref="P35:Q35"/>
    <mergeCell ref="B38:G38"/>
    <mergeCell ref="H38:I38"/>
    <mergeCell ref="J38:K38"/>
    <mergeCell ref="L38:M38"/>
    <mergeCell ref="N38:O38"/>
    <mergeCell ref="P38:Q38"/>
    <mergeCell ref="B37:G37"/>
    <mergeCell ref="H37:I37"/>
    <mergeCell ref="J37:K37"/>
    <mergeCell ref="L37:M37"/>
    <mergeCell ref="N37:O37"/>
    <mergeCell ref="P37:Q37"/>
    <mergeCell ref="B40:G40"/>
    <mergeCell ref="H40:I40"/>
    <mergeCell ref="J40:K40"/>
    <mergeCell ref="L40:M40"/>
    <mergeCell ref="N40:O40"/>
    <mergeCell ref="P40:Q40"/>
    <mergeCell ref="B39:G39"/>
    <mergeCell ref="H39:I39"/>
    <mergeCell ref="J39:K39"/>
    <mergeCell ref="L39:M39"/>
    <mergeCell ref="N39:O39"/>
    <mergeCell ref="P39:Q39"/>
    <mergeCell ref="B42:G42"/>
    <mergeCell ref="H42:I42"/>
    <mergeCell ref="J42:K42"/>
    <mergeCell ref="L42:M42"/>
    <mergeCell ref="N42:O42"/>
    <mergeCell ref="P42:Q42"/>
    <mergeCell ref="B41:G41"/>
    <mergeCell ref="H41:I41"/>
    <mergeCell ref="J41:K41"/>
    <mergeCell ref="L41:M41"/>
    <mergeCell ref="N41:O41"/>
    <mergeCell ref="P41:Q41"/>
  </mergeCells>
  <pageMargins left="0.7" right="0.7" top="0.75" bottom="0.75" header="0.3" footer="0.3"/>
  <pageSetup paperSize="9" scale="8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E8082-8DC8-430C-9616-C634F9F35727}">
  <sheetPr codeName="Sheet4"/>
  <dimension ref="A1:BX2850"/>
  <sheetViews>
    <sheetView showGridLines="0" tabSelected="1" view="pageBreakPreview" zoomScale="70" zoomScaleNormal="70" zoomScaleSheetLayoutView="70" workbookViewId="0">
      <selection activeCell="V7" sqref="V7:AK17"/>
    </sheetView>
  </sheetViews>
  <sheetFormatPr defaultColWidth="8.7109375" defaultRowHeight="15" x14ac:dyDescent="0.25"/>
  <cols>
    <col min="1" max="1" width="4.5703125" style="67" customWidth="1"/>
    <col min="2" max="8" width="3.42578125" style="1" customWidth="1"/>
    <col min="9" max="9" width="4.28515625" style="1" customWidth="1"/>
    <col min="10" max="59" width="3.42578125" style="1" customWidth="1"/>
    <col min="60" max="60" width="4" style="1" customWidth="1"/>
    <col min="61" max="72" width="3.42578125" style="1" customWidth="1"/>
    <col min="73" max="73" width="23.5703125" style="1" customWidth="1"/>
    <col min="74" max="16384" width="8.7109375" style="1"/>
  </cols>
  <sheetData>
    <row r="1" spans="1:76" ht="18" customHeight="1" x14ac:dyDescent="0.25">
      <c r="B1" s="285" t="s">
        <v>16</v>
      </c>
      <c r="C1" s="286"/>
      <c r="D1" s="286"/>
      <c r="E1" s="286"/>
      <c r="F1" s="286"/>
      <c r="G1" s="286"/>
      <c r="H1" s="286"/>
      <c r="I1" s="287"/>
      <c r="J1" s="294" t="s">
        <v>105</v>
      </c>
      <c r="K1" s="295"/>
      <c r="L1" s="295"/>
      <c r="M1" s="296"/>
      <c r="N1" s="113" t="s">
        <v>40</v>
      </c>
      <c r="O1" s="114"/>
      <c r="P1" s="114"/>
      <c r="Q1" s="115"/>
      <c r="R1" s="115"/>
      <c r="S1" s="115"/>
      <c r="T1" s="115"/>
      <c r="U1" s="116"/>
      <c r="V1" s="303" t="s">
        <v>104</v>
      </c>
      <c r="W1" s="304"/>
      <c r="X1" s="304"/>
      <c r="Y1" s="304"/>
      <c r="Z1" s="307" t="s">
        <v>19</v>
      </c>
      <c r="AA1" s="308">
        <f>'COVER 1'!$H$9</f>
        <v>0</v>
      </c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308"/>
      <c r="AM1" s="308"/>
      <c r="AN1" s="308"/>
      <c r="AO1" s="308"/>
      <c r="AP1" s="308"/>
      <c r="AQ1" s="308"/>
      <c r="AR1" s="308"/>
      <c r="AS1" s="308"/>
      <c r="AT1" s="308"/>
      <c r="AU1" s="308"/>
      <c r="AV1" s="308"/>
      <c r="AW1" s="309"/>
      <c r="AX1" s="303" t="s">
        <v>98</v>
      </c>
      <c r="AY1" s="304"/>
      <c r="AZ1" s="304"/>
      <c r="BA1" s="304"/>
      <c r="BB1" s="312"/>
      <c r="BC1" s="314">
        <f>'COVER 1'!$Y$6</f>
        <v>0</v>
      </c>
      <c r="BD1" s="308"/>
      <c r="BE1" s="308"/>
      <c r="BF1" s="308"/>
      <c r="BG1" s="308"/>
      <c r="BH1" s="309"/>
      <c r="BI1" s="117" t="s">
        <v>97</v>
      </c>
      <c r="BJ1" s="118"/>
      <c r="BK1" s="118"/>
      <c r="BL1" s="119"/>
      <c r="BM1" s="119"/>
      <c r="BN1" s="119"/>
      <c r="BO1" s="120"/>
      <c r="BP1" s="120"/>
      <c r="BQ1" s="120"/>
      <c r="BR1" s="121"/>
    </row>
    <row r="2" spans="1:76" ht="18" customHeight="1" x14ac:dyDescent="0.25">
      <c r="B2" s="288"/>
      <c r="C2" s="289"/>
      <c r="D2" s="289"/>
      <c r="E2" s="289"/>
      <c r="F2" s="289"/>
      <c r="G2" s="289"/>
      <c r="H2" s="289"/>
      <c r="I2" s="290"/>
      <c r="J2" s="297"/>
      <c r="K2" s="298"/>
      <c r="L2" s="298"/>
      <c r="M2" s="299"/>
      <c r="N2" s="316">
        <f>'COVER 1'!$H$6</f>
        <v>0</v>
      </c>
      <c r="O2" s="317"/>
      <c r="P2" s="317"/>
      <c r="Q2" s="317"/>
      <c r="R2" s="317"/>
      <c r="S2" s="317"/>
      <c r="T2" s="317"/>
      <c r="U2" s="318"/>
      <c r="V2" s="305"/>
      <c r="W2" s="306"/>
      <c r="X2" s="306"/>
      <c r="Y2" s="306"/>
      <c r="Z2" s="282"/>
      <c r="AA2" s="310"/>
      <c r="AB2" s="310"/>
      <c r="AC2" s="310"/>
      <c r="AD2" s="310"/>
      <c r="AE2" s="310"/>
      <c r="AF2" s="310"/>
      <c r="AG2" s="310"/>
      <c r="AH2" s="310"/>
      <c r="AI2" s="310"/>
      <c r="AJ2" s="310"/>
      <c r="AK2" s="310"/>
      <c r="AL2" s="310"/>
      <c r="AM2" s="310"/>
      <c r="AN2" s="310"/>
      <c r="AO2" s="310"/>
      <c r="AP2" s="310"/>
      <c r="AQ2" s="310"/>
      <c r="AR2" s="310"/>
      <c r="AS2" s="310"/>
      <c r="AT2" s="310"/>
      <c r="AU2" s="310"/>
      <c r="AV2" s="310"/>
      <c r="AW2" s="311"/>
      <c r="AX2" s="305"/>
      <c r="AY2" s="306"/>
      <c r="AZ2" s="306"/>
      <c r="BA2" s="306"/>
      <c r="BB2" s="313"/>
      <c r="BC2" s="315"/>
      <c r="BD2" s="310"/>
      <c r="BE2" s="310"/>
      <c r="BF2" s="310"/>
      <c r="BG2" s="310"/>
      <c r="BH2" s="311"/>
      <c r="BI2" s="103"/>
      <c r="BJ2" s="104"/>
      <c r="BK2" s="104"/>
      <c r="BL2" s="99"/>
      <c r="BM2" s="99"/>
      <c r="BN2"/>
      <c r="BO2"/>
      <c r="BP2"/>
      <c r="BQ2"/>
      <c r="BR2" s="81"/>
    </row>
    <row r="3" spans="1:76" ht="18" customHeight="1" x14ac:dyDescent="0.25">
      <c r="B3" s="288"/>
      <c r="C3" s="289"/>
      <c r="D3" s="289"/>
      <c r="E3" s="289"/>
      <c r="F3" s="289"/>
      <c r="G3" s="289"/>
      <c r="H3" s="289"/>
      <c r="I3" s="290"/>
      <c r="J3" s="297"/>
      <c r="K3" s="298"/>
      <c r="L3" s="298"/>
      <c r="M3" s="299"/>
      <c r="N3" s="316"/>
      <c r="O3" s="317"/>
      <c r="P3" s="317"/>
      <c r="Q3" s="317"/>
      <c r="R3" s="317"/>
      <c r="S3" s="317"/>
      <c r="T3" s="317"/>
      <c r="U3" s="318"/>
      <c r="V3" s="320" t="s">
        <v>103</v>
      </c>
      <c r="W3" s="321"/>
      <c r="X3" s="321"/>
      <c r="Y3" s="321"/>
      <c r="Z3" s="273" t="s">
        <v>19</v>
      </c>
      <c r="AA3" s="322"/>
      <c r="AB3" s="322"/>
      <c r="AC3" s="322"/>
      <c r="AD3" s="322"/>
      <c r="AE3" s="322"/>
      <c r="AF3" s="322"/>
      <c r="AG3" s="322"/>
      <c r="AH3" s="322"/>
      <c r="AI3" s="322"/>
      <c r="AJ3" s="322"/>
      <c r="AK3" s="322"/>
      <c r="AL3" s="322"/>
      <c r="AM3" s="322"/>
      <c r="AN3" s="322"/>
      <c r="AO3" s="322"/>
      <c r="AP3" s="322"/>
      <c r="AQ3" s="322"/>
      <c r="AR3" s="322"/>
      <c r="AS3" s="322"/>
      <c r="AT3" s="322"/>
      <c r="AU3" s="322"/>
      <c r="AV3" s="322"/>
      <c r="AW3" s="323"/>
      <c r="AX3" s="101" t="s">
        <v>99</v>
      </c>
      <c r="AY3" s="102"/>
      <c r="AZ3" s="102"/>
      <c r="BA3" s="102"/>
      <c r="BB3" s="105" t="s">
        <v>19</v>
      </c>
      <c r="BC3" s="129">
        <v>1</v>
      </c>
      <c r="BD3" s="108" t="s">
        <v>106</v>
      </c>
      <c r="BE3" s="129">
        <f>MAX('COVER 1'!$F$46:$AG$46,'COVER 1'!$F$49:$AG$49)</f>
        <v>5</v>
      </c>
      <c r="BF3" s="102"/>
      <c r="BG3" s="102"/>
      <c r="BH3" s="106"/>
      <c r="BI3" s="107"/>
      <c r="BJ3" s="122"/>
      <c r="BK3" s="122"/>
      <c r="BL3" s="5"/>
      <c r="BM3" s="5"/>
      <c r="BN3"/>
      <c r="BO3"/>
      <c r="BP3"/>
      <c r="BQ3"/>
      <c r="BR3" s="81"/>
    </row>
    <row r="4" spans="1:76" ht="18" customHeight="1" x14ac:dyDescent="0.25">
      <c r="B4" s="291"/>
      <c r="C4" s="292"/>
      <c r="D4" s="292"/>
      <c r="E4" s="292"/>
      <c r="F4" s="292"/>
      <c r="G4" s="292"/>
      <c r="H4" s="292"/>
      <c r="I4" s="293"/>
      <c r="J4" s="300"/>
      <c r="K4" s="301"/>
      <c r="L4" s="301"/>
      <c r="M4" s="302"/>
      <c r="N4" s="319"/>
      <c r="O4" s="310"/>
      <c r="P4" s="310"/>
      <c r="Q4" s="310"/>
      <c r="R4" s="310"/>
      <c r="S4" s="310"/>
      <c r="T4" s="310"/>
      <c r="U4" s="311"/>
      <c r="V4" s="305"/>
      <c r="W4" s="306"/>
      <c r="X4" s="306"/>
      <c r="Y4" s="306"/>
      <c r="Z4" s="282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0"/>
      <c r="AP4" s="310"/>
      <c r="AQ4" s="310"/>
      <c r="AR4" s="310"/>
      <c r="AS4" s="310"/>
      <c r="AT4" s="310"/>
      <c r="AU4" s="310"/>
      <c r="AV4" s="310"/>
      <c r="AW4" s="311"/>
      <c r="AX4" s="101" t="s">
        <v>96</v>
      </c>
      <c r="AY4" s="102"/>
      <c r="AZ4" s="102"/>
      <c r="BA4" s="102"/>
      <c r="BB4" s="105" t="s">
        <v>19</v>
      </c>
      <c r="BC4" s="129">
        <v>0</v>
      </c>
      <c r="BD4" s="108"/>
      <c r="BE4" s="109"/>
      <c r="BF4" s="109"/>
      <c r="BG4" s="109"/>
      <c r="BH4" s="110"/>
      <c r="BI4" s="111"/>
      <c r="BJ4" s="112"/>
      <c r="BK4" s="112"/>
      <c r="BL4" s="98"/>
      <c r="BM4" s="98"/>
      <c r="BN4" s="97"/>
      <c r="BO4" s="97"/>
      <c r="BP4" s="97"/>
      <c r="BQ4" s="97"/>
      <c r="BR4" s="123"/>
    </row>
    <row r="5" spans="1:76" s="2" customFormat="1" ht="24.75" customHeight="1" x14ac:dyDescent="0.35">
      <c r="A5" s="86"/>
      <c r="B5" s="246" t="s">
        <v>81</v>
      </c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  <c r="T5" s="247"/>
      <c r="U5" s="248"/>
      <c r="V5" s="326" t="s">
        <v>9</v>
      </c>
      <c r="W5" s="327"/>
      <c r="X5" s="327"/>
      <c r="Y5" s="327"/>
      <c r="Z5" s="327"/>
      <c r="AA5" s="327"/>
      <c r="AB5" s="327"/>
      <c r="AC5" s="327"/>
      <c r="AD5" s="327"/>
      <c r="AE5" s="327"/>
      <c r="AF5" s="327"/>
      <c r="AG5" s="327"/>
      <c r="AH5" s="327"/>
      <c r="AI5" s="327"/>
      <c r="AJ5" s="327"/>
      <c r="AK5" s="328"/>
      <c r="AL5" s="252" t="s">
        <v>12</v>
      </c>
      <c r="AM5" s="253"/>
      <c r="AN5" s="253"/>
      <c r="AO5" s="253"/>
      <c r="AP5" s="253"/>
      <c r="AQ5" s="254"/>
      <c r="AR5" s="258" t="s">
        <v>15</v>
      </c>
      <c r="AS5" s="247"/>
      <c r="AT5" s="247"/>
      <c r="AU5" s="247"/>
      <c r="AV5" s="247"/>
      <c r="AW5" s="248"/>
      <c r="AX5" s="252" t="s">
        <v>10</v>
      </c>
      <c r="AY5" s="253"/>
      <c r="AZ5" s="253"/>
      <c r="BA5" s="253"/>
      <c r="BB5" s="254"/>
      <c r="BC5" s="258" t="s">
        <v>11</v>
      </c>
      <c r="BD5" s="247"/>
      <c r="BE5" s="247"/>
      <c r="BF5" s="247"/>
      <c r="BG5" s="247"/>
      <c r="BH5" s="260"/>
      <c r="BI5" s="261" t="s">
        <v>13</v>
      </c>
      <c r="BJ5" s="262"/>
      <c r="BK5" s="262"/>
      <c r="BL5" s="262"/>
      <c r="BM5" s="262"/>
      <c r="BN5" s="260"/>
      <c r="BO5" s="261" t="s">
        <v>14</v>
      </c>
      <c r="BP5" s="262"/>
      <c r="BQ5" s="262"/>
      <c r="BR5" s="324"/>
    </row>
    <row r="6" spans="1:76" s="2" customFormat="1" ht="24.75" customHeight="1" x14ac:dyDescent="0.35">
      <c r="A6" s="86"/>
      <c r="B6" s="249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1"/>
      <c r="V6" s="255"/>
      <c r="W6" s="256"/>
      <c r="X6" s="256"/>
      <c r="Y6" s="256"/>
      <c r="Z6" s="256"/>
      <c r="AA6" s="256"/>
      <c r="AB6" s="256"/>
      <c r="AC6" s="256"/>
      <c r="AD6" s="256"/>
      <c r="AE6" s="256"/>
      <c r="AF6" s="256"/>
      <c r="AG6" s="256"/>
      <c r="AH6" s="256"/>
      <c r="AI6" s="256"/>
      <c r="AJ6" s="256"/>
      <c r="AK6" s="257"/>
      <c r="AL6" s="255"/>
      <c r="AM6" s="256"/>
      <c r="AN6" s="256"/>
      <c r="AO6" s="256"/>
      <c r="AP6" s="256"/>
      <c r="AQ6" s="257"/>
      <c r="AR6" s="259"/>
      <c r="AS6" s="250"/>
      <c r="AT6" s="250"/>
      <c r="AU6" s="250"/>
      <c r="AV6" s="250"/>
      <c r="AW6" s="251"/>
      <c r="AX6" s="255"/>
      <c r="AY6" s="256"/>
      <c r="AZ6" s="256"/>
      <c r="BA6" s="256"/>
      <c r="BB6" s="257"/>
      <c r="BC6" s="259"/>
      <c r="BD6" s="250"/>
      <c r="BE6" s="250"/>
      <c r="BF6" s="250"/>
      <c r="BG6" s="250"/>
      <c r="BH6" s="251"/>
      <c r="BI6" s="259"/>
      <c r="BJ6" s="250"/>
      <c r="BK6" s="250"/>
      <c r="BL6" s="250"/>
      <c r="BM6" s="250"/>
      <c r="BN6" s="251"/>
      <c r="BO6" s="259"/>
      <c r="BP6" s="250"/>
      <c r="BQ6" s="250"/>
      <c r="BR6" s="325"/>
    </row>
    <row r="7" spans="1:76" ht="18.75" customHeight="1" x14ac:dyDescent="0.25">
      <c r="B7" s="199" t="s">
        <v>0</v>
      </c>
      <c r="C7" s="200"/>
      <c r="D7" s="200"/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1"/>
      <c r="V7" s="221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3"/>
      <c r="AL7" s="230"/>
      <c r="AM7" s="231"/>
      <c r="AN7" s="231"/>
      <c r="AO7" s="231"/>
      <c r="AP7" s="231"/>
      <c r="AQ7" s="232"/>
      <c r="AR7" s="230"/>
      <c r="AS7" s="231"/>
      <c r="AT7" s="231"/>
      <c r="AU7" s="231"/>
      <c r="AV7" s="231"/>
      <c r="AW7" s="232"/>
      <c r="AX7" s="221"/>
      <c r="AY7" s="222"/>
      <c r="AZ7" s="222"/>
      <c r="BA7" s="222"/>
      <c r="BB7" s="223"/>
      <c r="BC7" s="230"/>
      <c r="BD7" s="231"/>
      <c r="BE7" s="231"/>
      <c r="BF7" s="231"/>
      <c r="BG7" s="231"/>
      <c r="BH7" s="232"/>
      <c r="BI7" s="221"/>
      <c r="BJ7" s="222"/>
      <c r="BK7" s="222"/>
      <c r="BL7" s="222"/>
      <c r="BM7" s="222"/>
      <c r="BN7" s="223"/>
      <c r="BO7" s="230"/>
      <c r="BP7" s="231"/>
      <c r="BQ7" s="231"/>
      <c r="BR7" s="243"/>
      <c r="BU7" s="133"/>
    </row>
    <row r="8" spans="1:76" ht="18.75" customHeight="1" x14ac:dyDescent="0.25">
      <c r="B8" s="202" t="s">
        <v>1</v>
      </c>
      <c r="C8" s="182"/>
      <c r="D8" s="181" t="s">
        <v>82</v>
      </c>
      <c r="E8" s="203"/>
      <c r="F8" s="181" t="s">
        <v>83</v>
      </c>
      <c r="G8" s="182"/>
      <c r="H8" s="181" t="s">
        <v>2</v>
      </c>
      <c r="I8" s="203"/>
      <c r="J8" s="203"/>
      <c r="K8" s="203"/>
      <c r="L8" s="203"/>
      <c r="M8" s="203"/>
      <c r="N8" s="182"/>
      <c r="O8" s="180" t="s">
        <v>3</v>
      </c>
      <c r="P8" s="180"/>
      <c r="Q8" s="180"/>
      <c r="R8" s="180" t="s">
        <v>4</v>
      </c>
      <c r="S8" s="180"/>
      <c r="T8" s="181" t="s">
        <v>5</v>
      </c>
      <c r="U8" s="182"/>
      <c r="V8" s="204"/>
      <c r="W8" s="205"/>
      <c r="X8" s="205"/>
      <c r="Y8" s="205"/>
      <c r="Z8" s="205"/>
      <c r="AA8" s="205"/>
      <c r="AB8" s="205"/>
      <c r="AC8" s="205"/>
      <c r="AD8" s="205"/>
      <c r="AE8" s="205"/>
      <c r="AF8" s="205"/>
      <c r="AG8" s="205"/>
      <c r="AH8" s="205"/>
      <c r="AI8" s="205"/>
      <c r="AJ8" s="205"/>
      <c r="AK8" s="206"/>
      <c r="AL8" s="224"/>
      <c r="AM8" s="225"/>
      <c r="AN8" s="225"/>
      <c r="AO8" s="225"/>
      <c r="AP8" s="225"/>
      <c r="AQ8" s="226"/>
      <c r="AR8" s="224"/>
      <c r="AS8" s="225"/>
      <c r="AT8" s="225"/>
      <c r="AU8" s="225"/>
      <c r="AV8" s="225"/>
      <c r="AW8" s="226"/>
      <c r="AX8" s="204"/>
      <c r="AY8" s="205"/>
      <c r="AZ8" s="205"/>
      <c r="BA8" s="205"/>
      <c r="BB8" s="206"/>
      <c r="BC8" s="224"/>
      <c r="BD8" s="225"/>
      <c r="BE8" s="225"/>
      <c r="BF8" s="225"/>
      <c r="BG8" s="225"/>
      <c r="BH8" s="226"/>
      <c r="BI8" s="204"/>
      <c r="BJ8" s="205"/>
      <c r="BK8" s="205"/>
      <c r="BL8" s="205"/>
      <c r="BM8" s="205"/>
      <c r="BN8" s="206"/>
      <c r="BO8" s="224"/>
      <c r="BP8" s="225"/>
      <c r="BQ8" s="225"/>
      <c r="BR8" s="244"/>
      <c r="BU8" s="133"/>
    </row>
    <row r="9" spans="1:76" ht="18.75" customHeight="1" x14ac:dyDescent="0.25">
      <c r="A9" s="67" t="s">
        <v>64</v>
      </c>
      <c r="B9" s="165"/>
      <c r="C9" s="166"/>
      <c r="D9" s="167"/>
      <c r="E9" s="166"/>
      <c r="F9" s="167"/>
      <c r="G9" s="166"/>
      <c r="H9" s="168"/>
      <c r="I9" s="169"/>
      <c r="J9" s="169"/>
      <c r="K9" s="169"/>
      <c r="L9" s="169"/>
      <c r="M9" s="169"/>
      <c r="N9" s="166"/>
      <c r="O9" s="170"/>
      <c r="P9" s="170"/>
      <c r="Q9" s="170"/>
      <c r="R9" s="170"/>
      <c r="S9" s="170"/>
      <c r="T9" s="167"/>
      <c r="U9" s="171"/>
      <c r="V9" s="204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5"/>
      <c r="AI9" s="205"/>
      <c r="AJ9" s="205"/>
      <c r="AK9" s="206"/>
      <c r="AL9" s="224"/>
      <c r="AM9" s="225"/>
      <c r="AN9" s="225"/>
      <c r="AO9" s="225"/>
      <c r="AP9" s="225"/>
      <c r="AQ9" s="226"/>
      <c r="AR9" s="224"/>
      <c r="AS9" s="225"/>
      <c r="AT9" s="225"/>
      <c r="AU9" s="225"/>
      <c r="AV9" s="225"/>
      <c r="AW9" s="226"/>
      <c r="AX9" s="204"/>
      <c r="AY9" s="205"/>
      <c r="AZ9" s="205"/>
      <c r="BA9" s="205"/>
      <c r="BB9" s="206"/>
      <c r="BC9" s="224"/>
      <c r="BD9" s="225"/>
      <c r="BE9" s="225"/>
      <c r="BF9" s="225"/>
      <c r="BG9" s="225"/>
      <c r="BH9" s="226"/>
      <c r="BI9" s="204"/>
      <c r="BJ9" s="205"/>
      <c r="BK9" s="205"/>
      <c r="BL9" s="205"/>
      <c r="BM9" s="205"/>
      <c r="BN9" s="206"/>
      <c r="BO9" s="224"/>
      <c r="BP9" s="225"/>
      <c r="BQ9" s="225"/>
      <c r="BR9" s="244"/>
      <c r="BU9" s="133"/>
    </row>
    <row r="10" spans="1:76" ht="18.75" customHeight="1" x14ac:dyDescent="0.25">
      <c r="B10" s="172"/>
      <c r="C10" s="173"/>
      <c r="D10" s="174"/>
      <c r="E10" s="175"/>
      <c r="F10" s="174"/>
      <c r="G10" s="175"/>
      <c r="H10" s="174"/>
      <c r="I10" s="176"/>
      <c r="J10" s="176"/>
      <c r="K10" s="176"/>
      <c r="L10" s="176"/>
      <c r="M10" s="176"/>
      <c r="N10" s="175"/>
      <c r="O10" s="177"/>
      <c r="P10" s="178"/>
      <c r="Q10" s="178"/>
      <c r="R10" s="177"/>
      <c r="S10" s="178"/>
      <c r="T10" s="179"/>
      <c r="U10" s="173"/>
      <c r="V10" s="204"/>
      <c r="W10" s="205"/>
      <c r="X10" s="205"/>
      <c r="Y10" s="205"/>
      <c r="Z10" s="205"/>
      <c r="AA10" s="205"/>
      <c r="AB10" s="205"/>
      <c r="AC10" s="205"/>
      <c r="AD10" s="205"/>
      <c r="AE10" s="205"/>
      <c r="AF10" s="205"/>
      <c r="AG10" s="205"/>
      <c r="AH10" s="205"/>
      <c r="AI10" s="205"/>
      <c r="AJ10" s="205"/>
      <c r="AK10" s="206"/>
      <c r="AL10" s="224"/>
      <c r="AM10" s="225"/>
      <c r="AN10" s="225"/>
      <c r="AO10" s="225"/>
      <c r="AP10" s="225"/>
      <c r="AQ10" s="226"/>
      <c r="AR10" s="224"/>
      <c r="AS10" s="225"/>
      <c r="AT10" s="225"/>
      <c r="AU10" s="225"/>
      <c r="AV10" s="225"/>
      <c r="AW10" s="226"/>
      <c r="AX10" s="204"/>
      <c r="AY10" s="205"/>
      <c r="AZ10" s="205"/>
      <c r="BA10" s="205"/>
      <c r="BB10" s="206"/>
      <c r="BC10" s="224"/>
      <c r="BD10" s="225"/>
      <c r="BE10" s="225"/>
      <c r="BF10" s="225"/>
      <c r="BG10" s="225"/>
      <c r="BH10" s="226"/>
      <c r="BI10" s="204"/>
      <c r="BJ10" s="205"/>
      <c r="BK10" s="205"/>
      <c r="BL10" s="205"/>
      <c r="BM10" s="205"/>
      <c r="BN10" s="206"/>
      <c r="BO10" s="224"/>
      <c r="BP10" s="225"/>
      <c r="BQ10" s="225"/>
      <c r="BR10" s="244"/>
      <c r="BU10" s="133"/>
    </row>
    <row r="11" spans="1:76" ht="18.75" customHeight="1" x14ac:dyDescent="0.25">
      <c r="B11" s="199" t="s">
        <v>94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1"/>
      <c r="V11" s="204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5"/>
      <c r="AI11" s="205"/>
      <c r="AJ11" s="205"/>
      <c r="AK11" s="206"/>
      <c r="AL11" s="224"/>
      <c r="AM11" s="225"/>
      <c r="AN11" s="225"/>
      <c r="AO11" s="225"/>
      <c r="AP11" s="225"/>
      <c r="AQ11" s="226"/>
      <c r="AR11" s="224"/>
      <c r="AS11" s="225"/>
      <c r="AT11" s="225"/>
      <c r="AU11" s="225"/>
      <c r="AV11" s="225"/>
      <c r="AW11" s="226"/>
      <c r="AX11" s="204"/>
      <c r="AY11" s="205"/>
      <c r="AZ11" s="205"/>
      <c r="BA11" s="205"/>
      <c r="BB11" s="206"/>
      <c r="BC11" s="224"/>
      <c r="BD11" s="225"/>
      <c r="BE11" s="225"/>
      <c r="BF11" s="225"/>
      <c r="BG11" s="225"/>
      <c r="BH11" s="226"/>
      <c r="BI11" s="204"/>
      <c r="BJ11" s="205"/>
      <c r="BK11" s="205"/>
      <c r="BL11" s="205"/>
      <c r="BM11" s="205"/>
      <c r="BN11" s="206"/>
      <c r="BO11" s="224"/>
      <c r="BP11" s="225"/>
      <c r="BQ11" s="225"/>
      <c r="BR11" s="244"/>
      <c r="BU11" s="133"/>
    </row>
    <row r="12" spans="1:76" ht="18.75" customHeight="1" thickBot="1" x14ac:dyDescent="0.3">
      <c r="B12" s="202" t="s">
        <v>95</v>
      </c>
      <c r="C12" s="203"/>
      <c r="D12" s="182"/>
      <c r="E12" s="181" t="s">
        <v>6</v>
      </c>
      <c r="F12" s="203"/>
      <c r="G12" s="182"/>
      <c r="H12" s="181" t="s">
        <v>7</v>
      </c>
      <c r="I12" s="203"/>
      <c r="J12" s="203"/>
      <c r="K12" s="203"/>
      <c r="L12" s="203"/>
      <c r="M12" s="203"/>
      <c r="N12" s="203"/>
      <c r="O12" s="203"/>
      <c r="P12" s="182"/>
      <c r="Q12" s="181" t="s">
        <v>8</v>
      </c>
      <c r="R12" s="203"/>
      <c r="S12" s="203"/>
      <c r="T12" s="203"/>
      <c r="U12" s="182"/>
      <c r="V12" s="204"/>
      <c r="W12" s="205"/>
      <c r="X12" s="205"/>
      <c r="Y12" s="205"/>
      <c r="Z12" s="205"/>
      <c r="AA12" s="205"/>
      <c r="AB12" s="205"/>
      <c r="AC12" s="205"/>
      <c r="AD12" s="205"/>
      <c r="AE12" s="205"/>
      <c r="AF12" s="205"/>
      <c r="AG12" s="205"/>
      <c r="AH12" s="205"/>
      <c r="AI12" s="205"/>
      <c r="AJ12" s="205"/>
      <c r="AK12" s="206"/>
      <c r="AL12" s="224"/>
      <c r="AM12" s="225"/>
      <c r="AN12" s="225"/>
      <c r="AO12" s="225"/>
      <c r="AP12" s="225"/>
      <c r="AQ12" s="226"/>
      <c r="AR12" s="224"/>
      <c r="AS12" s="225"/>
      <c r="AT12" s="225"/>
      <c r="AU12" s="225"/>
      <c r="AV12" s="225"/>
      <c r="AW12" s="226"/>
      <c r="AX12" s="204"/>
      <c r="AY12" s="205"/>
      <c r="AZ12" s="205"/>
      <c r="BA12" s="205"/>
      <c r="BB12" s="206"/>
      <c r="BC12" s="224"/>
      <c r="BD12" s="225"/>
      <c r="BE12" s="225"/>
      <c r="BF12" s="225"/>
      <c r="BG12" s="225"/>
      <c r="BH12" s="226"/>
      <c r="BI12" s="204"/>
      <c r="BJ12" s="205"/>
      <c r="BK12" s="205"/>
      <c r="BL12" s="205"/>
      <c r="BM12" s="205"/>
      <c r="BN12" s="206"/>
      <c r="BO12" s="224"/>
      <c r="BP12" s="225"/>
      <c r="BQ12" s="225"/>
      <c r="BR12" s="244"/>
      <c r="BV12" s="136"/>
      <c r="BW12" s="136"/>
      <c r="BX12" s="136"/>
    </row>
    <row r="13" spans="1:76" ht="18.75" customHeight="1" thickBot="1" x14ac:dyDescent="0.3">
      <c r="B13" s="218"/>
      <c r="C13" s="219"/>
      <c r="D13" s="220"/>
      <c r="E13" s="185" t="str">
        <f>IF($BU13="", "", IFERROR(HYPERLINK($BU13, MID($BU13, FIND("id=", $BU13)+3, LEN($BU13))), ""))</f>
        <v/>
      </c>
      <c r="F13" s="186"/>
      <c r="G13" s="187"/>
      <c r="H13" s="188" t="str">
        <f>_xlfn.XLOOKUP(CONTENT!$E13, 'get-jig-data_section=JIG'!$A:$A, 'get-jig-data_section=JIG'!$B:$B, "Kode tidak ditemukan")</f>
        <v>Kode tidak ditemukan</v>
      </c>
      <c r="I13" s="189"/>
      <c r="J13" s="189"/>
      <c r="K13" s="189"/>
      <c r="L13" s="189"/>
      <c r="M13" s="189"/>
      <c r="N13" s="189"/>
      <c r="O13" s="189"/>
      <c r="P13" s="190"/>
      <c r="Q13" s="188"/>
      <c r="R13" s="189"/>
      <c r="S13" s="189"/>
      <c r="T13" s="189"/>
      <c r="U13" s="190"/>
      <c r="V13" s="204"/>
      <c r="W13" s="205"/>
      <c r="X13" s="205"/>
      <c r="Y13" s="205"/>
      <c r="Z13" s="205"/>
      <c r="AA13" s="205"/>
      <c r="AB13" s="205"/>
      <c r="AC13" s="205"/>
      <c r="AD13" s="205"/>
      <c r="AE13" s="205"/>
      <c r="AF13" s="205"/>
      <c r="AG13" s="205"/>
      <c r="AH13" s="205"/>
      <c r="AI13" s="205"/>
      <c r="AJ13" s="205"/>
      <c r="AK13" s="206"/>
      <c r="AL13" s="224"/>
      <c r="AM13" s="225"/>
      <c r="AN13" s="225"/>
      <c r="AO13" s="225"/>
      <c r="AP13" s="225"/>
      <c r="AQ13" s="226"/>
      <c r="AR13" s="224"/>
      <c r="AS13" s="225"/>
      <c r="AT13" s="225"/>
      <c r="AU13" s="225"/>
      <c r="AV13" s="225"/>
      <c r="AW13" s="226"/>
      <c r="AX13" s="204"/>
      <c r="AY13" s="205"/>
      <c r="AZ13" s="205"/>
      <c r="BA13" s="205"/>
      <c r="BB13" s="206"/>
      <c r="BC13" s="224"/>
      <c r="BD13" s="225"/>
      <c r="BE13" s="225"/>
      <c r="BF13" s="225"/>
      <c r="BG13" s="225"/>
      <c r="BH13" s="226"/>
      <c r="BI13" s="204"/>
      <c r="BJ13" s="205"/>
      <c r="BK13" s="205"/>
      <c r="BL13" s="205"/>
      <c r="BM13" s="205"/>
      <c r="BN13" s="206"/>
      <c r="BO13" s="224"/>
      <c r="BP13" s="225"/>
      <c r="BQ13" s="225"/>
      <c r="BR13" s="244"/>
      <c r="BU13" s="132"/>
      <c r="BV13" s="263" t="s">
        <v>109</v>
      </c>
      <c r="BW13" s="264"/>
      <c r="BX13" s="265"/>
    </row>
    <row r="14" spans="1:76" ht="18.75" customHeight="1" thickBot="1" x14ac:dyDescent="0.3">
      <c r="B14" s="218"/>
      <c r="C14" s="219"/>
      <c r="D14" s="220"/>
      <c r="E14" s="185" t="str">
        <f>IF($BU14="", "", IFERROR(HYPERLINK($BU14, MID($BU14, FIND("id=", $BU14)+3, LEN($BU14))), ""))</f>
        <v/>
      </c>
      <c r="F14" s="186"/>
      <c r="G14" s="187"/>
      <c r="H14" s="188" t="str">
        <f>_xlfn.XLOOKUP(CONTENT!$E14, 'get-jig-data_section=JIG'!$A:$A, 'get-jig-data_section=JIG'!$B:$B, "Kode tidak ditemukan")</f>
        <v>Kode tidak ditemukan</v>
      </c>
      <c r="I14" s="189"/>
      <c r="J14" s="189"/>
      <c r="K14" s="189"/>
      <c r="L14" s="189"/>
      <c r="M14" s="189"/>
      <c r="N14" s="189"/>
      <c r="O14" s="189"/>
      <c r="P14" s="190"/>
      <c r="Q14" s="188"/>
      <c r="R14" s="189"/>
      <c r="S14" s="189"/>
      <c r="T14" s="189"/>
      <c r="U14" s="190"/>
      <c r="V14" s="204"/>
      <c r="W14" s="205"/>
      <c r="X14" s="205"/>
      <c r="Y14" s="205"/>
      <c r="Z14" s="205"/>
      <c r="AA14" s="205"/>
      <c r="AB14" s="205"/>
      <c r="AC14" s="205"/>
      <c r="AD14" s="205"/>
      <c r="AE14" s="205"/>
      <c r="AF14" s="205"/>
      <c r="AG14" s="205"/>
      <c r="AH14" s="205"/>
      <c r="AI14" s="205"/>
      <c r="AJ14" s="205"/>
      <c r="AK14" s="206"/>
      <c r="AL14" s="224"/>
      <c r="AM14" s="225"/>
      <c r="AN14" s="225"/>
      <c r="AO14" s="225"/>
      <c r="AP14" s="225"/>
      <c r="AQ14" s="226"/>
      <c r="AR14" s="224"/>
      <c r="AS14" s="225"/>
      <c r="AT14" s="225"/>
      <c r="AU14" s="225"/>
      <c r="AV14" s="225"/>
      <c r="AW14" s="226"/>
      <c r="AX14" s="224"/>
      <c r="AY14" s="225"/>
      <c r="AZ14" s="225"/>
      <c r="BA14" s="225"/>
      <c r="BB14" s="226"/>
      <c r="BC14" s="224"/>
      <c r="BD14" s="225"/>
      <c r="BE14" s="225"/>
      <c r="BF14" s="225"/>
      <c r="BG14" s="225"/>
      <c r="BH14" s="226"/>
      <c r="BI14" s="204"/>
      <c r="BJ14" s="205"/>
      <c r="BK14" s="205"/>
      <c r="BL14" s="205"/>
      <c r="BM14" s="205"/>
      <c r="BN14" s="206"/>
      <c r="BO14" s="224"/>
      <c r="BP14" s="225"/>
      <c r="BQ14" s="225"/>
      <c r="BR14" s="244"/>
      <c r="BU14" s="155"/>
      <c r="BV14" s="266"/>
      <c r="BW14" s="267"/>
      <c r="BX14" s="268"/>
    </row>
    <row r="15" spans="1:76" ht="18.75" customHeight="1" thickBot="1" x14ac:dyDescent="0.3">
      <c r="B15" s="183"/>
      <c r="C15" s="184"/>
      <c r="D15" s="184"/>
      <c r="E15" s="185" t="str">
        <f>IF($BU15="", "", IFERROR(HYPERLINK($BU15, MID($BU15, FIND("id=", $BU15)+3, LEN($BU15))), ""))</f>
        <v/>
      </c>
      <c r="F15" s="186"/>
      <c r="G15" s="187"/>
      <c r="H15" s="188" t="str">
        <f>_xlfn.XLOOKUP(CONTENT!$E15, 'get-jig-data_section=JIG'!$A:$A, 'get-jig-data_section=JIG'!$B:$B, "Kode tidak ditemukan")</f>
        <v>Kode tidak ditemukan</v>
      </c>
      <c r="I15" s="189"/>
      <c r="J15" s="189"/>
      <c r="K15" s="189"/>
      <c r="L15" s="189"/>
      <c r="M15" s="189"/>
      <c r="N15" s="189"/>
      <c r="O15" s="189"/>
      <c r="P15" s="190"/>
      <c r="Q15" s="188"/>
      <c r="R15" s="189"/>
      <c r="S15" s="189"/>
      <c r="T15" s="189"/>
      <c r="U15" s="190"/>
      <c r="V15" s="204"/>
      <c r="W15" s="205"/>
      <c r="X15" s="205"/>
      <c r="Y15" s="205"/>
      <c r="Z15" s="205"/>
      <c r="AA15" s="205"/>
      <c r="AB15" s="205"/>
      <c r="AC15" s="205"/>
      <c r="AD15" s="205"/>
      <c r="AE15" s="205"/>
      <c r="AF15" s="205"/>
      <c r="AG15" s="205"/>
      <c r="AH15" s="205"/>
      <c r="AI15" s="205"/>
      <c r="AJ15" s="205"/>
      <c r="AK15" s="206"/>
      <c r="AL15" s="224"/>
      <c r="AM15" s="225"/>
      <c r="AN15" s="225"/>
      <c r="AO15" s="225"/>
      <c r="AP15" s="225"/>
      <c r="AQ15" s="226"/>
      <c r="AR15" s="224"/>
      <c r="AS15" s="225"/>
      <c r="AT15" s="225"/>
      <c r="AU15" s="225"/>
      <c r="AV15" s="225"/>
      <c r="AW15" s="226"/>
      <c r="AX15" s="224"/>
      <c r="AY15" s="225"/>
      <c r="AZ15" s="225"/>
      <c r="BA15" s="225"/>
      <c r="BB15" s="226"/>
      <c r="BC15" s="224"/>
      <c r="BD15" s="225"/>
      <c r="BE15" s="225"/>
      <c r="BF15" s="225"/>
      <c r="BG15" s="225"/>
      <c r="BH15" s="226"/>
      <c r="BI15" s="204"/>
      <c r="BJ15" s="205"/>
      <c r="BK15" s="205"/>
      <c r="BL15" s="205"/>
      <c r="BM15" s="205"/>
      <c r="BN15" s="206"/>
      <c r="BO15" s="224"/>
      <c r="BP15" s="225"/>
      <c r="BQ15" s="225"/>
      <c r="BR15" s="244"/>
      <c r="BU15" s="155"/>
      <c r="BV15" s="266"/>
      <c r="BW15" s="267"/>
      <c r="BX15" s="268"/>
    </row>
    <row r="16" spans="1:76" ht="18.75" customHeight="1" x14ac:dyDescent="0.3">
      <c r="B16" s="183"/>
      <c r="C16" s="184"/>
      <c r="D16" s="184"/>
      <c r="E16" s="185" t="str">
        <f>IF($BU16="", "", IFERROR(HYPERLINK($BU16, MID($BU16, FIND("id=", $BU16)+3, LEN($BU16))), ""))</f>
        <v/>
      </c>
      <c r="F16" s="186"/>
      <c r="G16" s="187"/>
      <c r="H16" s="188" t="str">
        <f>_xlfn.XLOOKUP(CONTENT!$E16, 'get-jig-data_section=JIG'!$A:$A, 'get-jig-data_section=JIG'!$B:$B, "Kode tidak ditemukan")</f>
        <v>Kode tidak ditemukan</v>
      </c>
      <c r="I16" s="189"/>
      <c r="J16" s="189"/>
      <c r="K16" s="189"/>
      <c r="L16" s="189"/>
      <c r="M16" s="189"/>
      <c r="N16" s="189"/>
      <c r="O16" s="189"/>
      <c r="P16" s="190"/>
      <c r="Q16" s="188"/>
      <c r="R16" s="189"/>
      <c r="S16" s="189"/>
      <c r="T16" s="189"/>
      <c r="U16" s="190"/>
      <c r="V16" s="204"/>
      <c r="W16" s="205"/>
      <c r="X16" s="205"/>
      <c r="Y16" s="205"/>
      <c r="Z16" s="205"/>
      <c r="AA16" s="205"/>
      <c r="AB16" s="205"/>
      <c r="AC16" s="205"/>
      <c r="AD16" s="205"/>
      <c r="AE16" s="205"/>
      <c r="AF16" s="205"/>
      <c r="AG16" s="205"/>
      <c r="AH16" s="205"/>
      <c r="AI16" s="205"/>
      <c r="AJ16" s="205"/>
      <c r="AK16" s="206"/>
      <c r="AL16" s="224"/>
      <c r="AM16" s="225"/>
      <c r="AN16" s="225"/>
      <c r="AO16" s="225"/>
      <c r="AP16" s="225"/>
      <c r="AQ16" s="226"/>
      <c r="AR16" s="224"/>
      <c r="AS16" s="225"/>
      <c r="AT16" s="225"/>
      <c r="AU16" s="225"/>
      <c r="AV16" s="225"/>
      <c r="AW16" s="226"/>
      <c r="AX16" s="224"/>
      <c r="AY16" s="225"/>
      <c r="AZ16" s="225"/>
      <c r="BA16" s="225"/>
      <c r="BB16" s="226"/>
      <c r="BC16" s="224"/>
      <c r="BD16" s="225"/>
      <c r="BE16" s="225"/>
      <c r="BF16" s="225"/>
      <c r="BG16" s="225"/>
      <c r="BH16" s="226"/>
      <c r="BI16" s="204"/>
      <c r="BJ16" s="205"/>
      <c r="BK16" s="205"/>
      <c r="BL16" s="205"/>
      <c r="BM16" s="205"/>
      <c r="BN16" s="206"/>
      <c r="BO16" s="224"/>
      <c r="BP16" s="225"/>
      <c r="BQ16" s="225"/>
      <c r="BR16" s="244"/>
      <c r="BT16" s="4"/>
      <c r="BU16" s="132"/>
      <c r="BV16" s="266"/>
      <c r="BW16" s="267"/>
      <c r="BX16" s="268"/>
    </row>
    <row r="17" spans="1:76" ht="18.75" customHeight="1" thickBot="1" x14ac:dyDescent="0.3">
      <c r="B17" s="191"/>
      <c r="C17" s="192"/>
      <c r="D17" s="192"/>
      <c r="E17" s="193" t="str">
        <f>IF($BU17="", "", IFERROR(HYPERLINK($BU17, MID($BU17, FIND("id=", $BU17)+3, LEN($BU17))), ""))</f>
        <v/>
      </c>
      <c r="F17" s="194"/>
      <c r="G17" s="195"/>
      <c r="H17" s="196" t="str">
        <f>_xlfn.XLOOKUP(CONTENT!$E17, 'get-jig-data_section=JIG'!$A:$A, 'get-jig-data_section=JIG'!$B:$B, "Kode tidak ditemukan")</f>
        <v>Kode tidak ditemukan</v>
      </c>
      <c r="I17" s="197"/>
      <c r="J17" s="197"/>
      <c r="K17" s="197"/>
      <c r="L17" s="197"/>
      <c r="M17" s="197"/>
      <c r="N17" s="197"/>
      <c r="O17" s="197"/>
      <c r="P17" s="198"/>
      <c r="Q17" s="196"/>
      <c r="R17" s="197"/>
      <c r="S17" s="197"/>
      <c r="T17" s="197"/>
      <c r="U17" s="198"/>
      <c r="V17" s="227"/>
      <c r="W17" s="228"/>
      <c r="X17" s="228"/>
      <c r="Y17" s="228"/>
      <c r="Z17" s="228"/>
      <c r="AA17" s="228"/>
      <c r="AB17" s="228"/>
      <c r="AC17" s="228"/>
      <c r="AD17" s="228"/>
      <c r="AE17" s="228"/>
      <c r="AF17" s="228"/>
      <c r="AG17" s="228"/>
      <c r="AH17" s="228"/>
      <c r="AI17" s="228"/>
      <c r="AJ17" s="228"/>
      <c r="AK17" s="229"/>
      <c r="AL17" s="240"/>
      <c r="AM17" s="241"/>
      <c r="AN17" s="241"/>
      <c r="AO17" s="241"/>
      <c r="AP17" s="241"/>
      <c r="AQ17" s="242"/>
      <c r="AR17" s="240"/>
      <c r="AS17" s="241"/>
      <c r="AT17" s="241"/>
      <c r="AU17" s="241"/>
      <c r="AV17" s="241"/>
      <c r="AW17" s="242"/>
      <c r="AX17" s="240"/>
      <c r="AY17" s="241"/>
      <c r="AZ17" s="241"/>
      <c r="BA17" s="241"/>
      <c r="BB17" s="242"/>
      <c r="BC17" s="240"/>
      <c r="BD17" s="241"/>
      <c r="BE17" s="241"/>
      <c r="BF17" s="241"/>
      <c r="BG17" s="241"/>
      <c r="BH17" s="242"/>
      <c r="BI17" s="227"/>
      <c r="BJ17" s="228"/>
      <c r="BK17" s="228"/>
      <c r="BL17" s="228"/>
      <c r="BM17" s="228"/>
      <c r="BN17" s="229"/>
      <c r="BO17" s="240"/>
      <c r="BP17" s="241"/>
      <c r="BQ17" s="241"/>
      <c r="BR17" s="245"/>
      <c r="BU17" s="130"/>
      <c r="BV17" s="269"/>
      <c r="BW17" s="270"/>
      <c r="BX17" s="271"/>
    </row>
    <row r="18" spans="1:76" ht="18.75" customHeight="1" thickTop="1" x14ac:dyDescent="0.25">
      <c r="B18" s="199" t="s">
        <v>0</v>
      </c>
      <c r="C18" s="200"/>
      <c r="D18" s="200"/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1"/>
      <c r="V18" s="221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3"/>
      <c r="AL18" s="230"/>
      <c r="AM18" s="231"/>
      <c r="AN18" s="231"/>
      <c r="AO18" s="231"/>
      <c r="AP18" s="231"/>
      <c r="AQ18" s="232"/>
      <c r="AR18" s="230"/>
      <c r="AS18" s="231"/>
      <c r="AT18" s="231"/>
      <c r="AU18" s="231"/>
      <c r="AV18" s="231"/>
      <c r="AW18" s="232"/>
      <c r="AX18" s="221"/>
      <c r="AY18" s="222"/>
      <c r="AZ18" s="222"/>
      <c r="BA18" s="222"/>
      <c r="BB18" s="223"/>
      <c r="BC18" s="230"/>
      <c r="BD18" s="231"/>
      <c r="BE18" s="231"/>
      <c r="BF18" s="231"/>
      <c r="BG18" s="231"/>
      <c r="BH18" s="232"/>
      <c r="BI18" s="221"/>
      <c r="BJ18" s="222"/>
      <c r="BK18" s="222"/>
      <c r="BL18" s="222"/>
      <c r="BM18" s="222"/>
      <c r="BN18" s="223"/>
      <c r="BO18" s="230"/>
      <c r="BP18" s="231"/>
      <c r="BQ18" s="231"/>
      <c r="BR18" s="243"/>
    </row>
    <row r="19" spans="1:76" ht="18.75" customHeight="1" x14ac:dyDescent="0.25">
      <c r="B19" s="202" t="s">
        <v>1</v>
      </c>
      <c r="C19" s="182"/>
      <c r="D19" s="181" t="s">
        <v>82</v>
      </c>
      <c r="E19" s="203"/>
      <c r="F19" s="181" t="s">
        <v>83</v>
      </c>
      <c r="G19" s="182"/>
      <c r="H19" s="181" t="s">
        <v>2</v>
      </c>
      <c r="I19" s="203"/>
      <c r="J19" s="203"/>
      <c r="K19" s="203"/>
      <c r="L19" s="203"/>
      <c r="M19" s="203"/>
      <c r="N19" s="182"/>
      <c r="O19" s="180" t="s">
        <v>3</v>
      </c>
      <c r="P19" s="180"/>
      <c r="Q19" s="180"/>
      <c r="R19" s="180" t="s">
        <v>4</v>
      </c>
      <c r="S19" s="180"/>
      <c r="T19" s="181" t="s">
        <v>5</v>
      </c>
      <c r="U19" s="182"/>
      <c r="V19" s="204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6"/>
      <c r="AL19" s="224"/>
      <c r="AM19" s="225"/>
      <c r="AN19" s="225"/>
      <c r="AO19" s="225"/>
      <c r="AP19" s="225"/>
      <c r="AQ19" s="226"/>
      <c r="AR19" s="224"/>
      <c r="AS19" s="225"/>
      <c r="AT19" s="225"/>
      <c r="AU19" s="225"/>
      <c r="AV19" s="225"/>
      <c r="AW19" s="226"/>
      <c r="AX19" s="204"/>
      <c r="AY19" s="205"/>
      <c r="AZ19" s="205"/>
      <c r="BA19" s="205"/>
      <c r="BB19" s="206"/>
      <c r="BC19" s="224"/>
      <c r="BD19" s="225"/>
      <c r="BE19" s="225"/>
      <c r="BF19" s="225"/>
      <c r="BG19" s="225"/>
      <c r="BH19" s="226"/>
      <c r="BI19" s="204"/>
      <c r="BJ19" s="205"/>
      <c r="BK19" s="205"/>
      <c r="BL19" s="205"/>
      <c r="BM19" s="205"/>
      <c r="BN19" s="206"/>
      <c r="BO19" s="224"/>
      <c r="BP19" s="225"/>
      <c r="BQ19" s="225"/>
      <c r="BR19" s="244"/>
    </row>
    <row r="20" spans="1:76" ht="18.75" customHeight="1" x14ac:dyDescent="0.25">
      <c r="A20" s="67" t="s">
        <v>64</v>
      </c>
      <c r="B20" s="165"/>
      <c r="C20" s="166"/>
      <c r="D20" s="167"/>
      <c r="E20" s="166"/>
      <c r="F20" s="167"/>
      <c r="G20" s="166"/>
      <c r="H20" s="168"/>
      <c r="I20" s="169"/>
      <c r="J20" s="169"/>
      <c r="K20" s="169"/>
      <c r="L20" s="169"/>
      <c r="M20" s="169"/>
      <c r="N20" s="166"/>
      <c r="O20" s="170"/>
      <c r="P20" s="170"/>
      <c r="Q20" s="170"/>
      <c r="R20" s="170"/>
      <c r="S20" s="170"/>
      <c r="T20" s="167"/>
      <c r="U20" s="171"/>
      <c r="V20" s="204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6"/>
      <c r="AL20" s="224"/>
      <c r="AM20" s="225"/>
      <c r="AN20" s="225"/>
      <c r="AO20" s="225"/>
      <c r="AP20" s="225"/>
      <c r="AQ20" s="226"/>
      <c r="AR20" s="224"/>
      <c r="AS20" s="225"/>
      <c r="AT20" s="225"/>
      <c r="AU20" s="225"/>
      <c r="AV20" s="225"/>
      <c r="AW20" s="226"/>
      <c r="AX20" s="204"/>
      <c r="AY20" s="205"/>
      <c r="AZ20" s="205"/>
      <c r="BA20" s="205"/>
      <c r="BB20" s="206"/>
      <c r="BC20" s="224"/>
      <c r="BD20" s="225"/>
      <c r="BE20" s="225"/>
      <c r="BF20" s="225"/>
      <c r="BG20" s="225"/>
      <c r="BH20" s="226"/>
      <c r="BI20" s="204"/>
      <c r="BJ20" s="205"/>
      <c r="BK20" s="205"/>
      <c r="BL20" s="205"/>
      <c r="BM20" s="205"/>
      <c r="BN20" s="206"/>
      <c r="BO20" s="224"/>
      <c r="BP20" s="225"/>
      <c r="BQ20" s="225"/>
      <c r="BR20" s="244"/>
    </row>
    <row r="21" spans="1:76" ht="18.75" customHeight="1" x14ac:dyDescent="0.25">
      <c r="B21" s="172"/>
      <c r="C21" s="173"/>
      <c r="D21" s="174"/>
      <c r="E21" s="175"/>
      <c r="F21" s="174"/>
      <c r="G21" s="175"/>
      <c r="H21" s="174"/>
      <c r="I21" s="176"/>
      <c r="J21" s="176"/>
      <c r="K21" s="176"/>
      <c r="L21" s="176"/>
      <c r="M21" s="176"/>
      <c r="N21" s="175"/>
      <c r="O21" s="177"/>
      <c r="P21" s="178"/>
      <c r="Q21" s="178"/>
      <c r="R21" s="177"/>
      <c r="S21" s="178"/>
      <c r="T21" s="179"/>
      <c r="U21" s="173"/>
      <c r="V21" s="204"/>
      <c r="W21" s="205"/>
      <c r="X21" s="205"/>
      <c r="Y21" s="205"/>
      <c r="Z21" s="205"/>
      <c r="AA21" s="205"/>
      <c r="AB21" s="205"/>
      <c r="AC21" s="205"/>
      <c r="AD21" s="205"/>
      <c r="AE21" s="205"/>
      <c r="AF21" s="205"/>
      <c r="AG21" s="205"/>
      <c r="AH21" s="205"/>
      <c r="AI21" s="205"/>
      <c r="AJ21" s="205"/>
      <c r="AK21" s="206"/>
      <c r="AL21" s="224"/>
      <c r="AM21" s="225"/>
      <c r="AN21" s="225"/>
      <c r="AO21" s="225"/>
      <c r="AP21" s="225"/>
      <c r="AQ21" s="226"/>
      <c r="AR21" s="224"/>
      <c r="AS21" s="225"/>
      <c r="AT21" s="225"/>
      <c r="AU21" s="225"/>
      <c r="AV21" s="225"/>
      <c r="AW21" s="226"/>
      <c r="AX21" s="204"/>
      <c r="AY21" s="205"/>
      <c r="AZ21" s="205"/>
      <c r="BA21" s="205"/>
      <c r="BB21" s="206"/>
      <c r="BC21" s="224"/>
      <c r="BD21" s="225"/>
      <c r="BE21" s="225"/>
      <c r="BF21" s="225"/>
      <c r="BG21" s="225"/>
      <c r="BH21" s="226"/>
      <c r="BI21" s="204"/>
      <c r="BJ21" s="205"/>
      <c r="BK21" s="205"/>
      <c r="BL21" s="205"/>
      <c r="BM21" s="205"/>
      <c r="BN21" s="206"/>
      <c r="BO21" s="224"/>
      <c r="BP21" s="225"/>
      <c r="BQ21" s="225"/>
      <c r="BR21" s="244"/>
    </row>
    <row r="22" spans="1:76" ht="18.75" customHeight="1" x14ac:dyDescent="0.25">
      <c r="B22" s="199" t="s">
        <v>94</v>
      </c>
      <c r="C22" s="200"/>
      <c r="D22" s="200"/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1"/>
      <c r="V22" s="204"/>
      <c r="W22" s="205"/>
      <c r="X22" s="205"/>
      <c r="Y22" s="205"/>
      <c r="Z22" s="205"/>
      <c r="AA22" s="205"/>
      <c r="AB22" s="205"/>
      <c r="AC22" s="205"/>
      <c r="AD22" s="205"/>
      <c r="AE22" s="205"/>
      <c r="AF22" s="205"/>
      <c r="AG22" s="205"/>
      <c r="AH22" s="205"/>
      <c r="AI22" s="205"/>
      <c r="AJ22" s="205"/>
      <c r="AK22" s="206"/>
      <c r="AL22" s="224"/>
      <c r="AM22" s="225"/>
      <c r="AN22" s="225"/>
      <c r="AO22" s="225"/>
      <c r="AP22" s="225"/>
      <c r="AQ22" s="226"/>
      <c r="AR22" s="224"/>
      <c r="AS22" s="225"/>
      <c r="AT22" s="225"/>
      <c r="AU22" s="225"/>
      <c r="AV22" s="225"/>
      <c r="AW22" s="226"/>
      <c r="AX22" s="204"/>
      <c r="AY22" s="205"/>
      <c r="AZ22" s="205"/>
      <c r="BA22" s="205"/>
      <c r="BB22" s="206"/>
      <c r="BC22" s="224"/>
      <c r="BD22" s="225"/>
      <c r="BE22" s="225"/>
      <c r="BF22" s="225"/>
      <c r="BG22" s="225"/>
      <c r="BH22" s="226"/>
      <c r="BI22" s="204"/>
      <c r="BJ22" s="205"/>
      <c r="BK22" s="205"/>
      <c r="BL22" s="205"/>
      <c r="BM22" s="205"/>
      <c r="BN22" s="206"/>
      <c r="BO22" s="224"/>
      <c r="BP22" s="225"/>
      <c r="BQ22" s="225"/>
      <c r="BR22" s="244"/>
    </row>
    <row r="23" spans="1:76" ht="18.75" customHeight="1" thickBot="1" x14ac:dyDescent="0.3">
      <c r="B23" s="202" t="s">
        <v>95</v>
      </c>
      <c r="C23" s="203"/>
      <c r="D23" s="182"/>
      <c r="E23" s="181" t="s">
        <v>6</v>
      </c>
      <c r="F23" s="203"/>
      <c r="G23" s="182"/>
      <c r="H23" s="181" t="s">
        <v>7</v>
      </c>
      <c r="I23" s="203"/>
      <c r="J23" s="203"/>
      <c r="K23" s="203"/>
      <c r="L23" s="203"/>
      <c r="M23" s="203"/>
      <c r="N23" s="203"/>
      <c r="O23" s="203"/>
      <c r="P23" s="182"/>
      <c r="Q23" s="181" t="s">
        <v>8</v>
      </c>
      <c r="R23" s="203"/>
      <c r="S23" s="203"/>
      <c r="T23" s="203"/>
      <c r="U23" s="182"/>
      <c r="V23" s="204"/>
      <c r="W23" s="205"/>
      <c r="X23" s="205"/>
      <c r="Y23" s="205"/>
      <c r="Z23" s="205"/>
      <c r="AA23" s="205"/>
      <c r="AB23" s="205"/>
      <c r="AC23" s="205"/>
      <c r="AD23" s="205"/>
      <c r="AE23" s="205"/>
      <c r="AF23" s="205"/>
      <c r="AG23" s="205"/>
      <c r="AH23" s="205"/>
      <c r="AI23" s="205"/>
      <c r="AJ23" s="205"/>
      <c r="AK23" s="206"/>
      <c r="AL23" s="224"/>
      <c r="AM23" s="225"/>
      <c r="AN23" s="225"/>
      <c r="AO23" s="225"/>
      <c r="AP23" s="225"/>
      <c r="AQ23" s="226"/>
      <c r="AR23" s="224"/>
      <c r="AS23" s="225"/>
      <c r="AT23" s="225"/>
      <c r="AU23" s="225"/>
      <c r="AV23" s="225"/>
      <c r="AW23" s="226"/>
      <c r="AX23" s="204"/>
      <c r="AY23" s="205"/>
      <c r="AZ23" s="205"/>
      <c r="BA23" s="205"/>
      <c r="BB23" s="206"/>
      <c r="BC23" s="224"/>
      <c r="BD23" s="225"/>
      <c r="BE23" s="225"/>
      <c r="BF23" s="225"/>
      <c r="BG23" s="225"/>
      <c r="BH23" s="226"/>
      <c r="BI23" s="204"/>
      <c r="BJ23" s="205"/>
      <c r="BK23" s="205"/>
      <c r="BL23" s="205"/>
      <c r="BM23" s="205"/>
      <c r="BN23" s="206"/>
      <c r="BO23" s="224"/>
      <c r="BP23" s="225"/>
      <c r="BQ23" s="225"/>
      <c r="BR23" s="244"/>
      <c r="BV23" s="136"/>
      <c r="BW23" s="136"/>
      <c r="BX23" s="136"/>
    </row>
    <row r="24" spans="1:76" ht="18.75" customHeight="1" x14ac:dyDescent="0.25">
      <c r="B24" s="218"/>
      <c r="C24" s="219"/>
      <c r="D24" s="220"/>
      <c r="E24" s="185" t="str">
        <f>IF($BU24="", "", IFERROR(HYPERLINK($BU24, MID($BU24, FIND("id=", $BU24)+3, LEN($BU24))), ""))</f>
        <v/>
      </c>
      <c r="F24" s="186"/>
      <c r="G24" s="187"/>
      <c r="H24" s="188" t="str">
        <f>_xlfn.XLOOKUP(CONTENT!$E24, 'get-jig-data_section=JIG'!$A:$A, 'get-jig-data_section=JIG'!$B:$B, "Kode tidak ditemukan")</f>
        <v>Kode tidak ditemukan</v>
      </c>
      <c r="I24" s="189"/>
      <c r="J24" s="189"/>
      <c r="K24" s="189"/>
      <c r="L24" s="189"/>
      <c r="M24" s="189"/>
      <c r="N24" s="189"/>
      <c r="O24" s="189"/>
      <c r="P24" s="190"/>
      <c r="Q24" s="188"/>
      <c r="R24" s="189"/>
      <c r="S24" s="189"/>
      <c r="T24" s="189"/>
      <c r="U24" s="190"/>
      <c r="V24" s="204"/>
      <c r="W24" s="205"/>
      <c r="X24" s="205"/>
      <c r="Y24" s="205"/>
      <c r="Z24" s="205"/>
      <c r="AA24" s="205"/>
      <c r="AB24" s="205"/>
      <c r="AC24" s="205"/>
      <c r="AD24" s="205"/>
      <c r="AE24" s="205"/>
      <c r="AF24" s="205"/>
      <c r="AG24" s="205"/>
      <c r="AH24" s="205"/>
      <c r="AI24" s="205"/>
      <c r="AJ24" s="205"/>
      <c r="AK24" s="206"/>
      <c r="AL24" s="224"/>
      <c r="AM24" s="225"/>
      <c r="AN24" s="225"/>
      <c r="AO24" s="225"/>
      <c r="AP24" s="225"/>
      <c r="AQ24" s="226"/>
      <c r="AR24" s="224"/>
      <c r="AS24" s="225"/>
      <c r="AT24" s="225"/>
      <c r="AU24" s="225"/>
      <c r="AV24" s="225"/>
      <c r="AW24" s="226"/>
      <c r="AX24" s="204"/>
      <c r="AY24" s="205"/>
      <c r="AZ24" s="205"/>
      <c r="BA24" s="205"/>
      <c r="BB24" s="206"/>
      <c r="BC24" s="224"/>
      <c r="BD24" s="225"/>
      <c r="BE24" s="225"/>
      <c r="BF24" s="225"/>
      <c r="BG24" s="225"/>
      <c r="BH24" s="226"/>
      <c r="BI24" s="204"/>
      <c r="BJ24" s="205"/>
      <c r="BK24" s="205"/>
      <c r="BL24" s="205"/>
      <c r="BM24" s="205"/>
      <c r="BN24" s="206"/>
      <c r="BO24" s="224"/>
      <c r="BP24" s="225"/>
      <c r="BQ24" s="225"/>
      <c r="BR24" s="244"/>
      <c r="BU24" s="155"/>
      <c r="BV24" s="263" t="s">
        <v>109</v>
      </c>
      <c r="BW24" s="264"/>
      <c r="BX24" s="265"/>
    </row>
    <row r="25" spans="1:76" ht="18.75" customHeight="1" x14ac:dyDescent="0.25">
      <c r="B25" s="218"/>
      <c r="C25" s="219"/>
      <c r="D25" s="220"/>
      <c r="E25" s="185" t="str">
        <f>IF($BU25="", "", IFERROR(HYPERLINK($BU25, MID($BU25, FIND("id=", $BU25)+3, LEN($BU25))), ""))</f>
        <v/>
      </c>
      <c r="F25" s="186"/>
      <c r="G25" s="187"/>
      <c r="H25" s="188" t="str">
        <f>_xlfn.XLOOKUP(CONTENT!$E25, 'get-jig-data_section=JIG'!$A:$A, 'get-jig-data_section=JIG'!$B:$B, "Kode tidak ditemukan")</f>
        <v>Kode tidak ditemukan</v>
      </c>
      <c r="I25" s="189"/>
      <c r="J25" s="189"/>
      <c r="K25" s="189"/>
      <c r="L25" s="189"/>
      <c r="M25" s="189"/>
      <c r="N25" s="189"/>
      <c r="O25" s="189"/>
      <c r="P25" s="190"/>
      <c r="Q25" s="188"/>
      <c r="R25" s="189"/>
      <c r="S25" s="189"/>
      <c r="T25" s="189"/>
      <c r="U25" s="190"/>
      <c r="V25" s="204"/>
      <c r="W25" s="205"/>
      <c r="X25" s="205"/>
      <c r="Y25" s="205"/>
      <c r="Z25" s="205"/>
      <c r="AA25" s="205"/>
      <c r="AB25" s="205"/>
      <c r="AC25" s="205"/>
      <c r="AD25" s="205"/>
      <c r="AE25" s="205"/>
      <c r="AF25" s="205"/>
      <c r="AG25" s="205"/>
      <c r="AH25" s="205"/>
      <c r="AI25" s="205"/>
      <c r="AJ25" s="205"/>
      <c r="AK25" s="206"/>
      <c r="AL25" s="224"/>
      <c r="AM25" s="225"/>
      <c r="AN25" s="225"/>
      <c r="AO25" s="225"/>
      <c r="AP25" s="225"/>
      <c r="AQ25" s="226"/>
      <c r="AR25" s="224" t="s">
        <v>108</v>
      </c>
      <c r="AS25" s="225"/>
      <c r="AT25" s="225"/>
      <c r="AU25" s="225"/>
      <c r="AV25" s="225"/>
      <c r="AW25" s="226"/>
      <c r="AX25" s="224"/>
      <c r="AY25" s="225"/>
      <c r="AZ25" s="225"/>
      <c r="BA25" s="225"/>
      <c r="BB25" s="226"/>
      <c r="BC25" s="224"/>
      <c r="BD25" s="225"/>
      <c r="BE25" s="225"/>
      <c r="BF25" s="225"/>
      <c r="BG25" s="225"/>
      <c r="BH25" s="226"/>
      <c r="BI25" s="204"/>
      <c r="BJ25" s="205"/>
      <c r="BK25" s="205"/>
      <c r="BL25" s="205"/>
      <c r="BM25" s="205"/>
      <c r="BN25" s="206"/>
      <c r="BO25" s="224"/>
      <c r="BP25" s="225"/>
      <c r="BQ25" s="225"/>
      <c r="BR25" s="244"/>
      <c r="BU25" s="131"/>
      <c r="BV25" s="266"/>
      <c r="BW25" s="267"/>
      <c r="BX25" s="268"/>
    </row>
    <row r="26" spans="1:76" ht="18.75" customHeight="1" x14ac:dyDescent="0.25">
      <c r="B26" s="183"/>
      <c r="C26" s="184"/>
      <c r="D26" s="184"/>
      <c r="E26" s="185" t="str">
        <f>IF($BU26="", "", IFERROR(HYPERLINK($BU26, MID($BU26, FIND("id=", $BU26)+3, LEN($BU26))), ""))</f>
        <v/>
      </c>
      <c r="F26" s="186"/>
      <c r="G26" s="187"/>
      <c r="H26" s="188" t="str">
        <f>_xlfn.XLOOKUP(CONTENT!$E26, 'get-jig-data_section=JIG'!$A:$A, 'get-jig-data_section=JIG'!$B:$B, "Kode tidak ditemukan")</f>
        <v>Kode tidak ditemukan</v>
      </c>
      <c r="I26" s="189"/>
      <c r="J26" s="189"/>
      <c r="K26" s="189"/>
      <c r="L26" s="189"/>
      <c r="M26" s="189"/>
      <c r="N26" s="189"/>
      <c r="O26" s="189"/>
      <c r="P26" s="190"/>
      <c r="Q26" s="188"/>
      <c r="R26" s="189"/>
      <c r="S26" s="189"/>
      <c r="T26" s="189"/>
      <c r="U26" s="190"/>
      <c r="V26" s="204"/>
      <c r="W26" s="205"/>
      <c r="X26" s="205"/>
      <c r="Y26" s="205"/>
      <c r="Z26" s="205"/>
      <c r="AA26" s="205"/>
      <c r="AB26" s="205"/>
      <c r="AC26" s="205"/>
      <c r="AD26" s="205"/>
      <c r="AE26" s="205"/>
      <c r="AF26" s="205"/>
      <c r="AG26" s="205"/>
      <c r="AH26" s="205"/>
      <c r="AI26" s="205"/>
      <c r="AJ26" s="205"/>
      <c r="AK26" s="206"/>
      <c r="AL26" s="224"/>
      <c r="AM26" s="225"/>
      <c r="AN26" s="225"/>
      <c r="AO26" s="225"/>
      <c r="AP26" s="225"/>
      <c r="AQ26" s="226"/>
      <c r="AR26" s="224"/>
      <c r="AS26" s="225"/>
      <c r="AT26" s="225"/>
      <c r="AU26" s="225"/>
      <c r="AV26" s="225"/>
      <c r="AW26" s="226"/>
      <c r="AX26" s="224"/>
      <c r="AY26" s="225"/>
      <c r="AZ26" s="225"/>
      <c r="BA26" s="225"/>
      <c r="BB26" s="226"/>
      <c r="BC26" s="224"/>
      <c r="BD26" s="225"/>
      <c r="BE26" s="225"/>
      <c r="BF26" s="225"/>
      <c r="BG26" s="225"/>
      <c r="BH26" s="226"/>
      <c r="BI26" s="204"/>
      <c r="BJ26" s="205"/>
      <c r="BK26" s="205"/>
      <c r="BL26" s="205"/>
      <c r="BM26" s="205"/>
      <c r="BN26" s="206"/>
      <c r="BO26" s="224"/>
      <c r="BP26" s="225"/>
      <c r="BQ26" s="225"/>
      <c r="BR26" s="244"/>
      <c r="BU26" s="131"/>
      <c r="BV26" s="266"/>
      <c r="BW26" s="267"/>
      <c r="BX26" s="268"/>
    </row>
    <row r="27" spans="1:76" ht="18.75" customHeight="1" x14ac:dyDescent="0.25">
      <c r="B27" s="183"/>
      <c r="C27" s="184"/>
      <c r="D27" s="184"/>
      <c r="E27" s="185" t="str">
        <f>IF($BU27="", "", IFERROR(HYPERLINK($BU27, MID($BU27, FIND("id=", $BU27)+3, LEN($BU27))), ""))</f>
        <v/>
      </c>
      <c r="F27" s="186"/>
      <c r="G27" s="187"/>
      <c r="H27" s="188" t="str">
        <f>_xlfn.XLOOKUP(CONTENT!$E27, 'get-jig-data_section=JIG'!$A:$A, 'get-jig-data_section=JIG'!$B:$B, "Kode tidak ditemukan")</f>
        <v>Kode tidak ditemukan</v>
      </c>
      <c r="I27" s="189"/>
      <c r="J27" s="189"/>
      <c r="K27" s="189"/>
      <c r="L27" s="189"/>
      <c r="M27" s="189"/>
      <c r="N27" s="189"/>
      <c r="O27" s="189"/>
      <c r="P27" s="190"/>
      <c r="Q27" s="188"/>
      <c r="R27" s="189"/>
      <c r="S27" s="189"/>
      <c r="T27" s="189"/>
      <c r="U27" s="190"/>
      <c r="V27" s="204"/>
      <c r="W27" s="205"/>
      <c r="X27" s="205"/>
      <c r="Y27" s="205"/>
      <c r="Z27" s="205"/>
      <c r="AA27" s="205"/>
      <c r="AB27" s="205"/>
      <c r="AC27" s="205"/>
      <c r="AD27" s="205"/>
      <c r="AE27" s="205"/>
      <c r="AF27" s="205"/>
      <c r="AG27" s="205"/>
      <c r="AH27" s="205"/>
      <c r="AI27" s="205"/>
      <c r="AJ27" s="205"/>
      <c r="AK27" s="206"/>
      <c r="AL27" s="224"/>
      <c r="AM27" s="225"/>
      <c r="AN27" s="225"/>
      <c r="AO27" s="225"/>
      <c r="AP27" s="225"/>
      <c r="AQ27" s="226"/>
      <c r="AR27" s="224"/>
      <c r="AS27" s="225"/>
      <c r="AT27" s="225"/>
      <c r="AU27" s="225"/>
      <c r="AV27" s="225"/>
      <c r="AW27" s="226"/>
      <c r="AX27" s="224"/>
      <c r="AY27" s="225"/>
      <c r="AZ27" s="225"/>
      <c r="BA27" s="225"/>
      <c r="BB27" s="226"/>
      <c r="BC27" s="224"/>
      <c r="BD27" s="225"/>
      <c r="BE27" s="225"/>
      <c r="BF27" s="225"/>
      <c r="BG27" s="225"/>
      <c r="BH27" s="226"/>
      <c r="BI27" s="204"/>
      <c r="BJ27" s="205"/>
      <c r="BK27" s="205"/>
      <c r="BL27" s="205"/>
      <c r="BM27" s="205"/>
      <c r="BN27" s="206"/>
      <c r="BO27" s="224"/>
      <c r="BP27" s="225"/>
      <c r="BQ27" s="225"/>
      <c r="BR27" s="244"/>
      <c r="BU27" s="131"/>
      <c r="BV27" s="266"/>
      <c r="BW27" s="267"/>
      <c r="BX27" s="268"/>
    </row>
    <row r="28" spans="1:76" ht="18.75" customHeight="1" thickBot="1" x14ac:dyDescent="0.3">
      <c r="B28" s="191"/>
      <c r="C28" s="192"/>
      <c r="D28" s="192"/>
      <c r="E28" s="193" t="str">
        <f>IF($BU28="", "", IFERROR(HYPERLINK($BU28, MID($BU28, FIND("id=", $BU28)+3, LEN($BU28))), ""))</f>
        <v/>
      </c>
      <c r="F28" s="194"/>
      <c r="G28" s="195"/>
      <c r="H28" s="196" t="str">
        <f>_xlfn.XLOOKUP(CONTENT!$E28, 'get-jig-data_section=JIG'!$A:$A, 'get-jig-data_section=JIG'!$B:$B, "Kode tidak ditemukan")</f>
        <v>Kode tidak ditemukan</v>
      </c>
      <c r="I28" s="197"/>
      <c r="J28" s="197"/>
      <c r="K28" s="197"/>
      <c r="L28" s="197"/>
      <c r="M28" s="197"/>
      <c r="N28" s="197"/>
      <c r="O28" s="197"/>
      <c r="P28" s="198"/>
      <c r="Q28" s="196"/>
      <c r="R28" s="197"/>
      <c r="S28" s="197"/>
      <c r="T28" s="197"/>
      <c r="U28" s="198"/>
      <c r="V28" s="227"/>
      <c r="W28" s="228"/>
      <c r="X28" s="228"/>
      <c r="Y28" s="228"/>
      <c r="Z28" s="228"/>
      <c r="AA28" s="228"/>
      <c r="AB28" s="228"/>
      <c r="AC28" s="228"/>
      <c r="AD28" s="228"/>
      <c r="AE28" s="228"/>
      <c r="AF28" s="228"/>
      <c r="AG28" s="228"/>
      <c r="AH28" s="228"/>
      <c r="AI28" s="228"/>
      <c r="AJ28" s="228"/>
      <c r="AK28" s="229"/>
      <c r="AL28" s="240"/>
      <c r="AM28" s="241"/>
      <c r="AN28" s="241"/>
      <c r="AO28" s="241"/>
      <c r="AP28" s="241"/>
      <c r="AQ28" s="242"/>
      <c r="AR28" s="240"/>
      <c r="AS28" s="241"/>
      <c r="AT28" s="241"/>
      <c r="AU28" s="241"/>
      <c r="AV28" s="241"/>
      <c r="AW28" s="242"/>
      <c r="AX28" s="240"/>
      <c r="AY28" s="241"/>
      <c r="AZ28" s="241"/>
      <c r="BA28" s="241"/>
      <c r="BB28" s="242"/>
      <c r="BC28" s="240"/>
      <c r="BD28" s="241"/>
      <c r="BE28" s="241"/>
      <c r="BF28" s="241"/>
      <c r="BG28" s="241"/>
      <c r="BH28" s="242"/>
      <c r="BI28" s="227"/>
      <c r="BJ28" s="228"/>
      <c r="BK28" s="228"/>
      <c r="BL28" s="228"/>
      <c r="BM28" s="228"/>
      <c r="BN28" s="229"/>
      <c r="BO28" s="240"/>
      <c r="BP28" s="241"/>
      <c r="BQ28" s="241"/>
      <c r="BR28" s="245"/>
      <c r="BU28" s="130"/>
      <c r="BV28" s="269"/>
      <c r="BW28" s="270"/>
      <c r="BX28" s="271"/>
    </row>
    <row r="29" spans="1:76" ht="18.75" customHeight="1" thickTop="1" x14ac:dyDescent="0.25">
      <c r="B29" s="199" t="s">
        <v>0</v>
      </c>
      <c r="C29" s="200"/>
      <c r="D29" s="200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1"/>
      <c r="V29" s="221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3"/>
      <c r="AL29" s="230"/>
      <c r="AM29" s="231"/>
      <c r="AN29" s="231"/>
      <c r="AO29" s="231"/>
      <c r="AP29" s="231"/>
      <c r="AQ29" s="232"/>
      <c r="AR29" s="230"/>
      <c r="AS29" s="231"/>
      <c r="AT29" s="231"/>
      <c r="AU29" s="231"/>
      <c r="AV29" s="231"/>
      <c r="AW29" s="232"/>
      <c r="AX29" s="221"/>
      <c r="AY29" s="222"/>
      <c r="AZ29" s="222"/>
      <c r="BA29" s="222"/>
      <c r="BB29" s="223"/>
      <c r="BC29" s="230"/>
      <c r="BD29" s="231"/>
      <c r="BE29" s="231"/>
      <c r="BF29" s="231"/>
      <c r="BG29" s="231"/>
      <c r="BH29" s="232"/>
      <c r="BI29" s="221"/>
      <c r="BJ29" s="222"/>
      <c r="BK29" s="222"/>
      <c r="BL29" s="222"/>
      <c r="BM29" s="222"/>
      <c r="BN29" s="223"/>
      <c r="BO29" s="230"/>
      <c r="BP29" s="222"/>
      <c r="BQ29" s="222"/>
      <c r="BR29" s="233"/>
    </row>
    <row r="30" spans="1:76" ht="18.75" customHeight="1" x14ac:dyDescent="0.25">
      <c r="B30" s="202" t="s">
        <v>1</v>
      </c>
      <c r="C30" s="182"/>
      <c r="D30" s="181" t="s">
        <v>82</v>
      </c>
      <c r="E30" s="203"/>
      <c r="F30" s="181" t="s">
        <v>83</v>
      </c>
      <c r="G30" s="182"/>
      <c r="H30" s="181" t="s">
        <v>2</v>
      </c>
      <c r="I30" s="203"/>
      <c r="J30" s="203"/>
      <c r="K30" s="203"/>
      <c r="L30" s="203"/>
      <c r="M30" s="203"/>
      <c r="N30" s="182"/>
      <c r="O30" s="180" t="s">
        <v>3</v>
      </c>
      <c r="P30" s="180"/>
      <c r="Q30" s="180"/>
      <c r="R30" s="180" t="s">
        <v>4</v>
      </c>
      <c r="S30" s="180"/>
      <c r="T30" s="181" t="s">
        <v>5</v>
      </c>
      <c r="U30" s="182"/>
      <c r="V30" s="204"/>
      <c r="W30" s="205"/>
      <c r="X30" s="205"/>
      <c r="Y30" s="205"/>
      <c r="Z30" s="205"/>
      <c r="AA30" s="205"/>
      <c r="AB30" s="205"/>
      <c r="AC30" s="205"/>
      <c r="AD30" s="205"/>
      <c r="AE30" s="205"/>
      <c r="AF30" s="205"/>
      <c r="AG30" s="205"/>
      <c r="AH30" s="205"/>
      <c r="AI30" s="205"/>
      <c r="AJ30" s="205"/>
      <c r="AK30" s="206"/>
      <c r="AL30" s="224"/>
      <c r="AM30" s="225"/>
      <c r="AN30" s="225"/>
      <c r="AO30" s="225"/>
      <c r="AP30" s="225"/>
      <c r="AQ30" s="226"/>
      <c r="AR30" s="224"/>
      <c r="AS30" s="225"/>
      <c r="AT30" s="225"/>
      <c r="AU30" s="225"/>
      <c r="AV30" s="225"/>
      <c r="AW30" s="226"/>
      <c r="AX30" s="204"/>
      <c r="AY30" s="205"/>
      <c r="AZ30" s="205"/>
      <c r="BA30" s="205"/>
      <c r="BB30" s="206"/>
      <c r="BC30" s="224"/>
      <c r="BD30" s="225"/>
      <c r="BE30" s="225"/>
      <c r="BF30" s="225"/>
      <c r="BG30" s="225"/>
      <c r="BH30" s="226"/>
      <c r="BI30" s="204"/>
      <c r="BJ30" s="205"/>
      <c r="BK30" s="205"/>
      <c r="BL30" s="205"/>
      <c r="BM30" s="205"/>
      <c r="BN30" s="206"/>
      <c r="BO30" s="204"/>
      <c r="BP30" s="205"/>
      <c r="BQ30" s="205"/>
      <c r="BR30" s="234"/>
    </row>
    <row r="31" spans="1:76" ht="18.75" customHeight="1" x14ac:dyDescent="0.25">
      <c r="A31" s="67" t="s">
        <v>64</v>
      </c>
      <c r="B31" s="165"/>
      <c r="C31" s="166"/>
      <c r="D31" s="167"/>
      <c r="E31" s="166"/>
      <c r="F31" s="167"/>
      <c r="G31" s="166"/>
      <c r="H31" s="168"/>
      <c r="I31" s="169"/>
      <c r="J31" s="169"/>
      <c r="K31" s="169"/>
      <c r="L31" s="169"/>
      <c r="M31" s="169"/>
      <c r="N31" s="166"/>
      <c r="O31" s="170"/>
      <c r="P31" s="170"/>
      <c r="Q31" s="170"/>
      <c r="R31" s="170"/>
      <c r="S31" s="170"/>
      <c r="T31" s="167"/>
      <c r="U31" s="171"/>
      <c r="V31" s="204"/>
      <c r="W31" s="205"/>
      <c r="X31" s="205"/>
      <c r="Y31" s="205"/>
      <c r="Z31" s="205"/>
      <c r="AA31" s="205"/>
      <c r="AB31" s="205"/>
      <c r="AC31" s="205"/>
      <c r="AD31" s="205"/>
      <c r="AE31" s="205"/>
      <c r="AF31" s="205"/>
      <c r="AG31" s="205"/>
      <c r="AH31" s="205"/>
      <c r="AI31" s="205"/>
      <c r="AJ31" s="205"/>
      <c r="AK31" s="206"/>
      <c r="AL31" s="224"/>
      <c r="AM31" s="225"/>
      <c r="AN31" s="225"/>
      <c r="AO31" s="225"/>
      <c r="AP31" s="225"/>
      <c r="AQ31" s="226"/>
      <c r="AR31" s="224"/>
      <c r="AS31" s="225"/>
      <c r="AT31" s="225"/>
      <c r="AU31" s="225"/>
      <c r="AV31" s="225"/>
      <c r="AW31" s="226"/>
      <c r="AX31" s="204"/>
      <c r="AY31" s="205"/>
      <c r="AZ31" s="205"/>
      <c r="BA31" s="205"/>
      <c r="BB31" s="206"/>
      <c r="BC31" s="224"/>
      <c r="BD31" s="225"/>
      <c r="BE31" s="225"/>
      <c r="BF31" s="225"/>
      <c r="BG31" s="225"/>
      <c r="BH31" s="226"/>
      <c r="BI31" s="204"/>
      <c r="BJ31" s="205"/>
      <c r="BK31" s="205"/>
      <c r="BL31" s="205"/>
      <c r="BM31" s="205"/>
      <c r="BN31" s="206"/>
      <c r="BO31" s="204"/>
      <c r="BP31" s="205"/>
      <c r="BQ31" s="205"/>
      <c r="BR31" s="234"/>
    </row>
    <row r="32" spans="1:76" ht="18.75" customHeight="1" x14ac:dyDescent="0.25">
      <c r="B32" s="172"/>
      <c r="C32" s="173"/>
      <c r="D32" s="174"/>
      <c r="E32" s="175"/>
      <c r="F32" s="174"/>
      <c r="G32" s="175"/>
      <c r="H32" s="174"/>
      <c r="I32" s="176"/>
      <c r="J32" s="176"/>
      <c r="K32" s="176"/>
      <c r="L32" s="176"/>
      <c r="M32" s="176"/>
      <c r="N32" s="175"/>
      <c r="O32" s="177"/>
      <c r="P32" s="178"/>
      <c r="Q32" s="178"/>
      <c r="R32" s="177"/>
      <c r="S32" s="178"/>
      <c r="T32" s="179"/>
      <c r="U32" s="173"/>
      <c r="V32" s="204"/>
      <c r="W32" s="205"/>
      <c r="X32" s="205"/>
      <c r="Y32" s="205"/>
      <c r="Z32" s="205"/>
      <c r="AA32" s="205"/>
      <c r="AB32" s="205"/>
      <c r="AC32" s="205"/>
      <c r="AD32" s="205"/>
      <c r="AE32" s="205"/>
      <c r="AF32" s="205"/>
      <c r="AG32" s="205"/>
      <c r="AH32" s="205"/>
      <c r="AI32" s="205"/>
      <c r="AJ32" s="205"/>
      <c r="AK32" s="206"/>
      <c r="AL32" s="224"/>
      <c r="AM32" s="225"/>
      <c r="AN32" s="225"/>
      <c r="AO32" s="225"/>
      <c r="AP32" s="225"/>
      <c r="AQ32" s="226"/>
      <c r="AR32" s="224"/>
      <c r="AS32" s="225"/>
      <c r="AT32" s="225"/>
      <c r="AU32" s="225"/>
      <c r="AV32" s="225"/>
      <c r="AW32" s="226"/>
      <c r="AX32" s="204"/>
      <c r="AY32" s="205"/>
      <c r="AZ32" s="205"/>
      <c r="BA32" s="205"/>
      <c r="BB32" s="206"/>
      <c r="BC32" s="224"/>
      <c r="BD32" s="225"/>
      <c r="BE32" s="225"/>
      <c r="BF32" s="225"/>
      <c r="BG32" s="225"/>
      <c r="BH32" s="226"/>
      <c r="BI32" s="204"/>
      <c r="BJ32" s="205"/>
      <c r="BK32" s="205"/>
      <c r="BL32" s="205"/>
      <c r="BM32" s="205"/>
      <c r="BN32" s="206"/>
      <c r="BO32" s="204"/>
      <c r="BP32" s="205"/>
      <c r="BQ32" s="205"/>
      <c r="BR32" s="234"/>
    </row>
    <row r="33" spans="1:76" ht="18.75" customHeight="1" x14ac:dyDescent="0.25">
      <c r="B33" s="199" t="s">
        <v>94</v>
      </c>
      <c r="C33" s="200"/>
      <c r="D33" s="200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1"/>
      <c r="V33" s="204"/>
      <c r="W33" s="205"/>
      <c r="X33" s="205"/>
      <c r="Y33" s="205"/>
      <c r="Z33" s="205"/>
      <c r="AA33" s="205"/>
      <c r="AB33" s="205"/>
      <c r="AC33" s="205"/>
      <c r="AD33" s="205"/>
      <c r="AE33" s="205"/>
      <c r="AF33" s="205"/>
      <c r="AG33" s="205"/>
      <c r="AH33" s="205"/>
      <c r="AI33" s="205"/>
      <c r="AJ33" s="205"/>
      <c r="AK33" s="206"/>
      <c r="AL33" s="224"/>
      <c r="AM33" s="225"/>
      <c r="AN33" s="225"/>
      <c r="AO33" s="225"/>
      <c r="AP33" s="225"/>
      <c r="AQ33" s="226"/>
      <c r="AR33" s="224"/>
      <c r="AS33" s="225"/>
      <c r="AT33" s="225"/>
      <c r="AU33" s="225"/>
      <c r="AV33" s="225"/>
      <c r="AW33" s="226"/>
      <c r="AX33" s="204"/>
      <c r="AY33" s="205"/>
      <c r="AZ33" s="205"/>
      <c r="BA33" s="205"/>
      <c r="BB33" s="206"/>
      <c r="BC33" s="224"/>
      <c r="BD33" s="225"/>
      <c r="BE33" s="225"/>
      <c r="BF33" s="225"/>
      <c r="BG33" s="225"/>
      <c r="BH33" s="226"/>
      <c r="BI33" s="204"/>
      <c r="BJ33" s="205"/>
      <c r="BK33" s="205"/>
      <c r="BL33" s="205"/>
      <c r="BM33" s="205"/>
      <c r="BN33" s="206"/>
      <c r="BO33" s="204"/>
      <c r="BP33" s="205"/>
      <c r="BQ33" s="205"/>
      <c r="BR33" s="234"/>
    </row>
    <row r="34" spans="1:76" ht="18.75" customHeight="1" thickBot="1" x14ac:dyDescent="0.3">
      <c r="B34" s="202" t="s">
        <v>95</v>
      </c>
      <c r="C34" s="203"/>
      <c r="D34" s="182"/>
      <c r="E34" s="181" t="s">
        <v>6</v>
      </c>
      <c r="F34" s="203"/>
      <c r="G34" s="182"/>
      <c r="H34" s="181" t="s">
        <v>7</v>
      </c>
      <c r="I34" s="203"/>
      <c r="J34" s="203"/>
      <c r="K34" s="203"/>
      <c r="L34" s="203"/>
      <c r="M34" s="203"/>
      <c r="N34" s="203"/>
      <c r="O34" s="203"/>
      <c r="P34" s="182"/>
      <c r="Q34" s="181" t="s">
        <v>8</v>
      </c>
      <c r="R34" s="203"/>
      <c r="S34" s="203"/>
      <c r="T34" s="203"/>
      <c r="U34" s="182"/>
      <c r="V34" s="204"/>
      <c r="W34" s="205"/>
      <c r="X34" s="205"/>
      <c r="Y34" s="205"/>
      <c r="Z34" s="205"/>
      <c r="AA34" s="205"/>
      <c r="AB34" s="205"/>
      <c r="AC34" s="205"/>
      <c r="AD34" s="205"/>
      <c r="AE34" s="205"/>
      <c r="AF34" s="205"/>
      <c r="AG34" s="205"/>
      <c r="AH34" s="205"/>
      <c r="AI34" s="205"/>
      <c r="AJ34" s="205"/>
      <c r="AK34" s="206"/>
      <c r="AL34" s="224"/>
      <c r="AM34" s="225"/>
      <c r="AN34" s="225"/>
      <c r="AO34" s="225"/>
      <c r="AP34" s="225"/>
      <c r="AQ34" s="226"/>
      <c r="AR34" s="224"/>
      <c r="AS34" s="225"/>
      <c r="AT34" s="225"/>
      <c r="AU34" s="225"/>
      <c r="AV34" s="225"/>
      <c r="AW34" s="226"/>
      <c r="AX34" s="204"/>
      <c r="AY34" s="205"/>
      <c r="AZ34" s="205"/>
      <c r="BA34" s="205"/>
      <c r="BB34" s="206"/>
      <c r="BC34" s="224"/>
      <c r="BD34" s="225"/>
      <c r="BE34" s="225"/>
      <c r="BF34" s="225"/>
      <c r="BG34" s="225"/>
      <c r="BH34" s="226"/>
      <c r="BI34" s="204"/>
      <c r="BJ34" s="205"/>
      <c r="BK34" s="205"/>
      <c r="BL34" s="205"/>
      <c r="BM34" s="205"/>
      <c r="BN34" s="206"/>
      <c r="BO34" s="204"/>
      <c r="BP34" s="205"/>
      <c r="BQ34" s="205"/>
      <c r="BR34" s="234"/>
      <c r="BV34" s="136"/>
      <c r="BW34" s="136"/>
      <c r="BX34" s="136"/>
    </row>
    <row r="35" spans="1:76" ht="18.75" customHeight="1" x14ac:dyDescent="0.25">
      <c r="B35" s="218"/>
      <c r="C35" s="219"/>
      <c r="D35" s="220"/>
      <c r="E35" s="185" t="str">
        <f>IF($BU35="", "", IFERROR(HYPERLINK($BU35, MID($BU35, FIND("id=", $BU35)+3, LEN($BU35))), ""))</f>
        <v/>
      </c>
      <c r="F35" s="186"/>
      <c r="G35" s="187"/>
      <c r="H35" s="188" t="str">
        <f>_xlfn.XLOOKUP(CONTENT!$E35, 'get-jig-data_section=JIG'!$A:$A, 'get-jig-data_section=JIG'!$B:$B, "Kode tidak ditemukan")</f>
        <v>Kode tidak ditemukan</v>
      </c>
      <c r="I35" s="189"/>
      <c r="J35" s="189"/>
      <c r="K35" s="189"/>
      <c r="L35" s="189"/>
      <c r="M35" s="189"/>
      <c r="N35" s="189"/>
      <c r="O35" s="189"/>
      <c r="P35" s="190"/>
      <c r="Q35" s="188"/>
      <c r="R35" s="189"/>
      <c r="S35" s="189"/>
      <c r="T35" s="189"/>
      <c r="U35" s="190"/>
      <c r="V35" s="204"/>
      <c r="W35" s="205"/>
      <c r="X35" s="205"/>
      <c r="Y35" s="205"/>
      <c r="Z35" s="205"/>
      <c r="AA35" s="205"/>
      <c r="AB35" s="205"/>
      <c r="AC35" s="205"/>
      <c r="AD35" s="205"/>
      <c r="AE35" s="205"/>
      <c r="AF35" s="205"/>
      <c r="AG35" s="205"/>
      <c r="AH35" s="205"/>
      <c r="AI35" s="205"/>
      <c r="AJ35" s="205"/>
      <c r="AK35" s="206"/>
      <c r="AL35" s="224"/>
      <c r="AM35" s="225"/>
      <c r="AN35" s="225"/>
      <c r="AO35" s="225"/>
      <c r="AP35" s="225"/>
      <c r="AQ35" s="226"/>
      <c r="AR35" s="224"/>
      <c r="AS35" s="225"/>
      <c r="AT35" s="225"/>
      <c r="AU35" s="225"/>
      <c r="AV35" s="225"/>
      <c r="AW35" s="226"/>
      <c r="AX35" s="204"/>
      <c r="AY35" s="205"/>
      <c r="AZ35" s="205"/>
      <c r="BA35" s="205"/>
      <c r="BB35" s="206"/>
      <c r="BC35" s="224"/>
      <c r="BD35" s="225"/>
      <c r="BE35" s="225"/>
      <c r="BF35" s="225"/>
      <c r="BG35" s="225"/>
      <c r="BH35" s="226"/>
      <c r="BI35" s="204"/>
      <c r="BJ35" s="205"/>
      <c r="BK35" s="205"/>
      <c r="BL35" s="205"/>
      <c r="BM35" s="205"/>
      <c r="BN35" s="206"/>
      <c r="BO35" s="204"/>
      <c r="BP35" s="205"/>
      <c r="BQ35" s="205"/>
      <c r="BR35" s="234"/>
      <c r="BU35" s="132"/>
      <c r="BV35" s="263" t="s">
        <v>109</v>
      </c>
      <c r="BW35" s="264"/>
      <c r="BX35" s="265"/>
    </row>
    <row r="36" spans="1:76" ht="18.75" customHeight="1" x14ac:dyDescent="0.25">
      <c r="B36" s="218"/>
      <c r="C36" s="219"/>
      <c r="D36" s="220"/>
      <c r="E36" s="185" t="str">
        <f>IF($BU36="", "", IFERROR(HYPERLINK($BU36, MID($BU36, FIND("id=", $BU36)+3, LEN($BU36))), ""))</f>
        <v/>
      </c>
      <c r="F36" s="186"/>
      <c r="G36" s="187"/>
      <c r="H36" s="188" t="str">
        <f>_xlfn.XLOOKUP(CONTENT!$E36, 'get-jig-data_section=JIG'!$A:$A, 'get-jig-data_section=JIG'!$B:$B, "Kode tidak ditemukan")</f>
        <v>Kode tidak ditemukan</v>
      </c>
      <c r="I36" s="189"/>
      <c r="J36" s="189"/>
      <c r="K36" s="189"/>
      <c r="L36" s="189"/>
      <c r="M36" s="189"/>
      <c r="N36" s="189"/>
      <c r="O36" s="189"/>
      <c r="P36" s="190"/>
      <c r="Q36" s="188"/>
      <c r="R36" s="189"/>
      <c r="S36" s="189"/>
      <c r="T36" s="189"/>
      <c r="U36" s="190"/>
      <c r="V36" s="204"/>
      <c r="W36" s="205"/>
      <c r="X36" s="205"/>
      <c r="Y36" s="205"/>
      <c r="Z36" s="205"/>
      <c r="AA36" s="205"/>
      <c r="AB36" s="205"/>
      <c r="AC36" s="205"/>
      <c r="AD36" s="205"/>
      <c r="AE36" s="205"/>
      <c r="AF36" s="205"/>
      <c r="AG36" s="205"/>
      <c r="AH36" s="205"/>
      <c r="AI36" s="205"/>
      <c r="AJ36" s="205"/>
      <c r="AK36" s="206"/>
      <c r="AL36" s="224"/>
      <c r="AM36" s="225"/>
      <c r="AN36" s="225"/>
      <c r="AO36" s="225"/>
      <c r="AP36" s="225"/>
      <c r="AQ36" s="226"/>
      <c r="AR36" s="224"/>
      <c r="AS36" s="225"/>
      <c r="AT36" s="225"/>
      <c r="AU36" s="225"/>
      <c r="AV36" s="225"/>
      <c r="AW36" s="226"/>
      <c r="AX36" s="224"/>
      <c r="AY36" s="225"/>
      <c r="AZ36" s="225"/>
      <c r="BA36" s="225"/>
      <c r="BB36" s="226"/>
      <c r="BC36" s="224"/>
      <c r="BD36" s="225"/>
      <c r="BE36" s="225"/>
      <c r="BF36" s="225"/>
      <c r="BG36" s="225"/>
      <c r="BH36" s="226"/>
      <c r="BI36" s="204"/>
      <c r="BJ36" s="205"/>
      <c r="BK36" s="205"/>
      <c r="BL36" s="205"/>
      <c r="BM36" s="205"/>
      <c r="BN36" s="206"/>
      <c r="BO36" s="204"/>
      <c r="BP36" s="205"/>
      <c r="BQ36" s="205"/>
      <c r="BR36" s="234"/>
      <c r="BU36" s="131"/>
      <c r="BV36" s="266"/>
      <c r="BW36" s="267"/>
      <c r="BX36" s="268"/>
    </row>
    <row r="37" spans="1:76" ht="18.75" customHeight="1" x14ac:dyDescent="0.25">
      <c r="B37" s="183"/>
      <c r="C37" s="184"/>
      <c r="D37" s="184"/>
      <c r="E37" s="185" t="str">
        <f>IF($BU37="", "", IFERROR(HYPERLINK($BU37, MID($BU37, FIND("id=", $BU37)+3, LEN($BU37))), ""))</f>
        <v/>
      </c>
      <c r="F37" s="186"/>
      <c r="G37" s="187"/>
      <c r="H37" s="188" t="str">
        <f>_xlfn.XLOOKUP(CONTENT!$E37, 'get-jig-data_section=JIG'!$A:$A, 'get-jig-data_section=JIG'!$B:$B, "Kode tidak ditemukan")</f>
        <v>Kode tidak ditemukan</v>
      </c>
      <c r="I37" s="189"/>
      <c r="J37" s="189"/>
      <c r="K37" s="189"/>
      <c r="L37" s="189"/>
      <c r="M37" s="189"/>
      <c r="N37" s="189"/>
      <c r="O37" s="189"/>
      <c r="P37" s="190"/>
      <c r="Q37" s="188"/>
      <c r="R37" s="189"/>
      <c r="S37" s="189"/>
      <c r="T37" s="189"/>
      <c r="U37" s="190"/>
      <c r="V37" s="204"/>
      <c r="W37" s="205"/>
      <c r="X37" s="205"/>
      <c r="Y37" s="205"/>
      <c r="Z37" s="205"/>
      <c r="AA37" s="205"/>
      <c r="AB37" s="205"/>
      <c r="AC37" s="205"/>
      <c r="AD37" s="205"/>
      <c r="AE37" s="205"/>
      <c r="AF37" s="205"/>
      <c r="AG37" s="205"/>
      <c r="AH37" s="205"/>
      <c r="AI37" s="205"/>
      <c r="AJ37" s="205"/>
      <c r="AK37" s="206"/>
      <c r="AL37" s="224"/>
      <c r="AM37" s="225"/>
      <c r="AN37" s="225"/>
      <c r="AO37" s="225"/>
      <c r="AP37" s="225"/>
      <c r="AQ37" s="226"/>
      <c r="AR37" s="224"/>
      <c r="AS37" s="225"/>
      <c r="AT37" s="225"/>
      <c r="AU37" s="225"/>
      <c r="AV37" s="225"/>
      <c r="AW37" s="226"/>
      <c r="AX37" s="224"/>
      <c r="AY37" s="225"/>
      <c r="AZ37" s="225"/>
      <c r="BA37" s="225"/>
      <c r="BB37" s="226"/>
      <c r="BC37" s="224"/>
      <c r="BD37" s="225"/>
      <c r="BE37" s="225"/>
      <c r="BF37" s="225"/>
      <c r="BG37" s="225"/>
      <c r="BH37" s="226"/>
      <c r="BI37" s="204"/>
      <c r="BJ37" s="205"/>
      <c r="BK37" s="205"/>
      <c r="BL37" s="205"/>
      <c r="BM37" s="205"/>
      <c r="BN37" s="206"/>
      <c r="BO37" s="204"/>
      <c r="BP37" s="205"/>
      <c r="BQ37" s="205"/>
      <c r="BR37" s="234"/>
      <c r="BU37" s="131"/>
      <c r="BV37" s="266"/>
      <c r="BW37" s="267"/>
      <c r="BX37" s="268"/>
    </row>
    <row r="38" spans="1:76" ht="18.75" customHeight="1" x14ac:dyDescent="0.25">
      <c r="B38" s="183"/>
      <c r="C38" s="184"/>
      <c r="D38" s="184"/>
      <c r="E38" s="185" t="str">
        <f>IF($BU38="", "", IFERROR(HYPERLINK($BU38, MID($BU38, FIND("id=", $BU38)+3, LEN($BU38))), ""))</f>
        <v/>
      </c>
      <c r="F38" s="186"/>
      <c r="G38" s="187"/>
      <c r="H38" s="188" t="str">
        <f>_xlfn.XLOOKUP(CONTENT!$E38, 'get-jig-data_section=JIG'!$A:$A, 'get-jig-data_section=JIG'!$B:$B, "Kode tidak ditemukan")</f>
        <v>Kode tidak ditemukan</v>
      </c>
      <c r="I38" s="189"/>
      <c r="J38" s="189"/>
      <c r="K38" s="189"/>
      <c r="L38" s="189"/>
      <c r="M38" s="189"/>
      <c r="N38" s="189"/>
      <c r="O38" s="189"/>
      <c r="P38" s="190"/>
      <c r="Q38" s="188"/>
      <c r="R38" s="189"/>
      <c r="S38" s="189"/>
      <c r="T38" s="189"/>
      <c r="U38" s="190"/>
      <c r="V38" s="204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6"/>
      <c r="AL38" s="224"/>
      <c r="AM38" s="225"/>
      <c r="AN38" s="225"/>
      <c r="AO38" s="225"/>
      <c r="AP38" s="225"/>
      <c r="AQ38" s="226"/>
      <c r="AR38" s="224"/>
      <c r="AS38" s="225"/>
      <c r="AT38" s="225"/>
      <c r="AU38" s="225"/>
      <c r="AV38" s="225"/>
      <c r="AW38" s="226"/>
      <c r="AX38" s="224"/>
      <c r="AY38" s="225"/>
      <c r="AZ38" s="225"/>
      <c r="BA38" s="225"/>
      <c r="BB38" s="226"/>
      <c r="BC38" s="224"/>
      <c r="BD38" s="225"/>
      <c r="BE38" s="225"/>
      <c r="BF38" s="225"/>
      <c r="BG38" s="225"/>
      <c r="BH38" s="226"/>
      <c r="BI38" s="204"/>
      <c r="BJ38" s="205"/>
      <c r="BK38" s="205"/>
      <c r="BL38" s="205"/>
      <c r="BM38" s="205"/>
      <c r="BN38" s="206"/>
      <c r="BO38" s="204"/>
      <c r="BP38" s="205"/>
      <c r="BQ38" s="205"/>
      <c r="BR38" s="234"/>
      <c r="BU38" s="131"/>
      <c r="BV38" s="266"/>
      <c r="BW38" s="267"/>
      <c r="BX38" s="268"/>
    </row>
    <row r="39" spans="1:76" ht="18.75" customHeight="1" thickBot="1" x14ac:dyDescent="0.3">
      <c r="B39" s="191"/>
      <c r="C39" s="192"/>
      <c r="D39" s="192"/>
      <c r="E39" s="193" t="str">
        <f>IF($BU39="", "", IFERROR(HYPERLINK($BU39, MID($BU39, FIND("id=", $BU39)+3, LEN($BU39))), ""))</f>
        <v/>
      </c>
      <c r="F39" s="194"/>
      <c r="G39" s="195"/>
      <c r="H39" s="196" t="str">
        <f>_xlfn.XLOOKUP(CONTENT!$E39, 'get-jig-data_section=JIG'!$A:$A, 'get-jig-data_section=JIG'!$B:$B, "Kode tidak ditemukan")</f>
        <v>Kode tidak ditemukan</v>
      </c>
      <c r="I39" s="197"/>
      <c r="J39" s="197"/>
      <c r="K39" s="197"/>
      <c r="L39" s="197"/>
      <c r="M39" s="197"/>
      <c r="N39" s="197"/>
      <c r="O39" s="197"/>
      <c r="P39" s="198"/>
      <c r="Q39" s="196"/>
      <c r="R39" s="197"/>
      <c r="S39" s="197"/>
      <c r="T39" s="197"/>
      <c r="U39" s="198"/>
      <c r="V39" s="227"/>
      <c r="W39" s="228"/>
      <c r="X39" s="228"/>
      <c r="Y39" s="228"/>
      <c r="Z39" s="228"/>
      <c r="AA39" s="228"/>
      <c r="AB39" s="228"/>
      <c r="AC39" s="228"/>
      <c r="AD39" s="228"/>
      <c r="AE39" s="228"/>
      <c r="AF39" s="228"/>
      <c r="AG39" s="228"/>
      <c r="AH39" s="228"/>
      <c r="AI39" s="228"/>
      <c r="AJ39" s="228"/>
      <c r="AK39" s="229"/>
      <c r="AL39" s="240"/>
      <c r="AM39" s="241"/>
      <c r="AN39" s="241"/>
      <c r="AO39" s="241"/>
      <c r="AP39" s="241"/>
      <c r="AQ39" s="242"/>
      <c r="AR39" s="240"/>
      <c r="AS39" s="241"/>
      <c r="AT39" s="241"/>
      <c r="AU39" s="241"/>
      <c r="AV39" s="241"/>
      <c r="AW39" s="242"/>
      <c r="AX39" s="240"/>
      <c r="AY39" s="241"/>
      <c r="AZ39" s="241"/>
      <c r="BA39" s="241"/>
      <c r="BB39" s="242"/>
      <c r="BC39" s="240"/>
      <c r="BD39" s="241"/>
      <c r="BE39" s="241"/>
      <c r="BF39" s="241"/>
      <c r="BG39" s="241"/>
      <c r="BH39" s="242"/>
      <c r="BI39" s="227"/>
      <c r="BJ39" s="228"/>
      <c r="BK39" s="228"/>
      <c r="BL39" s="228"/>
      <c r="BM39" s="228"/>
      <c r="BN39" s="229"/>
      <c r="BO39" s="227"/>
      <c r="BP39" s="228"/>
      <c r="BQ39" s="228"/>
      <c r="BR39" s="239"/>
      <c r="BU39" s="130"/>
      <c r="BV39" s="269"/>
      <c r="BW39" s="270"/>
      <c r="BX39" s="271"/>
    </row>
    <row r="40" spans="1:76" ht="18.75" customHeight="1" thickTop="1" x14ac:dyDescent="0.25">
      <c r="B40" s="199" t="s">
        <v>0</v>
      </c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1"/>
      <c r="V40" s="221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3"/>
      <c r="AL40" s="230"/>
      <c r="AM40" s="231"/>
      <c r="AN40" s="231"/>
      <c r="AO40" s="231"/>
      <c r="AP40" s="231"/>
      <c r="AQ40" s="232"/>
      <c r="AR40" s="230"/>
      <c r="AS40" s="231"/>
      <c r="AT40" s="231"/>
      <c r="AU40" s="231"/>
      <c r="AV40" s="231"/>
      <c r="AW40" s="232"/>
      <c r="AX40" s="221"/>
      <c r="AY40" s="222"/>
      <c r="AZ40" s="222"/>
      <c r="BA40" s="222"/>
      <c r="BB40" s="223"/>
      <c r="BC40" s="230"/>
      <c r="BD40" s="231"/>
      <c r="BE40" s="231"/>
      <c r="BF40" s="231"/>
      <c r="BG40" s="231"/>
      <c r="BH40" s="232"/>
      <c r="BI40" s="221"/>
      <c r="BJ40" s="222"/>
      <c r="BK40" s="222"/>
      <c r="BL40" s="222"/>
      <c r="BM40" s="222"/>
      <c r="BN40" s="223"/>
      <c r="BO40" s="221"/>
      <c r="BP40" s="222"/>
      <c r="BQ40" s="222"/>
      <c r="BR40" s="233"/>
    </row>
    <row r="41" spans="1:76" ht="18.75" customHeight="1" x14ac:dyDescent="0.25">
      <c r="B41" s="202" t="s">
        <v>1</v>
      </c>
      <c r="C41" s="182"/>
      <c r="D41" s="181" t="s">
        <v>82</v>
      </c>
      <c r="E41" s="203"/>
      <c r="F41" s="181" t="s">
        <v>83</v>
      </c>
      <c r="G41" s="182"/>
      <c r="H41" s="181" t="s">
        <v>2</v>
      </c>
      <c r="I41" s="203"/>
      <c r="J41" s="203"/>
      <c r="K41" s="203"/>
      <c r="L41" s="203"/>
      <c r="M41" s="203"/>
      <c r="N41" s="182"/>
      <c r="O41" s="180" t="s">
        <v>3</v>
      </c>
      <c r="P41" s="180"/>
      <c r="Q41" s="180"/>
      <c r="R41" s="180" t="s">
        <v>4</v>
      </c>
      <c r="S41" s="180"/>
      <c r="T41" s="181" t="s">
        <v>5</v>
      </c>
      <c r="U41" s="182"/>
      <c r="V41" s="204"/>
      <c r="W41" s="205"/>
      <c r="X41" s="205"/>
      <c r="Y41" s="205"/>
      <c r="Z41" s="205"/>
      <c r="AA41" s="205"/>
      <c r="AB41" s="205"/>
      <c r="AC41" s="205"/>
      <c r="AD41" s="205"/>
      <c r="AE41" s="205"/>
      <c r="AF41" s="205"/>
      <c r="AG41" s="205"/>
      <c r="AH41" s="205"/>
      <c r="AI41" s="205"/>
      <c r="AJ41" s="205"/>
      <c r="AK41" s="206"/>
      <c r="AL41" s="224"/>
      <c r="AM41" s="225"/>
      <c r="AN41" s="225"/>
      <c r="AO41" s="225"/>
      <c r="AP41" s="225"/>
      <c r="AQ41" s="226"/>
      <c r="AR41" s="224"/>
      <c r="AS41" s="225"/>
      <c r="AT41" s="225"/>
      <c r="AU41" s="225"/>
      <c r="AV41" s="225"/>
      <c r="AW41" s="226"/>
      <c r="AX41" s="204"/>
      <c r="AY41" s="205"/>
      <c r="AZ41" s="205"/>
      <c r="BA41" s="205"/>
      <c r="BB41" s="206"/>
      <c r="BC41" s="224"/>
      <c r="BD41" s="225"/>
      <c r="BE41" s="225"/>
      <c r="BF41" s="225"/>
      <c r="BG41" s="225"/>
      <c r="BH41" s="226"/>
      <c r="BI41" s="204"/>
      <c r="BJ41" s="205"/>
      <c r="BK41" s="205"/>
      <c r="BL41" s="205"/>
      <c r="BM41" s="205"/>
      <c r="BN41" s="206"/>
      <c r="BO41" s="204"/>
      <c r="BP41" s="205"/>
      <c r="BQ41" s="205"/>
      <c r="BR41" s="234"/>
    </row>
    <row r="42" spans="1:76" ht="18.75" customHeight="1" x14ac:dyDescent="0.25">
      <c r="A42" s="67" t="s">
        <v>64</v>
      </c>
      <c r="B42" s="165"/>
      <c r="C42" s="166"/>
      <c r="D42" s="167"/>
      <c r="E42" s="166"/>
      <c r="F42" s="167"/>
      <c r="G42" s="166"/>
      <c r="H42" s="168"/>
      <c r="I42" s="169"/>
      <c r="J42" s="169"/>
      <c r="K42" s="169"/>
      <c r="L42" s="169"/>
      <c r="M42" s="169"/>
      <c r="N42" s="166"/>
      <c r="O42" s="170"/>
      <c r="P42" s="170"/>
      <c r="Q42" s="170"/>
      <c r="R42" s="170"/>
      <c r="S42" s="170"/>
      <c r="T42" s="167"/>
      <c r="U42" s="171"/>
      <c r="V42" s="204"/>
      <c r="W42" s="205"/>
      <c r="X42" s="205"/>
      <c r="Y42" s="205"/>
      <c r="Z42" s="205"/>
      <c r="AA42" s="205"/>
      <c r="AB42" s="205"/>
      <c r="AC42" s="205"/>
      <c r="AD42" s="205"/>
      <c r="AE42" s="205"/>
      <c r="AF42" s="205"/>
      <c r="AG42" s="205"/>
      <c r="AH42" s="205"/>
      <c r="AI42" s="205"/>
      <c r="AJ42" s="205"/>
      <c r="AK42" s="206"/>
      <c r="AL42" s="224"/>
      <c r="AM42" s="225"/>
      <c r="AN42" s="225"/>
      <c r="AO42" s="225"/>
      <c r="AP42" s="225"/>
      <c r="AQ42" s="226"/>
      <c r="AR42" s="224"/>
      <c r="AS42" s="225"/>
      <c r="AT42" s="225"/>
      <c r="AU42" s="225"/>
      <c r="AV42" s="225"/>
      <c r="AW42" s="226"/>
      <c r="AX42" s="204"/>
      <c r="AY42" s="205"/>
      <c r="AZ42" s="205"/>
      <c r="BA42" s="205"/>
      <c r="BB42" s="206"/>
      <c r="BC42" s="224"/>
      <c r="BD42" s="225"/>
      <c r="BE42" s="225"/>
      <c r="BF42" s="225"/>
      <c r="BG42" s="225"/>
      <c r="BH42" s="226"/>
      <c r="BI42" s="204"/>
      <c r="BJ42" s="205"/>
      <c r="BK42" s="205"/>
      <c r="BL42" s="205"/>
      <c r="BM42" s="205"/>
      <c r="BN42" s="206"/>
      <c r="BO42" s="204"/>
      <c r="BP42" s="205"/>
      <c r="BQ42" s="205"/>
      <c r="BR42" s="234"/>
    </row>
    <row r="43" spans="1:76" ht="18.75" customHeight="1" x14ac:dyDescent="0.25">
      <c r="B43" s="172"/>
      <c r="C43" s="173"/>
      <c r="D43" s="174"/>
      <c r="E43" s="175"/>
      <c r="F43" s="174"/>
      <c r="G43" s="175"/>
      <c r="H43" s="174"/>
      <c r="I43" s="176"/>
      <c r="J43" s="176"/>
      <c r="K43" s="176"/>
      <c r="L43" s="176"/>
      <c r="M43" s="176"/>
      <c r="N43" s="175"/>
      <c r="O43" s="177"/>
      <c r="P43" s="178"/>
      <c r="Q43" s="178"/>
      <c r="R43" s="177"/>
      <c r="S43" s="178"/>
      <c r="T43" s="179"/>
      <c r="U43" s="173"/>
      <c r="V43" s="204"/>
      <c r="W43" s="205"/>
      <c r="X43" s="205"/>
      <c r="Y43" s="205"/>
      <c r="Z43" s="205"/>
      <c r="AA43" s="205"/>
      <c r="AB43" s="205"/>
      <c r="AC43" s="205"/>
      <c r="AD43" s="205"/>
      <c r="AE43" s="205"/>
      <c r="AF43" s="205"/>
      <c r="AG43" s="205"/>
      <c r="AH43" s="205"/>
      <c r="AI43" s="205"/>
      <c r="AJ43" s="205"/>
      <c r="AK43" s="206"/>
      <c r="AL43" s="224"/>
      <c r="AM43" s="225"/>
      <c r="AN43" s="225"/>
      <c r="AO43" s="225"/>
      <c r="AP43" s="225"/>
      <c r="AQ43" s="226"/>
      <c r="AR43" s="224"/>
      <c r="AS43" s="225"/>
      <c r="AT43" s="225"/>
      <c r="AU43" s="225"/>
      <c r="AV43" s="225"/>
      <c r="AW43" s="226"/>
      <c r="AX43" s="204"/>
      <c r="AY43" s="205"/>
      <c r="AZ43" s="205"/>
      <c r="BA43" s="205"/>
      <c r="BB43" s="206"/>
      <c r="BC43" s="224"/>
      <c r="BD43" s="225"/>
      <c r="BE43" s="225"/>
      <c r="BF43" s="225"/>
      <c r="BG43" s="225"/>
      <c r="BH43" s="226"/>
      <c r="BI43" s="204"/>
      <c r="BJ43" s="205"/>
      <c r="BK43" s="205"/>
      <c r="BL43" s="205"/>
      <c r="BM43" s="205"/>
      <c r="BN43" s="206"/>
      <c r="BO43" s="204"/>
      <c r="BP43" s="205"/>
      <c r="BQ43" s="205"/>
      <c r="BR43" s="234"/>
    </row>
    <row r="44" spans="1:76" ht="18.75" customHeight="1" x14ac:dyDescent="0.25">
      <c r="B44" s="199" t="s">
        <v>94</v>
      </c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1"/>
      <c r="V44" s="204"/>
      <c r="W44" s="205"/>
      <c r="X44" s="205"/>
      <c r="Y44" s="205"/>
      <c r="Z44" s="205"/>
      <c r="AA44" s="205"/>
      <c r="AB44" s="205"/>
      <c r="AC44" s="205"/>
      <c r="AD44" s="205"/>
      <c r="AE44" s="205"/>
      <c r="AF44" s="205"/>
      <c r="AG44" s="205"/>
      <c r="AH44" s="205"/>
      <c r="AI44" s="205"/>
      <c r="AJ44" s="205"/>
      <c r="AK44" s="206"/>
      <c r="AL44" s="224"/>
      <c r="AM44" s="225"/>
      <c r="AN44" s="225"/>
      <c r="AO44" s="225"/>
      <c r="AP44" s="225"/>
      <c r="AQ44" s="226"/>
      <c r="AR44" s="224"/>
      <c r="AS44" s="225"/>
      <c r="AT44" s="225"/>
      <c r="AU44" s="225"/>
      <c r="AV44" s="225"/>
      <c r="AW44" s="226"/>
      <c r="AX44" s="204"/>
      <c r="AY44" s="205"/>
      <c r="AZ44" s="205"/>
      <c r="BA44" s="205"/>
      <c r="BB44" s="206"/>
      <c r="BC44" s="224"/>
      <c r="BD44" s="225"/>
      <c r="BE44" s="225"/>
      <c r="BF44" s="225"/>
      <c r="BG44" s="225"/>
      <c r="BH44" s="226"/>
      <c r="BI44" s="204"/>
      <c r="BJ44" s="205"/>
      <c r="BK44" s="205"/>
      <c r="BL44" s="205"/>
      <c r="BM44" s="205"/>
      <c r="BN44" s="206"/>
      <c r="BO44" s="204"/>
      <c r="BP44" s="205"/>
      <c r="BQ44" s="205"/>
      <c r="BR44" s="234"/>
    </row>
    <row r="45" spans="1:76" ht="18.75" customHeight="1" thickBot="1" x14ac:dyDescent="0.3">
      <c r="B45" s="202" t="s">
        <v>95</v>
      </c>
      <c r="C45" s="203"/>
      <c r="D45" s="182"/>
      <c r="E45" s="181" t="s">
        <v>6</v>
      </c>
      <c r="F45" s="203"/>
      <c r="G45" s="182"/>
      <c r="H45" s="181" t="s">
        <v>7</v>
      </c>
      <c r="I45" s="203"/>
      <c r="J45" s="203"/>
      <c r="K45" s="203"/>
      <c r="L45" s="203"/>
      <c r="M45" s="203"/>
      <c r="N45" s="203"/>
      <c r="O45" s="203"/>
      <c r="P45" s="182"/>
      <c r="Q45" s="181" t="s">
        <v>8</v>
      </c>
      <c r="R45" s="203"/>
      <c r="S45" s="203"/>
      <c r="T45" s="203"/>
      <c r="U45" s="182"/>
      <c r="V45" s="204"/>
      <c r="W45" s="205"/>
      <c r="X45" s="205"/>
      <c r="Y45" s="205"/>
      <c r="Z45" s="205"/>
      <c r="AA45" s="205"/>
      <c r="AB45" s="205"/>
      <c r="AC45" s="205"/>
      <c r="AD45" s="205"/>
      <c r="AE45" s="205"/>
      <c r="AF45" s="205"/>
      <c r="AG45" s="205"/>
      <c r="AH45" s="205"/>
      <c r="AI45" s="205"/>
      <c r="AJ45" s="205"/>
      <c r="AK45" s="206"/>
      <c r="AL45" s="224"/>
      <c r="AM45" s="225"/>
      <c r="AN45" s="225"/>
      <c r="AO45" s="225"/>
      <c r="AP45" s="225"/>
      <c r="AQ45" s="226"/>
      <c r="AR45" s="224"/>
      <c r="AS45" s="225"/>
      <c r="AT45" s="225"/>
      <c r="AU45" s="225"/>
      <c r="AV45" s="225"/>
      <c r="AW45" s="226"/>
      <c r="AX45" s="204"/>
      <c r="AY45" s="205"/>
      <c r="AZ45" s="205"/>
      <c r="BA45" s="205"/>
      <c r="BB45" s="206"/>
      <c r="BC45" s="224"/>
      <c r="BD45" s="225"/>
      <c r="BE45" s="225"/>
      <c r="BF45" s="225"/>
      <c r="BG45" s="225"/>
      <c r="BH45" s="226"/>
      <c r="BI45" s="204"/>
      <c r="BJ45" s="205"/>
      <c r="BK45" s="205"/>
      <c r="BL45" s="205"/>
      <c r="BM45" s="205"/>
      <c r="BN45" s="206"/>
      <c r="BO45" s="204"/>
      <c r="BP45" s="205"/>
      <c r="BQ45" s="205"/>
      <c r="BR45" s="234"/>
      <c r="BV45" s="136"/>
      <c r="BW45" s="136"/>
      <c r="BX45" s="136"/>
    </row>
    <row r="46" spans="1:76" ht="18.75" customHeight="1" x14ac:dyDescent="0.25">
      <c r="B46" s="183"/>
      <c r="C46" s="184"/>
      <c r="D46" s="184"/>
      <c r="E46" s="185" t="str">
        <f>IF($BU46="", "", IFERROR(HYPERLINK($BU46, MID($BU46, FIND("id=", $BU46)+3, LEN($BU46))), ""))</f>
        <v/>
      </c>
      <c r="F46" s="186"/>
      <c r="G46" s="187"/>
      <c r="H46" s="188" t="str">
        <f>_xlfn.XLOOKUP(CONTENT!$E46, 'get-jig-data_section=JIG'!$A:$A, 'get-jig-data_section=JIG'!$B:$B, "Kode tidak ditemukan")</f>
        <v>Kode tidak ditemukan</v>
      </c>
      <c r="I46" s="189"/>
      <c r="J46" s="189"/>
      <c r="K46" s="189"/>
      <c r="L46" s="189"/>
      <c r="M46" s="189"/>
      <c r="N46" s="189"/>
      <c r="O46" s="189"/>
      <c r="P46" s="190"/>
      <c r="Q46" s="188"/>
      <c r="R46" s="189"/>
      <c r="S46" s="189"/>
      <c r="T46" s="189"/>
      <c r="U46" s="190"/>
      <c r="V46" s="204"/>
      <c r="W46" s="205"/>
      <c r="X46" s="205"/>
      <c r="Y46" s="205"/>
      <c r="Z46" s="205"/>
      <c r="AA46" s="205"/>
      <c r="AB46" s="205"/>
      <c r="AC46" s="205"/>
      <c r="AD46" s="205"/>
      <c r="AE46" s="205"/>
      <c r="AF46" s="205"/>
      <c r="AG46" s="205"/>
      <c r="AH46" s="205"/>
      <c r="AI46" s="205"/>
      <c r="AJ46" s="205"/>
      <c r="AK46" s="206"/>
      <c r="AL46" s="224"/>
      <c r="AM46" s="225"/>
      <c r="AN46" s="225"/>
      <c r="AO46" s="225"/>
      <c r="AP46" s="225"/>
      <c r="AQ46" s="226"/>
      <c r="AR46" s="224"/>
      <c r="AS46" s="225"/>
      <c r="AT46" s="225"/>
      <c r="AU46" s="225"/>
      <c r="AV46" s="225"/>
      <c r="AW46" s="226"/>
      <c r="AX46" s="204"/>
      <c r="AY46" s="205"/>
      <c r="AZ46" s="205"/>
      <c r="BA46" s="205"/>
      <c r="BB46" s="206"/>
      <c r="BC46" s="224"/>
      <c r="BD46" s="225"/>
      <c r="BE46" s="225"/>
      <c r="BF46" s="225"/>
      <c r="BG46" s="225"/>
      <c r="BH46" s="226"/>
      <c r="BI46" s="204"/>
      <c r="BJ46" s="205"/>
      <c r="BK46" s="205"/>
      <c r="BL46" s="205"/>
      <c r="BM46" s="205"/>
      <c r="BN46" s="206"/>
      <c r="BO46" s="204"/>
      <c r="BP46" s="205"/>
      <c r="BQ46" s="205"/>
      <c r="BR46" s="234"/>
      <c r="BU46" s="132"/>
      <c r="BV46" s="263" t="s">
        <v>109</v>
      </c>
      <c r="BW46" s="264"/>
      <c r="BX46" s="265"/>
    </row>
    <row r="47" spans="1:76" ht="18.75" customHeight="1" x14ac:dyDescent="0.25">
      <c r="B47" s="183"/>
      <c r="C47" s="184"/>
      <c r="D47" s="184"/>
      <c r="E47" s="185" t="str">
        <f>IF($BU47="", "", IFERROR(HYPERLINK($BU47, MID($BU47, FIND("id=", $BU47)+3, LEN($BU47))), ""))</f>
        <v/>
      </c>
      <c r="F47" s="186"/>
      <c r="G47" s="187"/>
      <c r="H47" s="188" t="str">
        <f>_xlfn.XLOOKUP(CONTENT!$E47, 'get-jig-data_section=JIG'!$A:$A, 'get-jig-data_section=JIG'!$B:$B, "Kode tidak ditemukan")</f>
        <v>Kode tidak ditemukan</v>
      </c>
      <c r="I47" s="189"/>
      <c r="J47" s="189"/>
      <c r="K47" s="189"/>
      <c r="L47" s="189"/>
      <c r="M47" s="189"/>
      <c r="N47" s="189"/>
      <c r="O47" s="189"/>
      <c r="P47" s="190"/>
      <c r="Q47" s="188"/>
      <c r="R47" s="189"/>
      <c r="S47" s="189"/>
      <c r="T47" s="189"/>
      <c r="U47" s="190"/>
      <c r="V47" s="204"/>
      <c r="W47" s="205"/>
      <c r="X47" s="205"/>
      <c r="Y47" s="205"/>
      <c r="Z47" s="205"/>
      <c r="AA47" s="205"/>
      <c r="AB47" s="205"/>
      <c r="AC47" s="205"/>
      <c r="AD47" s="205"/>
      <c r="AE47" s="205"/>
      <c r="AF47" s="205"/>
      <c r="AG47" s="205"/>
      <c r="AH47" s="205"/>
      <c r="AI47" s="205"/>
      <c r="AJ47" s="205"/>
      <c r="AK47" s="206"/>
      <c r="AL47" s="224"/>
      <c r="AM47" s="225"/>
      <c r="AN47" s="225"/>
      <c r="AO47" s="225"/>
      <c r="AP47" s="225"/>
      <c r="AQ47" s="226"/>
      <c r="AR47" s="224"/>
      <c r="AS47" s="225"/>
      <c r="AT47" s="225"/>
      <c r="AU47" s="225"/>
      <c r="AV47" s="225"/>
      <c r="AW47" s="226"/>
      <c r="AX47" s="224"/>
      <c r="AY47" s="225"/>
      <c r="AZ47" s="225"/>
      <c r="BA47" s="225"/>
      <c r="BB47" s="226"/>
      <c r="BC47" s="224"/>
      <c r="BD47" s="225"/>
      <c r="BE47" s="225"/>
      <c r="BF47" s="225"/>
      <c r="BG47" s="225"/>
      <c r="BH47" s="226"/>
      <c r="BI47" s="204"/>
      <c r="BJ47" s="205"/>
      <c r="BK47" s="205"/>
      <c r="BL47" s="205"/>
      <c r="BM47" s="205"/>
      <c r="BN47" s="206"/>
      <c r="BO47" s="204"/>
      <c r="BP47" s="205"/>
      <c r="BQ47" s="205"/>
      <c r="BR47" s="234"/>
      <c r="BU47" s="131"/>
      <c r="BV47" s="266"/>
      <c r="BW47" s="267"/>
      <c r="BX47" s="268"/>
    </row>
    <row r="48" spans="1:76" ht="18.75" customHeight="1" x14ac:dyDescent="0.25">
      <c r="B48" s="183"/>
      <c r="C48" s="184"/>
      <c r="D48" s="184"/>
      <c r="E48" s="185" t="str">
        <f>IF($BU48="", "", IFERROR(HYPERLINK($BU48, MID($BU48, FIND("id=", $BU48)+3, LEN($BU48))), ""))</f>
        <v/>
      </c>
      <c r="F48" s="186"/>
      <c r="G48" s="187"/>
      <c r="H48" s="188" t="str">
        <f>_xlfn.XLOOKUP(CONTENT!$E48, 'get-jig-data_section=JIG'!$A:$A, 'get-jig-data_section=JIG'!$B:$B, "Kode tidak ditemukan")</f>
        <v>Kode tidak ditemukan</v>
      </c>
      <c r="I48" s="189"/>
      <c r="J48" s="189"/>
      <c r="K48" s="189"/>
      <c r="L48" s="189"/>
      <c r="M48" s="189"/>
      <c r="N48" s="189"/>
      <c r="O48" s="189"/>
      <c r="P48" s="190"/>
      <c r="Q48" s="188"/>
      <c r="R48" s="189"/>
      <c r="S48" s="189"/>
      <c r="T48" s="189"/>
      <c r="U48" s="190"/>
      <c r="V48" s="204"/>
      <c r="W48" s="205"/>
      <c r="X48" s="205"/>
      <c r="Y48" s="205"/>
      <c r="Z48" s="205"/>
      <c r="AA48" s="205"/>
      <c r="AB48" s="205"/>
      <c r="AC48" s="205"/>
      <c r="AD48" s="205"/>
      <c r="AE48" s="205"/>
      <c r="AF48" s="205"/>
      <c r="AG48" s="205"/>
      <c r="AH48" s="205"/>
      <c r="AI48" s="205"/>
      <c r="AJ48" s="205"/>
      <c r="AK48" s="206"/>
      <c r="AL48" s="224"/>
      <c r="AM48" s="225"/>
      <c r="AN48" s="225"/>
      <c r="AO48" s="225"/>
      <c r="AP48" s="225"/>
      <c r="AQ48" s="226"/>
      <c r="AR48" s="224"/>
      <c r="AS48" s="225"/>
      <c r="AT48" s="225"/>
      <c r="AU48" s="225"/>
      <c r="AV48" s="225"/>
      <c r="AW48" s="226"/>
      <c r="AX48" s="224"/>
      <c r="AY48" s="225"/>
      <c r="AZ48" s="225"/>
      <c r="BA48" s="225"/>
      <c r="BB48" s="226"/>
      <c r="BC48" s="224"/>
      <c r="BD48" s="225"/>
      <c r="BE48" s="225"/>
      <c r="BF48" s="225"/>
      <c r="BG48" s="225"/>
      <c r="BH48" s="226"/>
      <c r="BI48" s="204"/>
      <c r="BJ48" s="205"/>
      <c r="BK48" s="205"/>
      <c r="BL48" s="205"/>
      <c r="BM48" s="205"/>
      <c r="BN48" s="206"/>
      <c r="BO48" s="204"/>
      <c r="BP48" s="205"/>
      <c r="BQ48" s="205"/>
      <c r="BR48" s="234"/>
      <c r="BU48" s="131"/>
      <c r="BV48" s="266"/>
      <c r="BW48" s="267"/>
      <c r="BX48" s="268"/>
    </row>
    <row r="49" spans="1:76" ht="18.75" customHeight="1" x14ac:dyDescent="0.25">
      <c r="B49" s="183"/>
      <c r="C49" s="184"/>
      <c r="D49" s="184"/>
      <c r="E49" s="185" t="str">
        <f>IF($BU49="", "", IFERROR(HYPERLINK($BU49, MID($BU49, FIND("id=", $BU49)+3, LEN($BU49))), ""))</f>
        <v/>
      </c>
      <c r="F49" s="186"/>
      <c r="G49" s="187"/>
      <c r="H49" s="188" t="str">
        <f>_xlfn.XLOOKUP(CONTENT!$E49, 'get-jig-data_section=JIG'!$A:$A, 'get-jig-data_section=JIG'!$B:$B, "Kode tidak ditemukan")</f>
        <v>Kode tidak ditemukan</v>
      </c>
      <c r="I49" s="189"/>
      <c r="J49" s="189"/>
      <c r="K49" s="189"/>
      <c r="L49" s="189"/>
      <c r="M49" s="189"/>
      <c r="N49" s="189"/>
      <c r="O49" s="189"/>
      <c r="P49" s="190"/>
      <c r="Q49" s="188"/>
      <c r="R49" s="189"/>
      <c r="S49" s="189"/>
      <c r="T49" s="189"/>
      <c r="U49" s="190"/>
      <c r="V49" s="204"/>
      <c r="W49" s="205"/>
      <c r="X49" s="205"/>
      <c r="Y49" s="205"/>
      <c r="Z49" s="205"/>
      <c r="AA49" s="205"/>
      <c r="AB49" s="205"/>
      <c r="AC49" s="205"/>
      <c r="AD49" s="205"/>
      <c r="AE49" s="205"/>
      <c r="AF49" s="205"/>
      <c r="AG49" s="205"/>
      <c r="AH49" s="205"/>
      <c r="AI49" s="205"/>
      <c r="AJ49" s="205"/>
      <c r="AK49" s="206"/>
      <c r="AL49" s="224"/>
      <c r="AM49" s="225"/>
      <c r="AN49" s="225"/>
      <c r="AO49" s="225"/>
      <c r="AP49" s="225"/>
      <c r="AQ49" s="226"/>
      <c r="AR49" s="224"/>
      <c r="AS49" s="225"/>
      <c r="AT49" s="225"/>
      <c r="AU49" s="225"/>
      <c r="AV49" s="225"/>
      <c r="AW49" s="226"/>
      <c r="AX49" s="224"/>
      <c r="AY49" s="225"/>
      <c r="AZ49" s="225"/>
      <c r="BA49" s="225"/>
      <c r="BB49" s="226"/>
      <c r="BC49" s="224"/>
      <c r="BD49" s="225"/>
      <c r="BE49" s="225"/>
      <c r="BF49" s="225"/>
      <c r="BG49" s="225"/>
      <c r="BH49" s="226"/>
      <c r="BI49" s="204"/>
      <c r="BJ49" s="205"/>
      <c r="BK49" s="205"/>
      <c r="BL49" s="205"/>
      <c r="BM49" s="205"/>
      <c r="BN49" s="206"/>
      <c r="BO49" s="204"/>
      <c r="BP49" s="205"/>
      <c r="BQ49" s="205"/>
      <c r="BR49" s="234"/>
      <c r="BU49" s="131"/>
      <c r="BV49" s="266"/>
      <c r="BW49" s="267"/>
      <c r="BX49" s="268"/>
    </row>
    <row r="50" spans="1:76" ht="18.75" customHeight="1" thickBot="1" x14ac:dyDescent="0.3">
      <c r="B50" s="210"/>
      <c r="C50" s="211"/>
      <c r="D50" s="211"/>
      <c r="E50" s="212" t="str">
        <f>IF($BU50="", "", IFERROR(HYPERLINK($BU50, MID($BU50, FIND("id=", $BU50)+3, LEN($BU50))), ""))</f>
        <v/>
      </c>
      <c r="F50" s="213"/>
      <c r="G50" s="214"/>
      <c r="H50" s="215" t="str">
        <f>_xlfn.XLOOKUP(CONTENT!$E50, 'get-jig-data_section=JIG'!$A:$A, 'get-jig-data_section=JIG'!$B:$B, "Kode tidak ditemukan")</f>
        <v>Kode tidak ditemukan</v>
      </c>
      <c r="I50" s="216"/>
      <c r="J50" s="216"/>
      <c r="K50" s="216"/>
      <c r="L50" s="216"/>
      <c r="M50" s="216"/>
      <c r="N50" s="216"/>
      <c r="O50" s="216"/>
      <c r="P50" s="217"/>
      <c r="Q50" s="215"/>
      <c r="R50" s="216"/>
      <c r="S50" s="216"/>
      <c r="T50" s="216"/>
      <c r="U50" s="217"/>
      <c r="V50" s="207"/>
      <c r="W50" s="208"/>
      <c r="X50" s="208"/>
      <c r="Y50" s="208"/>
      <c r="Z50" s="208"/>
      <c r="AA50" s="208"/>
      <c r="AB50" s="208"/>
      <c r="AC50" s="208"/>
      <c r="AD50" s="208"/>
      <c r="AE50" s="208"/>
      <c r="AF50" s="208"/>
      <c r="AG50" s="208"/>
      <c r="AH50" s="208"/>
      <c r="AI50" s="208"/>
      <c r="AJ50" s="208"/>
      <c r="AK50" s="209"/>
      <c r="AL50" s="236"/>
      <c r="AM50" s="237"/>
      <c r="AN50" s="237"/>
      <c r="AO50" s="237"/>
      <c r="AP50" s="237"/>
      <c r="AQ50" s="238"/>
      <c r="AR50" s="236"/>
      <c r="AS50" s="237"/>
      <c r="AT50" s="237"/>
      <c r="AU50" s="237"/>
      <c r="AV50" s="237"/>
      <c r="AW50" s="238"/>
      <c r="AX50" s="236"/>
      <c r="AY50" s="237"/>
      <c r="AZ50" s="237"/>
      <c r="BA50" s="237"/>
      <c r="BB50" s="238"/>
      <c r="BC50" s="236"/>
      <c r="BD50" s="237"/>
      <c r="BE50" s="237"/>
      <c r="BF50" s="237"/>
      <c r="BG50" s="237"/>
      <c r="BH50" s="238"/>
      <c r="BI50" s="207"/>
      <c r="BJ50" s="208"/>
      <c r="BK50" s="208"/>
      <c r="BL50" s="208"/>
      <c r="BM50" s="208"/>
      <c r="BN50" s="209"/>
      <c r="BO50" s="207"/>
      <c r="BP50" s="208"/>
      <c r="BQ50" s="208"/>
      <c r="BR50" s="235"/>
      <c r="BU50" s="130"/>
      <c r="BV50" s="269"/>
      <c r="BW50" s="270"/>
      <c r="BX50" s="271"/>
    </row>
    <row r="51" spans="1:76" ht="18" customHeight="1" x14ac:dyDescent="0.25">
      <c r="B51" s="285" t="s">
        <v>16</v>
      </c>
      <c r="C51" s="286"/>
      <c r="D51" s="286"/>
      <c r="E51" s="286"/>
      <c r="F51" s="286"/>
      <c r="G51" s="286"/>
      <c r="H51" s="286"/>
      <c r="I51" s="287"/>
      <c r="J51" s="294" t="s">
        <v>105</v>
      </c>
      <c r="K51" s="295"/>
      <c r="L51" s="295"/>
      <c r="M51" s="296"/>
      <c r="N51" s="113" t="s">
        <v>40</v>
      </c>
      <c r="O51" s="114"/>
      <c r="P51" s="114"/>
      <c r="Q51" s="115"/>
      <c r="R51" s="115"/>
      <c r="S51" s="115"/>
      <c r="T51" s="115"/>
      <c r="U51" s="116"/>
      <c r="V51" s="303" t="s">
        <v>104</v>
      </c>
      <c r="W51" s="304"/>
      <c r="X51" s="304"/>
      <c r="Y51" s="304"/>
      <c r="Z51" s="307" t="s">
        <v>19</v>
      </c>
      <c r="AA51" s="308">
        <f>'COVER 1'!$H$9</f>
        <v>0</v>
      </c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9"/>
      <c r="AX51" s="303" t="s">
        <v>98</v>
      </c>
      <c r="AY51" s="304"/>
      <c r="AZ51" s="304"/>
      <c r="BA51" s="304"/>
      <c r="BB51" s="312"/>
      <c r="BC51" s="314">
        <f>'COVER 1'!$Y$6</f>
        <v>0</v>
      </c>
      <c r="BD51" s="308"/>
      <c r="BE51" s="308"/>
      <c r="BF51" s="308"/>
      <c r="BG51" s="308"/>
      <c r="BH51" s="309"/>
      <c r="BI51" s="117" t="s">
        <v>97</v>
      </c>
      <c r="BJ51" s="118"/>
      <c r="BK51" s="118"/>
      <c r="BL51" s="119"/>
      <c r="BM51" s="119"/>
      <c r="BN51" s="119"/>
      <c r="BO51" s="120"/>
      <c r="BP51" s="120"/>
      <c r="BQ51" s="120"/>
      <c r="BR51" s="121"/>
    </row>
    <row r="52" spans="1:76" ht="18" customHeight="1" x14ac:dyDescent="0.25">
      <c r="B52" s="288"/>
      <c r="C52" s="289"/>
      <c r="D52" s="289"/>
      <c r="E52" s="289"/>
      <c r="F52" s="289"/>
      <c r="G52" s="289"/>
      <c r="H52" s="289"/>
      <c r="I52" s="290"/>
      <c r="J52" s="297"/>
      <c r="K52" s="298"/>
      <c r="L52" s="298"/>
      <c r="M52" s="299"/>
      <c r="N52" s="316">
        <f>'COVER 1'!$H$6</f>
        <v>0</v>
      </c>
      <c r="O52" s="317"/>
      <c r="P52" s="317"/>
      <c r="Q52" s="317"/>
      <c r="R52" s="317"/>
      <c r="S52" s="317"/>
      <c r="T52" s="317"/>
      <c r="U52" s="318"/>
      <c r="V52" s="305"/>
      <c r="W52" s="306"/>
      <c r="X52" s="306"/>
      <c r="Y52" s="306"/>
      <c r="Z52" s="282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0"/>
      <c r="AU52" s="310"/>
      <c r="AV52" s="310"/>
      <c r="AW52" s="311"/>
      <c r="AX52" s="305"/>
      <c r="AY52" s="306"/>
      <c r="AZ52" s="306"/>
      <c r="BA52" s="306"/>
      <c r="BB52" s="313"/>
      <c r="BC52" s="315"/>
      <c r="BD52" s="310"/>
      <c r="BE52" s="310"/>
      <c r="BF52" s="310"/>
      <c r="BG52" s="310"/>
      <c r="BH52" s="311"/>
      <c r="BI52" s="103"/>
      <c r="BJ52" s="104"/>
      <c r="BK52" s="104"/>
      <c r="BL52" s="99"/>
      <c r="BM52" s="99"/>
      <c r="BN52"/>
      <c r="BO52"/>
      <c r="BP52"/>
      <c r="BQ52"/>
      <c r="BR52" s="81"/>
    </row>
    <row r="53" spans="1:76" ht="18" customHeight="1" x14ac:dyDescent="0.25">
      <c r="B53" s="288"/>
      <c r="C53" s="289"/>
      <c r="D53" s="289"/>
      <c r="E53" s="289"/>
      <c r="F53" s="289"/>
      <c r="G53" s="289"/>
      <c r="H53" s="289"/>
      <c r="I53" s="290"/>
      <c r="J53" s="297"/>
      <c r="K53" s="298"/>
      <c r="L53" s="298"/>
      <c r="M53" s="299"/>
      <c r="N53" s="316"/>
      <c r="O53" s="317"/>
      <c r="P53" s="317"/>
      <c r="Q53" s="317"/>
      <c r="R53" s="317"/>
      <c r="S53" s="317"/>
      <c r="T53" s="317"/>
      <c r="U53" s="318"/>
      <c r="V53" s="320" t="s">
        <v>103</v>
      </c>
      <c r="W53" s="321"/>
      <c r="X53" s="321"/>
      <c r="Y53" s="321"/>
      <c r="Z53" s="273" t="s">
        <v>19</v>
      </c>
      <c r="AA53" s="322"/>
      <c r="AB53" s="322"/>
      <c r="AC53" s="322"/>
      <c r="AD53" s="322"/>
      <c r="AE53" s="322"/>
      <c r="AF53" s="322"/>
      <c r="AG53" s="322"/>
      <c r="AH53" s="322"/>
      <c r="AI53" s="322"/>
      <c r="AJ53" s="322"/>
      <c r="AK53" s="322"/>
      <c r="AL53" s="322"/>
      <c r="AM53" s="322"/>
      <c r="AN53" s="322"/>
      <c r="AO53" s="322"/>
      <c r="AP53" s="322"/>
      <c r="AQ53" s="322"/>
      <c r="AR53" s="322"/>
      <c r="AS53" s="322"/>
      <c r="AT53" s="322"/>
      <c r="AU53" s="322"/>
      <c r="AV53" s="322"/>
      <c r="AW53" s="323"/>
      <c r="AX53" s="101" t="s">
        <v>99</v>
      </c>
      <c r="AY53" s="102"/>
      <c r="AZ53" s="102"/>
      <c r="BA53" s="102"/>
      <c r="BB53" s="105" t="s">
        <v>19</v>
      </c>
      <c r="BC53" s="129">
        <v>2</v>
      </c>
      <c r="BD53" s="108" t="s">
        <v>106</v>
      </c>
      <c r="BE53" s="129">
        <f>MAX('COVER 1'!$F$46:$AG$46,'COVER 1'!$F$49:$AG$49)</f>
        <v>5</v>
      </c>
      <c r="BF53" s="102"/>
      <c r="BG53" s="102"/>
      <c r="BH53" s="106"/>
      <c r="BI53" s="107"/>
      <c r="BJ53" s="122"/>
      <c r="BK53" s="122"/>
      <c r="BL53" s="5"/>
      <c r="BM53" s="5"/>
      <c r="BN53"/>
      <c r="BO53"/>
      <c r="BP53"/>
      <c r="BQ53"/>
      <c r="BR53" s="81"/>
    </row>
    <row r="54" spans="1:76" ht="18" customHeight="1" x14ac:dyDescent="0.25">
      <c r="B54" s="291"/>
      <c r="C54" s="292"/>
      <c r="D54" s="292"/>
      <c r="E54" s="292"/>
      <c r="F54" s="292"/>
      <c r="G54" s="292"/>
      <c r="H54" s="292"/>
      <c r="I54" s="293"/>
      <c r="J54" s="300"/>
      <c r="K54" s="301"/>
      <c r="L54" s="301"/>
      <c r="M54" s="302"/>
      <c r="N54" s="319"/>
      <c r="O54" s="310"/>
      <c r="P54" s="310"/>
      <c r="Q54" s="310"/>
      <c r="R54" s="310"/>
      <c r="S54" s="310"/>
      <c r="T54" s="310"/>
      <c r="U54" s="311"/>
      <c r="V54" s="305"/>
      <c r="W54" s="306"/>
      <c r="X54" s="306"/>
      <c r="Y54" s="306"/>
      <c r="Z54" s="282"/>
      <c r="AA54" s="310"/>
      <c r="AB54" s="310"/>
      <c r="AC54" s="310"/>
      <c r="AD54" s="310"/>
      <c r="AE54" s="310"/>
      <c r="AF54" s="310"/>
      <c r="AG54" s="310"/>
      <c r="AH54" s="310"/>
      <c r="AI54" s="310"/>
      <c r="AJ54" s="310"/>
      <c r="AK54" s="310"/>
      <c r="AL54" s="310"/>
      <c r="AM54" s="310"/>
      <c r="AN54" s="310"/>
      <c r="AO54" s="310"/>
      <c r="AP54" s="310"/>
      <c r="AQ54" s="310"/>
      <c r="AR54" s="310"/>
      <c r="AS54" s="310"/>
      <c r="AT54" s="310"/>
      <c r="AU54" s="310"/>
      <c r="AV54" s="310"/>
      <c r="AW54" s="311"/>
      <c r="AX54" s="101" t="s">
        <v>96</v>
      </c>
      <c r="AY54" s="102"/>
      <c r="AZ54" s="102"/>
      <c r="BA54" s="102"/>
      <c r="BB54" s="105" t="s">
        <v>19</v>
      </c>
      <c r="BC54" s="129">
        <v>0</v>
      </c>
      <c r="BD54" s="108"/>
      <c r="BE54" s="109"/>
      <c r="BF54" s="109"/>
      <c r="BG54" s="109"/>
      <c r="BH54" s="110"/>
      <c r="BI54" s="111"/>
      <c r="BJ54" s="112"/>
      <c r="BK54" s="112"/>
      <c r="BL54" s="98"/>
      <c r="BM54" s="98"/>
      <c r="BN54" s="97"/>
      <c r="BO54" s="97"/>
      <c r="BP54" s="97"/>
      <c r="BQ54" s="97"/>
      <c r="BR54" s="123"/>
    </row>
    <row r="55" spans="1:76" ht="24.75" customHeight="1" x14ac:dyDescent="0.35">
      <c r="B55" s="246" t="s">
        <v>81</v>
      </c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  <c r="U55" s="248"/>
      <c r="V55" s="326" t="s">
        <v>9</v>
      </c>
      <c r="W55" s="327"/>
      <c r="X55" s="327"/>
      <c r="Y55" s="327"/>
      <c r="Z55" s="327"/>
      <c r="AA55" s="327"/>
      <c r="AB55" s="327"/>
      <c r="AC55" s="327"/>
      <c r="AD55" s="327"/>
      <c r="AE55" s="327"/>
      <c r="AF55" s="327"/>
      <c r="AG55" s="327"/>
      <c r="AH55" s="327"/>
      <c r="AI55" s="327"/>
      <c r="AJ55" s="327"/>
      <c r="AK55" s="328"/>
      <c r="AL55" s="252" t="s">
        <v>12</v>
      </c>
      <c r="AM55" s="253"/>
      <c r="AN55" s="253"/>
      <c r="AO55" s="253"/>
      <c r="AP55" s="253"/>
      <c r="AQ55" s="254"/>
      <c r="AR55" s="258" t="s">
        <v>15</v>
      </c>
      <c r="AS55" s="247"/>
      <c r="AT55" s="247"/>
      <c r="AU55" s="247"/>
      <c r="AV55" s="247"/>
      <c r="AW55" s="248"/>
      <c r="AX55" s="252" t="s">
        <v>10</v>
      </c>
      <c r="AY55" s="253"/>
      <c r="AZ55" s="253"/>
      <c r="BA55" s="253"/>
      <c r="BB55" s="254"/>
      <c r="BC55" s="258" t="s">
        <v>11</v>
      </c>
      <c r="BD55" s="247"/>
      <c r="BE55" s="247"/>
      <c r="BF55" s="247"/>
      <c r="BG55" s="247"/>
      <c r="BH55" s="260"/>
      <c r="BI55" s="261" t="s">
        <v>13</v>
      </c>
      <c r="BJ55" s="262"/>
      <c r="BK55" s="262"/>
      <c r="BL55" s="262"/>
      <c r="BM55" s="262"/>
      <c r="BN55" s="260"/>
      <c r="BO55" s="261" t="s">
        <v>14</v>
      </c>
      <c r="BP55" s="262"/>
      <c r="BQ55" s="262"/>
      <c r="BR55" s="324"/>
      <c r="BT55" s="2"/>
      <c r="BU55" s="2"/>
      <c r="BV55" s="2"/>
      <c r="BW55" s="2"/>
      <c r="BX55" s="2"/>
    </row>
    <row r="56" spans="1:76" s="2" customFormat="1" ht="24.75" customHeight="1" x14ac:dyDescent="0.35">
      <c r="A56" s="86"/>
      <c r="B56" s="249"/>
      <c r="C56" s="250"/>
      <c r="D56" s="250"/>
      <c r="E56" s="250"/>
      <c r="F56" s="250"/>
      <c r="G56" s="250"/>
      <c r="H56" s="250"/>
      <c r="I56" s="250"/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  <c r="U56" s="251"/>
      <c r="V56" s="255"/>
      <c r="W56" s="256"/>
      <c r="X56" s="256"/>
      <c r="Y56" s="256"/>
      <c r="Z56" s="256"/>
      <c r="AA56" s="256"/>
      <c r="AB56" s="256"/>
      <c r="AC56" s="256"/>
      <c r="AD56" s="256"/>
      <c r="AE56" s="256"/>
      <c r="AF56" s="256"/>
      <c r="AG56" s="256"/>
      <c r="AH56" s="256"/>
      <c r="AI56" s="256"/>
      <c r="AJ56" s="256"/>
      <c r="AK56" s="257"/>
      <c r="AL56" s="255"/>
      <c r="AM56" s="256"/>
      <c r="AN56" s="256"/>
      <c r="AO56" s="256"/>
      <c r="AP56" s="256"/>
      <c r="AQ56" s="257"/>
      <c r="AR56" s="259"/>
      <c r="AS56" s="250"/>
      <c r="AT56" s="250"/>
      <c r="AU56" s="250"/>
      <c r="AV56" s="250"/>
      <c r="AW56" s="251"/>
      <c r="AX56" s="255"/>
      <c r="AY56" s="256"/>
      <c r="AZ56" s="256"/>
      <c r="BA56" s="256"/>
      <c r="BB56" s="257"/>
      <c r="BC56" s="259"/>
      <c r="BD56" s="250"/>
      <c r="BE56" s="250"/>
      <c r="BF56" s="250"/>
      <c r="BG56" s="250"/>
      <c r="BH56" s="251"/>
      <c r="BI56" s="259"/>
      <c r="BJ56" s="250"/>
      <c r="BK56" s="250"/>
      <c r="BL56" s="250"/>
      <c r="BM56" s="250"/>
      <c r="BN56" s="251"/>
      <c r="BO56" s="259"/>
      <c r="BP56" s="250"/>
      <c r="BQ56" s="250"/>
      <c r="BR56" s="325"/>
    </row>
    <row r="57" spans="1:76" ht="19.5" customHeight="1" x14ac:dyDescent="0.25">
      <c r="B57" s="199" t="s">
        <v>0</v>
      </c>
      <c r="C57" s="200"/>
      <c r="D57" s="200"/>
      <c r="E57" s="200"/>
      <c r="F57" s="200"/>
      <c r="G57" s="200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1"/>
      <c r="V57" s="221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  <c r="AG57" s="222"/>
      <c r="AH57" s="222"/>
      <c r="AI57" s="222"/>
      <c r="AJ57" s="222"/>
      <c r="AK57" s="223"/>
      <c r="AL57" s="230"/>
      <c r="AM57" s="231"/>
      <c r="AN57" s="231"/>
      <c r="AO57" s="231"/>
      <c r="AP57" s="231"/>
      <c r="AQ57" s="232"/>
      <c r="AR57" s="230"/>
      <c r="AS57" s="231"/>
      <c r="AT57" s="231"/>
      <c r="AU57" s="231"/>
      <c r="AV57" s="231"/>
      <c r="AW57" s="232"/>
      <c r="AX57" s="221"/>
      <c r="AY57" s="222"/>
      <c r="AZ57" s="222"/>
      <c r="BA57" s="222"/>
      <c r="BB57" s="223"/>
      <c r="BC57" s="230"/>
      <c r="BD57" s="231"/>
      <c r="BE57" s="231"/>
      <c r="BF57" s="231"/>
      <c r="BG57" s="231"/>
      <c r="BH57" s="232"/>
      <c r="BI57" s="221"/>
      <c r="BJ57" s="222"/>
      <c r="BK57" s="222"/>
      <c r="BL57" s="222"/>
      <c r="BM57" s="222"/>
      <c r="BN57" s="223"/>
      <c r="BO57" s="230"/>
      <c r="BP57" s="231"/>
      <c r="BQ57" s="231"/>
      <c r="BR57" s="243"/>
      <c r="BU57" s="284"/>
    </row>
    <row r="58" spans="1:76" ht="19.5" customHeight="1" x14ac:dyDescent="0.25">
      <c r="B58" s="202" t="s">
        <v>1</v>
      </c>
      <c r="C58" s="182"/>
      <c r="D58" s="181" t="s">
        <v>82</v>
      </c>
      <c r="E58" s="203"/>
      <c r="F58" s="181" t="s">
        <v>83</v>
      </c>
      <c r="G58" s="182"/>
      <c r="H58" s="181" t="s">
        <v>2</v>
      </c>
      <c r="I58" s="203"/>
      <c r="J58" s="203"/>
      <c r="K58" s="203"/>
      <c r="L58" s="203"/>
      <c r="M58" s="203"/>
      <c r="N58" s="182"/>
      <c r="O58" s="180" t="s">
        <v>3</v>
      </c>
      <c r="P58" s="180"/>
      <c r="Q58" s="180"/>
      <c r="R58" s="180" t="s">
        <v>4</v>
      </c>
      <c r="S58" s="180"/>
      <c r="T58" s="181" t="s">
        <v>5</v>
      </c>
      <c r="U58" s="182"/>
      <c r="V58" s="204"/>
      <c r="W58" s="205"/>
      <c r="X58" s="205"/>
      <c r="Y58" s="205"/>
      <c r="Z58" s="205"/>
      <c r="AA58" s="205"/>
      <c r="AB58" s="205"/>
      <c r="AC58" s="205"/>
      <c r="AD58" s="205"/>
      <c r="AE58" s="205"/>
      <c r="AF58" s="205"/>
      <c r="AG58" s="205"/>
      <c r="AH58" s="205"/>
      <c r="AI58" s="205"/>
      <c r="AJ58" s="205"/>
      <c r="AK58" s="206"/>
      <c r="AL58" s="224"/>
      <c r="AM58" s="225"/>
      <c r="AN58" s="225"/>
      <c r="AO58" s="225"/>
      <c r="AP58" s="225"/>
      <c r="AQ58" s="226"/>
      <c r="AR58" s="224"/>
      <c r="AS58" s="225"/>
      <c r="AT58" s="225"/>
      <c r="AU58" s="225"/>
      <c r="AV58" s="225"/>
      <c r="AW58" s="226"/>
      <c r="AX58" s="204"/>
      <c r="AY58" s="205"/>
      <c r="AZ58" s="205"/>
      <c r="BA58" s="205"/>
      <c r="BB58" s="206"/>
      <c r="BC58" s="224"/>
      <c r="BD58" s="225"/>
      <c r="BE58" s="225"/>
      <c r="BF58" s="225"/>
      <c r="BG58" s="225"/>
      <c r="BH58" s="226"/>
      <c r="BI58" s="204"/>
      <c r="BJ58" s="205"/>
      <c r="BK58" s="205"/>
      <c r="BL58" s="205"/>
      <c r="BM58" s="205"/>
      <c r="BN58" s="206"/>
      <c r="BO58" s="224"/>
      <c r="BP58" s="225"/>
      <c r="BQ58" s="225"/>
      <c r="BR58" s="244"/>
      <c r="BU58" s="284"/>
    </row>
    <row r="59" spans="1:76" ht="19.5" customHeight="1" x14ac:dyDescent="0.25">
      <c r="A59" s="67" t="s">
        <v>64</v>
      </c>
      <c r="B59" s="165"/>
      <c r="C59" s="166"/>
      <c r="D59" s="167"/>
      <c r="E59" s="166"/>
      <c r="F59" s="167"/>
      <c r="G59" s="166"/>
      <c r="H59" s="168"/>
      <c r="I59" s="169"/>
      <c r="J59" s="169"/>
      <c r="K59" s="169"/>
      <c r="L59" s="169"/>
      <c r="M59" s="169"/>
      <c r="N59" s="166"/>
      <c r="O59" s="170"/>
      <c r="P59" s="170"/>
      <c r="Q59" s="170"/>
      <c r="R59" s="170"/>
      <c r="S59" s="170"/>
      <c r="T59" s="167"/>
      <c r="U59" s="171"/>
      <c r="V59" s="204"/>
      <c r="W59" s="205"/>
      <c r="X59" s="205"/>
      <c r="Y59" s="205"/>
      <c r="Z59" s="205"/>
      <c r="AA59" s="205"/>
      <c r="AB59" s="205"/>
      <c r="AC59" s="205"/>
      <c r="AD59" s="205"/>
      <c r="AE59" s="205"/>
      <c r="AF59" s="205"/>
      <c r="AG59" s="205"/>
      <c r="AH59" s="205"/>
      <c r="AI59" s="205"/>
      <c r="AJ59" s="205"/>
      <c r="AK59" s="206"/>
      <c r="AL59" s="224"/>
      <c r="AM59" s="225"/>
      <c r="AN59" s="225"/>
      <c r="AO59" s="225"/>
      <c r="AP59" s="225"/>
      <c r="AQ59" s="226"/>
      <c r="AR59" s="224"/>
      <c r="AS59" s="225"/>
      <c r="AT59" s="225"/>
      <c r="AU59" s="225"/>
      <c r="AV59" s="225"/>
      <c r="AW59" s="226"/>
      <c r="AX59" s="204"/>
      <c r="AY59" s="205"/>
      <c r="AZ59" s="205"/>
      <c r="BA59" s="205"/>
      <c r="BB59" s="206"/>
      <c r="BC59" s="224"/>
      <c r="BD59" s="225"/>
      <c r="BE59" s="225"/>
      <c r="BF59" s="225"/>
      <c r="BG59" s="225"/>
      <c r="BH59" s="226"/>
      <c r="BI59" s="204"/>
      <c r="BJ59" s="205"/>
      <c r="BK59" s="205"/>
      <c r="BL59" s="205"/>
      <c r="BM59" s="205"/>
      <c r="BN59" s="206"/>
      <c r="BO59" s="224"/>
      <c r="BP59" s="225"/>
      <c r="BQ59" s="225"/>
      <c r="BR59" s="244"/>
      <c r="BU59" s="284"/>
    </row>
    <row r="60" spans="1:76" ht="19.5" customHeight="1" x14ac:dyDescent="0.25">
      <c r="B60" s="172"/>
      <c r="C60" s="173"/>
      <c r="D60" s="174"/>
      <c r="E60" s="175"/>
      <c r="F60" s="174"/>
      <c r="G60" s="175"/>
      <c r="H60" s="174"/>
      <c r="I60" s="176"/>
      <c r="J60" s="176"/>
      <c r="K60" s="176"/>
      <c r="L60" s="176"/>
      <c r="M60" s="176"/>
      <c r="N60" s="175"/>
      <c r="O60" s="177"/>
      <c r="P60" s="178"/>
      <c r="Q60" s="178"/>
      <c r="R60" s="177"/>
      <c r="S60" s="178"/>
      <c r="T60" s="179"/>
      <c r="U60" s="173"/>
      <c r="V60" s="204"/>
      <c r="W60" s="205"/>
      <c r="X60" s="205"/>
      <c r="Y60" s="205"/>
      <c r="Z60" s="205"/>
      <c r="AA60" s="205"/>
      <c r="AB60" s="205"/>
      <c r="AC60" s="205"/>
      <c r="AD60" s="205"/>
      <c r="AE60" s="205"/>
      <c r="AF60" s="205"/>
      <c r="AG60" s="205"/>
      <c r="AH60" s="205"/>
      <c r="AI60" s="205"/>
      <c r="AJ60" s="205"/>
      <c r="AK60" s="206"/>
      <c r="AL60" s="224"/>
      <c r="AM60" s="225"/>
      <c r="AN60" s="225"/>
      <c r="AO60" s="225"/>
      <c r="AP60" s="225"/>
      <c r="AQ60" s="226"/>
      <c r="AR60" s="224"/>
      <c r="AS60" s="225"/>
      <c r="AT60" s="225"/>
      <c r="AU60" s="225"/>
      <c r="AV60" s="225"/>
      <c r="AW60" s="226"/>
      <c r="AX60" s="204"/>
      <c r="AY60" s="205"/>
      <c r="AZ60" s="205"/>
      <c r="BA60" s="205"/>
      <c r="BB60" s="206"/>
      <c r="BC60" s="224"/>
      <c r="BD60" s="225"/>
      <c r="BE60" s="225"/>
      <c r="BF60" s="225"/>
      <c r="BG60" s="225"/>
      <c r="BH60" s="226"/>
      <c r="BI60" s="204"/>
      <c r="BJ60" s="205"/>
      <c r="BK60" s="205"/>
      <c r="BL60" s="205"/>
      <c r="BM60" s="205"/>
      <c r="BN60" s="206"/>
      <c r="BO60" s="224"/>
      <c r="BP60" s="225"/>
      <c r="BQ60" s="225"/>
      <c r="BR60" s="244"/>
      <c r="BU60" s="284"/>
    </row>
    <row r="61" spans="1:76" ht="19.5" customHeight="1" x14ac:dyDescent="0.25">
      <c r="B61" s="199" t="s">
        <v>94</v>
      </c>
      <c r="C61" s="200"/>
      <c r="D61" s="200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1"/>
      <c r="V61" s="204"/>
      <c r="W61" s="205"/>
      <c r="X61" s="205"/>
      <c r="Y61" s="205"/>
      <c r="Z61" s="205"/>
      <c r="AA61" s="205"/>
      <c r="AB61" s="205"/>
      <c r="AC61" s="205"/>
      <c r="AD61" s="205"/>
      <c r="AE61" s="205"/>
      <c r="AF61" s="205"/>
      <c r="AG61" s="205"/>
      <c r="AH61" s="205"/>
      <c r="AI61" s="205"/>
      <c r="AJ61" s="205"/>
      <c r="AK61" s="206"/>
      <c r="AL61" s="224"/>
      <c r="AM61" s="225"/>
      <c r="AN61" s="225"/>
      <c r="AO61" s="225"/>
      <c r="AP61" s="225"/>
      <c r="AQ61" s="226"/>
      <c r="AR61" s="224"/>
      <c r="AS61" s="225"/>
      <c r="AT61" s="225"/>
      <c r="AU61" s="225"/>
      <c r="AV61" s="225"/>
      <c r="AW61" s="226"/>
      <c r="AX61" s="204"/>
      <c r="AY61" s="205"/>
      <c r="AZ61" s="205"/>
      <c r="BA61" s="205"/>
      <c r="BB61" s="206"/>
      <c r="BC61" s="224"/>
      <c r="BD61" s="225"/>
      <c r="BE61" s="225"/>
      <c r="BF61" s="225"/>
      <c r="BG61" s="225"/>
      <c r="BH61" s="226"/>
      <c r="BI61" s="204"/>
      <c r="BJ61" s="205"/>
      <c r="BK61" s="205"/>
      <c r="BL61" s="205"/>
      <c r="BM61" s="205"/>
      <c r="BN61" s="206"/>
      <c r="BO61" s="224"/>
      <c r="BP61" s="225"/>
      <c r="BQ61" s="225"/>
      <c r="BR61" s="244"/>
      <c r="BU61" s="284"/>
    </row>
    <row r="62" spans="1:76" ht="19.5" customHeight="1" thickBot="1" x14ac:dyDescent="0.3">
      <c r="B62" s="202" t="s">
        <v>95</v>
      </c>
      <c r="C62" s="203"/>
      <c r="D62" s="182"/>
      <c r="E62" s="181" t="s">
        <v>6</v>
      </c>
      <c r="F62" s="203"/>
      <c r="G62" s="182"/>
      <c r="H62" s="181" t="s">
        <v>7</v>
      </c>
      <c r="I62" s="203"/>
      <c r="J62" s="203"/>
      <c r="K62" s="203"/>
      <c r="L62" s="203"/>
      <c r="M62" s="203"/>
      <c r="N62" s="203"/>
      <c r="O62" s="203"/>
      <c r="P62" s="182"/>
      <c r="Q62" s="181" t="s">
        <v>8</v>
      </c>
      <c r="R62" s="203"/>
      <c r="S62" s="203"/>
      <c r="T62" s="203"/>
      <c r="U62" s="182"/>
      <c r="V62" s="204"/>
      <c r="W62" s="205"/>
      <c r="X62" s="205"/>
      <c r="Y62" s="205"/>
      <c r="Z62" s="205"/>
      <c r="AA62" s="205"/>
      <c r="AB62" s="205"/>
      <c r="AC62" s="205"/>
      <c r="AD62" s="205"/>
      <c r="AE62" s="205"/>
      <c r="AF62" s="205"/>
      <c r="AG62" s="205"/>
      <c r="AH62" s="205"/>
      <c r="AI62" s="205"/>
      <c r="AJ62" s="205"/>
      <c r="AK62" s="206"/>
      <c r="AL62" s="224"/>
      <c r="AM62" s="225"/>
      <c r="AN62" s="225"/>
      <c r="AO62" s="225"/>
      <c r="AP62" s="225"/>
      <c r="AQ62" s="226"/>
      <c r="AR62" s="224"/>
      <c r="AS62" s="225"/>
      <c r="AT62" s="225"/>
      <c r="AU62" s="225"/>
      <c r="AV62" s="225"/>
      <c r="AW62" s="226"/>
      <c r="AX62" s="204"/>
      <c r="AY62" s="205"/>
      <c r="AZ62" s="205"/>
      <c r="BA62" s="205"/>
      <c r="BB62" s="206"/>
      <c r="BC62" s="224"/>
      <c r="BD62" s="225"/>
      <c r="BE62" s="225"/>
      <c r="BF62" s="225"/>
      <c r="BG62" s="225"/>
      <c r="BH62" s="226"/>
      <c r="BI62" s="204"/>
      <c r="BJ62" s="205"/>
      <c r="BK62" s="205"/>
      <c r="BL62" s="205"/>
      <c r="BM62" s="205"/>
      <c r="BN62" s="206"/>
      <c r="BO62" s="224"/>
      <c r="BP62" s="225"/>
      <c r="BQ62" s="225"/>
      <c r="BR62" s="244"/>
      <c r="BV62" s="136"/>
      <c r="BW62" s="136"/>
      <c r="BX62" s="136"/>
    </row>
    <row r="63" spans="1:76" ht="19.5" customHeight="1" x14ac:dyDescent="0.25">
      <c r="B63" s="218"/>
      <c r="C63" s="219"/>
      <c r="D63" s="220"/>
      <c r="E63" s="185" t="str">
        <f>IF($BU63="", "", IFERROR(HYPERLINK($BU63, MID($BU63, FIND("id=", $BU63)+3, LEN($BU63))), ""))</f>
        <v/>
      </c>
      <c r="F63" s="186"/>
      <c r="G63" s="187"/>
      <c r="H63" s="188" t="str">
        <f>_xlfn.XLOOKUP(CONTENT!$E63, 'get-jig-data_section=JIG'!$A:$A, 'get-jig-data_section=JIG'!$B:$B, "Kode tidak ditemukan")</f>
        <v>Kode tidak ditemukan</v>
      </c>
      <c r="I63" s="189"/>
      <c r="J63" s="189"/>
      <c r="K63" s="189"/>
      <c r="L63" s="189"/>
      <c r="M63" s="189"/>
      <c r="N63" s="189"/>
      <c r="O63" s="189"/>
      <c r="P63" s="190"/>
      <c r="Q63" s="188"/>
      <c r="R63" s="189"/>
      <c r="S63" s="189"/>
      <c r="T63" s="189"/>
      <c r="U63" s="190"/>
      <c r="V63" s="204"/>
      <c r="W63" s="205"/>
      <c r="X63" s="205"/>
      <c r="Y63" s="205"/>
      <c r="Z63" s="205"/>
      <c r="AA63" s="205"/>
      <c r="AB63" s="205"/>
      <c r="AC63" s="205"/>
      <c r="AD63" s="205"/>
      <c r="AE63" s="205"/>
      <c r="AF63" s="205"/>
      <c r="AG63" s="205"/>
      <c r="AH63" s="205"/>
      <c r="AI63" s="205"/>
      <c r="AJ63" s="205"/>
      <c r="AK63" s="206"/>
      <c r="AL63" s="224"/>
      <c r="AM63" s="225"/>
      <c r="AN63" s="225"/>
      <c r="AO63" s="225"/>
      <c r="AP63" s="225"/>
      <c r="AQ63" s="226"/>
      <c r="AR63" s="224"/>
      <c r="AS63" s="225"/>
      <c r="AT63" s="225"/>
      <c r="AU63" s="225"/>
      <c r="AV63" s="225"/>
      <c r="AW63" s="226"/>
      <c r="AX63" s="204"/>
      <c r="AY63" s="205"/>
      <c r="AZ63" s="205"/>
      <c r="BA63" s="205"/>
      <c r="BB63" s="206"/>
      <c r="BC63" s="224"/>
      <c r="BD63" s="225"/>
      <c r="BE63" s="225"/>
      <c r="BF63" s="225"/>
      <c r="BG63" s="225"/>
      <c r="BH63" s="226"/>
      <c r="BI63" s="204"/>
      <c r="BJ63" s="205"/>
      <c r="BK63" s="205"/>
      <c r="BL63" s="205"/>
      <c r="BM63" s="205"/>
      <c r="BN63" s="206"/>
      <c r="BO63" s="224"/>
      <c r="BP63" s="225"/>
      <c r="BQ63" s="225"/>
      <c r="BR63" s="244"/>
      <c r="BU63" s="132"/>
      <c r="BV63" s="263" t="s">
        <v>109</v>
      </c>
      <c r="BW63" s="264"/>
      <c r="BX63" s="265"/>
    </row>
    <row r="64" spans="1:76" ht="19.5" customHeight="1" x14ac:dyDescent="0.25">
      <c r="B64" s="218"/>
      <c r="C64" s="219"/>
      <c r="D64" s="220"/>
      <c r="E64" s="185" t="str">
        <f>IF($BU64="", "", IFERROR(HYPERLINK($BU64, MID($BU64, FIND("id=", $BU64)+3, LEN($BU64))), ""))</f>
        <v/>
      </c>
      <c r="F64" s="186"/>
      <c r="G64" s="187"/>
      <c r="H64" s="188" t="str">
        <f>_xlfn.XLOOKUP(CONTENT!$E64, 'get-jig-data_section=JIG'!$A:$A, 'get-jig-data_section=JIG'!$B:$B, "Kode tidak ditemukan")</f>
        <v>Kode tidak ditemukan</v>
      </c>
      <c r="I64" s="189"/>
      <c r="J64" s="189"/>
      <c r="K64" s="189"/>
      <c r="L64" s="189"/>
      <c r="M64" s="189"/>
      <c r="N64" s="189"/>
      <c r="O64" s="189"/>
      <c r="P64" s="190"/>
      <c r="Q64" s="188"/>
      <c r="R64" s="189"/>
      <c r="S64" s="189"/>
      <c r="T64" s="189"/>
      <c r="U64" s="190"/>
      <c r="V64" s="204"/>
      <c r="W64" s="205"/>
      <c r="X64" s="205"/>
      <c r="Y64" s="205"/>
      <c r="Z64" s="205"/>
      <c r="AA64" s="205"/>
      <c r="AB64" s="205"/>
      <c r="AC64" s="205"/>
      <c r="AD64" s="205"/>
      <c r="AE64" s="205"/>
      <c r="AF64" s="205"/>
      <c r="AG64" s="205"/>
      <c r="AH64" s="205"/>
      <c r="AI64" s="205"/>
      <c r="AJ64" s="205"/>
      <c r="AK64" s="206"/>
      <c r="AL64" s="224"/>
      <c r="AM64" s="225"/>
      <c r="AN64" s="225"/>
      <c r="AO64" s="225"/>
      <c r="AP64" s="225"/>
      <c r="AQ64" s="226"/>
      <c r="AR64" s="224"/>
      <c r="AS64" s="225"/>
      <c r="AT64" s="225"/>
      <c r="AU64" s="225"/>
      <c r="AV64" s="225"/>
      <c r="AW64" s="226"/>
      <c r="AX64" s="224"/>
      <c r="AY64" s="225"/>
      <c r="AZ64" s="225"/>
      <c r="BA64" s="225"/>
      <c r="BB64" s="226"/>
      <c r="BC64" s="224"/>
      <c r="BD64" s="225"/>
      <c r="BE64" s="225"/>
      <c r="BF64" s="225"/>
      <c r="BG64" s="225"/>
      <c r="BH64" s="226"/>
      <c r="BI64" s="204"/>
      <c r="BJ64" s="205"/>
      <c r="BK64" s="205"/>
      <c r="BL64" s="205"/>
      <c r="BM64" s="205"/>
      <c r="BN64" s="206"/>
      <c r="BO64" s="224"/>
      <c r="BP64" s="225"/>
      <c r="BQ64" s="225"/>
      <c r="BR64" s="244"/>
      <c r="BU64" s="131"/>
      <c r="BV64" s="266"/>
      <c r="BW64" s="267"/>
      <c r="BX64" s="268"/>
    </row>
    <row r="65" spans="1:76" ht="19.5" customHeight="1" x14ac:dyDescent="0.25">
      <c r="B65" s="183"/>
      <c r="C65" s="184"/>
      <c r="D65" s="184"/>
      <c r="E65" s="185" t="str">
        <f>IF($BU65="", "", IFERROR(HYPERLINK($BU65, MID($BU65, FIND("id=", $BU65)+3, LEN($BU65))), ""))</f>
        <v/>
      </c>
      <c r="F65" s="186"/>
      <c r="G65" s="187"/>
      <c r="H65" s="188" t="str">
        <f>_xlfn.XLOOKUP(CONTENT!$E65, 'get-jig-data_section=JIG'!$A:$A, 'get-jig-data_section=JIG'!$B:$B, "Kode tidak ditemukan")</f>
        <v>Kode tidak ditemukan</v>
      </c>
      <c r="I65" s="189"/>
      <c r="J65" s="189"/>
      <c r="K65" s="189"/>
      <c r="L65" s="189"/>
      <c r="M65" s="189"/>
      <c r="N65" s="189"/>
      <c r="O65" s="189"/>
      <c r="P65" s="190"/>
      <c r="Q65" s="188"/>
      <c r="R65" s="189"/>
      <c r="S65" s="189"/>
      <c r="T65" s="189"/>
      <c r="U65" s="190"/>
      <c r="V65" s="204"/>
      <c r="W65" s="205"/>
      <c r="X65" s="205"/>
      <c r="Y65" s="205"/>
      <c r="Z65" s="205"/>
      <c r="AA65" s="205"/>
      <c r="AB65" s="205"/>
      <c r="AC65" s="205"/>
      <c r="AD65" s="205"/>
      <c r="AE65" s="205"/>
      <c r="AF65" s="205"/>
      <c r="AG65" s="205"/>
      <c r="AH65" s="205"/>
      <c r="AI65" s="205"/>
      <c r="AJ65" s="205"/>
      <c r="AK65" s="206"/>
      <c r="AL65" s="224"/>
      <c r="AM65" s="225"/>
      <c r="AN65" s="225"/>
      <c r="AO65" s="225"/>
      <c r="AP65" s="225"/>
      <c r="AQ65" s="226"/>
      <c r="AR65" s="224"/>
      <c r="AS65" s="225"/>
      <c r="AT65" s="225"/>
      <c r="AU65" s="225"/>
      <c r="AV65" s="225"/>
      <c r="AW65" s="226"/>
      <c r="AX65" s="224"/>
      <c r="AY65" s="225"/>
      <c r="AZ65" s="225"/>
      <c r="BA65" s="225"/>
      <c r="BB65" s="226"/>
      <c r="BC65" s="224"/>
      <c r="BD65" s="225"/>
      <c r="BE65" s="225"/>
      <c r="BF65" s="225"/>
      <c r="BG65" s="225"/>
      <c r="BH65" s="226"/>
      <c r="BI65" s="204"/>
      <c r="BJ65" s="205"/>
      <c r="BK65" s="205"/>
      <c r="BL65" s="205"/>
      <c r="BM65" s="205"/>
      <c r="BN65" s="206"/>
      <c r="BO65" s="224"/>
      <c r="BP65" s="225"/>
      <c r="BQ65" s="225"/>
      <c r="BR65" s="244"/>
      <c r="BU65" s="131"/>
      <c r="BV65" s="266"/>
      <c r="BW65" s="267"/>
      <c r="BX65" s="268"/>
    </row>
    <row r="66" spans="1:76" ht="19.5" customHeight="1" x14ac:dyDescent="0.3">
      <c r="B66" s="183"/>
      <c r="C66" s="184"/>
      <c r="D66" s="184"/>
      <c r="E66" s="185" t="str">
        <f>IF($BU66="", "", IFERROR(HYPERLINK($BU66, MID($BU66, FIND("id=", $BU66)+3, LEN($BU66))), ""))</f>
        <v/>
      </c>
      <c r="F66" s="186"/>
      <c r="G66" s="187"/>
      <c r="H66" s="188" t="str">
        <f>_xlfn.XLOOKUP(CONTENT!$E66, 'get-jig-data_section=JIG'!$A:$A, 'get-jig-data_section=JIG'!$B:$B, "Kode tidak ditemukan")</f>
        <v>Kode tidak ditemukan</v>
      </c>
      <c r="I66" s="189"/>
      <c r="J66" s="189"/>
      <c r="K66" s="189"/>
      <c r="L66" s="189"/>
      <c r="M66" s="189"/>
      <c r="N66" s="189"/>
      <c r="O66" s="189"/>
      <c r="P66" s="190"/>
      <c r="Q66" s="188"/>
      <c r="R66" s="189"/>
      <c r="S66" s="189"/>
      <c r="T66" s="189"/>
      <c r="U66" s="190"/>
      <c r="V66" s="204"/>
      <c r="W66" s="205"/>
      <c r="X66" s="205"/>
      <c r="Y66" s="205"/>
      <c r="Z66" s="205"/>
      <c r="AA66" s="205"/>
      <c r="AB66" s="205"/>
      <c r="AC66" s="205"/>
      <c r="AD66" s="205"/>
      <c r="AE66" s="205"/>
      <c r="AF66" s="205"/>
      <c r="AG66" s="205"/>
      <c r="AH66" s="205"/>
      <c r="AI66" s="205"/>
      <c r="AJ66" s="205"/>
      <c r="AK66" s="206"/>
      <c r="AL66" s="224"/>
      <c r="AM66" s="225"/>
      <c r="AN66" s="225"/>
      <c r="AO66" s="225"/>
      <c r="AP66" s="225"/>
      <c r="AQ66" s="226"/>
      <c r="AR66" s="224"/>
      <c r="AS66" s="225"/>
      <c r="AT66" s="225"/>
      <c r="AU66" s="225"/>
      <c r="AV66" s="225"/>
      <c r="AW66" s="226"/>
      <c r="AX66" s="224"/>
      <c r="AY66" s="225"/>
      <c r="AZ66" s="225"/>
      <c r="BA66" s="225"/>
      <c r="BB66" s="226"/>
      <c r="BC66" s="224"/>
      <c r="BD66" s="225"/>
      <c r="BE66" s="225"/>
      <c r="BF66" s="225"/>
      <c r="BG66" s="225"/>
      <c r="BH66" s="226"/>
      <c r="BI66" s="204"/>
      <c r="BJ66" s="205"/>
      <c r="BK66" s="205"/>
      <c r="BL66" s="205"/>
      <c r="BM66" s="205"/>
      <c r="BN66" s="206"/>
      <c r="BO66" s="224"/>
      <c r="BP66" s="225"/>
      <c r="BQ66" s="225"/>
      <c r="BR66" s="244"/>
      <c r="BT66" s="4"/>
      <c r="BU66" s="156"/>
      <c r="BV66" s="266"/>
      <c r="BW66" s="267"/>
      <c r="BX66" s="268"/>
    </row>
    <row r="67" spans="1:76" ht="19.5" customHeight="1" thickBot="1" x14ac:dyDescent="0.3">
      <c r="B67" s="191"/>
      <c r="C67" s="192"/>
      <c r="D67" s="192"/>
      <c r="E67" s="193" t="str">
        <f>IF($BU67="", "", IFERROR(HYPERLINK($BU67, MID($BU67, FIND("id=", $BU67)+3, LEN($BU67))), ""))</f>
        <v/>
      </c>
      <c r="F67" s="194"/>
      <c r="G67" s="195"/>
      <c r="H67" s="196" t="str">
        <f>_xlfn.XLOOKUP(CONTENT!$E67, 'get-jig-data_section=JIG'!$A:$A, 'get-jig-data_section=JIG'!$B:$B, "Kode tidak ditemukan")</f>
        <v>Kode tidak ditemukan</v>
      </c>
      <c r="I67" s="197"/>
      <c r="J67" s="197"/>
      <c r="K67" s="197"/>
      <c r="L67" s="197"/>
      <c r="M67" s="197"/>
      <c r="N67" s="197"/>
      <c r="O67" s="197"/>
      <c r="P67" s="198"/>
      <c r="Q67" s="196"/>
      <c r="R67" s="197"/>
      <c r="S67" s="197"/>
      <c r="T67" s="197"/>
      <c r="U67" s="198"/>
      <c r="V67" s="227"/>
      <c r="W67" s="228"/>
      <c r="X67" s="228"/>
      <c r="Y67" s="228"/>
      <c r="Z67" s="228"/>
      <c r="AA67" s="228"/>
      <c r="AB67" s="228"/>
      <c r="AC67" s="228"/>
      <c r="AD67" s="228"/>
      <c r="AE67" s="228"/>
      <c r="AF67" s="228"/>
      <c r="AG67" s="228"/>
      <c r="AH67" s="228"/>
      <c r="AI67" s="228"/>
      <c r="AJ67" s="228"/>
      <c r="AK67" s="229"/>
      <c r="AL67" s="240"/>
      <c r="AM67" s="241"/>
      <c r="AN67" s="241"/>
      <c r="AO67" s="241"/>
      <c r="AP67" s="241"/>
      <c r="AQ67" s="242"/>
      <c r="AR67" s="240"/>
      <c r="AS67" s="241"/>
      <c r="AT67" s="241"/>
      <c r="AU67" s="241"/>
      <c r="AV67" s="241"/>
      <c r="AW67" s="242"/>
      <c r="AX67" s="240"/>
      <c r="AY67" s="241"/>
      <c r="AZ67" s="241"/>
      <c r="BA67" s="241"/>
      <c r="BB67" s="242"/>
      <c r="BC67" s="240"/>
      <c r="BD67" s="241"/>
      <c r="BE67" s="241"/>
      <c r="BF67" s="241"/>
      <c r="BG67" s="241"/>
      <c r="BH67" s="242"/>
      <c r="BI67" s="227"/>
      <c r="BJ67" s="228"/>
      <c r="BK67" s="228"/>
      <c r="BL67" s="228"/>
      <c r="BM67" s="228"/>
      <c r="BN67" s="229"/>
      <c r="BO67" s="240"/>
      <c r="BP67" s="241"/>
      <c r="BQ67" s="241"/>
      <c r="BR67" s="245"/>
      <c r="BU67" s="130"/>
      <c r="BV67" s="269"/>
      <c r="BW67" s="270"/>
      <c r="BX67" s="271"/>
    </row>
    <row r="68" spans="1:76" ht="19.5" customHeight="1" thickTop="1" x14ac:dyDescent="0.25">
      <c r="B68" s="199" t="s">
        <v>0</v>
      </c>
      <c r="C68" s="200"/>
      <c r="D68" s="200"/>
      <c r="E68" s="200"/>
      <c r="F68" s="200"/>
      <c r="G68" s="200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1"/>
      <c r="V68" s="221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  <c r="AG68" s="222"/>
      <c r="AH68" s="222"/>
      <c r="AI68" s="222"/>
      <c r="AJ68" s="222"/>
      <c r="AK68" s="223"/>
      <c r="AL68" s="230"/>
      <c r="AM68" s="231"/>
      <c r="AN68" s="231"/>
      <c r="AO68" s="231"/>
      <c r="AP68" s="231"/>
      <c r="AQ68" s="232"/>
      <c r="AR68" s="230"/>
      <c r="AS68" s="231"/>
      <c r="AT68" s="231"/>
      <c r="AU68" s="231"/>
      <c r="AV68" s="231"/>
      <c r="AW68" s="232"/>
      <c r="AX68" s="221"/>
      <c r="AY68" s="222"/>
      <c r="AZ68" s="222"/>
      <c r="BA68" s="222"/>
      <c r="BB68" s="223"/>
      <c r="BC68" s="230"/>
      <c r="BD68" s="231"/>
      <c r="BE68" s="231"/>
      <c r="BF68" s="231"/>
      <c r="BG68" s="231"/>
      <c r="BH68" s="232"/>
      <c r="BI68" s="221"/>
      <c r="BJ68" s="222"/>
      <c r="BK68" s="222"/>
      <c r="BL68" s="222"/>
      <c r="BM68" s="222"/>
      <c r="BN68" s="223"/>
      <c r="BO68" s="230"/>
      <c r="BP68" s="231"/>
      <c r="BQ68" s="231"/>
      <c r="BR68" s="243"/>
    </row>
    <row r="69" spans="1:76" ht="19.5" customHeight="1" x14ac:dyDescent="0.25">
      <c r="B69" s="202" t="s">
        <v>1</v>
      </c>
      <c r="C69" s="182"/>
      <c r="D69" s="181" t="s">
        <v>82</v>
      </c>
      <c r="E69" s="203"/>
      <c r="F69" s="181" t="s">
        <v>83</v>
      </c>
      <c r="G69" s="182"/>
      <c r="H69" s="181" t="s">
        <v>2</v>
      </c>
      <c r="I69" s="203"/>
      <c r="J69" s="203"/>
      <c r="K69" s="203"/>
      <c r="L69" s="203"/>
      <c r="M69" s="203"/>
      <c r="N69" s="182"/>
      <c r="O69" s="180" t="s">
        <v>3</v>
      </c>
      <c r="P69" s="180"/>
      <c r="Q69" s="180"/>
      <c r="R69" s="180" t="s">
        <v>4</v>
      </c>
      <c r="S69" s="180"/>
      <c r="T69" s="181" t="s">
        <v>5</v>
      </c>
      <c r="U69" s="182"/>
      <c r="V69" s="204"/>
      <c r="W69" s="205"/>
      <c r="X69" s="205"/>
      <c r="Y69" s="205"/>
      <c r="Z69" s="205"/>
      <c r="AA69" s="205"/>
      <c r="AB69" s="205"/>
      <c r="AC69" s="205"/>
      <c r="AD69" s="205"/>
      <c r="AE69" s="205"/>
      <c r="AF69" s="205"/>
      <c r="AG69" s="205"/>
      <c r="AH69" s="205"/>
      <c r="AI69" s="205"/>
      <c r="AJ69" s="205"/>
      <c r="AK69" s="206"/>
      <c r="AL69" s="224"/>
      <c r="AM69" s="225"/>
      <c r="AN69" s="225"/>
      <c r="AO69" s="225"/>
      <c r="AP69" s="225"/>
      <c r="AQ69" s="226"/>
      <c r="AR69" s="224"/>
      <c r="AS69" s="225"/>
      <c r="AT69" s="225"/>
      <c r="AU69" s="225"/>
      <c r="AV69" s="225"/>
      <c r="AW69" s="226"/>
      <c r="AX69" s="204"/>
      <c r="AY69" s="205"/>
      <c r="AZ69" s="205"/>
      <c r="BA69" s="205"/>
      <c r="BB69" s="206"/>
      <c r="BC69" s="224"/>
      <c r="BD69" s="225"/>
      <c r="BE69" s="225"/>
      <c r="BF69" s="225"/>
      <c r="BG69" s="225"/>
      <c r="BH69" s="226"/>
      <c r="BI69" s="204"/>
      <c r="BJ69" s="205"/>
      <c r="BK69" s="205"/>
      <c r="BL69" s="205"/>
      <c r="BM69" s="205"/>
      <c r="BN69" s="206"/>
      <c r="BO69" s="224"/>
      <c r="BP69" s="225"/>
      <c r="BQ69" s="225"/>
      <c r="BR69" s="244"/>
    </row>
    <row r="70" spans="1:76" ht="19.5" customHeight="1" x14ac:dyDescent="0.25">
      <c r="A70" s="67" t="s">
        <v>64</v>
      </c>
      <c r="B70" s="165"/>
      <c r="C70" s="166"/>
      <c r="D70" s="167"/>
      <c r="E70" s="166"/>
      <c r="F70" s="167"/>
      <c r="G70" s="166"/>
      <c r="H70" s="168"/>
      <c r="I70" s="169"/>
      <c r="J70" s="169"/>
      <c r="K70" s="169"/>
      <c r="L70" s="169"/>
      <c r="M70" s="169"/>
      <c r="N70" s="166"/>
      <c r="O70" s="170"/>
      <c r="P70" s="170"/>
      <c r="Q70" s="170"/>
      <c r="R70" s="170"/>
      <c r="S70" s="170"/>
      <c r="T70" s="167"/>
      <c r="U70" s="171"/>
      <c r="V70" s="204"/>
      <c r="W70" s="205"/>
      <c r="X70" s="205"/>
      <c r="Y70" s="205"/>
      <c r="Z70" s="205"/>
      <c r="AA70" s="205"/>
      <c r="AB70" s="205"/>
      <c r="AC70" s="205"/>
      <c r="AD70" s="205"/>
      <c r="AE70" s="205"/>
      <c r="AF70" s="205"/>
      <c r="AG70" s="205"/>
      <c r="AH70" s="205"/>
      <c r="AI70" s="205"/>
      <c r="AJ70" s="205"/>
      <c r="AK70" s="206"/>
      <c r="AL70" s="224"/>
      <c r="AM70" s="225"/>
      <c r="AN70" s="225"/>
      <c r="AO70" s="225"/>
      <c r="AP70" s="225"/>
      <c r="AQ70" s="226"/>
      <c r="AR70" s="224"/>
      <c r="AS70" s="225"/>
      <c r="AT70" s="225"/>
      <c r="AU70" s="225"/>
      <c r="AV70" s="225"/>
      <c r="AW70" s="226"/>
      <c r="AX70" s="204"/>
      <c r="AY70" s="205"/>
      <c r="AZ70" s="205"/>
      <c r="BA70" s="205"/>
      <c r="BB70" s="206"/>
      <c r="BC70" s="224"/>
      <c r="BD70" s="225"/>
      <c r="BE70" s="225"/>
      <c r="BF70" s="225"/>
      <c r="BG70" s="225"/>
      <c r="BH70" s="226"/>
      <c r="BI70" s="204"/>
      <c r="BJ70" s="205"/>
      <c r="BK70" s="205"/>
      <c r="BL70" s="205"/>
      <c r="BM70" s="205"/>
      <c r="BN70" s="206"/>
      <c r="BO70" s="224"/>
      <c r="BP70" s="225"/>
      <c r="BQ70" s="225"/>
      <c r="BR70" s="244"/>
    </row>
    <row r="71" spans="1:76" ht="19.5" customHeight="1" x14ac:dyDescent="0.25">
      <c r="B71" s="172"/>
      <c r="C71" s="173"/>
      <c r="D71" s="174"/>
      <c r="E71" s="175"/>
      <c r="F71" s="174"/>
      <c r="G71" s="175"/>
      <c r="H71" s="174"/>
      <c r="I71" s="176"/>
      <c r="J71" s="176"/>
      <c r="K71" s="176"/>
      <c r="L71" s="176"/>
      <c r="M71" s="176"/>
      <c r="N71" s="175"/>
      <c r="O71" s="177"/>
      <c r="P71" s="178"/>
      <c r="Q71" s="178"/>
      <c r="R71" s="177"/>
      <c r="S71" s="178"/>
      <c r="T71" s="179"/>
      <c r="U71" s="173"/>
      <c r="V71" s="204"/>
      <c r="W71" s="205"/>
      <c r="X71" s="205"/>
      <c r="Y71" s="205"/>
      <c r="Z71" s="205"/>
      <c r="AA71" s="205"/>
      <c r="AB71" s="205"/>
      <c r="AC71" s="205"/>
      <c r="AD71" s="205"/>
      <c r="AE71" s="205"/>
      <c r="AF71" s="205"/>
      <c r="AG71" s="205"/>
      <c r="AH71" s="205"/>
      <c r="AI71" s="205"/>
      <c r="AJ71" s="205"/>
      <c r="AK71" s="206"/>
      <c r="AL71" s="224"/>
      <c r="AM71" s="225"/>
      <c r="AN71" s="225"/>
      <c r="AO71" s="225"/>
      <c r="AP71" s="225"/>
      <c r="AQ71" s="226"/>
      <c r="AR71" s="224"/>
      <c r="AS71" s="225"/>
      <c r="AT71" s="225"/>
      <c r="AU71" s="225"/>
      <c r="AV71" s="225"/>
      <c r="AW71" s="226"/>
      <c r="AX71" s="204"/>
      <c r="AY71" s="205"/>
      <c r="AZ71" s="205"/>
      <c r="BA71" s="205"/>
      <c r="BB71" s="206"/>
      <c r="BC71" s="224"/>
      <c r="BD71" s="225"/>
      <c r="BE71" s="225"/>
      <c r="BF71" s="225"/>
      <c r="BG71" s="225"/>
      <c r="BH71" s="226"/>
      <c r="BI71" s="204"/>
      <c r="BJ71" s="205"/>
      <c r="BK71" s="205"/>
      <c r="BL71" s="205"/>
      <c r="BM71" s="205"/>
      <c r="BN71" s="206"/>
      <c r="BO71" s="224"/>
      <c r="BP71" s="225"/>
      <c r="BQ71" s="225"/>
      <c r="BR71" s="244"/>
    </row>
    <row r="72" spans="1:76" ht="19.5" customHeight="1" x14ac:dyDescent="0.25">
      <c r="B72" s="199" t="s">
        <v>94</v>
      </c>
      <c r="C72" s="200"/>
      <c r="D72" s="200"/>
      <c r="E72" s="200"/>
      <c r="F72" s="200"/>
      <c r="G72" s="200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1"/>
      <c r="V72" s="204"/>
      <c r="W72" s="205"/>
      <c r="X72" s="205"/>
      <c r="Y72" s="205"/>
      <c r="Z72" s="205"/>
      <c r="AA72" s="205"/>
      <c r="AB72" s="205"/>
      <c r="AC72" s="205"/>
      <c r="AD72" s="205"/>
      <c r="AE72" s="205"/>
      <c r="AF72" s="205"/>
      <c r="AG72" s="205"/>
      <c r="AH72" s="205"/>
      <c r="AI72" s="205"/>
      <c r="AJ72" s="205"/>
      <c r="AK72" s="206"/>
      <c r="AL72" s="224"/>
      <c r="AM72" s="225"/>
      <c r="AN72" s="225"/>
      <c r="AO72" s="225"/>
      <c r="AP72" s="225"/>
      <c r="AQ72" s="226"/>
      <c r="AR72" s="224"/>
      <c r="AS72" s="225"/>
      <c r="AT72" s="225"/>
      <c r="AU72" s="225"/>
      <c r="AV72" s="225"/>
      <c r="AW72" s="226"/>
      <c r="AX72" s="204"/>
      <c r="AY72" s="205"/>
      <c r="AZ72" s="205"/>
      <c r="BA72" s="205"/>
      <c r="BB72" s="206"/>
      <c r="BC72" s="224"/>
      <c r="BD72" s="225"/>
      <c r="BE72" s="225"/>
      <c r="BF72" s="225"/>
      <c r="BG72" s="225"/>
      <c r="BH72" s="226"/>
      <c r="BI72" s="204"/>
      <c r="BJ72" s="205"/>
      <c r="BK72" s="205"/>
      <c r="BL72" s="205"/>
      <c r="BM72" s="205"/>
      <c r="BN72" s="206"/>
      <c r="BO72" s="224"/>
      <c r="BP72" s="225"/>
      <c r="BQ72" s="225"/>
      <c r="BR72" s="244"/>
    </row>
    <row r="73" spans="1:76" ht="19.5" customHeight="1" thickBot="1" x14ac:dyDescent="0.3">
      <c r="B73" s="202" t="s">
        <v>95</v>
      </c>
      <c r="C73" s="203"/>
      <c r="D73" s="182"/>
      <c r="E73" s="181" t="s">
        <v>6</v>
      </c>
      <c r="F73" s="203"/>
      <c r="G73" s="182"/>
      <c r="H73" s="181" t="s">
        <v>7</v>
      </c>
      <c r="I73" s="203"/>
      <c r="J73" s="203"/>
      <c r="K73" s="203"/>
      <c r="L73" s="203"/>
      <c r="M73" s="203"/>
      <c r="N73" s="203"/>
      <c r="O73" s="203"/>
      <c r="P73" s="182"/>
      <c r="Q73" s="181" t="s">
        <v>8</v>
      </c>
      <c r="R73" s="203"/>
      <c r="S73" s="203"/>
      <c r="T73" s="203"/>
      <c r="U73" s="182"/>
      <c r="V73" s="204"/>
      <c r="W73" s="205"/>
      <c r="X73" s="205"/>
      <c r="Y73" s="205"/>
      <c r="Z73" s="205"/>
      <c r="AA73" s="205"/>
      <c r="AB73" s="205"/>
      <c r="AC73" s="205"/>
      <c r="AD73" s="205"/>
      <c r="AE73" s="205"/>
      <c r="AF73" s="205"/>
      <c r="AG73" s="205"/>
      <c r="AH73" s="205"/>
      <c r="AI73" s="205"/>
      <c r="AJ73" s="205"/>
      <c r="AK73" s="206"/>
      <c r="AL73" s="224"/>
      <c r="AM73" s="225"/>
      <c r="AN73" s="225"/>
      <c r="AO73" s="225"/>
      <c r="AP73" s="225"/>
      <c r="AQ73" s="226"/>
      <c r="AR73" s="224"/>
      <c r="AS73" s="225"/>
      <c r="AT73" s="225"/>
      <c r="AU73" s="225"/>
      <c r="AV73" s="225"/>
      <c r="AW73" s="226"/>
      <c r="AX73" s="204"/>
      <c r="AY73" s="205"/>
      <c r="AZ73" s="205"/>
      <c r="BA73" s="205"/>
      <c r="BB73" s="206"/>
      <c r="BC73" s="224"/>
      <c r="BD73" s="225"/>
      <c r="BE73" s="225"/>
      <c r="BF73" s="225"/>
      <c r="BG73" s="225"/>
      <c r="BH73" s="226"/>
      <c r="BI73" s="204"/>
      <c r="BJ73" s="205"/>
      <c r="BK73" s="205"/>
      <c r="BL73" s="205"/>
      <c r="BM73" s="205"/>
      <c r="BN73" s="206"/>
      <c r="BO73" s="224"/>
      <c r="BP73" s="225"/>
      <c r="BQ73" s="225"/>
      <c r="BR73" s="244"/>
      <c r="BV73" s="136"/>
      <c r="BW73" s="136"/>
      <c r="BX73" s="136"/>
    </row>
    <row r="74" spans="1:76" ht="19.5" customHeight="1" x14ac:dyDescent="0.25">
      <c r="B74" s="218"/>
      <c r="C74" s="219"/>
      <c r="D74" s="220"/>
      <c r="E74" s="185" t="str">
        <f>IF($BU74="", "", IFERROR(HYPERLINK($BU74, MID($BU74, FIND("id=", $BU74)+3, LEN($BU74))), ""))</f>
        <v/>
      </c>
      <c r="F74" s="186"/>
      <c r="G74" s="187"/>
      <c r="H74" s="188" t="str">
        <f>_xlfn.XLOOKUP(CONTENT!$E74, 'get-jig-data_section=JIG'!$A:$A, 'get-jig-data_section=JIG'!$B:$B, "Kode tidak ditemukan")</f>
        <v>Kode tidak ditemukan</v>
      </c>
      <c r="I74" s="189"/>
      <c r="J74" s="189"/>
      <c r="K74" s="189"/>
      <c r="L74" s="189"/>
      <c r="M74" s="189"/>
      <c r="N74" s="189"/>
      <c r="O74" s="189"/>
      <c r="P74" s="190"/>
      <c r="Q74" s="188"/>
      <c r="R74" s="189"/>
      <c r="S74" s="189"/>
      <c r="T74" s="189"/>
      <c r="U74" s="190"/>
      <c r="V74" s="204"/>
      <c r="W74" s="205"/>
      <c r="X74" s="205"/>
      <c r="Y74" s="205"/>
      <c r="Z74" s="205"/>
      <c r="AA74" s="205"/>
      <c r="AB74" s="205"/>
      <c r="AC74" s="205"/>
      <c r="AD74" s="205"/>
      <c r="AE74" s="205"/>
      <c r="AF74" s="205"/>
      <c r="AG74" s="205"/>
      <c r="AH74" s="205"/>
      <c r="AI74" s="205"/>
      <c r="AJ74" s="205"/>
      <c r="AK74" s="206"/>
      <c r="AL74" s="224"/>
      <c r="AM74" s="225"/>
      <c r="AN74" s="225"/>
      <c r="AO74" s="225"/>
      <c r="AP74" s="225"/>
      <c r="AQ74" s="226"/>
      <c r="AR74" s="224"/>
      <c r="AS74" s="225"/>
      <c r="AT74" s="225"/>
      <c r="AU74" s="225"/>
      <c r="AV74" s="225"/>
      <c r="AW74" s="226"/>
      <c r="AX74" s="204"/>
      <c r="AY74" s="205"/>
      <c r="AZ74" s="205"/>
      <c r="BA74" s="205"/>
      <c r="BB74" s="206"/>
      <c r="BC74" s="224"/>
      <c r="BD74" s="225"/>
      <c r="BE74" s="225"/>
      <c r="BF74" s="225"/>
      <c r="BG74" s="225"/>
      <c r="BH74" s="226"/>
      <c r="BI74" s="204"/>
      <c r="BJ74" s="205"/>
      <c r="BK74" s="205"/>
      <c r="BL74" s="205"/>
      <c r="BM74" s="205"/>
      <c r="BN74" s="206"/>
      <c r="BO74" s="224"/>
      <c r="BP74" s="225"/>
      <c r="BQ74" s="225"/>
      <c r="BR74" s="244"/>
      <c r="BU74" s="132"/>
      <c r="BV74" s="263" t="s">
        <v>109</v>
      </c>
      <c r="BW74" s="264"/>
      <c r="BX74" s="265"/>
    </row>
    <row r="75" spans="1:76" ht="19.5" customHeight="1" x14ac:dyDescent="0.25">
      <c r="B75" s="218"/>
      <c r="C75" s="219"/>
      <c r="D75" s="220"/>
      <c r="E75" s="185" t="str">
        <f>IF($BU75="", "", IFERROR(HYPERLINK($BU75, MID($BU75, FIND("id=", $BU75)+3, LEN($BU75))), ""))</f>
        <v/>
      </c>
      <c r="F75" s="186"/>
      <c r="G75" s="187"/>
      <c r="H75" s="188" t="str">
        <f>_xlfn.XLOOKUP(CONTENT!$E75, 'get-jig-data_section=JIG'!$A:$A, 'get-jig-data_section=JIG'!$B:$B, "Kode tidak ditemukan")</f>
        <v>Kode tidak ditemukan</v>
      </c>
      <c r="I75" s="189"/>
      <c r="J75" s="189"/>
      <c r="K75" s="189"/>
      <c r="L75" s="189"/>
      <c r="M75" s="189"/>
      <c r="N75" s="189"/>
      <c r="O75" s="189"/>
      <c r="P75" s="190"/>
      <c r="Q75" s="188"/>
      <c r="R75" s="189"/>
      <c r="S75" s="189"/>
      <c r="T75" s="189"/>
      <c r="U75" s="190"/>
      <c r="V75" s="204"/>
      <c r="W75" s="205"/>
      <c r="X75" s="205"/>
      <c r="Y75" s="205"/>
      <c r="Z75" s="205"/>
      <c r="AA75" s="205"/>
      <c r="AB75" s="205"/>
      <c r="AC75" s="205"/>
      <c r="AD75" s="205"/>
      <c r="AE75" s="205"/>
      <c r="AF75" s="205"/>
      <c r="AG75" s="205"/>
      <c r="AH75" s="205"/>
      <c r="AI75" s="205"/>
      <c r="AJ75" s="205"/>
      <c r="AK75" s="206"/>
      <c r="AL75" s="224"/>
      <c r="AM75" s="225"/>
      <c r="AN75" s="225"/>
      <c r="AO75" s="225"/>
      <c r="AP75" s="225"/>
      <c r="AQ75" s="226"/>
      <c r="AR75" s="224" t="s">
        <v>108</v>
      </c>
      <c r="AS75" s="225"/>
      <c r="AT75" s="225"/>
      <c r="AU75" s="225"/>
      <c r="AV75" s="225"/>
      <c r="AW75" s="226"/>
      <c r="AX75" s="224"/>
      <c r="AY75" s="225"/>
      <c r="AZ75" s="225"/>
      <c r="BA75" s="225"/>
      <c r="BB75" s="226"/>
      <c r="BC75" s="224"/>
      <c r="BD75" s="225"/>
      <c r="BE75" s="225"/>
      <c r="BF75" s="225"/>
      <c r="BG75" s="225"/>
      <c r="BH75" s="226"/>
      <c r="BI75" s="204"/>
      <c r="BJ75" s="205"/>
      <c r="BK75" s="205"/>
      <c r="BL75" s="205"/>
      <c r="BM75" s="205"/>
      <c r="BN75" s="206"/>
      <c r="BO75" s="224"/>
      <c r="BP75" s="225"/>
      <c r="BQ75" s="225"/>
      <c r="BR75" s="244"/>
      <c r="BU75" s="131"/>
      <c r="BV75" s="266"/>
      <c r="BW75" s="267"/>
      <c r="BX75" s="268"/>
    </row>
    <row r="76" spans="1:76" ht="19.5" customHeight="1" x14ac:dyDescent="0.25">
      <c r="B76" s="183"/>
      <c r="C76" s="184"/>
      <c r="D76" s="184"/>
      <c r="E76" s="185" t="str">
        <f>IF($BU76="", "", IFERROR(HYPERLINK($BU76, MID($BU76, FIND("id=", $BU76)+3, LEN($BU76))), ""))</f>
        <v/>
      </c>
      <c r="F76" s="186"/>
      <c r="G76" s="187"/>
      <c r="H76" s="188" t="str">
        <f>_xlfn.XLOOKUP(CONTENT!$E76, 'get-jig-data_section=JIG'!$A:$A, 'get-jig-data_section=JIG'!$B:$B, "Kode tidak ditemukan")</f>
        <v>Kode tidak ditemukan</v>
      </c>
      <c r="I76" s="189"/>
      <c r="J76" s="189"/>
      <c r="K76" s="189"/>
      <c r="L76" s="189"/>
      <c r="M76" s="189"/>
      <c r="N76" s="189"/>
      <c r="O76" s="189"/>
      <c r="P76" s="190"/>
      <c r="Q76" s="188"/>
      <c r="R76" s="189"/>
      <c r="S76" s="189"/>
      <c r="T76" s="189"/>
      <c r="U76" s="190"/>
      <c r="V76" s="204"/>
      <c r="W76" s="205"/>
      <c r="X76" s="205"/>
      <c r="Y76" s="205"/>
      <c r="Z76" s="205"/>
      <c r="AA76" s="205"/>
      <c r="AB76" s="205"/>
      <c r="AC76" s="205"/>
      <c r="AD76" s="205"/>
      <c r="AE76" s="205"/>
      <c r="AF76" s="205"/>
      <c r="AG76" s="205"/>
      <c r="AH76" s="205"/>
      <c r="AI76" s="205"/>
      <c r="AJ76" s="205"/>
      <c r="AK76" s="206"/>
      <c r="AL76" s="224"/>
      <c r="AM76" s="225"/>
      <c r="AN76" s="225"/>
      <c r="AO76" s="225"/>
      <c r="AP76" s="225"/>
      <c r="AQ76" s="226"/>
      <c r="AR76" s="224"/>
      <c r="AS76" s="225"/>
      <c r="AT76" s="225"/>
      <c r="AU76" s="225"/>
      <c r="AV76" s="225"/>
      <c r="AW76" s="226"/>
      <c r="AX76" s="224"/>
      <c r="AY76" s="225"/>
      <c r="AZ76" s="225"/>
      <c r="BA76" s="225"/>
      <c r="BB76" s="226"/>
      <c r="BC76" s="224"/>
      <c r="BD76" s="225"/>
      <c r="BE76" s="225"/>
      <c r="BF76" s="225"/>
      <c r="BG76" s="225"/>
      <c r="BH76" s="226"/>
      <c r="BI76" s="204"/>
      <c r="BJ76" s="205"/>
      <c r="BK76" s="205"/>
      <c r="BL76" s="205"/>
      <c r="BM76" s="205"/>
      <c r="BN76" s="206"/>
      <c r="BO76" s="224"/>
      <c r="BP76" s="225"/>
      <c r="BQ76" s="225"/>
      <c r="BR76" s="244"/>
      <c r="BU76" s="131"/>
      <c r="BV76" s="266"/>
      <c r="BW76" s="267"/>
      <c r="BX76" s="268"/>
    </row>
    <row r="77" spans="1:76" ht="19.5" customHeight="1" x14ac:dyDescent="0.25">
      <c r="B77" s="183"/>
      <c r="C77" s="184"/>
      <c r="D77" s="184"/>
      <c r="E77" s="185" t="str">
        <f>IF($BU77="", "", IFERROR(HYPERLINK($BU77, MID($BU77, FIND("id=", $BU77)+3, LEN($BU77))), ""))</f>
        <v/>
      </c>
      <c r="F77" s="186"/>
      <c r="G77" s="187"/>
      <c r="H77" s="188" t="str">
        <f>_xlfn.XLOOKUP(CONTENT!$E77, 'get-jig-data_section=JIG'!$A:$A, 'get-jig-data_section=JIG'!$B:$B, "Kode tidak ditemukan")</f>
        <v>Kode tidak ditemukan</v>
      </c>
      <c r="I77" s="189"/>
      <c r="J77" s="189"/>
      <c r="K77" s="189"/>
      <c r="L77" s="189"/>
      <c r="M77" s="189"/>
      <c r="N77" s="189"/>
      <c r="O77" s="189"/>
      <c r="P77" s="190"/>
      <c r="Q77" s="188"/>
      <c r="R77" s="189"/>
      <c r="S77" s="189"/>
      <c r="T77" s="189"/>
      <c r="U77" s="190"/>
      <c r="V77" s="204"/>
      <c r="W77" s="205"/>
      <c r="X77" s="205"/>
      <c r="Y77" s="205"/>
      <c r="Z77" s="205"/>
      <c r="AA77" s="205"/>
      <c r="AB77" s="205"/>
      <c r="AC77" s="205"/>
      <c r="AD77" s="205"/>
      <c r="AE77" s="205"/>
      <c r="AF77" s="205"/>
      <c r="AG77" s="205"/>
      <c r="AH77" s="205"/>
      <c r="AI77" s="205"/>
      <c r="AJ77" s="205"/>
      <c r="AK77" s="206"/>
      <c r="AL77" s="224"/>
      <c r="AM77" s="225"/>
      <c r="AN77" s="225"/>
      <c r="AO77" s="225"/>
      <c r="AP77" s="225"/>
      <c r="AQ77" s="226"/>
      <c r="AR77" s="224"/>
      <c r="AS77" s="225"/>
      <c r="AT77" s="225"/>
      <c r="AU77" s="225"/>
      <c r="AV77" s="225"/>
      <c r="AW77" s="226"/>
      <c r="AX77" s="224"/>
      <c r="AY77" s="225"/>
      <c r="AZ77" s="225"/>
      <c r="BA77" s="225"/>
      <c r="BB77" s="226"/>
      <c r="BC77" s="224"/>
      <c r="BD77" s="225"/>
      <c r="BE77" s="225"/>
      <c r="BF77" s="225"/>
      <c r="BG77" s="225"/>
      <c r="BH77" s="226"/>
      <c r="BI77" s="204"/>
      <c r="BJ77" s="205"/>
      <c r="BK77" s="205"/>
      <c r="BL77" s="205"/>
      <c r="BM77" s="205"/>
      <c r="BN77" s="206"/>
      <c r="BO77" s="224"/>
      <c r="BP77" s="225"/>
      <c r="BQ77" s="225"/>
      <c r="BR77" s="244"/>
      <c r="BU77" s="131"/>
      <c r="BV77" s="266"/>
      <c r="BW77" s="267"/>
      <c r="BX77" s="268"/>
    </row>
    <row r="78" spans="1:76" ht="19.5" customHeight="1" thickBot="1" x14ac:dyDescent="0.3">
      <c r="B78" s="191"/>
      <c r="C78" s="192"/>
      <c r="D78" s="192"/>
      <c r="E78" s="193" t="str">
        <f>IF($BU78="", "", IFERROR(HYPERLINK($BU78, MID($BU78, FIND("id=", $BU78)+3, LEN($BU78))), ""))</f>
        <v/>
      </c>
      <c r="F78" s="194"/>
      <c r="G78" s="195"/>
      <c r="H78" s="196" t="str">
        <f>_xlfn.XLOOKUP(CONTENT!$E78, 'get-jig-data_section=JIG'!$A:$A, 'get-jig-data_section=JIG'!$B:$B, "Kode tidak ditemukan")</f>
        <v>Kode tidak ditemukan</v>
      </c>
      <c r="I78" s="197"/>
      <c r="J78" s="197"/>
      <c r="K78" s="197"/>
      <c r="L78" s="197"/>
      <c r="M78" s="197"/>
      <c r="N78" s="197"/>
      <c r="O78" s="197"/>
      <c r="P78" s="198"/>
      <c r="Q78" s="196"/>
      <c r="R78" s="197"/>
      <c r="S78" s="197"/>
      <c r="T78" s="197"/>
      <c r="U78" s="198"/>
      <c r="V78" s="227"/>
      <c r="W78" s="228"/>
      <c r="X78" s="228"/>
      <c r="Y78" s="228"/>
      <c r="Z78" s="228"/>
      <c r="AA78" s="228"/>
      <c r="AB78" s="228"/>
      <c r="AC78" s="228"/>
      <c r="AD78" s="228"/>
      <c r="AE78" s="228"/>
      <c r="AF78" s="228"/>
      <c r="AG78" s="228"/>
      <c r="AH78" s="228"/>
      <c r="AI78" s="228"/>
      <c r="AJ78" s="228"/>
      <c r="AK78" s="229"/>
      <c r="AL78" s="240"/>
      <c r="AM78" s="241"/>
      <c r="AN78" s="241"/>
      <c r="AO78" s="241"/>
      <c r="AP78" s="241"/>
      <c r="AQ78" s="242"/>
      <c r="AR78" s="240"/>
      <c r="AS78" s="241"/>
      <c r="AT78" s="241"/>
      <c r="AU78" s="241"/>
      <c r="AV78" s="241"/>
      <c r="AW78" s="242"/>
      <c r="AX78" s="240"/>
      <c r="AY78" s="241"/>
      <c r="AZ78" s="241"/>
      <c r="BA78" s="241"/>
      <c r="BB78" s="242"/>
      <c r="BC78" s="240"/>
      <c r="BD78" s="241"/>
      <c r="BE78" s="241"/>
      <c r="BF78" s="241"/>
      <c r="BG78" s="241"/>
      <c r="BH78" s="242"/>
      <c r="BI78" s="227"/>
      <c r="BJ78" s="228"/>
      <c r="BK78" s="228"/>
      <c r="BL78" s="228"/>
      <c r="BM78" s="228"/>
      <c r="BN78" s="229"/>
      <c r="BO78" s="240"/>
      <c r="BP78" s="241"/>
      <c r="BQ78" s="241"/>
      <c r="BR78" s="245"/>
      <c r="BU78" s="130"/>
      <c r="BV78" s="269"/>
      <c r="BW78" s="270"/>
      <c r="BX78" s="271"/>
    </row>
    <row r="79" spans="1:76" ht="19.5" customHeight="1" thickTop="1" x14ac:dyDescent="0.25">
      <c r="B79" s="199" t="s">
        <v>0</v>
      </c>
      <c r="C79" s="200"/>
      <c r="D79" s="200"/>
      <c r="E79" s="200"/>
      <c r="F79" s="200"/>
      <c r="G79" s="200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1"/>
      <c r="V79" s="221"/>
      <c r="W79" s="222"/>
      <c r="X79" s="222"/>
      <c r="Y79" s="222"/>
      <c r="Z79" s="222"/>
      <c r="AA79" s="222"/>
      <c r="AB79" s="222"/>
      <c r="AC79" s="222"/>
      <c r="AD79" s="222"/>
      <c r="AE79" s="222"/>
      <c r="AF79" s="222"/>
      <c r="AG79" s="222"/>
      <c r="AH79" s="222"/>
      <c r="AI79" s="222"/>
      <c r="AJ79" s="222"/>
      <c r="AK79" s="223"/>
      <c r="AL79" s="230"/>
      <c r="AM79" s="231"/>
      <c r="AN79" s="231"/>
      <c r="AO79" s="231"/>
      <c r="AP79" s="231"/>
      <c r="AQ79" s="232"/>
      <c r="AR79" s="230"/>
      <c r="AS79" s="231"/>
      <c r="AT79" s="231"/>
      <c r="AU79" s="231"/>
      <c r="AV79" s="231"/>
      <c r="AW79" s="232"/>
      <c r="AX79" s="221"/>
      <c r="AY79" s="222"/>
      <c r="AZ79" s="222"/>
      <c r="BA79" s="222"/>
      <c r="BB79" s="223"/>
      <c r="BC79" s="230"/>
      <c r="BD79" s="231"/>
      <c r="BE79" s="231"/>
      <c r="BF79" s="231"/>
      <c r="BG79" s="231"/>
      <c r="BH79" s="232"/>
      <c r="BI79" s="221"/>
      <c r="BJ79" s="222"/>
      <c r="BK79" s="222"/>
      <c r="BL79" s="222"/>
      <c r="BM79" s="222"/>
      <c r="BN79" s="223"/>
      <c r="BO79" s="230"/>
      <c r="BP79" s="222"/>
      <c r="BQ79" s="222"/>
      <c r="BR79" s="233"/>
    </row>
    <row r="80" spans="1:76" ht="19.5" customHeight="1" x14ac:dyDescent="0.25">
      <c r="B80" s="202" t="s">
        <v>1</v>
      </c>
      <c r="C80" s="182"/>
      <c r="D80" s="181" t="s">
        <v>82</v>
      </c>
      <c r="E80" s="203"/>
      <c r="F80" s="181" t="s">
        <v>83</v>
      </c>
      <c r="G80" s="182"/>
      <c r="H80" s="181" t="s">
        <v>2</v>
      </c>
      <c r="I80" s="203"/>
      <c r="J80" s="203"/>
      <c r="K80" s="203"/>
      <c r="L80" s="203"/>
      <c r="M80" s="203"/>
      <c r="N80" s="182"/>
      <c r="O80" s="180" t="s">
        <v>3</v>
      </c>
      <c r="P80" s="180"/>
      <c r="Q80" s="180"/>
      <c r="R80" s="180" t="s">
        <v>4</v>
      </c>
      <c r="S80" s="180"/>
      <c r="T80" s="181" t="s">
        <v>5</v>
      </c>
      <c r="U80" s="182"/>
      <c r="V80" s="204"/>
      <c r="W80" s="205"/>
      <c r="X80" s="205"/>
      <c r="Y80" s="205"/>
      <c r="Z80" s="205"/>
      <c r="AA80" s="205"/>
      <c r="AB80" s="205"/>
      <c r="AC80" s="205"/>
      <c r="AD80" s="205"/>
      <c r="AE80" s="205"/>
      <c r="AF80" s="205"/>
      <c r="AG80" s="205"/>
      <c r="AH80" s="205"/>
      <c r="AI80" s="205"/>
      <c r="AJ80" s="205"/>
      <c r="AK80" s="206"/>
      <c r="AL80" s="224"/>
      <c r="AM80" s="225"/>
      <c r="AN80" s="225"/>
      <c r="AO80" s="225"/>
      <c r="AP80" s="225"/>
      <c r="AQ80" s="226"/>
      <c r="AR80" s="224"/>
      <c r="AS80" s="225"/>
      <c r="AT80" s="225"/>
      <c r="AU80" s="225"/>
      <c r="AV80" s="225"/>
      <c r="AW80" s="226"/>
      <c r="AX80" s="204"/>
      <c r="AY80" s="205"/>
      <c r="AZ80" s="205"/>
      <c r="BA80" s="205"/>
      <c r="BB80" s="206"/>
      <c r="BC80" s="224"/>
      <c r="BD80" s="225"/>
      <c r="BE80" s="225"/>
      <c r="BF80" s="225"/>
      <c r="BG80" s="225"/>
      <c r="BH80" s="226"/>
      <c r="BI80" s="204"/>
      <c r="BJ80" s="205"/>
      <c r="BK80" s="205"/>
      <c r="BL80" s="205"/>
      <c r="BM80" s="205"/>
      <c r="BN80" s="206"/>
      <c r="BO80" s="204"/>
      <c r="BP80" s="205"/>
      <c r="BQ80" s="205"/>
      <c r="BR80" s="234"/>
    </row>
    <row r="81" spans="1:76" ht="19.5" customHeight="1" x14ac:dyDescent="0.25">
      <c r="A81" s="67" t="s">
        <v>64</v>
      </c>
      <c r="B81" s="165"/>
      <c r="C81" s="166"/>
      <c r="D81" s="167"/>
      <c r="E81" s="166"/>
      <c r="F81" s="167"/>
      <c r="G81" s="166"/>
      <c r="H81" s="168"/>
      <c r="I81" s="169"/>
      <c r="J81" s="169"/>
      <c r="K81" s="169"/>
      <c r="L81" s="169"/>
      <c r="M81" s="169"/>
      <c r="N81" s="166"/>
      <c r="O81" s="170"/>
      <c r="P81" s="170"/>
      <c r="Q81" s="170"/>
      <c r="R81" s="170"/>
      <c r="S81" s="170"/>
      <c r="T81" s="167"/>
      <c r="U81" s="171"/>
      <c r="V81" s="204"/>
      <c r="W81" s="205"/>
      <c r="X81" s="205"/>
      <c r="Y81" s="205"/>
      <c r="Z81" s="205"/>
      <c r="AA81" s="205"/>
      <c r="AB81" s="205"/>
      <c r="AC81" s="205"/>
      <c r="AD81" s="205"/>
      <c r="AE81" s="205"/>
      <c r="AF81" s="205"/>
      <c r="AG81" s="205"/>
      <c r="AH81" s="205"/>
      <c r="AI81" s="205"/>
      <c r="AJ81" s="205"/>
      <c r="AK81" s="206"/>
      <c r="AL81" s="224"/>
      <c r="AM81" s="225"/>
      <c r="AN81" s="225"/>
      <c r="AO81" s="225"/>
      <c r="AP81" s="225"/>
      <c r="AQ81" s="226"/>
      <c r="AR81" s="224"/>
      <c r="AS81" s="225"/>
      <c r="AT81" s="225"/>
      <c r="AU81" s="225"/>
      <c r="AV81" s="225"/>
      <c r="AW81" s="226"/>
      <c r="AX81" s="204"/>
      <c r="AY81" s="205"/>
      <c r="AZ81" s="205"/>
      <c r="BA81" s="205"/>
      <c r="BB81" s="206"/>
      <c r="BC81" s="224"/>
      <c r="BD81" s="225"/>
      <c r="BE81" s="225"/>
      <c r="BF81" s="225"/>
      <c r="BG81" s="225"/>
      <c r="BH81" s="226"/>
      <c r="BI81" s="204"/>
      <c r="BJ81" s="205"/>
      <c r="BK81" s="205"/>
      <c r="BL81" s="205"/>
      <c r="BM81" s="205"/>
      <c r="BN81" s="206"/>
      <c r="BO81" s="204"/>
      <c r="BP81" s="205"/>
      <c r="BQ81" s="205"/>
      <c r="BR81" s="234"/>
    </row>
    <row r="82" spans="1:76" ht="19.5" customHeight="1" x14ac:dyDescent="0.25">
      <c r="B82" s="172"/>
      <c r="C82" s="173"/>
      <c r="D82" s="174"/>
      <c r="E82" s="175"/>
      <c r="F82" s="174"/>
      <c r="G82" s="175"/>
      <c r="H82" s="174"/>
      <c r="I82" s="176"/>
      <c r="J82" s="176"/>
      <c r="K82" s="176"/>
      <c r="L82" s="176"/>
      <c r="M82" s="176"/>
      <c r="N82" s="175"/>
      <c r="O82" s="177"/>
      <c r="P82" s="178"/>
      <c r="Q82" s="178"/>
      <c r="R82" s="177"/>
      <c r="S82" s="178"/>
      <c r="T82" s="179"/>
      <c r="U82" s="173"/>
      <c r="V82" s="204"/>
      <c r="W82" s="205"/>
      <c r="X82" s="205"/>
      <c r="Y82" s="205"/>
      <c r="Z82" s="205"/>
      <c r="AA82" s="205"/>
      <c r="AB82" s="205"/>
      <c r="AC82" s="205"/>
      <c r="AD82" s="205"/>
      <c r="AE82" s="205"/>
      <c r="AF82" s="205"/>
      <c r="AG82" s="205"/>
      <c r="AH82" s="205"/>
      <c r="AI82" s="205"/>
      <c r="AJ82" s="205"/>
      <c r="AK82" s="206"/>
      <c r="AL82" s="224"/>
      <c r="AM82" s="225"/>
      <c r="AN82" s="225"/>
      <c r="AO82" s="225"/>
      <c r="AP82" s="225"/>
      <c r="AQ82" s="226"/>
      <c r="AR82" s="224"/>
      <c r="AS82" s="225"/>
      <c r="AT82" s="225"/>
      <c r="AU82" s="225"/>
      <c r="AV82" s="225"/>
      <c r="AW82" s="226"/>
      <c r="AX82" s="204"/>
      <c r="AY82" s="205"/>
      <c r="AZ82" s="205"/>
      <c r="BA82" s="205"/>
      <c r="BB82" s="206"/>
      <c r="BC82" s="224"/>
      <c r="BD82" s="225"/>
      <c r="BE82" s="225"/>
      <c r="BF82" s="225"/>
      <c r="BG82" s="225"/>
      <c r="BH82" s="226"/>
      <c r="BI82" s="204"/>
      <c r="BJ82" s="205"/>
      <c r="BK82" s="205"/>
      <c r="BL82" s="205"/>
      <c r="BM82" s="205"/>
      <c r="BN82" s="206"/>
      <c r="BO82" s="204"/>
      <c r="BP82" s="205"/>
      <c r="BQ82" s="205"/>
      <c r="BR82" s="234"/>
    </row>
    <row r="83" spans="1:76" ht="19.5" customHeight="1" x14ac:dyDescent="0.25">
      <c r="B83" s="199" t="s">
        <v>94</v>
      </c>
      <c r="C83" s="200"/>
      <c r="D83" s="200"/>
      <c r="E83" s="200"/>
      <c r="F83" s="200"/>
      <c r="G83" s="200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1"/>
      <c r="V83" s="204"/>
      <c r="W83" s="205"/>
      <c r="X83" s="205"/>
      <c r="Y83" s="205"/>
      <c r="Z83" s="205"/>
      <c r="AA83" s="205"/>
      <c r="AB83" s="205"/>
      <c r="AC83" s="205"/>
      <c r="AD83" s="205"/>
      <c r="AE83" s="205"/>
      <c r="AF83" s="205"/>
      <c r="AG83" s="205"/>
      <c r="AH83" s="205"/>
      <c r="AI83" s="205"/>
      <c r="AJ83" s="205"/>
      <c r="AK83" s="206"/>
      <c r="AL83" s="224"/>
      <c r="AM83" s="225"/>
      <c r="AN83" s="225"/>
      <c r="AO83" s="225"/>
      <c r="AP83" s="225"/>
      <c r="AQ83" s="226"/>
      <c r="AR83" s="224"/>
      <c r="AS83" s="225"/>
      <c r="AT83" s="225"/>
      <c r="AU83" s="225"/>
      <c r="AV83" s="225"/>
      <c r="AW83" s="226"/>
      <c r="AX83" s="204"/>
      <c r="AY83" s="205"/>
      <c r="AZ83" s="205"/>
      <c r="BA83" s="205"/>
      <c r="BB83" s="206"/>
      <c r="BC83" s="224"/>
      <c r="BD83" s="225"/>
      <c r="BE83" s="225"/>
      <c r="BF83" s="225"/>
      <c r="BG83" s="225"/>
      <c r="BH83" s="226"/>
      <c r="BI83" s="204"/>
      <c r="BJ83" s="205"/>
      <c r="BK83" s="205"/>
      <c r="BL83" s="205"/>
      <c r="BM83" s="205"/>
      <c r="BN83" s="206"/>
      <c r="BO83" s="204"/>
      <c r="BP83" s="205"/>
      <c r="BQ83" s="205"/>
      <c r="BR83" s="234"/>
    </row>
    <row r="84" spans="1:76" ht="19.5" customHeight="1" thickBot="1" x14ac:dyDescent="0.3">
      <c r="B84" s="202" t="s">
        <v>95</v>
      </c>
      <c r="C84" s="203"/>
      <c r="D84" s="182"/>
      <c r="E84" s="181" t="s">
        <v>6</v>
      </c>
      <c r="F84" s="203"/>
      <c r="G84" s="182"/>
      <c r="H84" s="181" t="s">
        <v>7</v>
      </c>
      <c r="I84" s="203"/>
      <c r="J84" s="203"/>
      <c r="K84" s="203"/>
      <c r="L84" s="203"/>
      <c r="M84" s="203"/>
      <c r="N84" s="203"/>
      <c r="O84" s="203"/>
      <c r="P84" s="182"/>
      <c r="Q84" s="181" t="s">
        <v>8</v>
      </c>
      <c r="R84" s="203"/>
      <c r="S84" s="203"/>
      <c r="T84" s="203"/>
      <c r="U84" s="182"/>
      <c r="V84" s="204"/>
      <c r="W84" s="205"/>
      <c r="X84" s="205"/>
      <c r="Y84" s="205"/>
      <c r="Z84" s="205"/>
      <c r="AA84" s="205"/>
      <c r="AB84" s="205"/>
      <c r="AC84" s="205"/>
      <c r="AD84" s="205"/>
      <c r="AE84" s="205"/>
      <c r="AF84" s="205"/>
      <c r="AG84" s="205"/>
      <c r="AH84" s="205"/>
      <c r="AI84" s="205"/>
      <c r="AJ84" s="205"/>
      <c r="AK84" s="206"/>
      <c r="AL84" s="224"/>
      <c r="AM84" s="225"/>
      <c r="AN84" s="225"/>
      <c r="AO84" s="225"/>
      <c r="AP84" s="225"/>
      <c r="AQ84" s="226"/>
      <c r="AR84" s="224"/>
      <c r="AS84" s="225"/>
      <c r="AT84" s="225"/>
      <c r="AU84" s="225"/>
      <c r="AV84" s="225"/>
      <c r="AW84" s="226"/>
      <c r="AX84" s="204"/>
      <c r="AY84" s="205"/>
      <c r="AZ84" s="205"/>
      <c r="BA84" s="205"/>
      <c r="BB84" s="206"/>
      <c r="BC84" s="224"/>
      <c r="BD84" s="225"/>
      <c r="BE84" s="225"/>
      <c r="BF84" s="225"/>
      <c r="BG84" s="225"/>
      <c r="BH84" s="226"/>
      <c r="BI84" s="204"/>
      <c r="BJ84" s="205"/>
      <c r="BK84" s="205"/>
      <c r="BL84" s="205"/>
      <c r="BM84" s="205"/>
      <c r="BN84" s="206"/>
      <c r="BO84" s="204"/>
      <c r="BP84" s="205"/>
      <c r="BQ84" s="205"/>
      <c r="BR84" s="234"/>
      <c r="BV84" s="136"/>
      <c r="BW84" s="136"/>
      <c r="BX84" s="136"/>
    </row>
    <row r="85" spans="1:76" ht="19.5" customHeight="1" x14ac:dyDescent="0.25">
      <c r="B85" s="218"/>
      <c r="C85" s="219"/>
      <c r="D85" s="220"/>
      <c r="E85" s="185" t="str">
        <f>IF($BU85="", "", IFERROR(HYPERLINK($BU85, MID($BU85, FIND("id=", $BU85)+3, LEN($BU85))), ""))</f>
        <v/>
      </c>
      <c r="F85" s="186"/>
      <c r="G85" s="187"/>
      <c r="H85" s="188" t="str">
        <f>_xlfn.XLOOKUP(CONTENT!$E85, 'get-jig-data_section=JIG'!$A:$A, 'get-jig-data_section=JIG'!$B:$B, "Kode tidak ditemukan")</f>
        <v>Kode tidak ditemukan</v>
      </c>
      <c r="I85" s="189"/>
      <c r="J85" s="189"/>
      <c r="K85" s="189"/>
      <c r="L85" s="189"/>
      <c r="M85" s="189"/>
      <c r="N85" s="189"/>
      <c r="O85" s="189"/>
      <c r="P85" s="190"/>
      <c r="Q85" s="188"/>
      <c r="R85" s="189"/>
      <c r="S85" s="189"/>
      <c r="T85" s="189"/>
      <c r="U85" s="190"/>
      <c r="V85" s="204"/>
      <c r="W85" s="205"/>
      <c r="X85" s="205"/>
      <c r="Y85" s="205"/>
      <c r="Z85" s="205"/>
      <c r="AA85" s="205"/>
      <c r="AB85" s="205"/>
      <c r="AC85" s="205"/>
      <c r="AD85" s="205"/>
      <c r="AE85" s="205"/>
      <c r="AF85" s="205"/>
      <c r="AG85" s="205"/>
      <c r="AH85" s="205"/>
      <c r="AI85" s="205"/>
      <c r="AJ85" s="205"/>
      <c r="AK85" s="206"/>
      <c r="AL85" s="224"/>
      <c r="AM85" s="225"/>
      <c r="AN85" s="225"/>
      <c r="AO85" s="225"/>
      <c r="AP85" s="225"/>
      <c r="AQ85" s="226"/>
      <c r="AR85" s="224"/>
      <c r="AS85" s="225"/>
      <c r="AT85" s="225"/>
      <c r="AU85" s="225"/>
      <c r="AV85" s="225"/>
      <c r="AW85" s="226"/>
      <c r="AX85" s="204"/>
      <c r="AY85" s="205"/>
      <c r="AZ85" s="205"/>
      <c r="BA85" s="205"/>
      <c r="BB85" s="206"/>
      <c r="BC85" s="224"/>
      <c r="BD85" s="225"/>
      <c r="BE85" s="225"/>
      <c r="BF85" s="225"/>
      <c r="BG85" s="225"/>
      <c r="BH85" s="226"/>
      <c r="BI85" s="204"/>
      <c r="BJ85" s="205"/>
      <c r="BK85" s="205"/>
      <c r="BL85" s="205"/>
      <c r="BM85" s="205"/>
      <c r="BN85" s="206"/>
      <c r="BO85" s="204"/>
      <c r="BP85" s="205"/>
      <c r="BQ85" s="205"/>
      <c r="BR85" s="234"/>
      <c r="BU85" s="132"/>
      <c r="BV85" s="263" t="s">
        <v>109</v>
      </c>
      <c r="BW85" s="264"/>
      <c r="BX85" s="265"/>
    </row>
    <row r="86" spans="1:76" ht="19.5" customHeight="1" x14ac:dyDescent="0.25">
      <c r="B86" s="218"/>
      <c r="C86" s="219"/>
      <c r="D86" s="220"/>
      <c r="E86" s="185" t="str">
        <f>IF($BU86="", "", IFERROR(HYPERLINK($BU86, MID($BU86, FIND("id=", $BU86)+3, LEN($BU86))), ""))</f>
        <v/>
      </c>
      <c r="F86" s="186"/>
      <c r="G86" s="187"/>
      <c r="H86" s="188" t="str">
        <f>_xlfn.XLOOKUP(CONTENT!$E86, 'get-jig-data_section=JIG'!$A:$A, 'get-jig-data_section=JIG'!$B:$B, "Kode tidak ditemukan")</f>
        <v>Kode tidak ditemukan</v>
      </c>
      <c r="I86" s="189"/>
      <c r="J86" s="189"/>
      <c r="K86" s="189"/>
      <c r="L86" s="189"/>
      <c r="M86" s="189"/>
      <c r="N86" s="189"/>
      <c r="O86" s="189"/>
      <c r="P86" s="190"/>
      <c r="Q86" s="188"/>
      <c r="R86" s="189"/>
      <c r="S86" s="189"/>
      <c r="T86" s="189"/>
      <c r="U86" s="190"/>
      <c r="V86" s="204"/>
      <c r="W86" s="205"/>
      <c r="X86" s="205"/>
      <c r="Y86" s="205"/>
      <c r="Z86" s="205"/>
      <c r="AA86" s="205"/>
      <c r="AB86" s="205"/>
      <c r="AC86" s="205"/>
      <c r="AD86" s="205"/>
      <c r="AE86" s="205"/>
      <c r="AF86" s="205"/>
      <c r="AG86" s="205"/>
      <c r="AH86" s="205"/>
      <c r="AI86" s="205"/>
      <c r="AJ86" s="205"/>
      <c r="AK86" s="206"/>
      <c r="AL86" s="224"/>
      <c r="AM86" s="225"/>
      <c r="AN86" s="225"/>
      <c r="AO86" s="225"/>
      <c r="AP86" s="225"/>
      <c r="AQ86" s="226"/>
      <c r="AR86" s="224"/>
      <c r="AS86" s="225"/>
      <c r="AT86" s="225"/>
      <c r="AU86" s="225"/>
      <c r="AV86" s="225"/>
      <c r="AW86" s="226"/>
      <c r="AX86" s="224"/>
      <c r="AY86" s="225"/>
      <c r="AZ86" s="225"/>
      <c r="BA86" s="225"/>
      <c r="BB86" s="226"/>
      <c r="BC86" s="224"/>
      <c r="BD86" s="225"/>
      <c r="BE86" s="225"/>
      <c r="BF86" s="225"/>
      <c r="BG86" s="225"/>
      <c r="BH86" s="226"/>
      <c r="BI86" s="204"/>
      <c r="BJ86" s="205"/>
      <c r="BK86" s="205"/>
      <c r="BL86" s="205"/>
      <c r="BM86" s="205"/>
      <c r="BN86" s="206"/>
      <c r="BO86" s="204"/>
      <c r="BP86" s="205"/>
      <c r="BQ86" s="205"/>
      <c r="BR86" s="234"/>
      <c r="BU86" s="131"/>
      <c r="BV86" s="266"/>
      <c r="BW86" s="267"/>
      <c r="BX86" s="268"/>
    </row>
    <row r="87" spans="1:76" ht="19.5" customHeight="1" x14ac:dyDescent="0.25">
      <c r="B87" s="183"/>
      <c r="C87" s="184"/>
      <c r="D87" s="184"/>
      <c r="E87" s="185" t="str">
        <f>IF($BU87="", "", IFERROR(HYPERLINK($BU87, MID($BU87, FIND("id=", $BU87)+3, LEN($BU87))), ""))</f>
        <v/>
      </c>
      <c r="F87" s="186"/>
      <c r="G87" s="187"/>
      <c r="H87" s="188" t="str">
        <f>_xlfn.XLOOKUP(CONTENT!$E87, 'get-jig-data_section=JIG'!$A:$A, 'get-jig-data_section=JIG'!$B:$B, "Kode tidak ditemukan")</f>
        <v>Kode tidak ditemukan</v>
      </c>
      <c r="I87" s="189"/>
      <c r="J87" s="189"/>
      <c r="K87" s="189"/>
      <c r="L87" s="189"/>
      <c r="M87" s="189"/>
      <c r="N87" s="189"/>
      <c r="O87" s="189"/>
      <c r="P87" s="190"/>
      <c r="Q87" s="188"/>
      <c r="R87" s="189"/>
      <c r="S87" s="189"/>
      <c r="T87" s="189"/>
      <c r="U87" s="190"/>
      <c r="V87" s="204"/>
      <c r="W87" s="205"/>
      <c r="X87" s="205"/>
      <c r="Y87" s="205"/>
      <c r="Z87" s="205"/>
      <c r="AA87" s="205"/>
      <c r="AB87" s="205"/>
      <c r="AC87" s="205"/>
      <c r="AD87" s="205"/>
      <c r="AE87" s="205"/>
      <c r="AF87" s="205"/>
      <c r="AG87" s="205"/>
      <c r="AH87" s="205"/>
      <c r="AI87" s="205"/>
      <c r="AJ87" s="205"/>
      <c r="AK87" s="206"/>
      <c r="AL87" s="224"/>
      <c r="AM87" s="225"/>
      <c r="AN87" s="225"/>
      <c r="AO87" s="225"/>
      <c r="AP87" s="225"/>
      <c r="AQ87" s="226"/>
      <c r="AR87" s="224"/>
      <c r="AS87" s="225"/>
      <c r="AT87" s="225"/>
      <c r="AU87" s="225"/>
      <c r="AV87" s="225"/>
      <c r="AW87" s="226"/>
      <c r="AX87" s="224"/>
      <c r="AY87" s="225"/>
      <c r="AZ87" s="225"/>
      <c r="BA87" s="225"/>
      <c r="BB87" s="226"/>
      <c r="BC87" s="224"/>
      <c r="BD87" s="225"/>
      <c r="BE87" s="225"/>
      <c r="BF87" s="225"/>
      <c r="BG87" s="225"/>
      <c r="BH87" s="226"/>
      <c r="BI87" s="204"/>
      <c r="BJ87" s="205"/>
      <c r="BK87" s="205"/>
      <c r="BL87" s="205"/>
      <c r="BM87" s="205"/>
      <c r="BN87" s="206"/>
      <c r="BO87" s="204"/>
      <c r="BP87" s="205"/>
      <c r="BQ87" s="205"/>
      <c r="BR87" s="234"/>
      <c r="BU87" s="131"/>
      <c r="BV87" s="266"/>
      <c r="BW87" s="267"/>
      <c r="BX87" s="268"/>
    </row>
    <row r="88" spans="1:76" ht="19.5" customHeight="1" x14ac:dyDescent="0.25">
      <c r="B88" s="183"/>
      <c r="C88" s="184"/>
      <c r="D88" s="184"/>
      <c r="E88" s="185" t="str">
        <f>IF($BU88="", "", IFERROR(HYPERLINK($BU88, MID($BU88, FIND("id=", $BU88)+3, LEN($BU88))), ""))</f>
        <v/>
      </c>
      <c r="F88" s="186"/>
      <c r="G88" s="187"/>
      <c r="H88" s="188" t="str">
        <f>_xlfn.XLOOKUP(CONTENT!$E88, 'get-jig-data_section=JIG'!$A:$A, 'get-jig-data_section=JIG'!$B:$B, "Kode tidak ditemukan")</f>
        <v>Kode tidak ditemukan</v>
      </c>
      <c r="I88" s="189"/>
      <c r="J88" s="189"/>
      <c r="K88" s="189"/>
      <c r="L88" s="189"/>
      <c r="M88" s="189"/>
      <c r="N88" s="189"/>
      <c r="O88" s="189"/>
      <c r="P88" s="190"/>
      <c r="Q88" s="188"/>
      <c r="R88" s="189"/>
      <c r="S88" s="189"/>
      <c r="T88" s="189"/>
      <c r="U88" s="190"/>
      <c r="V88" s="204"/>
      <c r="W88" s="205"/>
      <c r="X88" s="205"/>
      <c r="Y88" s="205"/>
      <c r="Z88" s="205"/>
      <c r="AA88" s="205"/>
      <c r="AB88" s="205"/>
      <c r="AC88" s="205"/>
      <c r="AD88" s="205"/>
      <c r="AE88" s="205"/>
      <c r="AF88" s="205"/>
      <c r="AG88" s="205"/>
      <c r="AH88" s="205"/>
      <c r="AI88" s="205"/>
      <c r="AJ88" s="205"/>
      <c r="AK88" s="206"/>
      <c r="AL88" s="224"/>
      <c r="AM88" s="225"/>
      <c r="AN88" s="225"/>
      <c r="AO88" s="225"/>
      <c r="AP88" s="225"/>
      <c r="AQ88" s="226"/>
      <c r="AR88" s="224"/>
      <c r="AS88" s="225"/>
      <c r="AT88" s="225"/>
      <c r="AU88" s="225"/>
      <c r="AV88" s="225"/>
      <c r="AW88" s="226"/>
      <c r="AX88" s="224"/>
      <c r="AY88" s="225"/>
      <c r="AZ88" s="225"/>
      <c r="BA88" s="225"/>
      <c r="BB88" s="226"/>
      <c r="BC88" s="224"/>
      <c r="BD88" s="225"/>
      <c r="BE88" s="225"/>
      <c r="BF88" s="225"/>
      <c r="BG88" s="225"/>
      <c r="BH88" s="226"/>
      <c r="BI88" s="204"/>
      <c r="BJ88" s="205"/>
      <c r="BK88" s="205"/>
      <c r="BL88" s="205"/>
      <c r="BM88" s="205"/>
      <c r="BN88" s="206"/>
      <c r="BO88" s="204"/>
      <c r="BP88" s="205"/>
      <c r="BQ88" s="205"/>
      <c r="BR88" s="234"/>
      <c r="BU88" s="131"/>
      <c r="BV88" s="266"/>
      <c r="BW88" s="267"/>
      <c r="BX88" s="268"/>
    </row>
    <row r="89" spans="1:76" ht="19.5" customHeight="1" thickBot="1" x14ac:dyDescent="0.3">
      <c r="B89" s="191"/>
      <c r="C89" s="192"/>
      <c r="D89" s="192"/>
      <c r="E89" s="193" t="str">
        <f>IF($BU89="", "", IFERROR(HYPERLINK($BU89, MID($BU89, FIND("id=", $BU89)+3, LEN($BU89))), ""))</f>
        <v/>
      </c>
      <c r="F89" s="194"/>
      <c r="G89" s="195"/>
      <c r="H89" s="196" t="str">
        <f>_xlfn.XLOOKUP(CONTENT!$E89, 'get-jig-data_section=JIG'!$A:$A, 'get-jig-data_section=JIG'!$B:$B, "Kode tidak ditemukan")</f>
        <v>Kode tidak ditemukan</v>
      </c>
      <c r="I89" s="197"/>
      <c r="J89" s="197"/>
      <c r="K89" s="197"/>
      <c r="L89" s="197"/>
      <c r="M89" s="197"/>
      <c r="N89" s="197"/>
      <c r="O89" s="197"/>
      <c r="P89" s="198"/>
      <c r="Q89" s="196"/>
      <c r="R89" s="197"/>
      <c r="S89" s="197"/>
      <c r="T89" s="197"/>
      <c r="U89" s="198"/>
      <c r="V89" s="227"/>
      <c r="W89" s="228"/>
      <c r="X89" s="228"/>
      <c r="Y89" s="228"/>
      <c r="Z89" s="228"/>
      <c r="AA89" s="228"/>
      <c r="AB89" s="228"/>
      <c r="AC89" s="228"/>
      <c r="AD89" s="228"/>
      <c r="AE89" s="228"/>
      <c r="AF89" s="228"/>
      <c r="AG89" s="228"/>
      <c r="AH89" s="228"/>
      <c r="AI89" s="228"/>
      <c r="AJ89" s="228"/>
      <c r="AK89" s="229"/>
      <c r="AL89" s="240"/>
      <c r="AM89" s="241"/>
      <c r="AN89" s="241"/>
      <c r="AO89" s="241"/>
      <c r="AP89" s="241"/>
      <c r="AQ89" s="242"/>
      <c r="AR89" s="240"/>
      <c r="AS89" s="241"/>
      <c r="AT89" s="241"/>
      <c r="AU89" s="241"/>
      <c r="AV89" s="241"/>
      <c r="AW89" s="242"/>
      <c r="AX89" s="240"/>
      <c r="AY89" s="241"/>
      <c r="AZ89" s="241"/>
      <c r="BA89" s="241"/>
      <c r="BB89" s="242"/>
      <c r="BC89" s="240"/>
      <c r="BD89" s="241"/>
      <c r="BE89" s="241"/>
      <c r="BF89" s="241"/>
      <c r="BG89" s="241"/>
      <c r="BH89" s="242"/>
      <c r="BI89" s="227"/>
      <c r="BJ89" s="228"/>
      <c r="BK89" s="228"/>
      <c r="BL89" s="228"/>
      <c r="BM89" s="228"/>
      <c r="BN89" s="229"/>
      <c r="BO89" s="227"/>
      <c r="BP89" s="228"/>
      <c r="BQ89" s="228"/>
      <c r="BR89" s="239"/>
      <c r="BU89" s="130"/>
      <c r="BV89" s="269"/>
      <c r="BW89" s="270"/>
      <c r="BX89" s="271"/>
    </row>
    <row r="90" spans="1:76" ht="19.5" customHeight="1" thickTop="1" x14ac:dyDescent="0.25">
      <c r="B90" s="199" t="s">
        <v>0</v>
      </c>
      <c r="C90" s="200"/>
      <c r="D90" s="200"/>
      <c r="E90" s="200"/>
      <c r="F90" s="200"/>
      <c r="G90" s="200"/>
      <c r="H90" s="200"/>
      <c r="I90" s="200"/>
      <c r="J90" s="200"/>
      <c r="K90" s="200"/>
      <c r="L90" s="200"/>
      <c r="M90" s="200"/>
      <c r="N90" s="200"/>
      <c r="O90" s="200"/>
      <c r="P90" s="200"/>
      <c r="Q90" s="200"/>
      <c r="R90" s="200"/>
      <c r="S90" s="200"/>
      <c r="T90" s="200"/>
      <c r="U90" s="201"/>
      <c r="V90" s="221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  <c r="AH90" s="222"/>
      <c r="AI90" s="222"/>
      <c r="AJ90" s="222"/>
      <c r="AK90" s="223"/>
      <c r="AL90" s="230"/>
      <c r="AM90" s="231"/>
      <c r="AN90" s="231"/>
      <c r="AO90" s="231"/>
      <c r="AP90" s="231"/>
      <c r="AQ90" s="232"/>
      <c r="AR90" s="230"/>
      <c r="AS90" s="231"/>
      <c r="AT90" s="231"/>
      <c r="AU90" s="231"/>
      <c r="AV90" s="231"/>
      <c r="AW90" s="232"/>
      <c r="AX90" s="221"/>
      <c r="AY90" s="222"/>
      <c r="AZ90" s="222"/>
      <c r="BA90" s="222"/>
      <c r="BB90" s="223"/>
      <c r="BC90" s="230"/>
      <c r="BD90" s="231"/>
      <c r="BE90" s="231"/>
      <c r="BF90" s="231"/>
      <c r="BG90" s="231"/>
      <c r="BH90" s="232"/>
      <c r="BI90" s="221"/>
      <c r="BJ90" s="222"/>
      <c r="BK90" s="222"/>
      <c r="BL90" s="222"/>
      <c r="BM90" s="222"/>
      <c r="BN90" s="223"/>
      <c r="BO90" s="221"/>
      <c r="BP90" s="222"/>
      <c r="BQ90" s="222"/>
      <c r="BR90" s="233"/>
    </row>
    <row r="91" spans="1:76" ht="19.5" customHeight="1" x14ac:dyDescent="0.25">
      <c r="B91" s="202" t="s">
        <v>1</v>
      </c>
      <c r="C91" s="182"/>
      <c r="D91" s="181" t="s">
        <v>82</v>
      </c>
      <c r="E91" s="203"/>
      <c r="F91" s="181" t="s">
        <v>83</v>
      </c>
      <c r="G91" s="182"/>
      <c r="H91" s="181" t="s">
        <v>2</v>
      </c>
      <c r="I91" s="203"/>
      <c r="J91" s="203"/>
      <c r="K91" s="203"/>
      <c r="L91" s="203"/>
      <c r="M91" s="203"/>
      <c r="N91" s="182"/>
      <c r="O91" s="180" t="s">
        <v>3</v>
      </c>
      <c r="P91" s="180"/>
      <c r="Q91" s="180"/>
      <c r="R91" s="180" t="s">
        <v>4</v>
      </c>
      <c r="S91" s="180"/>
      <c r="T91" s="181" t="s">
        <v>5</v>
      </c>
      <c r="U91" s="182"/>
      <c r="V91" s="204"/>
      <c r="W91" s="205"/>
      <c r="X91" s="205"/>
      <c r="Y91" s="205"/>
      <c r="Z91" s="205"/>
      <c r="AA91" s="205"/>
      <c r="AB91" s="205"/>
      <c r="AC91" s="205"/>
      <c r="AD91" s="205"/>
      <c r="AE91" s="205"/>
      <c r="AF91" s="205"/>
      <c r="AG91" s="205"/>
      <c r="AH91" s="205"/>
      <c r="AI91" s="205"/>
      <c r="AJ91" s="205"/>
      <c r="AK91" s="206"/>
      <c r="AL91" s="224"/>
      <c r="AM91" s="225"/>
      <c r="AN91" s="225"/>
      <c r="AO91" s="225"/>
      <c r="AP91" s="225"/>
      <c r="AQ91" s="226"/>
      <c r="AR91" s="224"/>
      <c r="AS91" s="225"/>
      <c r="AT91" s="225"/>
      <c r="AU91" s="225"/>
      <c r="AV91" s="225"/>
      <c r="AW91" s="226"/>
      <c r="AX91" s="204"/>
      <c r="AY91" s="205"/>
      <c r="AZ91" s="205"/>
      <c r="BA91" s="205"/>
      <c r="BB91" s="206"/>
      <c r="BC91" s="224"/>
      <c r="BD91" s="225"/>
      <c r="BE91" s="225"/>
      <c r="BF91" s="225"/>
      <c r="BG91" s="225"/>
      <c r="BH91" s="226"/>
      <c r="BI91" s="204"/>
      <c r="BJ91" s="205"/>
      <c r="BK91" s="205"/>
      <c r="BL91" s="205"/>
      <c r="BM91" s="205"/>
      <c r="BN91" s="206"/>
      <c r="BO91" s="204"/>
      <c r="BP91" s="205"/>
      <c r="BQ91" s="205"/>
      <c r="BR91" s="234"/>
    </row>
    <row r="92" spans="1:76" ht="19.5" customHeight="1" x14ac:dyDescent="0.25">
      <c r="A92" s="67" t="s">
        <v>64</v>
      </c>
      <c r="B92" s="165"/>
      <c r="C92" s="166"/>
      <c r="D92" s="167"/>
      <c r="E92" s="166"/>
      <c r="F92" s="167"/>
      <c r="G92" s="166"/>
      <c r="H92" s="168"/>
      <c r="I92" s="169"/>
      <c r="J92" s="169"/>
      <c r="K92" s="169"/>
      <c r="L92" s="169"/>
      <c r="M92" s="169"/>
      <c r="N92" s="166"/>
      <c r="O92" s="170"/>
      <c r="P92" s="170"/>
      <c r="Q92" s="170"/>
      <c r="R92" s="170"/>
      <c r="S92" s="170"/>
      <c r="T92" s="167"/>
      <c r="U92" s="171"/>
      <c r="V92" s="204"/>
      <c r="W92" s="205"/>
      <c r="X92" s="205"/>
      <c r="Y92" s="205"/>
      <c r="Z92" s="205"/>
      <c r="AA92" s="205"/>
      <c r="AB92" s="205"/>
      <c r="AC92" s="205"/>
      <c r="AD92" s="205"/>
      <c r="AE92" s="205"/>
      <c r="AF92" s="205"/>
      <c r="AG92" s="205"/>
      <c r="AH92" s="205"/>
      <c r="AI92" s="205"/>
      <c r="AJ92" s="205"/>
      <c r="AK92" s="206"/>
      <c r="AL92" s="224"/>
      <c r="AM92" s="225"/>
      <c r="AN92" s="225"/>
      <c r="AO92" s="225"/>
      <c r="AP92" s="225"/>
      <c r="AQ92" s="226"/>
      <c r="AR92" s="224"/>
      <c r="AS92" s="225"/>
      <c r="AT92" s="225"/>
      <c r="AU92" s="225"/>
      <c r="AV92" s="225"/>
      <c r="AW92" s="226"/>
      <c r="AX92" s="204"/>
      <c r="AY92" s="205"/>
      <c r="AZ92" s="205"/>
      <c r="BA92" s="205"/>
      <c r="BB92" s="206"/>
      <c r="BC92" s="224"/>
      <c r="BD92" s="225"/>
      <c r="BE92" s="225"/>
      <c r="BF92" s="225"/>
      <c r="BG92" s="225"/>
      <c r="BH92" s="226"/>
      <c r="BI92" s="204"/>
      <c r="BJ92" s="205"/>
      <c r="BK92" s="205"/>
      <c r="BL92" s="205"/>
      <c r="BM92" s="205"/>
      <c r="BN92" s="206"/>
      <c r="BO92" s="204"/>
      <c r="BP92" s="205"/>
      <c r="BQ92" s="205"/>
      <c r="BR92" s="234"/>
    </row>
    <row r="93" spans="1:76" ht="19.5" customHeight="1" x14ac:dyDescent="0.25">
      <c r="B93" s="172"/>
      <c r="C93" s="173"/>
      <c r="D93" s="174"/>
      <c r="E93" s="175"/>
      <c r="F93" s="174"/>
      <c r="G93" s="175"/>
      <c r="H93" s="174"/>
      <c r="I93" s="176"/>
      <c r="J93" s="176"/>
      <c r="K93" s="176"/>
      <c r="L93" s="176"/>
      <c r="M93" s="176"/>
      <c r="N93" s="175"/>
      <c r="O93" s="177"/>
      <c r="P93" s="178"/>
      <c r="Q93" s="178"/>
      <c r="R93" s="177"/>
      <c r="S93" s="178"/>
      <c r="T93" s="179"/>
      <c r="U93" s="173"/>
      <c r="V93" s="204"/>
      <c r="W93" s="205"/>
      <c r="X93" s="205"/>
      <c r="Y93" s="205"/>
      <c r="Z93" s="205"/>
      <c r="AA93" s="205"/>
      <c r="AB93" s="205"/>
      <c r="AC93" s="205"/>
      <c r="AD93" s="205"/>
      <c r="AE93" s="205"/>
      <c r="AF93" s="205"/>
      <c r="AG93" s="205"/>
      <c r="AH93" s="205"/>
      <c r="AI93" s="205"/>
      <c r="AJ93" s="205"/>
      <c r="AK93" s="206"/>
      <c r="AL93" s="224"/>
      <c r="AM93" s="225"/>
      <c r="AN93" s="225"/>
      <c r="AO93" s="225"/>
      <c r="AP93" s="225"/>
      <c r="AQ93" s="226"/>
      <c r="AR93" s="224"/>
      <c r="AS93" s="225"/>
      <c r="AT93" s="225"/>
      <c r="AU93" s="225"/>
      <c r="AV93" s="225"/>
      <c r="AW93" s="226"/>
      <c r="AX93" s="204"/>
      <c r="AY93" s="205"/>
      <c r="AZ93" s="205"/>
      <c r="BA93" s="205"/>
      <c r="BB93" s="206"/>
      <c r="BC93" s="224"/>
      <c r="BD93" s="225"/>
      <c r="BE93" s="225"/>
      <c r="BF93" s="225"/>
      <c r="BG93" s="225"/>
      <c r="BH93" s="226"/>
      <c r="BI93" s="204"/>
      <c r="BJ93" s="205"/>
      <c r="BK93" s="205"/>
      <c r="BL93" s="205"/>
      <c r="BM93" s="205"/>
      <c r="BN93" s="206"/>
      <c r="BO93" s="204"/>
      <c r="BP93" s="205"/>
      <c r="BQ93" s="205"/>
      <c r="BR93" s="234"/>
    </row>
    <row r="94" spans="1:76" ht="19.5" customHeight="1" x14ac:dyDescent="0.25">
      <c r="B94" s="199" t="s">
        <v>94</v>
      </c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0"/>
      <c r="P94" s="200"/>
      <c r="Q94" s="200"/>
      <c r="R94" s="200"/>
      <c r="S94" s="200"/>
      <c r="T94" s="200"/>
      <c r="U94" s="201"/>
      <c r="V94" s="204"/>
      <c r="W94" s="205"/>
      <c r="X94" s="205"/>
      <c r="Y94" s="205"/>
      <c r="Z94" s="205"/>
      <c r="AA94" s="205"/>
      <c r="AB94" s="205"/>
      <c r="AC94" s="205"/>
      <c r="AD94" s="205"/>
      <c r="AE94" s="205"/>
      <c r="AF94" s="205"/>
      <c r="AG94" s="205"/>
      <c r="AH94" s="205"/>
      <c r="AI94" s="205"/>
      <c r="AJ94" s="205"/>
      <c r="AK94" s="206"/>
      <c r="AL94" s="224"/>
      <c r="AM94" s="225"/>
      <c r="AN94" s="225"/>
      <c r="AO94" s="225"/>
      <c r="AP94" s="225"/>
      <c r="AQ94" s="226"/>
      <c r="AR94" s="224"/>
      <c r="AS94" s="225"/>
      <c r="AT94" s="225"/>
      <c r="AU94" s="225"/>
      <c r="AV94" s="225"/>
      <c r="AW94" s="226"/>
      <c r="AX94" s="204"/>
      <c r="AY94" s="205"/>
      <c r="AZ94" s="205"/>
      <c r="BA94" s="205"/>
      <c r="BB94" s="206"/>
      <c r="BC94" s="224"/>
      <c r="BD94" s="225"/>
      <c r="BE94" s="225"/>
      <c r="BF94" s="225"/>
      <c r="BG94" s="225"/>
      <c r="BH94" s="226"/>
      <c r="BI94" s="204"/>
      <c r="BJ94" s="205"/>
      <c r="BK94" s="205"/>
      <c r="BL94" s="205"/>
      <c r="BM94" s="205"/>
      <c r="BN94" s="206"/>
      <c r="BO94" s="204"/>
      <c r="BP94" s="205"/>
      <c r="BQ94" s="205"/>
      <c r="BR94" s="234"/>
    </row>
    <row r="95" spans="1:76" ht="19.5" customHeight="1" thickBot="1" x14ac:dyDescent="0.3">
      <c r="B95" s="202" t="s">
        <v>95</v>
      </c>
      <c r="C95" s="203"/>
      <c r="D95" s="182"/>
      <c r="E95" s="181" t="s">
        <v>6</v>
      </c>
      <c r="F95" s="203"/>
      <c r="G95" s="182"/>
      <c r="H95" s="181" t="s">
        <v>7</v>
      </c>
      <c r="I95" s="203"/>
      <c r="J95" s="203"/>
      <c r="K95" s="203"/>
      <c r="L95" s="203"/>
      <c r="M95" s="203"/>
      <c r="N95" s="203"/>
      <c r="O95" s="203"/>
      <c r="P95" s="182"/>
      <c r="Q95" s="181" t="s">
        <v>8</v>
      </c>
      <c r="R95" s="203"/>
      <c r="S95" s="203"/>
      <c r="T95" s="203"/>
      <c r="U95" s="182"/>
      <c r="V95" s="204"/>
      <c r="W95" s="205"/>
      <c r="X95" s="205"/>
      <c r="Y95" s="205"/>
      <c r="Z95" s="205"/>
      <c r="AA95" s="205"/>
      <c r="AB95" s="205"/>
      <c r="AC95" s="205"/>
      <c r="AD95" s="205"/>
      <c r="AE95" s="205"/>
      <c r="AF95" s="205"/>
      <c r="AG95" s="205"/>
      <c r="AH95" s="205"/>
      <c r="AI95" s="205"/>
      <c r="AJ95" s="205"/>
      <c r="AK95" s="206"/>
      <c r="AL95" s="224"/>
      <c r="AM95" s="225"/>
      <c r="AN95" s="225"/>
      <c r="AO95" s="225"/>
      <c r="AP95" s="225"/>
      <c r="AQ95" s="226"/>
      <c r="AR95" s="224"/>
      <c r="AS95" s="225"/>
      <c r="AT95" s="225"/>
      <c r="AU95" s="225"/>
      <c r="AV95" s="225"/>
      <c r="AW95" s="226"/>
      <c r="AX95" s="204"/>
      <c r="AY95" s="205"/>
      <c r="AZ95" s="205"/>
      <c r="BA95" s="205"/>
      <c r="BB95" s="206"/>
      <c r="BC95" s="224"/>
      <c r="BD95" s="225"/>
      <c r="BE95" s="225"/>
      <c r="BF95" s="225"/>
      <c r="BG95" s="225"/>
      <c r="BH95" s="226"/>
      <c r="BI95" s="204"/>
      <c r="BJ95" s="205"/>
      <c r="BK95" s="205"/>
      <c r="BL95" s="205"/>
      <c r="BM95" s="205"/>
      <c r="BN95" s="206"/>
      <c r="BO95" s="204"/>
      <c r="BP95" s="205"/>
      <c r="BQ95" s="205"/>
      <c r="BR95" s="234"/>
      <c r="BV95" s="136"/>
      <c r="BW95" s="136"/>
      <c r="BX95" s="136"/>
    </row>
    <row r="96" spans="1:76" ht="19.5" customHeight="1" x14ac:dyDescent="0.25">
      <c r="B96" s="183"/>
      <c r="C96" s="184"/>
      <c r="D96" s="184"/>
      <c r="E96" s="185" t="str">
        <f>IF($BU96="", "", IFERROR(HYPERLINK($BU96, MID($BU96, FIND("id=", $BU96)+3, LEN($BU96))), ""))</f>
        <v/>
      </c>
      <c r="F96" s="186"/>
      <c r="G96" s="187"/>
      <c r="H96" s="188" t="str">
        <f>_xlfn.XLOOKUP(CONTENT!$E96, 'get-jig-data_section=JIG'!$A:$A, 'get-jig-data_section=JIG'!$B:$B, "Kode tidak ditemukan")</f>
        <v>Kode tidak ditemukan</v>
      </c>
      <c r="I96" s="189"/>
      <c r="J96" s="189"/>
      <c r="K96" s="189"/>
      <c r="L96" s="189"/>
      <c r="M96" s="189"/>
      <c r="N96" s="189"/>
      <c r="O96" s="189"/>
      <c r="P96" s="190"/>
      <c r="Q96" s="188"/>
      <c r="R96" s="189"/>
      <c r="S96" s="189"/>
      <c r="T96" s="189"/>
      <c r="U96" s="190"/>
      <c r="V96" s="204"/>
      <c r="W96" s="205"/>
      <c r="X96" s="205"/>
      <c r="Y96" s="205"/>
      <c r="Z96" s="205"/>
      <c r="AA96" s="205"/>
      <c r="AB96" s="205"/>
      <c r="AC96" s="205"/>
      <c r="AD96" s="205"/>
      <c r="AE96" s="205"/>
      <c r="AF96" s="205"/>
      <c r="AG96" s="205"/>
      <c r="AH96" s="205"/>
      <c r="AI96" s="205"/>
      <c r="AJ96" s="205"/>
      <c r="AK96" s="206"/>
      <c r="AL96" s="224"/>
      <c r="AM96" s="225"/>
      <c r="AN96" s="225"/>
      <c r="AO96" s="225"/>
      <c r="AP96" s="225"/>
      <c r="AQ96" s="226"/>
      <c r="AR96" s="224"/>
      <c r="AS96" s="225"/>
      <c r="AT96" s="225"/>
      <c r="AU96" s="225"/>
      <c r="AV96" s="225"/>
      <c r="AW96" s="226"/>
      <c r="AX96" s="204"/>
      <c r="AY96" s="205"/>
      <c r="AZ96" s="205"/>
      <c r="BA96" s="205"/>
      <c r="BB96" s="206"/>
      <c r="BC96" s="224"/>
      <c r="BD96" s="225"/>
      <c r="BE96" s="225"/>
      <c r="BF96" s="225"/>
      <c r="BG96" s="225"/>
      <c r="BH96" s="226"/>
      <c r="BI96" s="204"/>
      <c r="BJ96" s="205"/>
      <c r="BK96" s="205"/>
      <c r="BL96" s="205"/>
      <c r="BM96" s="205"/>
      <c r="BN96" s="206"/>
      <c r="BO96" s="204"/>
      <c r="BP96" s="205"/>
      <c r="BQ96" s="205"/>
      <c r="BR96" s="234"/>
      <c r="BU96" s="132"/>
      <c r="BV96" s="263" t="s">
        <v>109</v>
      </c>
      <c r="BW96" s="264"/>
      <c r="BX96" s="265"/>
    </row>
    <row r="97" spans="1:76" ht="19.5" customHeight="1" x14ac:dyDescent="0.25">
      <c r="B97" s="183"/>
      <c r="C97" s="184"/>
      <c r="D97" s="184"/>
      <c r="E97" s="185" t="str">
        <f>IF($BU97="", "", IFERROR(HYPERLINK($BU97, MID($BU97, FIND("id=", $BU97)+3, LEN($BU97))), ""))</f>
        <v/>
      </c>
      <c r="F97" s="186"/>
      <c r="G97" s="187"/>
      <c r="H97" s="188" t="str">
        <f>_xlfn.XLOOKUP(CONTENT!$E97, 'get-jig-data_section=JIG'!$A:$A, 'get-jig-data_section=JIG'!$B:$B, "Kode tidak ditemukan")</f>
        <v>Kode tidak ditemukan</v>
      </c>
      <c r="I97" s="189"/>
      <c r="J97" s="189"/>
      <c r="K97" s="189"/>
      <c r="L97" s="189"/>
      <c r="M97" s="189"/>
      <c r="N97" s="189"/>
      <c r="O97" s="189"/>
      <c r="P97" s="190"/>
      <c r="Q97" s="188"/>
      <c r="R97" s="189"/>
      <c r="S97" s="189"/>
      <c r="T97" s="189"/>
      <c r="U97" s="190"/>
      <c r="V97" s="204"/>
      <c r="W97" s="205"/>
      <c r="X97" s="205"/>
      <c r="Y97" s="205"/>
      <c r="Z97" s="205"/>
      <c r="AA97" s="205"/>
      <c r="AB97" s="205"/>
      <c r="AC97" s="205"/>
      <c r="AD97" s="205"/>
      <c r="AE97" s="205"/>
      <c r="AF97" s="205"/>
      <c r="AG97" s="205"/>
      <c r="AH97" s="205"/>
      <c r="AI97" s="205"/>
      <c r="AJ97" s="205"/>
      <c r="AK97" s="206"/>
      <c r="AL97" s="224"/>
      <c r="AM97" s="225"/>
      <c r="AN97" s="225"/>
      <c r="AO97" s="225"/>
      <c r="AP97" s="225"/>
      <c r="AQ97" s="226"/>
      <c r="AR97" s="224"/>
      <c r="AS97" s="225"/>
      <c r="AT97" s="225"/>
      <c r="AU97" s="225"/>
      <c r="AV97" s="225"/>
      <c r="AW97" s="226"/>
      <c r="AX97" s="224"/>
      <c r="AY97" s="225"/>
      <c r="AZ97" s="225"/>
      <c r="BA97" s="225"/>
      <c r="BB97" s="226"/>
      <c r="BC97" s="224"/>
      <c r="BD97" s="225"/>
      <c r="BE97" s="225"/>
      <c r="BF97" s="225"/>
      <c r="BG97" s="225"/>
      <c r="BH97" s="226"/>
      <c r="BI97" s="204"/>
      <c r="BJ97" s="205"/>
      <c r="BK97" s="205"/>
      <c r="BL97" s="205"/>
      <c r="BM97" s="205"/>
      <c r="BN97" s="206"/>
      <c r="BO97" s="204"/>
      <c r="BP97" s="205"/>
      <c r="BQ97" s="205"/>
      <c r="BR97" s="234"/>
      <c r="BU97" s="131"/>
      <c r="BV97" s="266"/>
      <c r="BW97" s="267"/>
      <c r="BX97" s="268"/>
    </row>
    <row r="98" spans="1:76" ht="19.5" customHeight="1" x14ac:dyDescent="0.25">
      <c r="B98" s="183"/>
      <c r="C98" s="184"/>
      <c r="D98" s="184"/>
      <c r="E98" s="185" t="str">
        <f>IF($BU98="", "", IFERROR(HYPERLINK($BU98, MID($BU98, FIND("id=", $BU98)+3, LEN($BU98))), ""))</f>
        <v/>
      </c>
      <c r="F98" s="186"/>
      <c r="G98" s="187"/>
      <c r="H98" s="188" t="str">
        <f>_xlfn.XLOOKUP(CONTENT!$E98, 'get-jig-data_section=JIG'!$A:$A, 'get-jig-data_section=JIG'!$B:$B, "Kode tidak ditemukan")</f>
        <v>Kode tidak ditemukan</v>
      </c>
      <c r="I98" s="189"/>
      <c r="J98" s="189"/>
      <c r="K98" s="189"/>
      <c r="L98" s="189"/>
      <c r="M98" s="189"/>
      <c r="N98" s="189"/>
      <c r="O98" s="189"/>
      <c r="P98" s="190"/>
      <c r="Q98" s="188"/>
      <c r="R98" s="189"/>
      <c r="S98" s="189"/>
      <c r="T98" s="189"/>
      <c r="U98" s="190"/>
      <c r="V98" s="204"/>
      <c r="W98" s="205"/>
      <c r="X98" s="205"/>
      <c r="Y98" s="205"/>
      <c r="Z98" s="205"/>
      <c r="AA98" s="205"/>
      <c r="AB98" s="205"/>
      <c r="AC98" s="205"/>
      <c r="AD98" s="205"/>
      <c r="AE98" s="205"/>
      <c r="AF98" s="205"/>
      <c r="AG98" s="205"/>
      <c r="AH98" s="205"/>
      <c r="AI98" s="205"/>
      <c r="AJ98" s="205"/>
      <c r="AK98" s="206"/>
      <c r="AL98" s="224"/>
      <c r="AM98" s="225"/>
      <c r="AN98" s="225"/>
      <c r="AO98" s="225"/>
      <c r="AP98" s="225"/>
      <c r="AQ98" s="226"/>
      <c r="AR98" s="224"/>
      <c r="AS98" s="225"/>
      <c r="AT98" s="225"/>
      <c r="AU98" s="225"/>
      <c r="AV98" s="225"/>
      <c r="AW98" s="226"/>
      <c r="AX98" s="224"/>
      <c r="AY98" s="225"/>
      <c r="AZ98" s="225"/>
      <c r="BA98" s="225"/>
      <c r="BB98" s="226"/>
      <c r="BC98" s="224"/>
      <c r="BD98" s="225"/>
      <c r="BE98" s="225"/>
      <c r="BF98" s="225"/>
      <c r="BG98" s="225"/>
      <c r="BH98" s="226"/>
      <c r="BI98" s="204"/>
      <c r="BJ98" s="205"/>
      <c r="BK98" s="205"/>
      <c r="BL98" s="205"/>
      <c r="BM98" s="205"/>
      <c r="BN98" s="206"/>
      <c r="BO98" s="204"/>
      <c r="BP98" s="205"/>
      <c r="BQ98" s="205"/>
      <c r="BR98" s="234"/>
      <c r="BU98" s="131"/>
      <c r="BV98" s="266"/>
      <c r="BW98" s="267"/>
      <c r="BX98" s="268"/>
    </row>
    <row r="99" spans="1:76" ht="19.5" customHeight="1" x14ac:dyDescent="0.25">
      <c r="B99" s="183"/>
      <c r="C99" s="184"/>
      <c r="D99" s="184"/>
      <c r="E99" s="185" t="str">
        <f>IF($BU99="", "", IFERROR(HYPERLINK($BU99, MID($BU99, FIND("id=", $BU99)+3, LEN($BU99))), ""))</f>
        <v/>
      </c>
      <c r="F99" s="186"/>
      <c r="G99" s="187"/>
      <c r="H99" s="188" t="str">
        <f>_xlfn.XLOOKUP(CONTENT!$E99, 'get-jig-data_section=JIG'!$A:$A, 'get-jig-data_section=JIG'!$B:$B, "Kode tidak ditemukan")</f>
        <v>Kode tidak ditemukan</v>
      </c>
      <c r="I99" s="189"/>
      <c r="J99" s="189"/>
      <c r="K99" s="189"/>
      <c r="L99" s="189"/>
      <c r="M99" s="189"/>
      <c r="N99" s="189"/>
      <c r="O99" s="189"/>
      <c r="P99" s="190"/>
      <c r="Q99" s="188"/>
      <c r="R99" s="189"/>
      <c r="S99" s="189"/>
      <c r="T99" s="189"/>
      <c r="U99" s="190"/>
      <c r="V99" s="204"/>
      <c r="W99" s="205"/>
      <c r="X99" s="205"/>
      <c r="Y99" s="205"/>
      <c r="Z99" s="205"/>
      <c r="AA99" s="205"/>
      <c r="AB99" s="205"/>
      <c r="AC99" s="205"/>
      <c r="AD99" s="205"/>
      <c r="AE99" s="205"/>
      <c r="AF99" s="205"/>
      <c r="AG99" s="205"/>
      <c r="AH99" s="205"/>
      <c r="AI99" s="205"/>
      <c r="AJ99" s="205"/>
      <c r="AK99" s="206"/>
      <c r="AL99" s="224"/>
      <c r="AM99" s="225"/>
      <c r="AN99" s="225"/>
      <c r="AO99" s="225"/>
      <c r="AP99" s="225"/>
      <c r="AQ99" s="226"/>
      <c r="AR99" s="224"/>
      <c r="AS99" s="225"/>
      <c r="AT99" s="225"/>
      <c r="AU99" s="225"/>
      <c r="AV99" s="225"/>
      <c r="AW99" s="226"/>
      <c r="AX99" s="224"/>
      <c r="AY99" s="225"/>
      <c r="AZ99" s="225"/>
      <c r="BA99" s="225"/>
      <c r="BB99" s="226"/>
      <c r="BC99" s="224"/>
      <c r="BD99" s="225"/>
      <c r="BE99" s="225"/>
      <c r="BF99" s="225"/>
      <c r="BG99" s="225"/>
      <c r="BH99" s="226"/>
      <c r="BI99" s="204"/>
      <c r="BJ99" s="205"/>
      <c r="BK99" s="205"/>
      <c r="BL99" s="205"/>
      <c r="BM99" s="205"/>
      <c r="BN99" s="206"/>
      <c r="BO99" s="204"/>
      <c r="BP99" s="205"/>
      <c r="BQ99" s="205"/>
      <c r="BR99" s="234"/>
      <c r="BU99" s="131"/>
      <c r="BV99" s="266"/>
      <c r="BW99" s="267"/>
      <c r="BX99" s="268"/>
    </row>
    <row r="100" spans="1:76" ht="19.5" customHeight="1" thickBot="1" x14ac:dyDescent="0.3">
      <c r="B100" s="210"/>
      <c r="C100" s="211"/>
      <c r="D100" s="211"/>
      <c r="E100" s="212" t="str">
        <f>IF($BU100="", "", IFERROR(HYPERLINK($BU100, MID($BU100, FIND("id=", $BU100)+3, LEN($BU100))), ""))</f>
        <v/>
      </c>
      <c r="F100" s="213"/>
      <c r="G100" s="214"/>
      <c r="H100" s="215" t="str">
        <f>_xlfn.XLOOKUP(CONTENT!$E100, 'get-jig-data_section=JIG'!$A:$A, 'get-jig-data_section=JIG'!$B:$B, "Kode tidak ditemukan")</f>
        <v>Kode tidak ditemukan</v>
      </c>
      <c r="I100" s="216"/>
      <c r="J100" s="216"/>
      <c r="K100" s="216"/>
      <c r="L100" s="216"/>
      <c r="M100" s="216"/>
      <c r="N100" s="216"/>
      <c r="O100" s="216"/>
      <c r="P100" s="217"/>
      <c r="Q100" s="215"/>
      <c r="R100" s="216"/>
      <c r="S100" s="216"/>
      <c r="T100" s="216"/>
      <c r="U100" s="217"/>
      <c r="V100" s="207"/>
      <c r="W100" s="208"/>
      <c r="X100" s="208"/>
      <c r="Y100" s="208"/>
      <c r="Z100" s="208"/>
      <c r="AA100" s="208"/>
      <c r="AB100" s="208"/>
      <c r="AC100" s="208"/>
      <c r="AD100" s="208"/>
      <c r="AE100" s="208"/>
      <c r="AF100" s="208"/>
      <c r="AG100" s="208"/>
      <c r="AH100" s="208"/>
      <c r="AI100" s="208"/>
      <c r="AJ100" s="208"/>
      <c r="AK100" s="209"/>
      <c r="AL100" s="236"/>
      <c r="AM100" s="237"/>
      <c r="AN100" s="237"/>
      <c r="AO100" s="237"/>
      <c r="AP100" s="237"/>
      <c r="AQ100" s="238"/>
      <c r="AR100" s="236"/>
      <c r="AS100" s="237"/>
      <c r="AT100" s="237"/>
      <c r="AU100" s="237"/>
      <c r="AV100" s="237"/>
      <c r="AW100" s="238"/>
      <c r="AX100" s="236"/>
      <c r="AY100" s="237"/>
      <c r="AZ100" s="237"/>
      <c r="BA100" s="237"/>
      <c r="BB100" s="238"/>
      <c r="BC100" s="236"/>
      <c r="BD100" s="237"/>
      <c r="BE100" s="237"/>
      <c r="BF100" s="237"/>
      <c r="BG100" s="237"/>
      <c r="BH100" s="238"/>
      <c r="BI100" s="207"/>
      <c r="BJ100" s="208"/>
      <c r="BK100" s="208"/>
      <c r="BL100" s="208"/>
      <c r="BM100" s="208"/>
      <c r="BN100" s="209"/>
      <c r="BO100" s="207"/>
      <c r="BP100" s="208"/>
      <c r="BQ100" s="208"/>
      <c r="BR100" s="235"/>
      <c r="BU100" s="130"/>
      <c r="BV100" s="269"/>
      <c r="BW100" s="270"/>
      <c r="BX100" s="271"/>
    </row>
    <row r="101" spans="1:76" ht="18" customHeight="1" x14ac:dyDescent="0.25">
      <c r="B101" s="285" t="s">
        <v>16</v>
      </c>
      <c r="C101" s="286"/>
      <c r="D101" s="286"/>
      <c r="E101" s="286"/>
      <c r="F101" s="286"/>
      <c r="G101" s="286"/>
      <c r="H101" s="286"/>
      <c r="I101" s="287"/>
      <c r="J101" s="294" t="s">
        <v>105</v>
      </c>
      <c r="K101" s="295"/>
      <c r="L101" s="295"/>
      <c r="M101" s="296"/>
      <c r="N101" s="113" t="s">
        <v>40</v>
      </c>
      <c r="O101" s="114"/>
      <c r="P101" s="114"/>
      <c r="Q101" s="115"/>
      <c r="R101" s="115"/>
      <c r="S101" s="115"/>
      <c r="T101" s="115"/>
      <c r="U101" s="116"/>
      <c r="V101" s="303" t="s">
        <v>104</v>
      </c>
      <c r="W101" s="304"/>
      <c r="X101" s="304"/>
      <c r="Y101" s="304"/>
      <c r="Z101" s="307" t="s">
        <v>19</v>
      </c>
      <c r="AA101" s="308">
        <f>'COVER 1'!$H$9</f>
        <v>0</v>
      </c>
      <c r="AB101" s="308"/>
      <c r="AC101" s="308"/>
      <c r="AD101" s="308"/>
      <c r="AE101" s="308"/>
      <c r="AF101" s="308"/>
      <c r="AG101" s="308"/>
      <c r="AH101" s="308"/>
      <c r="AI101" s="308"/>
      <c r="AJ101" s="308"/>
      <c r="AK101" s="308"/>
      <c r="AL101" s="308"/>
      <c r="AM101" s="308"/>
      <c r="AN101" s="308"/>
      <c r="AO101" s="308"/>
      <c r="AP101" s="308"/>
      <c r="AQ101" s="308"/>
      <c r="AR101" s="308"/>
      <c r="AS101" s="308"/>
      <c r="AT101" s="308"/>
      <c r="AU101" s="308"/>
      <c r="AV101" s="308"/>
      <c r="AW101" s="309"/>
      <c r="AX101" s="303" t="s">
        <v>98</v>
      </c>
      <c r="AY101" s="304"/>
      <c r="AZ101" s="304"/>
      <c r="BA101" s="304"/>
      <c r="BB101" s="312"/>
      <c r="BC101" s="314">
        <f>'COVER 1'!$Y$6</f>
        <v>0</v>
      </c>
      <c r="BD101" s="308"/>
      <c r="BE101" s="308"/>
      <c r="BF101" s="308"/>
      <c r="BG101" s="308"/>
      <c r="BH101" s="309"/>
      <c r="BI101" s="117" t="s">
        <v>97</v>
      </c>
      <c r="BJ101" s="118"/>
      <c r="BK101" s="118"/>
      <c r="BL101" s="119"/>
      <c r="BM101" s="119"/>
      <c r="BN101" s="119"/>
      <c r="BO101" s="120"/>
      <c r="BP101" s="120"/>
      <c r="BQ101" s="120"/>
      <c r="BR101" s="121"/>
    </row>
    <row r="102" spans="1:76" ht="18" customHeight="1" x14ac:dyDescent="0.25">
      <c r="B102" s="288"/>
      <c r="C102" s="289"/>
      <c r="D102" s="289"/>
      <c r="E102" s="289"/>
      <c r="F102" s="289"/>
      <c r="G102" s="289"/>
      <c r="H102" s="289"/>
      <c r="I102" s="290"/>
      <c r="J102" s="297"/>
      <c r="K102" s="298"/>
      <c r="L102" s="298"/>
      <c r="M102" s="299"/>
      <c r="N102" s="316">
        <f>'COVER 1'!$H$6</f>
        <v>0</v>
      </c>
      <c r="O102" s="317"/>
      <c r="P102" s="317"/>
      <c r="Q102" s="317"/>
      <c r="R102" s="317"/>
      <c r="S102" s="317"/>
      <c r="T102" s="317"/>
      <c r="U102" s="318"/>
      <c r="V102" s="305"/>
      <c r="W102" s="306"/>
      <c r="X102" s="306"/>
      <c r="Y102" s="306"/>
      <c r="Z102" s="282"/>
      <c r="AA102" s="310"/>
      <c r="AB102" s="310"/>
      <c r="AC102" s="310"/>
      <c r="AD102" s="310"/>
      <c r="AE102" s="310"/>
      <c r="AF102" s="310"/>
      <c r="AG102" s="310"/>
      <c r="AH102" s="310"/>
      <c r="AI102" s="310"/>
      <c r="AJ102" s="310"/>
      <c r="AK102" s="310"/>
      <c r="AL102" s="310"/>
      <c r="AM102" s="310"/>
      <c r="AN102" s="310"/>
      <c r="AO102" s="310"/>
      <c r="AP102" s="310"/>
      <c r="AQ102" s="310"/>
      <c r="AR102" s="310"/>
      <c r="AS102" s="310"/>
      <c r="AT102" s="310"/>
      <c r="AU102" s="310"/>
      <c r="AV102" s="310"/>
      <c r="AW102" s="311"/>
      <c r="AX102" s="305"/>
      <c r="AY102" s="306"/>
      <c r="AZ102" s="306"/>
      <c r="BA102" s="306"/>
      <c r="BB102" s="313"/>
      <c r="BC102" s="315"/>
      <c r="BD102" s="310"/>
      <c r="BE102" s="310"/>
      <c r="BF102" s="310"/>
      <c r="BG102" s="310"/>
      <c r="BH102" s="311"/>
      <c r="BI102" s="103"/>
      <c r="BJ102" s="104"/>
      <c r="BK102" s="104"/>
      <c r="BL102" s="99"/>
      <c r="BM102" s="99"/>
      <c r="BN102"/>
      <c r="BO102"/>
      <c r="BP102"/>
      <c r="BQ102"/>
      <c r="BR102" s="81"/>
    </row>
    <row r="103" spans="1:76" ht="18" customHeight="1" x14ac:dyDescent="0.25">
      <c r="B103" s="288"/>
      <c r="C103" s="289"/>
      <c r="D103" s="289"/>
      <c r="E103" s="289"/>
      <c r="F103" s="289"/>
      <c r="G103" s="289"/>
      <c r="H103" s="289"/>
      <c r="I103" s="290"/>
      <c r="J103" s="297"/>
      <c r="K103" s="298"/>
      <c r="L103" s="298"/>
      <c r="M103" s="299"/>
      <c r="N103" s="316"/>
      <c r="O103" s="317"/>
      <c r="P103" s="317"/>
      <c r="Q103" s="317"/>
      <c r="R103" s="317"/>
      <c r="S103" s="317"/>
      <c r="T103" s="317"/>
      <c r="U103" s="318"/>
      <c r="V103" s="320" t="s">
        <v>103</v>
      </c>
      <c r="W103" s="321"/>
      <c r="X103" s="321"/>
      <c r="Y103" s="321"/>
      <c r="Z103" s="273" t="s">
        <v>19</v>
      </c>
      <c r="AA103" s="322"/>
      <c r="AB103" s="322"/>
      <c r="AC103" s="322"/>
      <c r="AD103" s="322"/>
      <c r="AE103" s="322"/>
      <c r="AF103" s="322"/>
      <c r="AG103" s="322"/>
      <c r="AH103" s="322"/>
      <c r="AI103" s="322"/>
      <c r="AJ103" s="322"/>
      <c r="AK103" s="322"/>
      <c r="AL103" s="322"/>
      <c r="AM103" s="322"/>
      <c r="AN103" s="322"/>
      <c r="AO103" s="322"/>
      <c r="AP103" s="322"/>
      <c r="AQ103" s="322"/>
      <c r="AR103" s="322"/>
      <c r="AS103" s="322"/>
      <c r="AT103" s="322"/>
      <c r="AU103" s="322"/>
      <c r="AV103" s="322"/>
      <c r="AW103" s="323"/>
      <c r="AX103" s="101" t="s">
        <v>99</v>
      </c>
      <c r="AY103" s="102"/>
      <c r="AZ103" s="102"/>
      <c r="BA103" s="102"/>
      <c r="BB103" s="105" t="s">
        <v>19</v>
      </c>
      <c r="BC103" s="129">
        <v>3</v>
      </c>
      <c r="BD103" s="108" t="s">
        <v>106</v>
      </c>
      <c r="BE103" s="129">
        <f>MAX('COVER 1'!$F$46:$AG$46,'COVER 1'!$F$49:$AG$49)</f>
        <v>5</v>
      </c>
      <c r="BF103" s="102"/>
      <c r="BG103" s="102"/>
      <c r="BH103" s="106"/>
      <c r="BI103" s="107"/>
      <c r="BJ103" s="122"/>
      <c r="BK103" s="122"/>
      <c r="BL103" s="5"/>
      <c r="BM103" s="5"/>
      <c r="BN103"/>
      <c r="BO103"/>
      <c r="BP103"/>
      <c r="BQ103"/>
      <c r="BR103" s="81"/>
    </row>
    <row r="104" spans="1:76" ht="18" customHeight="1" x14ac:dyDescent="0.25">
      <c r="B104" s="291"/>
      <c r="C104" s="292"/>
      <c r="D104" s="292"/>
      <c r="E104" s="292"/>
      <c r="F104" s="292"/>
      <c r="G104" s="292"/>
      <c r="H104" s="292"/>
      <c r="I104" s="293"/>
      <c r="J104" s="300"/>
      <c r="K104" s="301"/>
      <c r="L104" s="301"/>
      <c r="M104" s="302"/>
      <c r="N104" s="319"/>
      <c r="O104" s="310"/>
      <c r="P104" s="310"/>
      <c r="Q104" s="310"/>
      <c r="R104" s="310"/>
      <c r="S104" s="310"/>
      <c r="T104" s="310"/>
      <c r="U104" s="311"/>
      <c r="V104" s="305"/>
      <c r="W104" s="306"/>
      <c r="X104" s="306"/>
      <c r="Y104" s="306"/>
      <c r="Z104" s="282"/>
      <c r="AA104" s="310"/>
      <c r="AB104" s="310"/>
      <c r="AC104" s="310"/>
      <c r="AD104" s="310"/>
      <c r="AE104" s="310"/>
      <c r="AF104" s="310"/>
      <c r="AG104" s="310"/>
      <c r="AH104" s="310"/>
      <c r="AI104" s="310"/>
      <c r="AJ104" s="310"/>
      <c r="AK104" s="310"/>
      <c r="AL104" s="310"/>
      <c r="AM104" s="310"/>
      <c r="AN104" s="310"/>
      <c r="AO104" s="310"/>
      <c r="AP104" s="310"/>
      <c r="AQ104" s="310"/>
      <c r="AR104" s="310"/>
      <c r="AS104" s="310"/>
      <c r="AT104" s="310"/>
      <c r="AU104" s="310"/>
      <c r="AV104" s="310"/>
      <c r="AW104" s="311"/>
      <c r="AX104" s="101" t="s">
        <v>96</v>
      </c>
      <c r="AY104" s="102"/>
      <c r="AZ104" s="102"/>
      <c r="BA104" s="102"/>
      <c r="BB104" s="105" t="s">
        <v>19</v>
      </c>
      <c r="BC104" s="129">
        <v>0</v>
      </c>
      <c r="BD104" s="108"/>
      <c r="BE104" s="109"/>
      <c r="BF104" s="109"/>
      <c r="BG104" s="109"/>
      <c r="BH104" s="110"/>
      <c r="BI104" s="111"/>
      <c r="BJ104" s="112"/>
      <c r="BK104" s="112"/>
      <c r="BL104" s="98"/>
      <c r="BM104" s="98"/>
      <c r="BN104" s="97"/>
      <c r="BO104" s="97"/>
      <c r="BP104" s="97"/>
      <c r="BQ104" s="97"/>
      <c r="BR104" s="123"/>
    </row>
    <row r="105" spans="1:76" ht="24.75" customHeight="1" x14ac:dyDescent="0.35">
      <c r="B105" s="246" t="s">
        <v>81</v>
      </c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  <c r="U105" s="248"/>
      <c r="V105" s="326" t="s">
        <v>9</v>
      </c>
      <c r="W105" s="327"/>
      <c r="X105" s="327"/>
      <c r="Y105" s="327"/>
      <c r="Z105" s="327"/>
      <c r="AA105" s="327"/>
      <c r="AB105" s="327"/>
      <c r="AC105" s="327"/>
      <c r="AD105" s="327"/>
      <c r="AE105" s="327"/>
      <c r="AF105" s="327"/>
      <c r="AG105" s="327"/>
      <c r="AH105" s="327"/>
      <c r="AI105" s="327"/>
      <c r="AJ105" s="327"/>
      <c r="AK105" s="328"/>
      <c r="AL105" s="252" t="s">
        <v>12</v>
      </c>
      <c r="AM105" s="253"/>
      <c r="AN105" s="253"/>
      <c r="AO105" s="253"/>
      <c r="AP105" s="253"/>
      <c r="AQ105" s="254"/>
      <c r="AR105" s="258" t="s">
        <v>15</v>
      </c>
      <c r="AS105" s="247"/>
      <c r="AT105" s="247"/>
      <c r="AU105" s="247"/>
      <c r="AV105" s="247"/>
      <c r="AW105" s="248"/>
      <c r="AX105" s="252" t="s">
        <v>10</v>
      </c>
      <c r="AY105" s="253"/>
      <c r="AZ105" s="253"/>
      <c r="BA105" s="253"/>
      <c r="BB105" s="254"/>
      <c r="BC105" s="258" t="s">
        <v>11</v>
      </c>
      <c r="BD105" s="247"/>
      <c r="BE105" s="247"/>
      <c r="BF105" s="247"/>
      <c r="BG105" s="247"/>
      <c r="BH105" s="260"/>
      <c r="BI105" s="261" t="s">
        <v>13</v>
      </c>
      <c r="BJ105" s="262"/>
      <c r="BK105" s="262"/>
      <c r="BL105" s="262"/>
      <c r="BM105" s="262"/>
      <c r="BN105" s="260"/>
      <c r="BO105" s="261" t="s">
        <v>14</v>
      </c>
      <c r="BP105" s="262"/>
      <c r="BQ105" s="262"/>
      <c r="BR105" s="324"/>
      <c r="BT105" s="2"/>
      <c r="BU105" s="2"/>
      <c r="BV105" s="2"/>
      <c r="BW105" s="2"/>
      <c r="BX105" s="2"/>
    </row>
    <row r="106" spans="1:76" s="2" customFormat="1" ht="24.75" customHeight="1" x14ac:dyDescent="0.35">
      <c r="A106" s="86"/>
      <c r="B106" s="249"/>
      <c r="C106" s="250"/>
      <c r="D106" s="250"/>
      <c r="E106" s="250"/>
      <c r="F106" s="250"/>
      <c r="G106" s="250"/>
      <c r="H106" s="250"/>
      <c r="I106" s="250"/>
      <c r="J106" s="250"/>
      <c r="K106" s="250"/>
      <c r="L106" s="250"/>
      <c r="M106" s="250"/>
      <c r="N106" s="250"/>
      <c r="O106" s="250"/>
      <c r="P106" s="250"/>
      <c r="Q106" s="250"/>
      <c r="R106" s="250"/>
      <c r="S106" s="250"/>
      <c r="T106" s="250"/>
      <c r="U106" s="251"/>
      <c r="V106" s="255"/>
      <c r="W106" s="256"/>
      <c r="X106" s="256"/>
      <c r="Y106" s="256"/>
      <c r="Z106" s="256"/>
      <c r="AA106" s="256"/>
      <c r="AB106" s="256"/>
      <c r="AC106" s="256"/>
      <c r="AD106" s="256"/>
      <c r="AE106" s="256"/>
      <c r="AF106" s="256"/>
      <c r="AG106" s="256"/>
      <c r="AH106" s="256"/>
      <c r="AI106" s="256"/>
      <c r="AJ106" s="256"/>
      <c r="AK106" s="257"/>
      <c r="AL106" s="255"/>
      <c r="AM106" s="256"/>
      <c r="AN106" s="256"/>
      <c r="AO106" s="256"/>
      <c r="AP106" s="256"/>
      <c r="AQ106" s="257"/>
      <c r="AR106" s="259"/>
      <c r="AS106" s="250"/>
      <c r="AT106" s="250"/>
      <c r="AU106" s="250"/>
      <c r="AV106" s="250"/>
      <c r="AW106" s="251"/>
      <c r="AX106" s="255"/>
      <c r="AY106" s="256"/>
      <c r="AZ106" s="256"/>
      <c r="BA106" s="256"/>
      <c r="BB106" s="257"/>
      <c r="BC106" s="259"/>
      <c r="BD106" s="250"/>
      <c r="BE106" s="250"/>
      <c r="BF106" s="250"/>
      <c r="BG106" s="250"/>
      <c r="BH106" s="251"/>
      <c r="BI106" s="259"/>
      <c r="BJ106" s="250"/>
      <c r="BK106" s="250"/>
      <c r="BL106" s="250"/>
      <c r="BM106" s="250"/>
      <c r="BN106" s="251"/>
      <c r="BO106" s="259"/>
      <c r="BP106" s="250"/>
      <c r="BQ106" s="250"/>
      <c r="BR106" s="325"/>
    </row>
    <row r="107" spans="1:76" ht="19.5" customHeight="1" x14ac:dyDescent="0.25">
      <c r="B107" s="199" t="s">
        <v>0</v>
      </c>
      <c r="C107" s="200"/>
      <c r="D107" s="200"/>
      <c r="E107" s="200"/>
      <c r="F107" s="200"/>
      <c r="G107" s="200"/>
      <c r="H107" s="200"/>
      <c r="I107" s="200"/>
      <c r="J107" s="200"/>
      <c r="K107" s="200"/>
      <c r="L107" s="200"/>
      <c r="M107" s="200"/>
      <c r="N107" s="200"/>
      <c r="O107" s="200"/>
      <c r="P107" s="200"/>
      <c r="Q107" s="200"/>
      <c r="R107" s="200"/>
      <c r="S107" s="200"/>
      <c r="T107" s="200"/>
      <c r="U107" s="201"/>
      <c r="V107" s="221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3"/>
      <c r="AL107" s="230"/>
      <c r="AM107" s="231"/>
      <c r="AN107" s="231"/>
      <c r="AO107" s="231"/>
      <c r="AP107" s="231"/>
      <c r="AQ107" s="232"/>
      <c r="AR107" s="230"/>
      <c r="AS107" s="231"/>
      <c r="AT107" s="231"/>
      <c r="AU107" s="231"/>
      <c r="AV107" s="231"/>
      <c r="AW107" s="232"/>
      <c r="AX107" s="221"/>
      <c r="AY107" s="222"/>
      <c r="AZ107" s="222"/>
      <c r="BA107" s="222"/>
      <c r="BB107" s="223"/>
      <c r="BC107" s="230"/>
      <c r="BD107" s="231"/>
      <c r="BE107" s="231"/>
      <c r="BF107" s="231"/>
      <c r="BG107" s="231"/>
      <c r="BH107" s="232"/>
      <c r="BI107" s="221"/>
      <c r="BJ107" s="222"/>
      <c r="BK107" s="222"/>
      <c r="BL107" s="222"/>
      <c r="BM107" s="222"/>
      <c r="BN107" s="223"/>
      <c r="BO107" s="230"/>
      <c r="BP107" s="231"/>
      <c r="BQ107" s="231"/>
      <c r="BR107" s="243"/>
      <c r="BU107" s="284"/>
    </row>
    <row r="108" spans="1:76" ht="19.5" customHeight="1" x14ac:dyDescent="0.25">
      <c r="B108" s="202" t="s">
        <v>1</v>
      </c>
      <c r="C108" s="182"/>
      <c r="D108" s="181" t="s">
        <v>82</v>
      </c>
      <c r="E108" s="203"/>
      <c r="F108" s="181" t="s">
        <v>83</v>
      </c>
      <c r="G108" s="182"/>
      <c r="H108" s="181" t="s">
        <v>2</v>
      </c>
      <c r="I108" s="203"/>
      <c r="J108" s="203"/>
      <c r="K108" s="203"/>
      <c r="L108" s="203"/>
      <c r="M108" s="203"/>
      <c r="N108" s="182"/>
      <c r="O108" s="180" t="s">
        <v>3</v>
      </c>
      <c r="P108" s="180"/>
      <c r="Q108" s="180"/>
      <c r="R108" s="180" t="s">
        <v>4</v>
      </c>
      <c r="S108" s="180"/>
      <c r="T108" s="181" t="s">
        <v>5</v>
      </c>
      <c r="U108" s="182"/>
      <c r="V108" s="204"/>
      <c r="W108" s="205"/>
      <c r="X108" s="205"/>
      <c r="Y108" s="205"/>
      <c r="Z108" s="205"/>
      <c r="AA108" s="205"/>
      <c r="AB108" s="205"/>
      <c r="AC108" s="205"/>
      <c r="AD108" s="205"/>
      <c r="AE108" s="205"/>
      <c r="AF108" s="205"/>
      <c r="AG108" s="205"/>
      <c r="AH108" s="205"/>
      <c r="AI108" s="205"/>
      <c r="AJ108" s="205"/>
      <c r="AK108" s="206"/>
      <c r="AL108" s="224"/>
      <c r="AM108" s="225"/>
      <c r="AN108" s="225"/>
      <c r="AO108" s="225"/>
      <c r="AP108" s="225"/>
      <c r="AQ108" s="226"/>
      <c r="AR108" s="224"/>
      <c r="AS108" s="225"/>
      <c r="AT108" s="225"/>
      <c r="AU108" s="225"/>
      <c r="AV108" s="225"/>
      <c r="AW108" s="226"/>
      <c r="AX108" s="204"/>
      <c r="AY108" s="205"/>
      <c r="AZ108" s="205"/>
      <c r="BA108" s="205"/>
      <c r="BB108" s="206"/>
      <c r="BC108" s="224"/>
      <c r="BD108" s="225"/>
      <c r="BE108" s="225"/>
      <c r="BF108" s="225"/>
      <c r="BG108" s="225"/>
      <c r="BH108" s="226"/>
      <c r="BI108" s="204"/>
      <c r="BJ108" s="205"/>
      <c r="BK108" s="205"/>
      <c r="BL108" s="205"/>
      <c r="BM108" s="205"/>
      <c r="BN108" s="206"/>
      <c r="BO108" s="224"/>
      <c r="BP108" s="225"/>
      <c r="BQ108" s="225"/>
      <c r="BR108" s="244"/>
      <c r="BU108" s="284"/>
    </row>
    <row r="109" spans="1:76" ht="19.5" customHeight="1" x14ac:dyDescent="0.25">
      <c r="A109" s="67" t="s">
        <v>64</v>
      </c>
      <c r="B109" s="165"/>
      <c r="C109" s="166"/>
      <c r="D109" s="167"/>
      <c r="E109" s="166"/>
      <c r="F109" s="167"/>
      <c r="G109" s="166"/>
      <c r="H109" s="168"/>
      <c r="I109" s="169"/>
      <c r="J109" s="169"/>
      <c r="K109" s="169"/>
      <c r="L109" s="169"/>
      <c r="M109" s="169"/>
      <c r="N109" s="166"/>
      <c r="O109" s="170"/>
      <c r="P109" s="170"/>
      <c r="Q109" s="170"/>
      <c r="R109" s="170"/>
      <c r="S109" s="170"/>
      <c r="T109" s="167"/>
      <c r="U109" s="171"/>
      <c r="V109" s="204"/>
      <c r="W109" s="205"/>
      <c r="X109" s="205"/>
      <c r="Y109" s="205"/>
      <c r="Z109" s="205"/>
      <c r="AA109" s="205"/>
      <c r="AB109" s="205"/>
      <c r="AC109" s="205"/>
      <c r="AD109" s="205"/>
      <c r="AE109" s="205"/>
      <c r="AF109" s="205"/>
      <c r="AG109" s="205"/>
      <c r="AH109" s="205"/>
      <c r="AI109" s="205"/>
      <c r="AJ109" s="205"/>
      <c r="AK109" s="206"/>
      <c r="AL109" s="224"/>
      <c r="AM109" s="225"/>
      <c r="AN109" s="225"/>
      <c r="AO109" s="225"/>
      <c r="AP109" s="225"/>
      <c r="AQ109" s="226"/>
      <c r="AR109" s="224"/>
      <c r="AS109" s="225"/>
      <c r="AT109" s="225"/>
      <c r="AU109" s="225"/>
      <c r="AV109" s="225"/>
      <c r="AW109" s="226"/>
      <c r="AX109" s="204"/>
      <c r="AY109" s="205"/>
      <c r="AZ109" s="205"/>
      <c r="BA109" s="205"/>
      <c r="BB109" s="206"/>
      <c r="BC109" s="224"/>
      <c r="BD109" s="225"/>
      <c r="BE109" s="225"/>
      <c r="BF109" s="225"/>
      <c r="BG109" s="225"/>
      <c r="BH109" s="226"/>
      <c r="BI109" s="204"/>
      <c r="BJ109" s="205"/>
      <c r="BK109" s="205"/>
      <c r="BL109" s="205"/>
      <c r="BM109" s="205"/>
      <c r="BN109" s="206"/>
      <c r="BO109" s="224"/>
      <c r="BP109" s="225"/>
      <c r="BQ109" s="225"/>
      <c r="BR109" s="244"/>
      <c r="BU109" s="284"/>
    </row>
    <row r="110" spans="1:76" ht="19.5" customHeight="1" x14ac:dyDescent="0.25">
      <c r="B110" s="172"/>
      <c r="C110" s="173"/>
      <c r="D110" s="174"/>
      <c r="E110" s="175"/>
      <c r="F110" s="174"/>
      <c r="G110" s="175"/>
      <c r="H110" s="174"/>
      <c r="I110" s="176"/>
      <c r="J110" s="176"/>
      <c r="K110" s="176"/>
      <c r="L110" s="176"/>
      <c r="M110" s="176"/>
      <c r="N110" s="175"/>
      <c r="O110" s="177"/>
      <c r="P110" s="178"/>
      <c r="Q110" s="178"/>
      <c r="R110" s="177"/>
      <c r="S110" s="178"/>
      <c r="T110" s="179"/>
      <c r="U110" s="173"/>
      <c r="V110" s="204"/>
      <c r="W110" s="205"/>
      <c r="X110" s="205"/>
      <c r="Y110" s="205"/>
      <c r="Z110" s="205"/>
      <c r="AA110" s="205"/>
      <c r="AB110" s="205"/>
      <c r="AC110" s="205"/>
      <c r="AD110" s="205"/>
      <c r="AE110" s="205"/>
      <c r="AF110" s="205"/>
      <c r="AG110" s="205"/>
      <c r="AH110" s="205"/>
      <c r="AI110" s="205"/>
      <c r="AJ110" s="205"/>
      <c r="AK110" s="206"/>
      <c r="AL110" s="224"/>
      <c r="AM110" s="225"/>
      <c r="AN110" s="225"/>
      <c r="AO110" s="225"/>
      <c r="AP110" s="225"/>
      <c r="AQ110" s="226"/>
      <c r="AR110" s="224"/>
      <c r="AS110" s="225"/>
      <c r="AT110" s="225"/>
      <c r="AU110" s="225"/>
      <c r="AV110" s="225"/>
      <c r="AW110" s="226"/>
      <c r="AX110" s="204"/>
      <c r="AY110" s="205"/>
      <c r="AZ110" s="205"/>
      <c r="BA110" s="205"/>
      <c r="BB110" s="206"/>
      <c r="BC110" s="224"/>
      <c r="BD110" s="225"/>
      <c r="BE110" s="225"/>
      <c r="BF110" s="225"/>
      <c r="BG110" s="225"/>
      <c r="BH110" s="226"/>
      <c r="BI110" s="204"/>
      <c r="BJ110" s="205"/>
      <c r="BK110" s="205"/>
      <c r="BL110" s="205"/>
      <c r="BM110" s="205"/>
      <c r="BN110" s="206"/>
      <c r="BO110" s="224"/>
      <c r="BP110" s="225"/>
      <c r="BQ110" s="225"/>
      <c r="BR110" s="244"/>
      <c r="BU110" s="284"/>
    </row>
    <row r="111" spans="1:76" ht="19.5" customHeight="1" x14ac:dyDescent="0.25">
      <c r="B111" s="199" t="s">
        <v>94</v>
      </c>
      <c r="C111" s="200"/>
      <c r="D111" s="200"/>
      <c r="E111" s="200"/>
      <c r="F111" s="200"/>
      <c r="G111" s="200"/>
      <c r="H111" s="200"/>
      <c r="I111" s="200"/>
      <c r="J111" s="200"/>
      <c r="K111" s="200"/>
      <c r="L111" s="200"/>
      <c r="M111" s="200"/>
      <c r="N111" s="200"/>
      <c r="O111" s="200"/>
      <c r="P111" s="200"/>
      <c r="Q111" s="200"/>
      <c r="R111" s="200"/>
      <c r="S111" s="200"/>
      <c r="T111" s="200"/>
      <c r="U111" s="201"/>
      <c r="V111" s="204"/>
      <c r="W111" s="205"/>
      <c r="X111" s="205"/>
      <c r="Y111" s="205"/>
      <c r="Z111" s="205"/>
      <c r="AA111" s="205"/>
      <c r="AB111" s="205"/>
      <c r="AC111" s="205"/>
      <c r="AD111" s="205"/>
      <c r="AE111" s="205"/>
      <c r="AF111" s="205"/>
      <c r="AG111" s="205"/>
      <c r="AH111" s="205"/>
      <c r="AI111" s="205"/>
      <c r="AJ111" s="205"/>
      <c r="AK111" s="206"/>
      <c r="AL111" s="224"/>
      <c r="AM111" s="225"/>
      <c r="AN111" s="225"/>
      <c r="AO111" s="225"/>
      <c r="AP111" s="225"/>
      <c r="AQ111" s="226"/>
      <c r="AR111" s="224"/>
      <c r="AS111" s="225"/>
      <c r="AT111" s="225"/>
      <c r="AU111" s="225"/>
      <c r="AV111" s="225"/>
      <c r="AW111" s="226"/>
      <c r="AX111" s="204"/>
      <c r="AY111" s="205"/>
      <c r="AZ111" s="205"/>
      <c r="BA111" s="205"/>
      <c r="BB111" s="206"/>
      <c r="BC111" s="224"/>
      <c r="BD111" s="225"/>
      <c r="BE111" s="225"/>
      <c r="BF111" s="225"/>
      <c r="BG111" s="225"/>
      <c r="BH111" s="226"/>
      <c r="BI111" s="204"/>
      <c r="BJ111" s="205"/>
      <c r="BK111" s="205"/>
      <c r="BL111" s="205"/>
      <c r="BM111" s="205"/>
      <c r="BN111" s="206"/>
      <c r="BO111" s="224"/>
      <c r="BP111" s="225"/>
      <c r="BQ111" s="225"/>
      <c r="BR111" s="244"/>
      <c r="BU111" s="284"/>
    </row>
    <row r="112" spans="1:76" ht="19.5" customHeight="1" thickBot="1" x14ac:dyDescent="0.3">
      <c r="B112" s="202" t="s">
        <v>95</v>
      </c>
      <c r="C112" s="203"/>
      <c r="D112" s="182"/>
      <c r="E112" s="181" t="s">
        <v>6</v>
      </c>
      <c r="F112" s="203"/>
      <c r="G112" s="182"/>
      <c r="H112" s="181" t="s">
        <v>7</v>
      </c>
      <c r="I112" s="203"/>
      <c r="J112" s="203"/>
      <c r="K112" s="203"/>
      <c r="L112" s="203"/>
      <c r="M112" s="203"/>
      <c r="N112" s="203"/>
      <c r="O112" s="203"/>
      <c r="P112" s="182"/>
      <c r="Q112" s="181" t="s">
        <v>8</v>
      </c>
      <c r="R112" s="203"/>
      <c r="S112" s="203"/>
      <c r="T112" s="203"/>
      <c r="U112" s="182"/>
      <c r="V112" s="204"/>
      <c r="W112" s="205"/>
      <c r="X112" s="205"/>
      <c r="Y112" s="205"/>
      <c r="Z112" s="205"/>
      <c r="AA112" s="205"/>
      <c r="AB112" s="205"/>
      <c r="AC112" s="205"/>
      <c r="AD112" s="205"/>
      <c r="AE112" s="205"/>
      <c r="AF112" s="205"/>
      <c r="AG112" s="205"/>
      <c r="AH112" s="205"/>
      <c r="AI112" s="205"/>
      <c r="AJ112" s="205"/>
      <c r="AK112" s="206"/>
      <c r="AL112" s="224"/>
      <c r="AM112" s="225"/>
      <c r="AN112" s="225"/>
      <c r="AO112" s="225"/>
      <c r="AP112" s="225"/>
      <c r="AQ112" s="226"/>
      <c r="AR112" s="224"/>
      <c r="AS112" s="225"/>
      <c r="AT112" s="225"/>
      <c r="AU112" s="225"/>
      <c r="AV112" s="225"/>
      <c r="AW112" s="226"/>
      <c r="AX112" s="204"/>
      <c r="AY112" s="205"/>
      <c r="AZ112" s="205"/>
      <c r="BA112" s="205"/>
      <c r="BB112" s="206"/>
      <c r="BC112" s="224"/>
      <c r="BD112" s="225"/>
      <c r="BE112" s="225"/>
      <c r="BF112" s="225"/>
      <c r="BG112" s="225"/>
      <c r="BH112" s="226"/>
      <c r="BI112" s="204"/>
      <c r="BJ112" s="205"/>
      <c r="BK112" s="205"/>
      <c r="BL112" s="205"/>
      <c r="BM112" s="205"/>
      <c r="BN112" s="206"/>
      <c r="BO112" s="224"/>
      <c r="BP112" s="225"/>
      <c r="BQ112" s="225"/>
      <c r="BR112" s="244"/>
      <c r="BV112" s="136"/>
      <c r="BW112" s="136"/>
      <c r="BX112" s="136"/>
    </row>
    <row r="113" spans="1:76" ht="19.5" customHeight="1" x14ac:dyDescent="0.25">
      <c r="B113" s="218"/>
      <c r="C113" s="219"/>
      <c r="D113" s="220"/>
      <c r="E113" s="185" t="str">
        <f>IF($BU113="", "", IFERROR(HYPERLINK($BU113, MID($BU113, FIND("id=", $BU113)+3, LEN($BU113))), ""))</f>
        <v/>
      </c>
      <c r="F113" s="186"/>
      <c r="G113" s="187"/>
      <c r="H113" s="188" t="str">
        <f>_xlfn.XLOOKUP(CONTENT!$E113, 'get-jig-data_section=JIG'!$A:$A, 'get-jig-data_section=JIG'!$B:$B, "Kode tidak ditemukan")</f>
        <v>Kode tidak ditemukan</v>
      </c>
      <c r="I113" s="189"/>
      <c r="J113" s="189"/>
      <c r="K113" s="189"/>
      <c r="L113" s="189"/>
      <c r="M113" s="189"/>
      <c r="N113" s="189"/>
      <c r="O113" s="189"/>
      <c r="P113" s="190"/>
      <c r="Q113" s="188"/>
      <c r="R113" s="189"/>
      <c r="S113" s="189"/>
      <c r="T113" s="189"/>
      <c r="U113" s="190"/>
      <c r="V113" s="204"/>
      <c r="W113" s="205"/>
      <c r="X113" s="205"/>
      <c r="Y113" s="205"/>
      <c r="Z113" s="205"/>
      <c r="AA113" s="205"/>
      <c r="AB113" s="205"/>
      <c r="AC113" s="205"/>
      <c r="AD113" s="205"/>
      <c r="AE113" s="205"/>
      <c r="AF113" s="205"/>
      <c r="AG113" s="205"/>
      <c r="AH113" s="205"/>
      <c r="AI113" s="205"/>
      <c r="AJ113" s="205"/>
      <c r="AK113" s="206"/>
      <c r="AL113" s="224"/>
      <c r="AM113" s="225"/>
      <c r="AN113" s="225"/>
      <c r="AO113" s="225"/>
      <c r="AP113" s="225"/>
      <c r="AQ113" s="226"/>
      <c r="AR113" s="224"/>
      <c r="AS113" s="225"/>
      <c r="AT113" s="225"/>
      <c r="AU113" s="225"/>
      <c r="AV113" s="225"/>
      <c r="AW113" s="226"/>
      <c r="AX113" s="204"/>
      <c r="AY113" s="205"/>
      <c r="AZ113" s="205"/>
      <c r="BA113" s="205"/>
      <c r="BB113" s="206"/>
      <c r="BC113" s="224"/>
      <c r="BD113" s="225"/>
      <c r="BE113" s="225"/>
      <c r="BF113" s="225"/>
      <c r="BG113" s="225"/>
      <c r="BH113" s="226"/>
      <c r="BI113" s="204"/>
      <c r="BJ113" s="205"/>
      <c r="BK113" s="205"/>
      <c r="BL113" s="205"/>
      <c r="BM113" s="205"/>
      <c r="BN113" s="206"/>
      <c r="BO113" s="224"/>
      <c r="BP113" s="225"/>
      <c r="BQ113" s="225"/>
      <c r="BR113" s="244"/>
      <c r="BU113" s="132"/>
      <c r="BV113" s="263" t="s">
        <v>109</v>
      </c>
      <c r="BW113" s="264"/>
      <c r="BX113" s="265"/>
    </row>
    <row r="114" spans="1:76" ht="19.5" customHeight="1" x14ac:dyDescent="0.25">
      <c r="B114" s="218"/>
      <c r="C114" s="219"/>
      <c r="D114" s="220"/>
      <c r="E114" s="185" t="str">
        <f>IF($BU114="", "", IFERROR(HYPERLINK($BU114, MID($BU114, FIND("id=", $BU114)+3, LEN($BU114))), ""))</f>
        <v/>
      </c>
      <c r="F114" s="186"/>
      <c r="G114" s="187"/>
      <c r="H114" s="188" t="str">
        <f>_xlfn.XLOOKUP(CONTENT!$E114, 'get-jig-data_section=JIG'!$A:$A, 'get-jig-data_section=JIG'!$B:$B, "Kode tidak ditemukan")</f>
        <v>Kode tidak ditemukan</v>
      </c>
      <c r="I114" s="189"/>
      <c r="J114" s="189"/>
      <c r="K114" s="189"/>
      <c r="L114" s="189"/>
      <c r="M114" s="189"/>
      <c r="N114" s="189"/>
      <c r="O114" s="189"/>
      <c r="P114" s="190"/>
      <c r="Q114" s="188"/>
      <c r="R114" s="189"/>
      <c r="S114" s="189"/>
      <c r="T114" s="189"/>
      <c r="U114" s="190"/>
      <c r="V114" s="204"/>
      <c r="W114" s="205"/>
      <c r="X114" s="205"/>
      <c r="Y114" s="205"/>
      <c r="Z114" s="205"/>
      <c r="AA114" s="205"/>
      <c r="AB114" s="205"/>
      <c r="AC114" s="205"/>
      <c r="AD114" s="205"/>
      <c r="AE114" s="205"/>
      <c r="AF114" s="205"/>
      <c r="AG114" s="205"/>
      <c r="AH114" s="205"/>
      <c r="AI114" s="205"/>
      <c r="AJ114" s="205"/>
      <c r="AK114" s="206"/>
      <c r="AL114" s="224"/>
      <c r="AM114" s="225"/>
      <c r="AN114" s="225"/>
      <c r="AO114" s="225"/>
      <c r="AP114" s="225"/>
      <c r="AQ114" s="226"/>
      <c r="AR114" s="224"/>
      <c r="AS114" s="225"/>
      <c r="AT114" s="225"/>
      <c r="AU114" s="225"/>
      <c r="AV114" s="225"/>
      <c r="AW114" s="226"/>
      <c r="AX114" s="224"/>
      <c r="AY114" s="225"/>
      <c r="AZ114" s="225"/>
      <c r="BA114" s="225"/>
      <c r="BB114" s="226"/>
      <c r="BC114" s="224"/>
      <c r="BD114" s="225"/>
      <c r="BE114" s="225"/>
      <c r="BF114" s="225"/>
      <c r="BG114" s="225"/>
      <c r="BH114" s="226"/>
      <c r="BI114" s="204"/>
      <c r="BJ114" s="205"/>
      <c r="BK114" s="205"/>
      <c r="BL114" s="205"/>
      <c r="BM114" s="205"/>
      <c r="BN114" s="206"/>
      <c r="BO114" s="224"/>
      <c r="BP114" s="225"/>
      <c r="BQ114" s="225"/>
      <c r="BR114" s="244"/>
      <c r="BU114" s="131"/>
      <c r="BV114" s="266"/>
      <c r="BW114" s="267"/>
      <c r="BX114" s="268"/>
    </row>
    <row r="115" spans="1:76" ht="19.5" customHeight="1" x14ac:dyDescent="0.25">
      <c r="B115" s="183"/>
      <c r="C115" s="184"/>
      <c r="D115" s="184"/>
      <c r="E115" s="185" t="str">
        <f>IF($BU115="", "", IFERROR(HYPERLINK($BU115, MID($BU115, FIND("id=", $BU115)+3, LEN($BU115))), ""))</f>
        <v/>
      </c>
      <c r="F115" s="186"/>
      <c r="G115" s="187"/>
      <c r="H115" s="188" t="str">
        <f>_xlfn.XLOOKUP(CONTENT!$E115, 'get-jig-data_section=JIG'!$A:$A, 'get-jig-data_section=JIG'!$B:$B, "Kode tidak ditemukan")</f>
        <v>Kode tidak ditemukan</v>
      </c>
      <c r="I115" s="189"/>
      <c r="J115" s="189"/>
      <c r="K115" s="189"/>
      <c r="L115" s="189"/>
      <c r="M115" s="189"/>
      <c r="N115" s="189"/>
      <c r="O115" s="189"/>
      <c r="P115" s="190"/>
      <c r="Q115" s="188"/>
      <c r="R115" s="189"/>
      <c r="S115" s="189"/>
      <c r="T115" s="189"/>
      <c r="U115" s="190"/>
      <c r="V115" s="204"/>
      <c r="W115" s="205"/>
      <c r="X115" s="205"/>
      <c r="Y115" s="205"/>
      <c r="Z115" s="205"/>
      <c r="AA115" s="205"/>
      <c r="AB115" s="205"/>
      <c r="AC115" s="205"/>
      <c r="AD115" s="205"/>
      <c r="AE115" s="205"/>
      <c r="AF115" s="205"/>
      <c r="AG115" s="205"/>
      <c r="AH115" s="205"/>
      <c r="AI115" s="205"/>
      <c r="AJ115" s="205"/>
      <c r="AK115" s="206"/>
      <c r="AL115" s="224"/>
      <c r="AM115" s="225"/>
      <c r="AN115" s="225"/>
      <c r="AO115" s="225"/>
      <c r="AP115" s="225"/>
      <c r="AQ115" s="226"/>
      <c r="AR115" s="224"/>
      <c r="AS115" s="225"/>
      <c r="AT115" s="225"/>
      <c r="AU115" s="225"/>
      <c r="AV115" s="225"/>
      <c r="AW115" s="226"/>
      <c r="AX115" s="224"/>
      <c r="AY115" s="225"/>
      <c r="AZ115" s="225"/>
      <c r="BA115" s="225"/>
      <c r="BB115" s="226"/>
      <c r="BC115" s="224"/>
      <c r="BD115" s="225"/>
      <c r="BE115" s="225"/>
      <c r="BF115" s="225"/>
      <c r="BG115" s="225"/>
      <c r="BH115" s="226"/>
      <c r="BI115" s="204"/>
      <c r="BJ115" s="205"/>
      <c r="BK115" s="205"/>
      <c r="BL115" s="205"/>
      <c r="BM115" s="205"/>
      <c r="BN115" s="206"/>
      <c r="BO115" s="224"/>
      <c r="BP115" s="225"/>
      <c r="BQ115" s="225"/>
      <c r="BR115" s="244"/>
      <c r="BU115" s="131"/>
      <c r="BV115" s="266"/>
      <c r="BW115" s="267"/>
      <c r="BX115" s="268"/>
    </row>
    <row r="116" spans="1:76" ht="19.5" customHeight="1" x14ac:dyDescent="0.3">
      <c r="B116" s="183"/>
      <c r="C116" s="184"/>
      <c r="D116" s="184"/>
      <c r="E116" s="185" t="str">
        <f>IF($BU116="", "", IFERROR(HYPERLINK($BU116, MID($BU116, FIND("id=", $BU116)+3, LEN($BU116))), ""))</f>
        <v/>
      </c>
      <c r="F116" s="186"/>
      <c r="G116" s="187"/>
      <c r="H116" s="188" t="str">
        <f>_xlfn.XLOOKUP(CONTENT!$E116, 'get-jig-data_section=JIG'!$A:$A, 'get-jig-data_section=JIG'!$B:$B, "Kode tidak ditemukan")</f>
        <v>Kode tidak ditemukan</v>
      </c>
      <c r="I116" s="189"/>
      <c r="J116" s="189"/>
      <c r="K116" s="189"/>
      <c r="L116" s="189"/>
      <c r="M116" s="189"/>
      <c r="N116" s="189"/>
      <c r="O116" s="189"/>
      <c r="P116" s="190"/>
      <c r="Q116" s="188"/>
      <c r="R116" s="189"/>
      <c r="S116" s="189"/>
      <c r="T116" s="189"/>
      <c r="U116" s="190"/>
      <c r="V116" s="204"/>
      <c r="W116" s="205"/>
      <c r="X116" s="205"/>
      <c r="Y116" s="205"/>
      <c r="Z116" s="205"/>
      <c r="AA116" s="205"/>
      <c r="AB116" s="205"/>
      <c r="AC116" s="205"/>
      <c r="AD116" s="205"/>
      <c r="AE116" s="205"/>
      <c r="AF116" s="205"/>
      <c r="AG116" s="205"/>
      <c r="AH116" s="205"/>
      <c r="AI116" s="205"/>
      <c r="AJ116" s="205"/>
      <c r="AK116" s="206"/>
      <c r="AL116" s="224"/>
      <c r="AM116" s="225"/>
      <c r="AN116" s="225"/>
      <c r="AO116" s="225"/>
      <c r="AP116" s="225"/>
      <c r="AQ116" s="226"/>
      <c r="AR116" s="224"/>
      <c r="AS116" s="225"/>
      <c r="AT116" s="225"/>
      <c r="AU116" s="225"/>
      <c r="AV116" s="225"/>
      <c r="AW116" s="226"/>
      <c r="AX116" s="224"/>
      <c r="AY116" s="225"/>
      <c r="AZ116" s="225"/>
      <c r="BA116" s="225"/>
      <c r="BB116" s="226"/>
      <c r="BC116" s="224"/>
      <c r="BD116" s="225"/>
      <c r="BE116" s="225"/>
      <c r="BF116" s="225"/>
      <c r="BG116" s="225"/>
      <c r="BH116" s="226"/>
      <c r="BI116" s="204"/>
      <c r="BJ116" s="205"/>
      <c r="BK116" s="205"/>
      <c r="BL116" s="205"/>
      <c r="BM116" s="205"/>
      <c r="BN116" s="206"/>
      <c r="BO116" s="224"/>
      <c r="BP116" s="225"/>
      <c r="BQ116" s="225"/>
      <c r="BR116" s="244"/>
      <c r="BT116" s="4"/>
      <c r="BU116" s="131"/>
      <c r="BV116" s="266"/>
      <c r="BW116" s="267"/>
      <c r="BX116" s="268"/>
    </row>
    <row r="117" spans="1:76" ht="19.5" customHeight="1" thickBot="1" x14ac:dyDescent="0.3">
      <c r="B117" s="191"/>
      <c r="C117" s="192"/>
      <c r="D117" s="192"/>
      <c r="E117" s="193" t="str">
        <f>IF($BU117="", "", IFERROR(HYPERLINK($BU117, MID($BU117, FIND("id=", $BU117)+3, LEN($BU117))), ""))</f>
        <v/>
      </c>
      <c r="F117" s="194"/>
      <c r="G117" s="195"/>
      <c r="H117" s="196" t="str">
        <f>_xlfn.XLOOKUP(CONTENT!$E117, 'get-jig-data_section=JIG'!$A:$A, 'get-jig-data_section=JIG'!$B:$B, "Kode tidak ditemukan")</f>
        <v>Kode tidak ditemukan</v>
      </c>
      <c r="I117" s="197"/>
      <c r="J117" s="197"/>
      <c r="K117" s="197"/>
      <c r="L117" s="197"/>
      <c r="M117" s="197"/>
      <c r="N117" s="197"/>
      <c r="O117" s="197"/>
      <c r="P117" s="198"/>
      <c r="Q117" s="196"/>
      <c r="R117" s="197"/>
      <c r="S117" s="197"/>
      <c r="T117" s="197"/>
      <c r="U117" s="198"/>
      <c r="V117" s="227"/>
      <c r="W117" s="228"/>
      <c r="X117" s="228"/>
      <c r="Y117" s="228"/>
      <c r="Z117" s="228"/>
      <c r="AA117" s="228"/>
      <c r="AB117" s="228"/>
      <c r="AC117" s="228"/>
      <c r="AD117" s="228"/>
      <c r="AE117" s="228"/>
      <c r="AF117" s="228"/>
      <c r="AG117" s="228"/>
      <c r="AH117" s="228"/>
      <c r="AI117" s="228"/>
      <c r="AJ117" s="228"/>
      <c r="AK117" s="229"/>
      <c r="AL117" s="240"/>
      <c r="AM117" s="241"/>
      <c r="AN117" s="241"/>
      <c r="AO117" s="241"/>
      <c r="AP117" s="241"/>
      <c r="AQ117" s="242"/>
      <c r="AR117" s="240"/>
      <c r="AS117" s="241"/>
      <c r="AT117" s="241"/>
      <c r="AU117" s="241"/>
      <c r="AV117" s="241"/>
      <c r="AW117" s="242"/>
      <c r="AX117" s="240"/>
      <c r="AY117" s="241"/>
      <c r="AZ117" s="241"/>
      <c r="BA117" s="241"/>
      <c r="BB117" s="242"/>
      <c r="BC117" s="240"/>
      <c r="BD117" s="241"/>
      <c r="BE117" s="241"/>
      <c r="BF117" s="241"/>
      <c r="BG117" s="241"/>
      <c r="BH117" s="242"/>
      <c r="BI117" s="227"/>
      <c r="BJ117" s="228"/>
      <c r="BK117" s="228"/>
      <c r="BL117" s="228"/>
      <c r="BM117" s="228"/>
      <c r="BN117" s="229"/>
      <c r="BO117" s="240"/>
      <c r="BP117" s="241"/>
      <c r="BQ117" s="241"/>
      <c r="BR117" s="245"/>
      <c r="BU117" s="130"/>
      <c r="BV117" s="269"/>
      <c r="BW117" s="270"/>
      <c r="BX117" s="271"/>
    </row>
    <row r="118" spans="1:76" ht="19.5" customHeight="1" thickTop="1" x14ac:dyDescent="0.25">
      <c r="B118" s="199" t="s">
        <v>0</v>
      </c>
      <c r="C118" s="200"/>
      <c r="D118" s="200"/>
      <c r="E118" s="200"/>
      <c r="F118" s="200"/>
      <c r="G118" s="200"/>
      <c r="H118" s="200"/>
      <c r="I118" s="200"/>
      <c r="J118" s="200"/>
      <c r="K118" s="200"/>
      <c r="L118" s="200"/>
      <c r="M118" s="200"/>
      <c r="N118" s="200"/>
      <c r="O118" s="200"/>
      <c r="P118" s="200"/>
      <c r="Q118" s="200"/>
      <c r="R118" s="200"/>
      <c r="S118" s="200"/>
      <c r="T118" s="200"/>
      <c r="U118" s="201"/>
      <c r="V118" s="221"/>
      <c r="W118" s="222"/>
      <c r="X118" s="222"/>
      <c r="Y118" s="222"/>
      <c r="Z118" s="222"/>
      <c r="AA118" s="222"/>
      <c r="AB118" s="222"/>
      <c r="AC118" s="222"/>
      <c r="AD118" s="222"/>
      <c r="AE118" s="222"/>
      <c r="AF118" s="222"/>
      <c r="AG118" s="222"/>
      <c r="AH118" s="222"/>
      <c r="AI118" s="222"/>
      <c r="AJ118" s="222"/>
      <c r="AK118" s="223"/>
      <c r="AL118" s="230"/>
      <c r="AM118" s="231"/>
      <c r="AN118" s="231"/>
      <c r="AO118" s="231"/>
      <c r="AP118" s="231"/>
      <c r="AQ118" s="232"/>
      <c r="AR118" s="230"/>
      <c r="AS118" s="231"/>
      <c r="AT118" s="231"/>
      <c r="AU118" s="231"/>
      <c r="AV118" s="231"/>
      <c r="AW118" s="232"/>
      <c r="AX118" s="221"/>
      <c r="AY118" s="222"/>
      <c r="AZ118" s="222"/>
      <c r="BA118" s="222"/>
      <c r="BB118" s="223"/>
      <c r="BC118" s="230"/>
      <c r="BD118" s="231"/>
      <c r="BE118" s="231"/>
      <c r="BF118" s="231"/>
      <c r="BG118" s="231"/>
      <c r="BH118" s="232"/>
      <c r="BI118" s="221"/>
      <c r="BJ118" s="222"/>
      <c r="BK118" s="222"/>
      <c r="BL118" s="222"/>
      <c r="BM118" s="222"/>
      <c r="BN118" s="223"/>
      <c r="BO118" s="230"/>
      <c r="BP118" s="231"/>
      <c r="BQ118" s="231"/>
      <c r="BR118" s="243"/>
    </row>
    <row r="119" spans="1:76" ht="19.5" customHeight="1" x14ac:dyDescent="0.25">
      <c r="B119" s="202" t="s">
        <v>1</v>
      </c>
      <c r="C119" s="182"/>
      <c r="D119" s="181" t="s">
        <v>82</v>
      </c>
      <c r="E119" s="203"/>
      <c r="F119" s="181" t="s">
        <v>83</v>
      </c>
      <c r="G119" s="182"/>
      <c r="H119" s="181" t="s">
        <v>2</v>
      </c>
      <c r="I119" s="203"/>
      <c r="J119" s="203"/>
      <c r="K119" s="203"/>
      <c r="L119" s="203"/>
      <c r="M119" s="203"/>
      <c r="N119" s="182"/>
      <c r="O119" s="180" t="s">
        <v>3</v>
      </c>
      <c r="P119" s="180"/>
      <c r="Q119" s="180"/>
      <c r="R119" s="180" t="s">
        <v>4</v>
      </c>
      <c r="S119" s="180"/>
      <c r="T119" s="181" t="s">
        <v>5</v>
      </c>
      <c r="U119" s="182"/>
      <c r="V119" s="204"/>
      <c r="W119" s="205"/>
      <c r="X119" s="205"/>
      <c r="Y119" s="205"/>
      <c r="Z119" s="205"/>
      <c r="AA119" s="205"/>
      <c r="AB119" s="205"/>
      <c r="AC119" s="205"/>
      <c r="AD119" s="205"/>
      <c r="AE119" s="205"/>
      <c r="AF119" s="205"/>
      <c r="AG119" s="205"/>
      <c r="AH119" s="205"/>
      <c r="AI119" s="205"/>
      <c r="AJ119" s="205"/>
      <c r="AK119" s="206"/>
      <c r="AL119" s="224"/>
      <c r="AM119" s="225"/>
      <c r="AN119" s="225"/>
      <c r="AO119" s="225"/>
      <c r="AP119" s="225"/>
      <c r="AQ119" s="226"/>
      <c r="AR119" s="224"/>
      <c r="AS119" s="225"/>
      <c r="AT119" s="225"/>
      <c r="AU119" s="225"/>
      <c r="AV119" s="225"/>
      <c r="AW119" s="226"/>
      <c r="AX119" s="204"/>
      <c r="AY119" s="205"/>
      <c r="AZ119" s="205"/>
      <c r="BA119" s="205"/>
      <c r="BB119" s="206"/>
      <c r="BC119" s="224"/>
      <c r="BD119" s="225"/>
      <c r="BE119" s="225"/>
      <c r="BF119" s="225"/>
      <c r="BG119" s="225"/>
      <c r="BH119" s="226"/>
      <c r="BI119" s="204"/>
      <c r="BJ119" s="205"/>
      <c r="BK119" s="205"/>
      <c r="BL119" s="205"/>
      <c r="BM119" s="205"/>
      <c r="BN119" s="206"/>
      <c r="BO119" s="224"/>
      <c r="BP119" s="225"/>
      <c r="BQ119" s="225"/>
      <c r="BR119" s="244"/>
    </row>
    <row r="120" spans="1:76" ht="19.5" customHeight="1" x14ac:dyDescent="0.25">
      <c r="A120" s="67" t="s">
        <v>64</v>
      </c>
      <c r="B120" s="165"/>
      <c r="C120" s="166"/>
      <c r="D120" s="167"/>
      <c r="E120" s="166"/>
      <c r="F120" s="167"/>
      <c r="G120" s="166"/>
      <c r="H120" s="168"/>
      <c r="I120" s="169"/>
      <c r="J120" s="169"/>
      <c r="K120" s="169"/>
      <c r="L120" s="169"/>
      <c r="M120" s="169"/>
      <c r="N120" s="166"/>
      <c r="O120" s="170"/>
      <c r="P120" s="170"/>
      <c r="Q120" s="170"/>
      <c r="R120" s="170"/>
      <c r="S120" s="170"/>
      <c r="T120" s="167"/>
      <c r="U120" s="171"/>
      <c r="V120" s="204"/>
      <c r="W120" s="205"/>
      <c r="X120" s="205"/>
      <c r="Y120" s="205"/>
      <c r="Z120" s="205"/>
      <c r="AA120" s="205"/>
      <c r="AB120" s="205"/>
      <c r="AC120" s="205"/>
      <c r="AD120" s="205"/>
      <c r="AE120" s="205"/>
      <c r="AF120" s="205"/>
      <c r="AG120" s="205"/>
      <c r="AH120" s="205"/>
      <c r="AI120" s="205"/>
      <c r="AJ120" s="205"/>
      <c r="AK120" s="206"/>
      <c r="AL120" s="224"/>
      <c r="AM120" s="225"/>
      <c r="AN120" s="225"/>
      <c r="AO120" s="225"/>
      <c r="AP120" s="225"/>
      <c r="AQ120" s="226"/>
      <c r="AR120" s="224"/>
      <c r="AS120" s="225"/>
      <c r="AT120" s="225"/>
      <c r="AU120" s="225"/>
      <c r="AV120" s="225"/>
      <c r="AW120" s="226"/>
      <c r="AX120" s="204"/>
      <c r="AY120" s="205"/>
      <c r="AZ120" s="205"/>
      <c r="BA120" s="205"/>
      <c r="BB120" s="206"/>
      <c r="BC120" s="224"/>
      <c r="BD120" s="225"/>
      <c r="BE120" s="225"/>
      <c r="BF120" s="225"/>
      <c r="BG120" s="225"/>
      <c r="BH120" s="226"/>
      <c r="BI120" s="204"/>
      <c r="BJ120" s="205"/>
      <c r="BK120" s="205"/>
      <c r="BL120" s="205"/>
      <c r="BM120" s="205"/>
      <c r="BN120" s="206"/>
      <c r="BO120" s="224"/>
      <c r="BP120" s="225"/>
      <c r="BQ120" s="225"/>
      <c r="BR120" s="244"/>
    </row>
    <row r="121" spans="1:76" ht="19.5" customHeight="1" x14ac:dyDescent="0.25">
      <c r="B121" s="172"/>
      <c r="C121" s="173"/>
      <c r="D121" s="174"/>
      <c r="E121" s="175"/>
      <c r="F121" s="174"/>
      <c r="G121" s="175"/>
      <c r="H121" s="174"/>
      <c r="I121" s="176"/>
      <c r="J121" s="176"/>
      <c r="K121" s="176"/>
      <c r="L121" s="176"/>
      <c r="M121" s="176"/>
      <c r="N121" s="175"/>
      <c r="O121" s="177"/>
      <c r="P121" s="178"/>
      <c r="Q121" s="178"/>
      <c r="R121" s="177"/>
      <c r="S121" s="178"/>
      <c r="T121" s="179"/>
      <c r="U121" s="173"/>
      <c r="V121" s="204"/>
      <c r="W121" s="205"/>
      <c r="X121" s="205"/>
      <c r="Y121" s="205"/>
      <c r="Z121" s="205"/>
      <c r="AA121" s="205"/>
      <c r="AB121" s="205"/>
      <c r="AC121" s="205"/>
      <c r="AD121" s="205"/>
      <c r="AE121" s="205"/>
      <c r="AF121" s="205"/>
      <c r="AG121" s="205"/>
      <c r="AH121" s="205"/>
      <c r="AI121" s="205"/>
      <c r="AJ121" s="205"/>
      <c r="AK121" s="206"/>
      <c r="AL121" s="224"/>
      <c r="AM121" s="225"/>
      <c r="AN121" s="225"/>
      <c r="AO121" s="225"/>
      <c r="AP121" s="225"/>
      <c r="AQ121" s="226"/>
      <c r="AR121" s="224"/>
      <c r="AS121" s="225"/>
      <c r="AT121" s="225"/>
      <c r="AU121" s="225"/>
      <c r="AV121" s="225"/>
      <c r="AW121" s="226"/>
      <c r="AX121" s="204"/>
      <c r="AY121" s="205"/>
      <c r="AZ121" s="205"/>
      <c r="BA121" s="205"/>
      <c r="BB121" s="206"/>
      <c r="BC121" s="224"/>
      <c r="BD121" s="225"/>
      <c r="BE121" s="225"/>
      <c r="BF121" s="225"/>
      <c r="BG121" s="225"/>
      <c r="BH121" s="226"/>
      <c r="BI121" s="204"/>
      <c r="BJ121" s="205"/>
      <c r="BK121" s="205"/>
      <c r="BL121" s="205"/>
      <c r="BM121" s="205"/>
      <c r="BN121" s="206"/>
      <c r="BO121" s="224"/>
      <c r="BP121" s="225"/>
      <c r="BQ121" s="225"/>
      <c r="BR121" s="244"/>
    </row>
    <row r="122" spans="1:76" ht="19.5" customHeight="1" x14ac:dyDescent="0.25">
      <c r="B122" s="199" t="s">
        <v>94</v>
      </c>
      <c r="C122" s="200"/>
      <c r="D122" s="200"/>
      <c r="E122" s="200"/>
      <c r="F122" s="200"/>
      <c r="G122" s="200"/>
      <c r="H122" s="200"/>
      <c r="I122" s="200"/>
      <c r="J122" s="200"/>
      <c r="K122" s="200"/>
      <c r="L122" s="200"/>
      <c r="M122" s="200"/>
      <c r="N122" s="200"/>
      <c r="O122" s="200"/>
      <c r="P122" s="200"/>
      <c r="Q122" s="200"/>
      <c r="R122" s="200"/>
      <c r="S122" s="200"/>
      <c r="T122" s="200"/>
      <c r="U122" s="201"/>
      <c r="V122" s="204"/>
      <c r="W122" s="205"/>
      <c r="X122" s="205"/>
      <c r="Y122" s="205"/>
      <c r="Z122" s="205"/>
      <c r="AA122" s="205"/>
      <c r="AB122" s="205"/>
      <c r="AC122" s="205"/>
      <c r="AD122" s="205"/>
      <c r="AE122" s="205"/>
      <c r="AF122" s="205"/>
      <c r="AG122" s="205"/>
      <c r="AH122" s="205"/>
      <c r="AI122" s="205"/>
      <c r="AJ122" s="205"/>
      <c r="AK122" s="206"/>
      <c r="AL122" s="224"/>
      <c r="AM122" s="225"/>
      <c r="AN122" s="225"/>
      <c r="AO122" s="225"/>
      <c r="AP122" s="225"/>
      <c r="AQ122" s="226"/>
      <c r="AR122" s="224"/>
      <c r="AS122" s="225"/>
      <c r="AT122" s="225"/>
      <c r="AU122" s="225"/>
      <c r="AV122" s="225"/>
      <c r="AW122" s="226"/>
      <c r="AX122" s="204"/>
      <c r="AY122" s="205"/>
      <c r="AZ122" s="205"/>
      <c r="BA122" s="205"/>
      <c r="BB122" s="206"/>
      <c r="BC122" s="224"/>
      <c r="BD122" s="225"/>
      <c r="BE122" s="225"/>
      <c r="BF122" s="225"/>
      <c r="BG122" s="225"/>
      <c r="BH122" s="226"/>
      <c r="BI122" s="204"/>
      <c r="BJ122" s="205"/>
      <c r="BK122" s="205"/>
      <c r="BL122" s="205"/>
      <c r="BM122" s="205"/>
      <c r="BN122" s="206"/>
      <c r="BO122" s="224"/>
      <c r="BP122" s="225"/>
      <c r="BQ122" s="225"/>
      <c r="BR122" s="244"/>
    </row>
    <row r="123" spans="1:76" ht="19.5" customHeight="1" thickBot="1" x14ac:dyDescent="0.3">
      <c r="B123" s="202" t="s">
        <v>95</v>
      </c>
      <c r="C123" s="203"/>
      <c r="D123" s="182"/>
      <c r="E123" s="181" t="s">
        <v>6</v>
      </c>
      <c r="F123" s="203"/>
      <c r="G123" s="182"/>
      <c r="H123" s="181" t="s">
        <v>7</v>
      </c>
      <c r="I123" s="203"/>
      <c r="J123" s="203"/>
      <c r="K123" s="203"/>
      <c r="L123" s="203"/>
      <c r="M123" s="203"/>
      <c r="N123" s="203"/>
      <c r="O123" s="203"/>
      <c r="P123" s="182"/>
      <c r="Q123" s="181" t="s">
        <v>8</v>
      </c>
      <c r="R123" s="203"/>
      <c r="S123" s="203"/>
      <c r="T123" s="203"/>
      <c r="U123" s="182"/>
      <c r="V123" s="204"/>
      <c r="W123" s="205"/>
      <c r="X123" s="205"/>
      <c r="Y123" s="205"/>
      <c r="Z123" s="205"/>
      <c r="AA123" s="205"/>
      <c r="AB123" s="205"/>
      <c r="AC123" s="205"/>
      <c r="AD123" s="205"/>
      <c r="AE123" s="205"/>
      <c r="AF123" s="205"/>
      <c r="AG123" s="205"/>
      <c r="AH123" s="205"/>
      <c r="AI123" s="205"/>
      <c r="AJ123" s="205"/>
      <c r="AK123" s="206"/>
      <c r="AL123" s="224"/>
      <c r="AM123" s="225"/>
      <c r="AN123" s="225"/>
      <c r="AO123" s="225"/>
      <c r="AP123" s="225"/>
      <c r="AQ123" s="226"/>
      <c r="AR123" s="224"/>
      <c r="AS123" s="225"/>
      <c r="AT123" s="225"/>
      <c r="AU123" s="225"/>
      <c r="AV123" s="225"/>
      <c r="AW123" s="226"/>
      <c r="AX123" s="204"/>
      <c r="AY123" s="205"/>
      <c r="AZ123" s="205"/>
      <c r="BA123" s="205"/>
      <c r="BB123" s="206"/>
      <c r="BC123" s="224"/>
      <c r="BD123" s="225"/>
      <c r="BE123" s="225"/>
      <c r="BF123" s="225"/>
      <c r="BG123" s="225"/>
      <c r="BH123" s="226"/>
      <c r="BI123" s="204"/>
      <c r="BJ123" s="205"/>
      <c r="BK123" s="205"/>
      <c r="BL123" s="205"/>
      <c r="BM123" s="205"/>
      <c r="BN123" s="206"/>
      <c r="BO123" s="224"/>
      <c r="BP123" s="225"/>
      <c r="BQ123" s="225"/>
      <c r="BR123" s="244"/>
      <c r="BV123" s="136"/>
      <c r="BW123" s="136"/>
      <c r="BX123" s="136"/>
    </row>
    <row r="124" spans="1:76" ht="19.5" customHeight="1" x14ac:dyDescent="0.25">
      <c r="B124" s="218"/>
      <c r="C124" s="219"/>
      <c r="D124" s="220"/>
      <c r="E124" s="185" t="str">
        <f>IF($BU124="", "", IFERROR(HYPERLINK($BU124, MID($BU124, FIND("id=", $BU124)+3, LEN($BU124))), ""))</f>
        <v/>
      </c>
      <c r="F124" s="186"/>
      <c r="G124" s="187"/>
      <c r="H124" s="188" t="str">
        <f>_xlfn.XLOOKUP(CONTENT!$E124, 'get-jig-data_section=JIG'!$A:$A, 'get-jig-data_section=JIG'!$B:$B, "Kode tidak ditemukan")</f>
        <v>Kode tidak ditemukan</v>
      </c>
      <c r="I124" s="189"/>
      <c r="J124" s="189"/>
      <c r="K124" s="189"/>
      <c r="L124" s="189"/>
      <c r="M124" s="189"/>
      <c r="N124" s="189"/>
      <c r="O124" s="189"/>
      <c r="P124" s="190"/>
      <c r="Q124" s="188"/>
      <c r="R124" s="189"/>
      <c r="S124" s="189"/>
      <c r="T124" s="189"/>
      <c r="U124" s="190"/>
      <c r="V124" s="204"/>
      <c r="W124" s="205"/>
      <c r="X124" s="205"/>
      <c r="Y124" s="205"/>
      <c r="Z124" s="205"/>
      <c r="AA124" s="205"/>
      <c r="AB124" s="205"/>
      <c r="AC124" s="205"/>
      <c r="AD124" s="205"/>
      <c r="AE124" s="205"/>
      <c r="AF124" s="205"/>
      <c r="AG124" s="205"/>
      <c r="AH124" s="205"/>
      <c r="AI124" s="205"/>
      <c r="AJ124" s="205"/>
      <c r="AK124" s="206"/>
      <c r="AL124" s="224"/>
      <c r="AM124" s="225"/>
      <c r="AN124" s="225"/>
      <c r="AO124" s="225"/>
      <c r="AP124" s="225"/>
      <c r="AQ124" s="226"/>
      <c r="AR124" s="224"/>
      <c r="AS124" s="225"/>
      <c r="AT124" s="225"/>
      <c r="AU124" s="225"/>
      <c r="AV124" s="225"/>
      <c r="AW124" s="226"/>
      <c r="AX124" s="204"/>
      <c r="AY124" s="205"/>
      <c r="AZ124" s="205"/>
      <c r="BA124" s="205"/>
      <c r="BB124" s="206"/>
      <c r="BC124" s="224"/>
      <c r="BD124" s="225"/>
      <c r="BE124" s="225"/>
      <c r="BF124" s="225"/>
      <c r="BG124" s="225"/>
      <c r="BH124" s="226"/>
      <c r="BI124" s="204"/>
      <c r="BJ124" s="205"/>
      <c r="BK124" s="205"/>
      <c r="BL124" s="205"/>
      <c r="BM124" s="205"/>
      <c r="BN124" s="206"/>
      <c r="BO124" s="224"/>
      <c r="BP124" s="225"/>
      <c r="BQ124" s="225"/>
      <c r="BR124" s="244"/>
      <c r="BU124" s="132"/>
      <c r="BV124" s="263" t="s">
        <v>109</v>
      </c>
      <c r="BW124" s="264"/>
      <c r="BX124" s="265"/>
    </row>
    <row r="125" spans="1:76" ht="19.5" customHeight="1" x14ac:dyDescent="0.25">
      <c r="B125" s="218"/>
      <c r="C125" s="219"/>
      <c r="D125" s="220"/>
      <c r="E125" s="185" t="str">
        <f>IF($BU125="", "", IFERROR(HYPERLINK($BU125, MID($BU125, FIND("id=", $BU125)+3, LEN($BU125))), ""))</f>
        <v/>
      </c>
      <c r="F125" s="186"/>
      <c r="G125" s="187"/>
      <c r="H125" s="188" t="str">
        <f>_xlfn.XLOOKUP(CONTENT!$E125, 'get-jig-data_section=JIG'!$A:$A, 'get-jig-data_section=JIG'!$B:$B, "Kode tidak ditemukan")</f>
        <v>Kode tidak ditemukan</v>
      </c>
      <c r="I125" s="189"/>
      <c r="J125" s="189"/>
      <c r="K125" s="189"/>
      <c r="L125" s="189"/>
      <c r="M125" s="189"/>
      <c r="N125" s="189"/>
      <c r="O125" s="189"/>
      <c r="P125" s="190"/>
      <c r="Q125" s="188"/>
      <c r="R125" s="189"/>
      <c r="S125" s="189"/>
      <c r="T125" s="189"/>
      <c r="U125" s="190"/>
      <c r="V125" s="204"/>
      <c r="W125" s="205"/>
      <c r="X125" s="205"/>
      <c r="Y125" s="205"/>
      <c r="Z125" s="205"/>
      <c r="AA125" s="205"/>
      <c r="AB125" s="205"/>
      <c r="AC125" s="205"/>
      <c r="AD125" s="205"/>
      <c r="AE125" s="205"/>
      <c r="AF125" s="205"/>
      <c r="AG125" s="205"/>
      <c r="AH125" s="205"/>
      <c r="AI125" s="205"/>
      <c r="AJ125" s="205"/>
      <c r="AK125" s="206"/>
      <c r="AL125" s="224"/>
      <c r="AM125" s="225"/>
      <c r="AN125" s="225"/>
      <c r="AO125" s="225"/>
      <c r="AP125" s="225"/>
      <c r="AQ125" s="226"/>
      <c r="AR125" s="224" t="s">
        <v>108</v>
      </c>
      <c r="AS125" s="225"/>
      <c r="AT125" s="225"/>
      <c r="AU125" s="225"/>
      <c r="AV125" s="225"/>
      <c r="AW125" s="226"/>
      <c r="AX125" s="224"/>
      <c r="AY125" s="225"/>
      <c r="AZ125" s="225"/>
      <c r="BA125" s="225"/>
      <c r="BB125" s="226"/>
      <c r="BC125" s="224"/>
      <c r="BD125" s="225"/>
      <c r="BE125" s="225"/>
      <c r="BF125" s="225"/>
      <c r="BG125" s="225"/>
      <c r="BH125" s="226"/>
      <c r="BI125" s="204"/>
      <c r="BJ125" s="205"/>
      <c r="BK125" s="205"/>
      <c r="BL125" s="205"/>
      <c r="BM125" s="205"/>
      <c r="BN125" s="206"/>
      <c r="BO125" s="224"/>
      <c r="BP125" s="225"/>
      <c r="BQ125" s="225"/>
      <c r="BR125" s="244"/>
      <c r="BU125" s="131"/>
      <c r="BV125" s="266"/>
      <c r="BW125" s="267"/>
      <c r="BX125" s="268"/>
    </row>
    <row r="126" spans="1:76" ht="19.5" customHeight="1" x14ac:dyDescent="0.25">
      <c r="B126" s="183"/>
      <c r="C126" s="184"/>
      <c r="D126" s="184"/>
      <c r="E126" s="185" t="str">
        <f>IF($BU126="", "", IFERROR(HYPERLINK($BU126, MID($BU126, FIND("id=", $BU126)+3, LEN($BU126))), ""))</f>
        <v/>
      </c>
      <c r="F126" s="186"/>
      <c r="G126" s="187"/>
      <c r="H126" s="188" t="str">
        <f>_xlfn.XLOOKUP(CONTENT!$E126, 'get-jig-data_section=JIG'!$A:$A, 'get-jig-data_section=JIG'!$B:$B, "Kode tidak ditemukan")</f>
        <v>Kode tidak ditemukan</v>
      </c>
      <c r="I126" s="189"/>
      <c r="J126" s="189"/>
      <c r="K126" s="189"/>
      <c r="L126" s="189"/>
      <c r="M126" s="189"/>
      <c r="N126" s="189"/>
      <c r="O126" s="189"/>
      <c r="P126" s="190"/>
      <c r="Q126" s="188"/>
      <c r="R126" s="189"/>
      <c r="S126" s="189"/>
      <c r="T126" s="189"/>
      <c r="U126" s="190"/>
      <c r="V126" s="204"/>
      <c r="W126" s="205"/>
      <c r="X126" s="205"/>
      <c r="Y126" s="205"/>
      <c r="Z126" s="205"/>
      <c r="AA126" s="205"/>
      <c r="AB126" s="205"/>
      <c r="AC126" s="205"/>
      <c r="AD126" s="205"/>
      <c r="AE126" s="205"/>
      <c r="AF126" s="205"/>
      <c r="AG126" s="205"/>
      <c r="AH126" s="205"/>
      <c r="AI126" s="205"/>
      <c r="AJ126" s="205"/>
      <c r="AK126" s="206"/>
      <c r="AL126" s="224"/>
      <c r="AM126" s="225"/>
      <c r="AN126" s="225"/>
      <c r="AO126" s="225"/>
      <c r="AP126" s="225"/>
      <c r="AQ126" s="226"/>
      <c r="AR126" s="224"/>
      <c r="AS126" s="225"/>
      <c r="AT126" s="225"/>
      <c r="AU126" s="225"/>
      <c r="AV126" s="225"/>
      <c r="AW126" s="226"/>
      <c r="AX126" s="224"/>
      <c r="AY126" s="225"/>
      <c r="AZ126" s="225"/>
      <c r="BA126" s="225"/>
      <c r="BB126" s="226"/>
      <c r="BC126" s="224"/>
      <c r="BD126" s="225"/>
      <c r="BE126" s="225"/>
      <c r="BF126" s="225"/>
      <c r="BG126" s="225"/>
      <c r="BH126" s="226"/>
      <c r="BI126" s="204"/>
      <c r="BJ126" s="205"/>
      <c r="BK126" s="205"/>
      <c r="BL126" s="205"/>
      <c r="BM126" s="205"/>
      <c r="BN126" s="206"/>
      <c r="BO126" s="224"/>
      <c r="BP126" s="225"/>
      <c r="BQ126" s="225"/>
      <c r="BR126" s="244"/>
      <c r="BU126" s="131"/>
      <c r="BV126" s="266"/>
      <c r="BW126" s="267"/>
      <c r="BX126" s="268"/>
    </row>
    <row r="127" spans="1:76" ht="19.5" customHeight="1" x14ac:dyDescent="0.25">
      <c r="B127" s="183"/>
      <c r="C127" s="184"/>
      <c r="D127" s="184"/>
      <c r="E127" s="185" t="str">
        <f>IF($BU127="", "", IFERROR(HYPERLINK($BU127, MID($BU127, FIND("id=", $BU127)+3, LEN($BU127))), ""))</f>
        <v/>
      </c>
      <c r="F127" s="186"/>
      <c r="G127" s="187"/>
      <c r="H127" s="188" t="str">
        <f>_xlfn.XLOOKUP(CONTENT!$E127, 'get-jig-data_section=JIG'!$A:$A, 'get-jig-data_section=JIG'!$B:$B, "Kode tidak ditemukan")</f>
        <v>Kode tidak ditemukan</v>
      </c>
      <c r="I127" s="189"/>
      <c r="J127" s="189"/>
      <c r="K127" s="189"/>
      <c r="L127" s="189"/>
      <c r="M127" s="189"/>
      <c r="N127" s="189"/>
      <c r="O127" s="189"/>
      <c r="P127" s="190"/>
      <c r="Q127" s="188"/>
      <c r="R127" s="189"/>
      <c r="S127" s="189"/>
      <c r="T127" s="189"/>
      <c r="U127" s="190"/>
      <c r="V127" s="204"/>
      <c r="W127" s="205"/>
      <c r="X127" s="205"/>
      <c r="Y127" s="205"/>
      <c r="Z127" s="205"/>
      <c r="AA127" s="205"/>
      <c r="AB127" s="205"/>
      <c r="AC127" s="205"/>
      <c r="AD127" s="205"/>
      <c r="AE127" s="205"/>
      <c r="AF127" s="205"/>
      <c r="AG127" s="205"/>
      <c r="AH127" s="205"/>
      <c r="AI127" s="205"/>
      <c r="AJ127" s="205"/>
      <c r="AK127" s="206"/>
      <c r="AL127" s="224"/>
      <c r="AM127" s="225"/>
      <c r="AN127" s="225"/>
      <c r="AO127" s="225"/>
      <c r="AP127" s="225"/>
      <c r="AQ127" s="226"/>
      <c r="AR127" s="224"/>
      <c r="AS127" s="225"/>
      <c r="AT127" s="225"/>
      <c r="AU127" s="225"/>
      <c r="AV127" s="225"/>
      <c r="AW127" s="226"/>
      <c r="AX127" s="224"/>
      <c r="AY127" s="225"/>
      <c r="AZ127" s="225"/>
      <c r="BA127" s="225"/>
      <c r="BB127" s="226"/>
      <c r="BC127" s="224"/>
      <c r="BD127" s="225"/>
      <c r="BE127" s="225"/>
      <c r="BF127" s="225"/>
      <c r="BG127" s="225"/>
      <c r="BH127" s="226"/>
      <c r="BI127" s="204"/>
      <c r="BJ127" s="205"/>
      <c r="BK127" s="205"/>
      <c r="BL127" s="205"/>
      <c r="BM127" s="205"/>
      <c r="BN127" s="206"/>
      <c r="BO127" s="224"/>
      <c r="BP127" s="225"/>
      <c r="BQ127" s="225"/>
      <c r="BR127" s="244"/>
      <c r="BU127" s="131"/>
      <c r="BV127" s="266"/>
      <c r="BW127" s="267"/>
      <c r="BX127" s="268"/>
    </row>
    <row r="128" spans="1:76" ht="19.5" customHeight="1" thickBot="1" x14ac:dyDescent="0.3">
      <c r="B128" s="191"/>
      <c r="C128" s="192"/>
      <c r="D128" s="192"/>
      <c r="E128" s="193" t="str">
        <f>IF($BU128="", "", IFERROR(HYPERLINK($BU128, MID($BU128, FIND("id=", $BU128)+3, LEN($BU128))), ""))</f>
        <v/>
      </c>
      <c r="F128" s="194"/>
      <c r="G128" s="195"/>
      <c r="H128" s="196" t="str">
        <f>_xlfn.XLOOKUP(CONTENT!$E128, 'get-jig-data_section=JIG'!$A:$A, 'get-jig-data_section=JIG'!$B:$B, "Kode tidak ditemukan")</f>
        <v>Kode tidak ditemukan</v>
      </c>
      <c r="I128" s="197"/>
      <c r="J128" s="197"/>
      <c r="K128" s="197"/>
      <c r="L128" s="197"/>
      <c r="M128" s="197"/>
      <c r="N128" s="197"/>
      <c r="O128" s="197"/>
      <c r="P128" s="198"/>
      <c r="Q128" s="196"/>
      <c r="R128" s="197"/>
      <c r="S128" s="197"/>
      <c r="T128" s="197"/>
      <c r="U128" s="198"/>
      <c r="V128" s="227"/>
      <c r="W128" s="228"/>
      <c r="X128" s="228"/>
      <c r="Y128" s="228"/>
      <c r="Z128" s="228"/>
      <c r="AA128" s="228"/>
      <c r="AB128" s="228"/>
      <c r="AC128" s="228"/>
      <c r="AD128" s="228"/>
      <c r="AE128" s="228"/>
      <c r="AF128" s="228"/>
      <c r="AG128" s="228"/>
      <c r="AH128" s="228"/>
      <c r="AI128" s="228"/>
      <c r="AJ128" s="228"/>
      <c r="AK128" s="229"/>
      <c r="AL128" s="240"/>
      <c r="AM128" s="241"/>
      <c r="AN128" s="241"/>
      <c r="AO128" s="241"/>
      <c r="AP128" s="241"/>
      <c r="AQ128" s="242"/>
      <c r="AR128" s="240"/>
      <c r="AS128" s="241"/>
      <c r="AT128" s="241"/>
      <c r="AU128" s="241"/>
      <c r="AV128" s="241"/>
      <c r="AW128" s="242"/>
      <c r="AX128" s="240"/>
      <c r="AY128" s="241"/>
      <c r="AZ128" s="241"/>
      <c r="BA128" s="241"/>
      <c r="BB128" s="242"/>
      <c r="BC128" s="240"/>
      <c r="BD128" s="241"/>
      <c r="BE128" s="241"/>
      <c r="BF128" s="241"/>
      <c r="BG128" s="241"/>
      <c r="BH128" s="242"/>
      <c r="BI128" s="227"/>
      <c r="BJ128" s="228"/>
      <c r="BK128" s="228"/>
      <c r="BL128" s="228"/>
      <c r="BM128" s="228"/>
      <c r="BN128" s="229"/>
      <c r="BO128" s="240"/>
      <c r="BP128" s="241"/>
      <c r="BQ128" s="241"/>
      <c r="BR128" s="245"/>
      <c r="BU128" s="130"/>
      <c r="BV128" s="269"/>
      <c r="BW128" s="270"/>
      <c r="BX128" s="271"/>
    </row>
    <row r="129" spans="1:76" ht="19.5" customHeight="1" thickTop="1" x14ac:dyDescent="0.25">
      <c r="B129" s="199" t="s"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1"/>
      <c r="V129" s="221"/>
      <c r="W129" s="222"/>
      <c r="X129" s="222"/>
      <c r="Y129" s="222"/>
      <c r="Z129" s="222"/>
      <c r="AA129" s="222"/>
      <c r="AB129" s="222"/>
      <c r="AC129" s="222"/>
      <c r="AD129" s="222"/>
      <c r="AE129" s="222"/>
      <c r="AF129" s="222"/>
      <c r="AG129" s="222"/>
      <c r="AH129" s="222"/>
      <c r="AI129" s="222"/>
      <c r="AJ129" s="222"/>
      <c r="AK129" s="223"/>
      <c r="AL129" s="230"/>
      <c r="AM129" s="231"/>
      <c r="AN129" s="231"/>
      <c r="AO129" s="231"/>
      <c r="AP129" s="231"/>
      <c r="AQ129" s="232"/>
      <c r="AR129" s="230"/>
      <c r="AS129" s="231"/>
      <c r="AT129" s="231"/>
      <c r="AU129" s="231"/>
      <c r="AV129" s="231"/>
      <c r="AW129" s="232"/>
      <c r="AX129" s="221"/>
      <c r="AY129" s="222"/>
      <c r="AZ129" s="222"/>
      <c r="BA129" s="222"/>
      <c r="BB129" s="223"/>
      <c r="BC129" s="230"/>
      <c r="BD129" s="231"/>
      <c r="BE129" s="231"/>
      <c r="BF129" s="231"/>
      <c r="BG129" s="231"/>
      <c r="BH129" s="232"/>
      <c r="BI129" s="221"/>
      <c r="BJ129" s="222"/>
      <c r="BK129" s="222"/>
      <c r="BL129" s="222"/>
      <c r="BM129" s="222"/>
      <c r="BN129" s="223"/>
      <c r="BO129" s="230"/>
      <c r="BP129" s="222"/>
      <c r="BQ129" s="222"/>
      <c r="BR129" s="233"/>
    </row>
    <row r="130" spans="1:76" ht="19.5" customHeight="1" x14ac:dyDescent="0.25">
      <c r="B130" s="202" t="s">
        <v>1</v>
      </c>
      <c r="C130" s="182"/>
      <c r="D130" s="181" t="s">
        <v>82</v>
      </c>
      <c r="E130" s="203"/>
      <c r="F130" s="181" t="s">
        <v>83</v>
      </c>
      <c r="G130" s="182"/>
      <c r="H130" s="181" t="s">
        <v>2</v>
      </c>
      <c r="I130" s="203"/>
      <c r="J130" s="203"/>
      <c r="K130" s="203"/>
      <c r="L130" s="203"/>
      <c r="M130" s="203"/>
      <c r="N130" s="182"/>
      <c r="O130" s="180" t="s">
        <v>3</v>
      </c>
      <c r="P130" s="180"/>
      <c r="Q130" s="180"/>
      <c r="R130" s="180" t="s">
        <v>4</v>
      </c>
      <c r="S130" s="180"/>
      <c r="T130" s="181" t="s">
        <v>5</v>
      </c>
      <c r="U130" s="182"/>
      <c r="V130" s="204"/>
      <c r="W130" s="205"/>
      <c r="X130" s="205"/>
      <c r="Y130" s="205"/>
      <c r="Z130" s="205"/>
      <c r="AA130" s="205"/>
      <c r="AB130" s="205"/>
      <c r="AC130" s="205"/>
      <c r="AD130" s="205"/>
      <c r="AE130" s="205"/>
      <c r="AF130" s="205"/>
      <c r="AG130" s="205"/>
      <c r="AH130" s="205"/>
      <c r="AI130" s="205"/>
      <c r="AJ130" s="205"/>
      <c r="AK130" s="206"/>
      <c r="AL130" s="224"/>
      <c r="AM130" s="225"/>
      <c r="AN130" s="225"/>
      <c r="AO130" s="225"/>
      <c r="AP130" s="225"/>
      <c r="AQ130" s="226"/>
      <c r="AR130" s="224"/>
      <c r="AS130" s="225"/>
      <c r="AT130" s="225"/>
      <c r="AU130" s="225"/>
      <c r="AV130" s="225"/>
      <c r="AW130" s="226"/>
      <c r="AX130" s="204"/>
      <c r="AY130" s="205"/>
      <c r="AZ130" s="205"/>
      <c r="BA130" s="205"/>
      <c r="BB130" s="206"/>
      <c r="BC130" s="224"/>
      <c r="BD130" s="225"/>
      <c r="BE130" s="225"/>
      <c r="BF130" s="225"/>
      <c r="BG130" s="225"/>
      <c r="BH130" s="226"/>
      <c r="BI130" s="204"/>
      <c r="BJ130" s="205"/>
      <c r="BK130" s="205"/>
      <c r="BL130" s="205"/>
      <c r="BM130" s="205"/>
      <c r="BN130" s="206"/>
      <c r="BO130" s="204"/>
      <c r="BP130" s="205"/>
      <c r="BQ130" s="205"/>
      <c r="BR130" s="234"/>
    </row>
    <row r="131" spans="1:76" ht="19.5" customHeight="1" x14ac:dyDescent="0.25">
      <c r="A131" s="67" t="s">
        <v>64</v>
      </c>
      <c r="B131" s="165"/>
      <c r="C131" s="166"/>
      <c r="D131" s="167"/>
      <c r="E131" s="166"/>
      <c r="F131" s="167"/>
      <c r="G131" s="166"/>
      <c r="H131" s="168"/>
      <c r="I131" s="169"/>
      <c r="J131" s="169"/>
      <c r="K131" s="169"/>
      <c r="L131" s="169"/>
      <c r="M131" s="169"/>
      <c r="N131" s="166"/>
      <c r="O131" s="170"/>
      <c r="P131" s="170"/>
      <c r="Q131" s="170"/>
      <c r="R131" s="170"/>
      <c r="S131" s="170"/>
      <c r="T131" s="167"/>
      <c r="U131" s="171"/>
      <c r="V131" s="204"/>
      <c r="W131" s="205"/>
      <c r="X131" s="205"/>
      <c r="Y131" s="205"/>
      <c r="Z131" s="205"/>
      <c r="AA131" s="205"/>
      <c r="AB131" s="205"/>
      <c r="AC131" s="205"/>
      <c r="AD131" s="205"/>
      <c r="AE131" s="205"/>
      <c r="AF131" s="205"/>
      <c r="AG131" s="205"/>
      <c r="AH131" s="205"/>
      <c r="AI131" s="205"/>
      <c r="AJ131" s="205"/>
      <c r="AK131" s="206"/>
      <c r="AL131" s="224"/>
      <c r="AM131" s="225"/>
      <c r="AN131" s="225"/>
      <c r="AO131" s="225"/>
      <c r="AP131" s="225"/>
      <c r="AQ131" s="226"/>
      <c r="AR131" s="224"/>
      <c r="AS131" s="225"/>
      <c r="AT131" s="225"/>
      <c r="AU131" s="225"/>
      <c r="AV131" s="225"/>
      <c r="AW131" s="226"/>
      <c r="AX131" s="204"/>
      <c r="AY131" s="205"/>
      <c r="AZ131" s="205"/>
      <c r="BA131" s="205"/>
      <c r="BB131" s="206"/>
      <c r="BC131" s="224"/>
      <c r="BD131" s="225"/>
      <c r="BE131" s="225"/>
      <c r="BF131" s="225"/>
      <c r="BG131" s="225"/>
      <c r="BH131" s="226"/>
      <c r="BI131" s="204"/>
      <c r="BJ131" s="205"/>
      <c r="BK131" s="205"/>
      <c r="BL131" s="205"/>
      <c r="BM131" s="205"/>
      <c r="BN131" s="206"/>
      <c r="BO131" s="204"/>
      <c r="BP131" s="205"/>
      <c r="BQ131" s="205"/>
      <c r="BR131" s="234"/>
    </row>
    <row r="132" spans="1:76" ht="19.5" customHeight="1" x14ac:dyDescent="0.25">
      <c r="B132" s="172"/>
      <c r="C132" s="173"/>
      <c r="D132" s="174"/>
      <c r="E132" s="175"/>
      <c r="F132" s="174"/>
      <c r="G132" s="175"/>
      <c r="H132" s="174"/>
      <c r="I132" s="176"/>
      <c r="J132" s="176"/>
      <c r="K132" s="176"/>
      <c r="L132" s="176"/>
      <c r="M132" s="176"/>
      <c r="N132" s="175"/>
      <c r="O132" s="177"/>
      <c r="P132" s="178"/>
      <c r="Q132" s="178"/>
      <c r="R132" s="177"/>
      <c r="S132" s="178"/>
      <c r="T132" s="179"/>
      <c r="U132" s="173"/>
      <c r="V132" s="204"/>
      <c r="W132" s="205"/>
      <c r="X132" s="205"/>
      <c r="Y132" s="205"/>
      <c r="Z132" s="205"/>
      <c r="AA132" s="205"/>
      <c r="AB132" s="205"/>
      <c r="AC132" s="205"/>
      <c r="AD132" s="205"/>
      <c r="AE132" s="205"/>
      <c r="AF132" s="205"/>
      <c r="AG132" s="205"/>
      <c r="AH132" s="205"/>
      <c r="AI132" s="205"/>
      <c r="AJ132" s="205"/>
      <c r="AK132" s="206"/>
      <c r="AL132" s="224"/>
      <c r="AM132" s="225"/>
      <c r="AN132" s="225"/>
      <c r="AO132" s="225"/>
      <c r="AP132" s="225"/>
      <c r="AQ132" s="226"/>
      <c r="AR132" s="224"/>
      <c r="AS132" s="225"/>
      <c r="AT132" s="225"/>
      <c r="AU132" s="225"/>
      <c r="AV132" s="225"/>
      <c r="AW132" s="226"/>
      <c r="AX132" s="204"/>
      <c r="AY132" s="205"/>
      <c r="AZ132" s="205"/>
      <c r="BA132" s="205"/>
      <c r="BB132" s="206"/>
      <c r="BC132" s="224"/>
      <c r="BD132" s="225"/>
      <c r="BE132" s="225"/>
      <c r="BF132" s="225"/>
      <c r="BG132" s="225"/>
      <c r="BH132" s="226"/>
      <c r="BI132" s="204"/>
      <c r="BJ132" s="205"/>
      <c r="BK132" s="205"/>
      <c r="BL132" s="205"/>
      <c r="BM132" s="205"/>
      <c r="BN132" s="206"/>
      <c r="BO132" s="204"/>
      <c r="BP132" s="205"/>
      <c r="BQ132" s="205"/>
      <c r="BR132" s="234"/>
    </row>
    <row r="133" spans="1:76" ht="19.5" customHeight="1" x14ac:dyDescent="0.25">
      <c r="B133" s="199" t="s">
        <v>94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1"/>
      <c r="V133" s="204"/>
      <c r="W133" s="205"/>
      <c r="X133" s="205"/>
      <c r="Y133" s="205"/>
      <c r="Z133" s="205"/>
      <c r="AA133" s="205"/>
      <c r="AB133" s="205"/>
      <c r="AC133" s="205"/>
      <c r="AD133" s="205"/>
      <c r="AE133" s="205"/>
      <c r="AF133" s="205"/>
      <c r="AG133" s="205"/>
      <c r="AH133" s="205"/>
      <c r="AI133" s="205"/>
      <c r="AJ133" s="205"/>
      <c r="AK133" s="206"/>
      <c r="AL133" s="224"/>
      <c r="AM133" s="225"/>
      <c r="AN133" s="225"/>
      <c r="AO133" s="225"/>
      <c r="AP133" s="225"/>
      <c r="AQ133" s="226"/>
      <c r="AR133" s="224"/>
      <c r="AS133" s="225"/>
      <c r="AT133" s="225"/>
      <c r="AU133" s="225"/>
      <c r="AV133" s="225"/>
      <c r="AW133" s="226"/>
      <c r="AX133" s="204"/>
      <c r="AY133" s="205"/>
      <c r="AZ133" s="205"/>
      <c r="BA133" s="205"/>
      <c r="BB133" s="206"/>
      <c r="BC133" s="224"/>
      <c r="BD133" s="225"/>
      <c r="BE133" s="225"/>
      <c r="BF133" s="225"/>
      <c r="BG133" s="225"/>
      <c r="BH133" s="226"/>
      <c r="BI133" s="204"/>
      <c r="BJ133" s="205"/>
      <c r="BK133" s="205"/>
      <c r="BL133" s="205"/>
      <c r="BM133" s="205"/>
      <c r="BN133" s="206"/>
      <c r="BO133" s="204"/>
      <c r="BP133" s="205"/>
      <c r="BQ133" s="205"/>
      <c r="BR133" s="234"/>
    </row>
    <row r="134" spans="1:76" ht="19.5" customHeight="1" thickBot="1" x14ac:dyDescent="0.3">
      <c r="B134" s="202" t="s">
        <v>95</v>
      </c>
      <c r="C134" s="203"/>
      <c r="D134" s="182"/>
      <c r="E134" s="181" t="s">
        <v>6</v>
      </c>
      <c r="F134" s="203"/>
      <c r="G134" s="182"/>
      <c r="H134" s="181" t="s">
        <v>7</v>
      </c>
      <c r="I134" s="203"/>
      <c r="J134" s="203"/>
      <c r="K134" s="203"/>
      <c r="L134" s="203"/>
      <c r="M134" s="203"/>
      <c r="N134" s="203"/>
      <c r="O134" s="203"/>
      <c r="P134" s="182"/>
      <c r="Q134" s="181" t="s">
        <v>8</v>
      </c>
      <c r="R134" s="203"/>
      <c r="S134" s="203"/>
      <c r="T134" s="203"/>
      <c r="U134" s="182"/>
      <c r="V134" s="204"/>
      <c r="W134" s="205"/>
      <c r="X134" s="205"/>
      <c r="Y134" s="205"/>
      <c r="Z134" s="205"/>
      <c r="AA134" s="205"/>
      <c r="AB134" s="205"/>
      <c r="AC134" s="205"/>
      <c r="AD134" s="205"/>
      <c r="AE134" s="205"/>
      <c r="AF134" s="205"/>
      <c r="AG134" s="205"/>
      <c r="AH134" s="205"/>
      <c r="AI134" s="205"/>
      <c r="AJ134" s="205"/>
      <c r="AK134" s="206"/>
      <c r="AL134" s="224"/>
      <c r="AM134" s="225"/>
      <c r="AN134" s="225"/>
      <c r="AO134" s="225"/>
      <c r="AP134" s="225"/>
      <c r="AQ134" s="226"/>
      <c r="AR134" s="224"/>
      <c r="AS134" s="225"/>
      <c r="AT134" s="225"/>
      <c r="AU134" s="225"/>
      <c r="AV134" s="225"/>
      <c r="AW134" s="226"/>
      <c r="AX134" s="204"/>
      <c r="AY134" s="205"/>
      <c r="AZ134" s="205"/>
      <c r="BA134" s="205"/>
      <c r="BB134" s="206"/>
      <c r="BC134" s="224"/>
      <c r="BD134" s="225"/>
      <c r="BE134" s="225"/>
      <c r="BF134" s="225"/>
      <c r="BG134" s="225"/>
      <c r="BH134" s="226"/>
      <c r="BI134" s="204"/>
      <c r="BJ134" s="205"/>
      <c r="BK134" s="205"/>
      <c r="BL134" s="205"/>
      <c r="BM134" s="205"/>
      <c r="BN134" s="206"/>
      <c r="BO134" s="204"/>
      <c r="BP134" s="205"/>
      <c r="BQ134" s="205"/>
      <c r="BR134" s="234"/>
      <c r="BV134" s="136"/>
      <c r="BW134" s="136"/>
      <c r="BX134" s="136"/>
    </row>
    <row r="135" spans="1:76" ht="19.5" customHeight="1" x14ac:dyDescent="0.25">
      <c r="B135" s="218"/>
      <c r="C135" s="219"/>
      <c r="D135" s="220"/>
      <c r="E135" s="185" t="str">
        <f>IF($BU135="", "", IFERROR(HYPERLINK($BU135, MID($BU135, FIND("id=", $BU135)+3, LEN($BU135))), ""))</f>
        <v/>
      </c>
      <c r="F135" s="186"/>
      <c r="G135" s="187"/>
      <c r="H135" s="188" t="str">
        <f>_xlfn.XLOOKUP(CONTENT!$E135, 'get-jig-data_section=JIG'!$A:$A, 'get-jig-data_section=JIG'!$B:$B, "Kode tidak ditemukan")</f>
        <v>Kode tidak ditemukan</v>
      </c>
      <c r="I135" s="189"/>
      <c r="J135" s="189"/>
      <c r="K135" s="189"/>
      <c r="L135" s="189"/>
      <c r="M135" s="189"/>
      <c r="N135" s="189"/>
      <c r="O135" s="189"/>
      <c r="P135" s="190"/>
      <c r="Q135" s="188"/>
      <c r="R135" s="189"/>
      <c r="S135" s="189"/>
      <c r="T135" s="189"/>
      <c r="U135" s="190"/>
      <c r="V135" s="204"/>
      <c r="W135" s="205"/>
      <c r="X135" s="205"/>
      <c r="Y135" s="205"/>
      <c r="Z135" s="205"/>
      <c r="AA135" s="205"/>
      <c r="AB135" s="205"/>
      <c r="AC135" s="205"/>
      <c r="AD135" s="205"/>
      <c r="AE135" s="205"/>
      <c r="AF135" s="205"/>
      <c r="AG135" s="205"/>
      <c r="AH135" s="205"/>
      <c r="AI135" s="205"/>
      <c r="AJ135" s="205"/>
      <c r="AK135" s="206"/>
      <c r="AL135" s="224"/>
      <c r="AM135" s="225"/>
      <c r="AN135" s="225"/>
      <c r="AO135" s="225"/>
      <c r="AP135" s="225"/>
      <c r="AQ135" s="226"/>
      <c r="AR135" s="224"/>
      <c r="AS135" s="225"/>
      <c r="AT135" s="225"/>
      <c r="AU135" s="225"/>
      <c r="AV135" s="225"/>
      <c r="AW135" s="226"/>
      <c r="AX135" s="204"/>
      <c r="AY135" s="205"/>
      <c r="AZ135" s="205"/>
      <c r="BA135" s="205"/>
      <c r="BB135" s="206"/>
      <c r="BC135" s="224"/>
      <c r="BD135" s="225"/>
      <c r="BE135" s="225"/>
      <c r="BF135" s="225"/>
      <c r="BG135" s="225"/>
      <c r="BH135" s="226"/>
      <c r="BI135" s="204"/>
      <c r="BJ135" s="205"/>
      <c r="BK135" s="205"/>
      <c r="BL135" s="205"/>
      <c r="BM135" s="205"/>
      <c r="BN135" s="206"/>
      <c r="BO135" s="204"/>
      <c r="BP135" s="205"/>
      <c r="BQ135" s="205"/>
      <c r="BR135" s="234"/>
      <c r="BU135" s="132"/>
      <c r="BV135" s="263" t="s">
        <v>109</v>
      </c>
      <c r="BW135" s="264"/>
      <c r="BX135" s="265"/>
    </row>
    <row r="136" spans="1:76" ht="19.5" customHeight="1" x14ac:dyDescent="0.25">
      <c r="B136" s="218"/>
      <c r="C136" s="219"/>
      <c r="D136" s="220"/>
      <c r="E136" s="185" t="str">
        <f>IF($BU136="", "", IFERROR(HYPERLINK($BU136, MID($BU136, FIND("id=", $BU136)+3, LEN($BU136))), ""))</f>
        <v/>
      </c>
      <c r="F136" s="186"/>
      <c r="G136" s="187"/>
      <c r="H136" s="188" t="str">
        <f>_xlfn.XLOOKUP(CONTENT!$E136, 'get-jig-data_section=JIG'!$A:$A, 'get-jig-data_section=JIG'!$B:$B, "Kode tidak ditemukan")</f>
        <v>Kode tidak ditemukan</v>
      </c>
      <c r="I136" s="189"/>
      <c r="J136" s="189"/>
      <c r="K136" s="189"/>
      <c r="L136" s="189"/>
      <c r="M136" s="189"/>
      <c r="N136" s="189"/>
      <c r="O136" s="189"/>
      <c r="P136" s="190"/>
      <c r="Q136" s="188"/>
      <c r="R136" s="189"/>
      <c r="S136" s="189"/>
      <c r="T136" s="189"/>
      <c r="U136" s="190"/>
      <c r="V136" s="204"/>
      <c r="W136" s="205"/>
      <c r="X136" s="205"/>
      <c r="Y136" s="205"/>
      <c r="Z136" s="205"/>
      <c r="AA136" s="205"/>
      <c r="AB136" s="205"/>
      <c r="AC136" s="205"/>
      <c r="AD136" s="205"/>
      <c r="AE136" s="205"/>
      <c r="AF136" s="205"/>
      <c r="AG136" s="205"/>
      <c r="AH136" s="205"/>
      <c r="AI136" s="205"/>
      <c r="AJ136" s="205"/>
      <c r="AK136" s="206"/>
      <c r="AL136" s="224"/>
      <c r="AM136" s="225"/>
      <c r="AN136" s="225"/>
      <c r="AO136" s="225"/>
      <c r="AP136" s="225"/>
      <c r="AQ136" s="226"/>
      <c r="AR136" s="224"/>
      <c r="AS136" s="225"/>
      <c r="AT136" s="225"/>
      <c r="AU136" s="225"/>
      <c r="AV136" s="225"/>
      <c r="AW136" s="226"/>
      <c r="AX136" s="224"/>
      <c r="AY136" s="225"/>
      <c r="AZ136" s="225"/>
      <c r="BA136" s="225"/>
      <c r="BB136" s="226"/>
      <c r="BC136" s="224"/>
      <c r="BD136" s="225"/>
      <c r="BE136" s="225"/>
      <c r="BF136" s="225"/>
      <c r="BG136" s="225"/>
      <c r="BH136" s="226"/>
      <c r="BI136" s="204"/>
      <c r="BJ136" s="205"/>
      <c r="BK136" s="205"/>
      <c r="BL136" s="205"/>
      <c r="BM136" s="205"/>
      <c r="BN136" s="206"/>
      <c r="BO136" s="204"/>
      <c r="BP136" s="205"/>
      <c r="BQ136" s="205"/>
      <c r="BR136" s="234"/>
      <c r="BU136" s="131"/>
      <c r="BV136" s="266"/>
      <c r="BW136" s="267"/>
      <c r="BX136" s="268"/>
    </row>
    <row r="137" spans="1:76" ht="19.5" customHeight="1" x14ac:dyDescent="0.25">
      <c r="B137" s="183"/>
      <c r="C137" s="184"/>
      <c r="D137" s="184"/>
      <c r="E137" s="185" t="str">
        <f>IF($BU137="", "", IFERROR(HYPERLINK($BU137, MID($BU137, FIND("id=", $BU137)+3, LEN($BU137))), ""))</f>
        <v/>
      </c>
      <c r="F137" s="186"/>
      <c r="G137" s="187"/>
      <c r="H137" s="188" t="str">
        <f>_xlfn.XLOOKUP(CONTENT!$E137, 'get-jig-data_section=JIG'!$A:$A, 'get-jig-data_section=JIG'!$B:$B, "Kode tidak ditemukan")</f>
        <v>Kode tidak ditemukan</v>
      </c>
      <c r="I137" s="189"/>
      <c r="J137" s="189"/>
      <c r="K137" s="189"/>
      <c r="L137" s="189"/>
      <c r="M137" s="189"/>
      <c r="N137" s="189"/>
      <c r="O137" s="189"/>
      <c r="P137" s="190"/>
      <c r="Q137" s="188"/>
      <c r="R137" s="189"/>
      <c r="S137" s="189"/>
      <c r="T137" s="189"/>
      <c r="U137" s="190"/>
      <c r="V137" s="204"/>
      <c r="W137" s="205"/>
      <c r="X137" s="205"/>
      <c r="Y137" s="205"/>
      <c r="Z137" s="205"/>
      <c r="AA137" s="205"/>
      <c r="AB137" s="205"/>
      <c r="AC137" s="205"/>
      <c r="AD137" s="205"/>
      <c r="AE137" s="205"/>
      <c r="AF137" s="205"/>
      <c r="AG137" s="205"/>
      <c r="AH137" s="205"/>
      <c r="AI137" s="205"/>
      <c r="AJ137" s="205"/>
      <c r="AK137" s="206"/>
      <c r="AL137" s="224"/>
      <c r="AM137" s="225"/>
      <c r="AN137" s="225"/>
      <c r="AO137" s="225"/>
      <c r="AP137" s="225"/>
      <c r="AQ137" s="226"/>
      <c r="AR137" s="224"/>
      <c r="AS137" s="225"/>
      <c r="AT137" s="225"/>
      <c r="AU137" s="225"/>
      <c r="AV137" s="225"/>
      <c r="AW137" s="226"/>
      <c r="AX137" s="224"/>
      <c r="AY137" s="225"/>
      <c r="AZ137" s="225"/>
      <c r="BA137" s="225"/>
      <c r="BB137" s="226"/>
      <c r="BC137" s="224"/>
      <c r="BD137" s="225"/>
      <c r="BE137" s="225"/>
      <c r="BF137" s="225"/>
      <c r="BG137" s="225"/>
      <c r="BH137" s="226"/>
      <c r="BI137" s="204"/>
      <c r="BJ137" s="205"/>
      <c r="BK137" s="205"/>
      <c r="BL137" s="205"/>
      <c r="BM137" s="205"/>
      <c r="BN137" s="206"/>
      <c r="BO137" s="204"/>
      <c r="BP137" s="205"/>
      <c r="BQ137" s="205"/>
      <c r="BR137" s="234"/>
      <c r="BU137" s="131"/>
      <c r="BV137" s="266"/>
      <c r="BW137" s="267"/>
      <c r="BX137" s="268"/>
    </row>
    <row r="138" spans="1:76" ht="19.5" customHeight="1" x14ac:dyDescent="0.25">
      <c r="B138" s="183"/>
      <c r="C138" s="184"/>
      <c r="D138" s="184"/>
      <c r="E138" s="185" t="str">
        <f>IF($BU138="", "", IFERROR(HYPERLINK($BU138, MID($BU138, FIND("id=", $BU138)+3, LEN($BU138))), ""))</f>
        <v/>
      </c>
      <c r="F138" s="186"/>
      <c r="G138" s="187"/>
      <c r="H138" s="188" t="str">
        <f>_xlfn.XLOOKUP(CONTENT!$E138, 'get-jig-data_section=JIG'!$A:$A, 'get-jig-data_section=JIG'!$B:$B, "Kode tidak ditemukan")</f>
        <v>Kode tidak ditemukan</v>
      </c>
      <c r="I138" s="189"/>
      <c r="J138" s="189"/>
      <c r="K138" s="189"/>
      <c r="L138" s="189"/>
      <c r="M138" s="189"/>
      <c r="N138" s="189"/>
      <c r="O138" s="189"/>
      <c r="P138" s="190"/>
      <c r="Q138" s="188"/>
      <c r="R138" s="189"/>
      <c r="S138" s="189"/>
      <c r="T138" s="189"/>
      <c r="U138" s="190"/>
      <c r="V138" s="204"/>
      <c r="W138" s="205"/>
      <c r="X138" s="205"/>
      <c r="Y138" s="205"/>
      <c r="Z138" s="205"/>
      <c r="AA138" s="205"/>
      <c r="AB138" s="205"/>
      <c r="AC138" s="205"/>
      <c r="AD138" s="205"/>
      <c r="AE138" s="205"/>
      <c r="AF138" s="205"/>
      <c r="AG138" s="205"/>
      <c r="AH138" s="205"/>
      <c r="AI138" s="205"/>
      <c r="AJ138" s="205"/>
      <c r="AK138" s="206"/>
      <c r="AL138" s="224"/>
      <c r="AM138" s="225"/>
      <c r="AN138" s="225"/>
      <c r="AO138" s="225"/>
      <c r="AP138" s="225"/>
      <c r="AQ138" s="226"/>
      <c r="AR138" s="224"/>
      <c r="AS138" s="225"/>
      <c r="AT138" s="225"/>
      <c r="AU138" s="225"/>
      <c r="AV138" s="225"/>
      <c r="AW138" s="226"/>
      <c r="AX138" s="224"/>
      <c r="AY138" s="225"/>
      <c r="AZ138" s="225"/>
      <c r="BA138" s="225"/>
      <c r="BB138" s="226"/>
      <c r="BC138" s="224"/>
      <c r="BD138" s="225"/>
      <c r="BE138" s="225"/>
      <c r="BF138" s="225"/>
      <c r="BG138" s="225"/>
      <c r="BH138" s="226"/>
      <c r="BI138" s="204"/>
      <c r="BJ138" s="205"/>
      <c r="BK138" s="205"/>
      <c r="BL138" s="205"/>
      <c r="BM138" s="205"/>
      <c r="BN138" s="206"/>
      <c r="BO138" s="204"/>
      <c r="BP138" s="205"/>
      <c r="BQ138" s="205"/>
      <c r="BR138" s="234"/>
      <c r="BU138" s="131"/>
      <c r="BV138" s="266"/>
      <c r="BW138" s="267"/>
      <c r="BX138" s="268"/>
    </row>
    <row r="139" spans="1:76" ht="19.5" customHeight="1" thickBot="1" x14ac:dyDescent="0.3">
      <c r="B139" s="191"/>
      <c r="C139" s="192"/>
      <c r="D139" s="192"/>
      <c r="E139" s="193" t="str">
        <f>IF($BU139="", "", IFERROR(HYPERLINK($BU139, MID($BU139, FIND("id=", $BU139)+3, LEN($BU139))), ""))</f>
        <v/>
      </c>
      <c r="F139" s="194"/>
      <c r="G139" s="195"/>
      <c r="H139" s="196" t="str">
        <f>_xlfn.XLOOKUP(CONTENT!$E139, 'get-jig-data_section=JIG'!$A:$A, 'get-jig-data_section=JIG'!$B:$B, "Kode tidak ditemukan")</f>
        <v>Kode tidak ditemukan</v>
      </c>
      <c r="I139" s="197"/>
      <c r="J139" s="197"/>
      <c r="K139" s="197"/>
      <c r="L139" s="197"/>
      <c r="M139" s="197"/>
      <c r="N139" s="197"/>
      <c r="O139" s="197"/>
      <c r="P139" s="198"/>
      <c r="Q139" s="196"/>
      <c r="R139" s="197"/>
      <c r="S139" s="197"/>
      <c r="T139" s="197"/>
      <c r="U139" s="198"/>
      <c r="V139" s="227"/>
      <c r="W139" s="228"/>
      <c r="X139" s="228"/>
      <c r="Y139" s="228"/>
      <c r="Z139" s="228"/>
      <c r="AA139" s="228"/>
      <c r="AB139" s="228"/>
      <c r="AC139" s="228"/>
      <c r="AD139" s="228"/>
      <c r="AE139" s="228"/>
      <c r="AF139" s="228"/>
      <c r="AG139" s="228"/>
      <c r="AH139" s="228"/>
      <c r="AI139" s="228"/>
      <c r="AJ139" s="228"/>
      <c r="AK139" s="229"/>
      <c r="AL139" s="240"/>
      <c r="AM139" s="241"/>
      <c r="AN139" s="241"/>
      <c r="AO139" s="241"/>
      <c r="AP139" s="241"/>
      <c r="AQ139" s="242"/>
      <c r="AR139" s="240"/>
      <c r="AS139" s="241"/>
      <c r="AT139" s="241"/>
      <c r="AU139" s="241"/>
      <c r="AV139" s="241"/>
      <c r="AW139" s="242"/>
      <c r="AX139" s="240"/>
      <c r="AY139" s="241"/>
      <c r="AZ139" s="241"/>
      <c r="BA139" s="241"/>
      <c r="BB139" s="242"/>
      <c r="BC139" s="240"/>
      <c r="BD139" s="241"/>
      <c r="BE139" s="241"/>
      <c r="BF139" s="241"/>
      <c r="BG139" s="241"/>
      <c r="BH139" s="242"/>
      <c r="BI139" s="227"/>
      <c r="BJ139" s="228"/>
      <c r="BK139" s="228"/>
      <c r="BL139" s="228"/>
      <c r="BM139" s="228"/>
      <c r="BN139" s="229"/>
      <c r="BO139" s="227"/>
      <c r="BP139" s="228"/>
      <c r="BQ139" s="228"/>
      <c r="BR139" s="239"/>
      <c r="BU139" s="130"/>
      <c r="BV139" s="269"/>
      <c r="BW139" s="270"/>
      <c r="BX139" s="271"/>
    </row>
    <row r="140" spans="1:76" ht="19.5" customHeight="1" thickTop="1" x14ac:dyDescent="0.25">
      <c r="B140" s="199" t="s">
        <v>0</v>
      </c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1"/>
      <c r="V140" s="221"/>
      <c r="W140" s="222"/>
      <c r="X140" s="222"/>
      <c r="Y140" s="222"/>
      <c r="Z140" s="222"/>
      <c r="AA140" s="222"/>
      <c r="AB140" s="222"/>
      <c r="AC140" s="222"/>
      <c r="AD140" s="222"/>
      <c r="AE140" s="222"/>
      <c r="AF140" s="222"/>
      <c r="AG140" s="222"/>
      <c r="AH140" s="222"/>
      <c r="AI140" s="222"/>
      <c r="AJ140" s="222"/>
      <c r="AK140" s="223"/>
      <c r="AL140" s="230"/>
      <c r="AM140" s="231"/>
      <c r="AN140" s="231"/>
      <c r="AO140" s="231"/>
      <c r="AP140" s="231"/>
      <c r="AQ140" s="232"/>
      <c r="AR140" s="230"/>
      <c r="AS140" s="231"/>
      <c r="AT140" s="231"/>
      <c r="AU140" s="231"/>
      <c r="AV140" s="231"/>
      <c r="AW140" s="232"/>
      <c r="AX140" s="221"/>
      <c r="AY140" s="222"/>
      <c r="AZ140" s="222"/>
      <c r="BA140" s="222"/>
      <c r="BB140" s="223"/>
      <c r="BC140" s="230"/>
      <c r="BD140" s="231"/>
      <c r="BE140" s="231"/>
      <c r="BF140" s="231"/>
      <c r="BG140" s="231"/>
      <c r="BH140" s="232"/>
      <c r="BI140" s="221"/>
      <c r="BJ140" s="222"/>
      <c r="BK140" s="222"/>
      <c r="BL140" s="222"/>
      <c r="BM140" s="222"/>
      <c r="BN140" s="223"/>
      <c r="BO140" s="221"/>
      <c r="BP140" s="222"/>
      <c r="BQ140" s="222"/>
      <c r="BR140" s="233"/>
    </row>
    <row r="141" spans="1:76" ht="19.5" customHeight="1" x14ac:dyDescent="0.25">
      <c r="B141" s="202" t="s">
        <v>1</v>
      </c>
      <c r="C141" s="182"/>
      <c r="D141" s="181" t="s">
        <v>82</v>
      </c>
      <c r="E141" s="203"/>
      <c r="F141" s="181" t="s">
        <v>83</v>
      </c>
      <c r="G141" s="182"/>
      <c r="H141" s="181" t="s">
        <v>2</v>
      </c>
      <c r="I141" s="203"/>
      <c r="J141" s="203"/>
      <c r="K141" s="203"/>
      <c r="L141" s="203"/>
      <c r="M141" s="203"/>
      <c r="N141" s="182"/>
      <c r="O141" s="180" t="s">
        <v>3</v>
      </c>
      <c r="P141" s="180"/>
      <c r="Q141" s="180"/>
      <c r="R141" s="180" t="s">
        <v>4</v>
      </c>
      <c r="S141" s="180"/>
      <c r="T141" s="181" t="s">
        <v>5</v>
      </c>
      <c r="U141" s="182"/>
      <c r="V141" s="204"/>
      <c r="W141" s="205"/>
      <c r="X141" s="205"/>
      <c r="Y141" s="205"/>
      <c r="Z141" s="205"/>
      <c r="AA141" s="205"/>
      <c r="AB141" s="205"/>
      <c r="AC141" s="205"/>
      <c r="AD141" s="205"/>
      <c r="AE141" s="205"/>
      <c r="AF141" s="205"/>
      <c r="AG141" s="205"/>
      <c r="AH141" s="205"/>
      <c r="AI141" s="205"/>
      <c r="AJ141" s="205"/>
      <c r="AK141" s="206"/>
      <c r="AL141" s="224"/>
      <c r="AM141" s="225"/>
      <c r="AN141" s="225"/>
      <c r="AO141" s="225"/>
      <c r="AP141" s="225"/>
      <c r="AQ141" s="226"/>
      <c r="AR141" s="224"/>
      <c r="AS141" s="225"/>
      <c r="AT141" s="225"/>
      <c r="AU141" s="225"/>
      <c r="AV141" s="225"/>
      <c r="AW141" s="226"/>
      <c r="AX141" s="204"/>
      <c r="AY141" s="205"/>
      <c r="AZ141" s="205"/>
      <c r="BA141" s="205"/>
      <c r="BB141" s="206"/>
      <c r="BC141" s="224"/>
      <c r="BD141" s="225"/>
      <c r="BE141" s="225"/>
      <c r="BF141" s="225"/>
      <c r="BG141" s="225"/>
      <c r="BH141" s="226"/>
      <c r="BI141" s="204"/>
      <c r="BJ141" s="205"/>
      <c r="BK141" s="205"/>
      <c r="BL141" s="205"/>
      <c r="BM141" s="205"/>
      <c r="BN141" s="206"/>
      <c r="BO141" s="204"/>
      <c r="BP141" s="205"/>
      <c r="BQ141" s="205"/>
      <c r="BR141" s="234"/>
    </row>
    <row r="142" spans="1:76" ht="19.5" customHeight="1" x14ac:dyDescent="0.25">
      <c r="A142" s="67" t="s">
        <v>64</v>
      </c>
      <c r="B142" s="165"/>
      <c r="C142" s="166"/>
      <c r="D142" s="167"/>
      <c r="E142" s="166"/>
      <c r="F142" s="167"/>
      <c r="G142" s="166"/>
      <c r="H142" s="168"/>
      <c r="I142" s="169"/>
      <c r="J142" s="169"/>
      <c r="K142" s="169"/>
      <c r="L142" s="169"/>
      <c r="M142" s="169"/>
      <c r="N142" s="166"/>
      <c r="O142" s="170"/>
      <c r="P142" s="170"/>
      <c r="Q142" s="170"/>
      <c r="R142" s="170"/>
      <c r="S142" s="170"/>
      <c r="T142" s="167"/>
      <c r="U142" s="171"/>
      <c r="V142" s="204"/>
      <c r="W142" s="205"/>
      <c r="X142" s="205"/>
      <c r="Y142" s="205"/>
      <c r="Z142" s="205"/>
      <c r="AA142" s="205"/>
      <c r="AB142" s="205"/>
      <c r="AC142" s="205"/>
      <c r="AD142" s="205"/>
      <c r="AE142" s="205"/>
      <c r="AF142" s="205"/>
      <c r="AG142" s="205"/>
      <c r="AH142" s="205"/>
      <c r="AI142" s="205"/>
      <c r="AJ142" s="205"/>
      <c r="AK142" s="206"/>
      <c r="AL142" s="224"/>
      <c r="AM142" s="225"/>
      <c r="AN142" s="225"/>
      <c r="AO142" s="225"/>
      <c r="AP142" s="225"/>
      <c r="AQ142" s="226"/>
      <c r="AR142" s="224"/>
      <c r="AS142" s="225"/>
      <c r="AT142" s="225"/>
      <c r="AU142" s="225"/>
      <c r="AV142" s="225"/>
      <c r="AW142" s="226"/>
      <c r="AX142" s="204"/>
      <c r="AY142" s="205"/>
      <c r="AZ142" s="205"/>
      <c r="BA142" s="205"/>
      <c r="BB142" s="206"/>
      <c r="BC142" s="224"/>
      <c r="BD142" s="225"/>
      <c r="BE142" s="225"/>
      <c r="BF142" s="225"/>
      <c r="BG142" s="225"/>
      <c r="BH142" s="226"/>
      <c r="BI142" s="204"/>
      <c r="BJ142" s="205"/>
      <c r="BK142" s="205"/>
      <c r="BL142" s="205"/>
      <c r="BM142" s="205"/>
      <c r="BN142" s="206"/>
      <c r="BO142" s="204"/>
      <c r="BP142" s="205"/>
      <c r="BQ142" s="205"/>
      <c r="BR142" s="234"/>
    </row>
    <row r="143" spans="1:76" ht="19.5" customHeight="1" x14ac:dyDescent="0.25">
      <c r="B143" s="172"/>
      <c r="C143" s="173"/>
      <c r="D143" s="174"/>
      <c r="E143" s="175"/>
      <c r="F143" s="174"/>
      <c r="G143" s="175"/>
      <c r="H143" s="174"/>
      <c r="I143" s="176"/>
      <c r="J143" s="176"/>
      <c r="K143" s="176"/>
      <c r="L143" s="176"/>
      <c r="M143" s="176"/>
      <c r="N143" s="175"/>
      <c r="O143" s="177"/>
      <c r="P143" s="178"/>
      <c r="Q143" s="178"/>
      <c r="R143" s="177"/>
      <c r="S143" s="178"/>
      <c r="T143" s="179"/>
      <c r="U143" s="173"/>
      <c r="V143" s="204"/>
      <c r="W143" s="205"/>
      <c r="X143" s="205"/>
      <c r="Y143" s="205"/>
      <c r="Z143" s="205"/>
      <c r="AA143" s="205"/>
      <c r="AB143" s="205"/>
      <c r="AC143" s="205"/>
      <c r="AD143" s="205"/>
      <c r="AE143" s="205"/>
      <c r="AF143" s="205"/>
      <c r="AG143" s="205"/>
      <c r="AH143" s="205"/>
      <c r="AI143" s="205"/>
      <c r="AJ143" s="205"/>
      <c r="AK143" s="206"/>
      <c r="AL143" s="224"/>
      <c r="AM143" s="225"/>
      <c r="AN143" s="225"/>
      <c r="AO143" s="225"/>
      <c r="AP143" s="225"/>
      <c r="AQ143" s="226"/>
      <c r="AR143" s="224"/>
      <c r="AS143" s="225"/>
      <c r="AT143" s="225"/>
      <c r="AU143" s="225"/>
      <c r="AV143" s="225"/>
      <c r="AW143" s="226"/>
      <c r="AX143" s="204"/>
      <c r="AY143" s="205"/>
      <c r="AZ143" s="205"/>
      <c r="BA143" s="205"/>
      <c r="BB143" s="206"/>
      <c r="BC143" s="224"/>
      <c r="BD143" s="225"/>
      <c r="BE143" s="225"/>
      <c r="BF143" s="225"/>
      <c r="BG143" s="225"/>
      <c r="BH143" s="226"/>
      <c r="BI143" s="204"/>
      <c r="BJ143" s="205"/>
      <c r="BK143" s="205"/>
      <c r="BL143" s="205"/>
      <c r="BM143" s="205"/>
      <c r="BN143" s="206"/>
      <c r="BO143" s="204"/>
      <c r="BP143" s="205"/>
      <c r="BQ143" s="205"/>
      <c r="BR143" s="234"/>
    </row>
    <row r="144" spans="1:76" ht="19.5" customHeight="1" x14ac:dyDescent="0.25">
      <c r="B144" s="199" t="s">
        <v>94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1"/>
      <c r="V144" s="204"/>
      <c r="W144" s="205"/>
      <c r="X144" s="205"/>
      <c r="Y144" s="205"/>
      <c r="Z144" s="205"/>
      <c r="AA144" s="205"/>
      <c r="AB144" s="205"/>
      <c r="AC144" s="205"/>
      <c r="AD144" s="205"/>
      <c r="AE144" s="205"/>
      <c r="AF144" s="205"/>
      <c r="AG144" s="205"/>
      <c r="AH144" s="205"/>
      <c r="AI144" s="205"/>
      <c r="AJ144" s="205"/>
      <c r="AK144" s="206"/>
      <c r="AL144" s="224"/>
      <c r="AM144" s="225"/>
      <c r="AN144" s="225"/>
      <c r="AO144" s="225"/>
      <c r="AP144" s="225"/>
      <c r="AQ144" s="226"/>
      <c r="AR144" s="224"/>
      <c r="AS144" s="225"/>
      <c r="AT144" s="225"/>
      <c r="AU144" s="225"/>
      <c r="AV144" s="225"/>
      <c r="AW144" s="226"/>
      <c r="AX144" s="204"/>
      <c r="AY144" s="205"/>
      <c r="AZ144" s="205"/>
      <c r="BA144" s="205"/>
      <c r="BB144" s="206"/>
      <c r="BC144" s="224"/>
      <c r="BD144" s="225"/>
      <c r="BE144" s="225"/>
      <c r="BF144" s="225"/>
      <c r="BG144" s="225"/>
      <c r="BH144" s="226"/>
      <c r="BI144" s="204"/>
      <c r="BJ144" s="205"/>
      <c r="BK144" s="205"/>
      <c r="BL144" s="205"/>
      <c r="BM144" s="205"/>
      <c r="BN144" s="206"/>
      <c r="BO144" s="204"/>
      <c r="BP144" s="205"/>
      <c r="BQ144" s="205"/>
      <c r="BR144" s="234"/>
    </row>
    <row r="145" spans="1:76" ht="19.5" customHeight="1" thickBot="1" x14ac:dyDescent="0.3">
      <c r="B145" s="202" t="s">
        <v>95</v>
      </c>
      <c r="C145" s="203"/>
      <c r="D145" s="182"/>
      <c r="E145" s="181" t="s">
        <v>6</v>
      </c>
      <c r="F145" s="203"/>
      <c r="G145" s="182"/>
      <c r="H145" s="181" t="s">
        <v>7</v>
      </c>
      <c r="I145" s="203"/>
      <c r="J145" s="203"/>
      <c r="K145" s="203"/>
      <c r="L145" s="203"/>
      <c r="M145" s="203"/>
      <c r="N145" s="203"/>
      <c r="O145" s="203"/>
      <c r="P145" s="182"/>
      <c r="Q145" s="181" t="s">
        <v>8</v>
      </c>
      <c r="R145" s="203"/>
      <c r="S145" s="203"/>
      <c r="T145" s="203"/>
      <c r="U145" s="182"/>
      <c r="V145" s="204"/>
      <c r="W145" s="205"/>
      <c r="X145" s="205"/>
      <c r="Y145" s="205"/>
      <c r="Z145" s="205"/>
      <c r="AA145" s="205"/>
      <c r="AB145" s="205"/>
      <c r="AC145" s="205"/>
      <c r="AD145" s="205"/>
      <c r="AE145" s="205"/>
      <c r="AF145" s="205"/>
      <c r="AG145" s="205"/>
      <c r="AH145" s="205"/>
      <c r="AI145" s="205"/>
      <c r="AJ145" s="205"/>
      <c r="AK145" s="206"/>
      <c r="AL145" s="224"/>
      <c r="AM145" s="225"/>
      <c r="AN145" s="225"/>
      <c r="AO145" s="225"/>
      <c r="AP145" s="225"/>
      <c r="AQ145" s="226"/>
      <c r="AR145" s="224"/>
      <c r="AS145" s="225"/>
      <c r="AT145" s="225"/>
      <c r="AU145" s="225"/>
      <c r="AV145" s="225"/>
      <c r="AW145" s="226"/>
      <c r="AX145" s="204"/>
      <c r="AY145" s="205"/>
      <c r="AZ145" s="205"/>
      <c r="BA145" s="205"/>
      <c r="BB145" s="206"/>
      <c r="BC145" s="224"/>
      <c r="BD145" s="225"/>
      <c r="BE145" s="225"/>
      <c r="BF145" s="225"/>
      <c r="BG145" s="225"/>
      <c r="BH145" s="226"/>
      <c r="BI145" s="204"/>
      <c r="BJ145" s="205"/>
      <c r="BK145" s="205"/>
      <c r="BL145" s="205"/>
      <c r="BM145" s="205"/>
      <c r="BN145" s="206"/>
      <c r="BO145" s="204"/>
      <c r="BP145" s="205"/>
      <c r="BQ145" s="205"/>
      <c r="BR145" s="234"/>
      <c r="BV145" s="136"/>
      <c r="BW145" s="136"/>
      <c r="BX145" s="136"/>
    </row>
    <row r="146" spans="1:76" ht="19.5" customHeight="1" x14ac:dyDescent="0.25">
      <c r="B146" s="183"/>
      <c r="C146" s="184"/>
      <c r="D146" s="184"/>
      <c r="E146" s="185" t="str">
        <f>IF($BU146="", "", IFERROR(HYPERLINK($BU146, MID($BU146, FIND("id=", $BU146)+3, LEN($BU146))), ""))</f>
        <v/>
      </c>
      <c r="F146" s="186"/>
      <c r="G146" s="187"/>
      <c r="H146" s="188" t="str">
        <f>_xlfn.XLOOKUP(CONTENT!$E146, 'get-jig-data_section=JIG'!$A:$A, 'get-jig-data_section=JIG'!$B:$B, "Kode tidak ditemukan")</f>
        <v>Kode tidak ditemukan</v>
      </c>
      <c r="I146" s="189"/>
      <c r="J146" s="189"/>
      <c r="K146" s="189"/>
      <c r="L146" s="189"/>
      <c r="M146" s="189"/>
      <c r="N146" s="189"/>
      <c r="O146" s="189"/>
      <c r="P146" s="190"/>
      <c r="Q146" s="188"/>
      <c r="R146" s="189"/>
      <c r="S146" s="189"/>
      <c r="T146" s="189"/>
      <c r="U146" s="190"/>
      <c r="V146" s="204"/>
      <c r="W146" s="205"/>
      <c r="X146" s="205"/>
      <c r="Y146" s="205"/>
      <c r="Z146" s="205"/>
      <c r="AA146" s="205"/>
      <c r="AB146" s="205"/>
      <c r="AC146" s="205"/>
      <c r="AD146" s="205"/>
      <c r="AE146" s="205"/>
      <c r="AF146" s="205"/>
      <c r="AG146" s="205"/>
      <c r="AH146" s="205"/>
      <c r="AI146" s="205"/>
      <c r="AJ146" s="205"/>
      <c r="AK146" s="206"/>
      <c r="AL146" s="224"/>
      <c r="AM146" s="225"/>
      <c r="AN146" s="225"/>
      <c r="AO146" s="225"/>
      <c r="AP146" s="225"/>
      <c r="AQ146" s="226"/>
      <c r="AR146" s="224"/>
      <c r="AS146" s="225"/>
      <c r="AT146" s="225"/>
      <c r="AU146" s="225"/>
      <c r="AV146" s="225"/>
      <c r="AW146" s="226"/>
      <c r="AX146" s="204"/>
      <c r="AY146" s="205"/>
      <c r="AZ146" s="205"/>
      <c r="BA146" s="205"/>
      <c r="BB146" s="206"/>
      <c r="BC146" s="224"/>
      <c r="BD146" s="225"/>
      <c r="BE146" s="225"/>
      <c r="BF146" s="225"/>
      <c r="BG146" s="225"/>
      <c r="BH146" s="226"/>
      <c r="BI146" s="204"/>
      <c r="BJ146" s="205"/>
      <c r="BK146" s="205"/>
      <c r="BL146" s="205"/>
      <c r="BM146" s="205"/>
      <c r="BN146" s="206"/>
      <c r="BO146" s="204"/>
      <c r="BP146" s="205"/>
      <c r="BQ146" s="205"/>
      <c r="BR146" s="234"/>
      <c r="BU146" s="132"/>
      <c r="BV146" s="263" t="s">
        <v>109</v>
      </c>
      <c r="BW146" s="264"/>
      <c r="BX146" s="265"/>
    </row>
    <row r="147" spans="1:76" ht="19.5" customHeight="1" x14ac:dyDescent="0.25">
      <c r="B147" s="183"/>
      <c r="C147" s="184"/>
      <c r="D147" s="184"/>
      <c r="E147" s="185" t="str">
        <f>IF($BU147="", "", IFERROR(HYPERLINK($BU147, MID($BU147, FIND("id=", $BU147)+3, LEN($BU147))), ""))</f>
        <v/>
      </c>
      <c r="F147" s="186"/>
      <c r="G147" s="187"/>
      <c r="H147" s="188" t="str">
        <f>_xlfn.XLOOKUP(CONTENT!$E147, 'get-jig-data_section=JIG'!$A:$A, 'get-jig-data_section=JIG'!$B:$B, "Kode tidak ditemukan")</f>
        <v>Kode tidak ditemukan</v>
      </c>
      <c r="I147" s="189"/>
      <c r="J147" s="189"/>
      <c r="K147" s="189"/>
      <c r="L147" s="189"/>
      <c r="M147" s="189"/>
      <c r="N147" s="189"/>
      <c r="O147" s="189"/>
      <c r="P147" s="190"/>
      <c r="Q147" s="188"/>
      <c r="R147" s="189"/>
      <c r="S147" s="189"/>
      <c r="T147" s="189"/>
      <c r="U147" s="190"/>
      <c r="V147" s="204"/>
      <c r="W147" s="205"/>
      <c r="X147" s="205"/>
      <c r="Y147" s="205"/>
      <c r="Z147" s="205"/>
      <c r="AA147" s="205"/>
      <c r="AB147" s="205"/>
      <c r="AC147" s="205"/>
      <c r="AD147" s="205"/>
      <c r="AE147" s="205"/>
      <c r="AF147" s="205"/>
      <c r="AG147" s="205"/>
      <c r="AH147" s="205"/>
      <c r="AI147" s="205"/>
      <c r="AJ147" s="205"/>
      <c r="AK147" s="206"/>
      <c r="AL147" s="224"/>
      <c r="AM147" s="225"/>
      <c r="AN147" s="225"/>
      <c r="AO147" s="225"/>
      <c r="AP147" s="225"/>
      <c r="AQ147" s="226"/>
      <c r="AR147" s="224"/>
      <c r="AS147" s="225"/>
      <c r="AT147" s="225"/>
      <c r="AU147" s="225"/>
      <c r="AV147" s="225"/>
      <c r="AW147" s="226"/>
      <c r="AX147" s="224"/>
      <c r="AY147" s="225"/>
      <c r="AZ147" s="225"/>
      <c r="BA147" s="225"/>
      <c r="BB147" s="226"/>
      <c r="BC147" s="224"/>
      <c r="BD147" s="225"/>
      <c r="BE147" s="225"/>
      <c r="BF147" s="225"/>
      <c r="BG147" s="225"/>
      <c r="BH147" s="226"/>
      <c r="BI147" s="204"/>
      <c r="BJ147" s="205"/>
      <c r="BK147" s="205"/>
      <c r="BL147" s="205"/>
      <c r="BM147" s="205"/>
      <c r="BN147" s="206"/>
      <c r="BO147" s="204"/>
      <c r="BP147" s="205"/>
      <c r="BQ147" s="205"/>
      <c r="BR147" s="234"/>
      <c r="BU147" s="131"/>
      <c r="BV147" s="266"/>
      <c r="BW147" s="267"/>
      <c r="BX147" s="268"/>
    </row>
    <row r="148" spans="1:76" ht="19.5" customHeight="1" x14ac:dyDescent="0.25">
      <c r="B148" s="183"/>
      <c r="C148" s="184"/>
      <c r="D148" s="184"/>
      <c r="E148" s="185" t="str">
        <f>IF($BU148="", "", IFERROR(HYPERLINK($BU148, MID($BU148, FIND("id=", $BU148)+3, LEN($BU148))), ""))</f>
        <v/>
      </c>
      <c r="F148" s="186"/>
      <c r="G148" s="187"/>
      <c r="H148" s="188" t="str">
        <f>_xlfn.XLOOKUP(CONTENT!$E148, 'get-jig-data_section=JIG'!$A:$A, 'get-jig-data_section=JIG'!$B:$B, "Kode tidak ditemukan")</f>
        <v>Kode tidak ditemukan</v>
      </c>
      <c r="I148" s="189"/>
      <c r="J148" s="189"/>
      <c r="K148" s="189"/>
      <c r="L148" s="189"/>
      <c r="M148" s="189"/>
      <c r="N148" s="189"/>
      <c r="O148" s="189"/>
      <c r="P148" s="190"/>
      <c r="Q148" s="188"/>
      <c r="R148" s="189"/>
      <c r="S148" s="189"/>
      <c r="T148" s="189"/>
      <c r="U148" s="190"/>
      <c r="V148" s="204"/>
      <c r="W148" s="205"/>
      <c r="X148" s="205"/>
      <c r="Y148" s="205"/>
      <c r="Z148" s="205"/>
      <c r="AA148" s="205"/>
      <c r="AB148" s="205"/>
      <c r="AC148" s="205"/>
      <c r="AD148" s="205"/>
      <c r="AE148" s="205"/>
      <c r="AF148" s="205"/>
      <c r="AG148" s="205"/>
      <c r="AH148" s="205"/>
      <c r="AI148" s="205"/>
      <c r="AJ148" s="205"/>
      <c r="AK148" s="206"/>
      <c r="AL148" s="224"/>
      <c r="AM148" s="225"/>
      <c r="AN148" s="225"/>
      <c r="AO148" s="225"/>
      <c r="AP148" s="225"/>
      <c r="AQ148" s="226"/>
      <c r="AR148" s="224"/>
      <c r="AS148" s="225"/>
      <c r="AT148" s="225"/>
      <c r="AU148" s="225"/>
      <c r="AV148" s="225"/>
      <c r="AW148" s="226"/>
      <c r="AX148" s="224"/>
      <c r="AY148" s="225"/>
      <c r="AZ148" s="225"/>
      <c r="BA148" s="225"/>
      <c r="BB148" s="226"/>
      <c r="BC148" s="224"/>
      <c r="BD148" s="225"/>
      <c r="BE148" s="225"/>
      <c r="BF148" s="225"/>
      <c r="BG148" s="225"/>
      <c r="BH148" s="226"/>
      <c r="BI148" s="204"/>
      <c r="BJ148" s="205"/>
      <c r="BK148" s="205"/>
      <c r="BL148" s="205"/>
      <c r="BM148" s="205"/>
      <c r="BN148" s="206"/>
      <c r="BO148" s="204"/>
      <c r="BP148" s="205"/>
      <c r="BQ148" s="205"/>
      <c r="BR148" s="234"/>
      <c r="BU148" s="131"/>
      <c r="BV148" s="266"/>
      <c r="BW148" s="267"/>
      <c r="BX148" s="268"/>
    </row>
    <row r="149" spans="1:76" ht="19.5" customHeight="1" x14ac:dyDescent="0.25">
      <c r="B149" s="183"/>
      <c r="C149" s="184"/>
      <c r="D149" s="184"/>
      <c r="E149" s="185" t="str">
        <f>IF($BU149="", "", IFERROR(HYPERLINK($BU149, MID($BU149, FIND("id=", $BU149)+3, LEN($BU149))), ""))</f>
        <v/>
      </c>
      <c r="F149" s="186"/>
      <c r="G149" s="187"/>
      <c r="H149" s="188" t="str">
        <f>_xlfn.XLOOKUP(CONTENT!$E149, 'get-jig-data_section=JIG'!$A:$A, 'get-jig-data_section=JIG'!$B:$B, "Kode tidak ditemukan")</f>
        <v>Kode tidak ditemukan</v>
      </c>
      <c r="I149" s="189"/>
      <c r="J149" s="189"/>
      <c r="K149" s="189"/>
      <c r="L149" s="189"/>
      <c r="M149" s="189"/>
      <c r="N149" s="189"/>
      <c r="O149" s="189"/>
      <c r="P149" s="190"/>
      <c r="Q149" s="188"/>
      <c r="R149" s="189"/>
      <c r="S149" s="189"/>
      <c r="T149" s="189"/>
      <c r="U149" s="190"/>
      <c r="V149" s="204"/>
      <c r="W149" s="205"/>
      <c r="X149" s="205"/>
      <c r="Y149" s="205"/>
      <c r="Z149" s="205"/>
      <c r="AA149" s="205"/>
      <c r="AB149" s="205"/>
      <c r="AC149" s="205"/>
      <c r="AD149" s="205"/>
      <c r="AE149" s="205"/>
      <c r="AF149" s="205"/>
      <c r="AG149" s="205"/>
      <c r="AH149" s="205"/>
      <c r="AI149" s="205"/>
      <c r="AJ149" s="205"/>
      <c r="AK149" s="206"/>
      <c r="AL149" s="224"/>
      <c r="AM149" s="225"/>
      <c r="AN149" s="225"/>
      <c r="AO149" s="225"/>
      <c r="AP149" s="225"/>
      <c r="AQ149" s="226"/>
      <c r="AR149" s="224"/>
      <c r="AS149" s="225"/>
      <c r="AT149" s="225"/>
      <c r="AU149" s="225"/>
      <c r="AV149" s="225"/>
      <c r="AW149" s="226"/>
      <c r="AX149" s="224"/>
      <c r="AY149" s="225"/>
      <c r="AZ149" s="225"/>
      <c r="BA149" s="225"/>
      <c r="BB149" s="226"/>
      <c r="BC149" s="224"/>
      <c r="BD149" s="225"/>
      <c r="BE149" s="225"/>
      <c r="BF149" s="225"/>
      <c r="BG149" s="225"/>
      <c r="BH149" s="226"/>
      <c r="BI149" s="204"/>
      <c r="BJ149" s="205"/>
      <c r="BK149" s="205"/>
      <c r="BL149" s="205"/>
      <c r="BM149" s="205"/>
      <c r="BN149" s="206"/>
      <c r="BO149" s="204"/>
      <c r="BP149" s="205"/>
      <c r="BQ149" s="205"/>
      <c r="BR149" s="234"/>
      <c r="BU149" s="131"/>
      <c r="BV149" s="266"/>
      <c r="BW149" s="267"/>
      <c r="BX149" s="268"/>
    </row>
    <row r="150" spans="1:76" ht="19.5" customHeight="1" thickBot="1" x14ac:dyDescent="0.3">
      <c r="B150" s="210"/>
      <c r="C150" s="211"/>
      <c r="D150" s="211"/>
      <c r="E150" s="212" t="str">
        <f>IF($BU150="", "", IFERROR(HYPERLINK($BU150, MID($BU150, FIND("id=", $BU150)+3, LEN($BU150))), ""))</f>
        <v/>
      </c>
      <c r="F150" s="213"/>
      <c r="G150" s="214"/>
      <c r="H150" s="215" t="str">
        <f>_xlfn.XLOOKUP(CONTENT!$E150, 'get-jig-data_section=JIG'!$A:$A, 'get-jig-data_section=JIG'!$B:$B, "Kode tidak ditemukan")</f>
        <v>Kode tidak ditemukan</v>
      </c>
      <c r="I150" s="216"/>
      <c r="J150" s="216"/>
      <c r="K150" s="216"/>
      <c r="L150" s="216"/>
      <c r="M150" s="216"/>
      <c r="N150" s="216"/>
      <c r="O150" s="216"/>
      <c r="P150" s="217"/>
      <c r="Q150" s="215"/>
      <c r="R150" s="216"/>
      <c r="S150" s="216"/>
      <c r="T150" s="216"/>
      <c r="U150" s="217"/>
      <c r="V150" s="207"/>
      <c r="W150" s="208"/>
      <c r="X150" s="208"/>
      <c r="Y150" s="208"/>
      <c r="Z150" s="208"/>
      <c r="AA150" s="208"/>
      <c r="AB150" s="208"/>
      <c r="AC150" s="208"/>
      <c r="AD150" s="208"/>
      <c r="AE150" s="208"/>
      <c r="AF150" s="208"/>
      <c r="AG150" s="208"/>
      <c r="AH150" s="208"/>
      <c r="AI150" s="208"/>
      <c r="AJ150" s="208"/>
      <c r="AK150" s="209"/>
      <c r="AL150" s="236"/>
      <c r="AM150" s="237"/>
      <c r="AN150" s="237"/>
      <c r="AO150" s="237"/>
      <c r="AP150" s="237"/>
      <c r="AQ150" s="238"/>
      <c r="AR150" s="236"/>
      <c r="AS150" s="237"/>
      <c r="AT150" s="237"/>
      <c r="AU150" s="237"/>
      <c r="AV150" s="237"/>
      <c r="AW150" s="238"/>
      <c r="AX150" s="236"/>
      <c r="AY150" s="237"/>
      <c r="AZ150" s="237"/>
      <c r="BA150" s="237"/>
      <c r="BB150" s="238"/>
      <c r="BC150" s="236"/>
      <c r="BD150" s="237"/>
      <c r="BE150" s="237"/>
      <c r="BF150" s="237"/>
      <c r="BG150" s="237"/>
      <c r="BH150" s="238"/>
      <c r="BI150" s="207"/>
      <c r="BJ150" s="208"/>
      <c r="BK150" s="208"/>
      <c r="BL150" s="208"/>
      <c r="BM150" s="208"/>
      <c r="BN150" s="209"/>
      <c r="BO150" s="207"/>
      <c r="BP150" s="208"/>
      <c r="BQ150" s="208"/>
      <c r="BR150" s="235"/>
      <c r="BU150" s="130"/>
      <c r="BV150" s="269"/>
      <c r="BW150" s="270"/>
      <c r="BX150" s="271"/>
    </row>
    <row r="151" spans="1:76" ht="18" customHeight="1" x14ac:dyDescent="0.25">
      <c r="B151" s="285" t="s">
        <v>16</v>
      </c>
      <c r="C151" s="286"/>
      <c r="D151" s="286"/>
      <c r="E151" s="286"/>
      <c r="F151" s="286"/>
      <c r="G151" s="286"/>
      <c r="H151" s="286"/>
      <c r="I151" s="287"/>
      <c r="J151" s="294" t="s">
        <v>105</v>
      </c>
      <c r="K151" s="295"/>
      <c r="L151" s="295"/>
      <c r="M151" s="296"/>
      <c r="N151" s="113" t="s">
        <v>40</v>
      </c>
      <c r="O151" s="114"/>
      <c r="P151" s="114"/>
      <c r="Q151" s="115"/>
      <c r="R151" s="115"/>
      <c r="S151" s="115"/>
      <c r="T151" s="115"/>
      <c r="U151" s="116"/>
      <c r="V151" s="303" t="s">
        <v>104</v>
      </c>
      <c r="W151" s="304"/>
      <c r="X151" s="304"/>
      <c r="Y151" s="304"/>
      <c r="Z151" s="307" t="s">
        <v>19</v>
      </c>
      <c r="AA151" s="308">
        <f>'COVER 1'!$H$9</f>
        <v>0</v>
      </c>
      <c r="AB151" s="308"/>
      <c r="AC151" s="308"/>
      <c r="AD151" s="308"/>
      <c r="AE151" s="308"/>
      <c r="AF151" s="308"/>
      <c r="AG151" s="308"/>
      <c r="AH151" s="308"/>
      <c r="AI151" s="308"/>
      <c r="AJ151" s="308"/>
      <c r="AK151" s="308"/>
      <c r="AL151" s="308"/>
      <c r="AM151" s="308"/>
      <c r="AN151" s="308"/>
      <c r="AO151" s="308"/>
      <c r="AP151" s="308"/>
      <c r="AQ151" s="308"/>
      <c r="AR151" s="308"/>
      <c r="AS151" s="308"/>
      <c r="AT151" s="308"/>
      <c r="AU151" s="308"/>
      <c r="AV151" s="308"/>
      <c r="AW151" s="309"/>
      <c r="AX151" s="303" t="s">
        <v>98</v>
      </c>
      <c r="AY151" s="304"/>
      <c r="AZ151" s="304"/>
      <c r="BA151" s="304"/>
      <c r="BB151" s="312"/>
      <c r="BC151" s="314">
        <f>'COVER 1'!$Y$6</f>
        <v>0</v>
      </c>
      <c r="BD151" s="308"/>
      <c r="BE151" s="308"/>
      <c r="BF151" s="308"/>
      <c r="BG151" s="308"/>
      <c r="BH151" s="309"/>
      <c r="BI151" s="117" t="s">
        <v>97</v>
      </c>
      <c r="BJ151" s="118"/>
      <c r="BK151" s="118"/>
      <c r="BL151" s="119"/>
      <c r="BM151" s="119"/>
      <c r="BN151" s="119"/>
      <c r="BO151" s="120"/>
      <c r="BP151" s="120"/>
      <c r="BQ151" s="120"/>
      <c r="BR151" s="121"/>
    </row>
    <row r="152" spans="1:76" ht="18" customHeight="1" x14ac:dyDescent="0.25">
      <c r="B152" s="288"/>
      <c r="C152" s="289"/>
      <c r="D152" s="289"/>
      <c r="E152" s="289"/>
      <c r="F152" s="289"/>
      <c r="G152" s="289"/>
      <c r="H152" s="289"/>
      <c r="I152" s="290"/>
      <c r="J152" s="297"/>
      <c r="K152" s="298"/>
      <c r="L152" s="298"/>
      <c r="M152" s="299"/>
      <c r="N152" s="316">
        <f>'COVER 1'!$H$6</f>
        <v>0</v>
      </c>
      <c r="O152" s="317"/>
      <c r="P152" s="317"/>
      <c r="Q152" s="317"/>
      <c r="R152" s="317"/>
      <c r="S152" s="317"/>
      <c r="T152" s="317"/>
      <c r="U152" s="318"/>
      <c r="V152" s="305"/>
      <c r="W152" s="306"/>
      <c r="X152" s="306"/>
      <c r="Y152" s="306"/>
      <c r="Z152" s="282"/>
      <c r="AA152" s="310"/>
      <c r="AB152" s="310"/>
      <c r="AC152" s="310"/>
      <c r="AD152" s="310"/>
      <c r="AE152" s="310"/>
      <c r="AF152" s="310"/>
      <c r="AG152" s="310"/>
      <c r="AH152" s="310"/>
      <c r="AI152" s="310"/>
      <c r="AJ152" s="310"/>
      <c r="AK152" s="310"/>
      <c r="AL152" s="310"/>
      <c r="AM152" s="310"/>
      <c r="AN152" s="310"/>
      <c r="AO152" s="310"/>
      <c r="AP152" s="310"/>
      <c r="AQ152" s="310"/>
      <c r="AR152" s="310"/>
      <c r="AS152" s="310"/>
      <c r="AT152" s="310"/>
      <c r="AU152" s="310"/>
      <c r="AV152" s="310"/>
      <c r="AW152" s="311"/>
      <c r="AX152" s="305"/>
      <c r="AY152" s="306"/>
      <c r="AZ152" s="306"/>
      <c r="BA152" s="306"/>
      <c r="BB152" s="313"/>
      <c r="BC152" s="315"/>
      <c r="BD152" s="310"/>
      <c r="BE152" s="310"/>
      <c r="BF152" s="310"/>
      <c r="BG152" s="310"/>
      <c r="BH152" s="311"/>
      <c r="BI152" s="103"/>
      <c r="BJ152" s="104"/>
      <c r="BK152" s="104"/>
      <c r="BL152" s="99"/>
      <c r="BM152" s="99"/>
      <c r="BN152"/>
      <c r="BO152"/>
      <c r="BP152"/>
      <c r="BQ152"/>
      <c r="BR152" s="81"/>
    </row>
    <row r="153" spans="1:76" ht="18" customHeight="1" x14ac:dyDescent="0.25">
      <c r="B153" s="288"/>
      <c r="C153" s="289"/>
      <c r="D153" s="289"/>
      <c r="E153" s="289"/>
      <c r="F153" s="289"/>
      <c r="G153" s="289"/>
      <c r="H153" s="289"/>
      <c r="I153" s="290"/>
      <c r="J153" s="297"/>
      <c r="K153" s="298"/>
      <c r="L153" s="298"/>
      <c r="M153" s="299"/>
      <c r="N153" s="316"/>
      <c r="O153" s="317"/>
      <c r="P153" s="317"/>
      <c r="Q153" s="317"/>
      <c r="R153" s="317"/>
      <c r="S153" s="317"/>
      <c r="T153" s="317"/>
      <c r="U153" s="318"/>
      <c r="V153" s="320" t="s">
        <v>103</v>
      </c>
      <c r="W153" s="321"/>
      <c r="X153" s="321"/>
      <c r="Y153" s="321"/>
      <c r="Z153" s="273" t="s">
        <v>19</v>
      </c>
      <c r="AA153" s="322"/>
      <c r="AB153" s="322"/>
      <c r="AC153" s="322"/>
      <c r="AD153" s="322"/>
      <c r="AE153" s="322"/>
      <c r="AF153" s="322"/>
      <c r="AG153" s="322"/>
      <c r="AH153" s="322"/>
      <c r="AI153" s="322"/>
      <c r="AJ153" s="322"/>
      <c r="AK153" s="322"/>
      <c r="AL153" s="322"/>
      <c r="AM153" s="322"/>
      <c r="AN153" s="322"/>
      <c r="AO153" s="322"/>
      <c r="AP153" s="322"/>
      <c r="AQ153" s="322"/>
      <c r="AR153" s="322"/>
      <c r="AS153" s="322"/>
      <c r="AT153" s="322"/>
      <c r="AU153" s="322"/>
      <c r="AV153" s="322"/>
      <c r="AW153" s="323"/>
      <c r="AX153" s="101" t="s">
        <v>99</v>
      </c>
      <c r="AY153" s="102"/>
      <c r="AZ153" s="102"/>
      <c r="BA153" s="102"/>
      <c r="BB153" s="105" t="s">
        <v>19</v>
      </c>
      <c r="BC153" s="129">
        <v>4</v>
      </c>
      <c r="BD153" s="102" t="s">
        <v>106</v>
      </c>
      <c r="BE153" s="129">
        <f>MAX('COVER 1'!$F$46:$AG$46,'COVER 1'!$F$49:$AG$49)</f>
        <v>5</v>
      </c>
      <c r="BF153" s="102"/>
      <c r="BG153" s="102"/>
      <c r="BH153" s="106"/>
      <c r="BI153" s="107"/>
      <c r="BJ153" s="122"/>
      <c r="BK153" s="122"/>
      <c r="BL153" s="5"/>
      <c r="BM153" s="5"/>
      <c r="BN153"/>
      <c r="BO153"/>
      <c r="BP153"/>
      <c r="BQ153"/>
      <c r="BR153" s="81"/>
    </row>
    <row r="154" spans="1:76" ht="18" customHeight="1" x14ac:dyDescent="0.25">
      <c r="B154" s="291"/>
      <c r="C154" s="292"/>
      <c r="D154" s="292"/>
      <c r="E154" s="292"/>
      <c r="F154" s="292"/>
      <c r="G154" s="292"/>
      <c r="H154" s="292"/>
      <c r="I154" s="293"/>
      <c r="J154" s="300"/>
      <c r="K154" s="301"/>
      <c r="L154" s="301"/>
      <c r="M154" s="302"/>
      <c r="N154" s="319"/>
      <c r="O154" s="310"/>
      <c r="P154" s="310"/>
      <c r="Q154" s="310"/>
      <c r="R154" s="310"/>
      <c r="S154" s="310"/>
      <c r="T154" s="310"/>
      <c r="U154" s="311"/>
      <c r="V154" s="305"/>
      <c r="W154" s="306"/>
      <c r="X154" s="306"/>
      <c r="Y154" s="306"/>
      <c r="Z154" s="282"/>
      <c r="AA154" s="310"/>
      <c r="AB154" s="310"/>
      <c r="AC154" s="310"/>
      <c r="AD154" s="310"/>
      <c r="AE154" s="310"/>
      <c r="AF154" s="310"/>
      <c r="AG154" s="310"/>
      <c r="AH154" s="310"/>
      <c r="AI154" s="310"/>
      <c r="AJ154" s="310"/>
      <c r="AK154" s="310"/>
      <c r="AL154" s="310"/>
      <c r="AM154" s="310"/>
      <c r="AN154" s="310"/>
      <c r="AO154" s="310"/>
      <c r="AP154" s="310"/>
      <c r="AQ154" s="310"/>
      <c r="AR154" s="310"/>
      <c r="AS154" s="310"/>
      <c r="AT154" s="310"/>
      <c r="AU154" s="310"/>
      <c r="AV154" s="310"/>
      <c r="AW154" s="311"/>
      <c r="AX154" s="101" t="s">
        <v>96</v>
      </c>
      <c r="AY154" s="102"/>
      <c r="AZ154" s="102"/>
      <c r="BA154" s="102"/>
      <c r="BB154" s="105" t="s">
        <v>19</v>
      </c>
      <c r="BC154" s="129">
        <v>0</v>
      </c>
      <c r="BD154" s="108"/>
      <c r="BE154" s="109"/>
      <c r="BF154" s="109"/>
      <c r="BG154" s="109"/>
      <c r="BH154" s="110"/>
      <c r="BI154" s="111"/>
      <c r="BJ154" s="112"/>
      <c r="BK154" s="112"/>
      <c r="BL154" s="98"/>
      <c r="BM154" s="98"/>
      <c r="BN154" s="97"/>
      <c r="BO154" s="97"/>
      <c r="BP154" s="97"/>
      <c r="BQ154" s="97"/>
      <c r="BR154" s="123"/>
    </row>
    <row r="155" spans="1:76" ht="24.75" customHeight="1" x14ac:dyDescent="0.35">
      <c r="B155" s="246" t="s">
        <v>81</v>
      </c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  <c r="U155" s="248"/>
      <c r="V155" s="326" t="s">
        <v>9</v>
      </c>
      <c r="W155" s="327"/>
      <c r="X155" s="327"/>
      <c r="Y155" s="327"/>
      <c r="Z155" s="327"/>
      <c r="AA155" s="327"/>
      <c r="AB155" s="327"/>
      <c r="AC155" s="327"/>
      <c r="AD155" s="327"/>
      <c r="AE155" s="327"/>
      <c r="AF155" s="327"/>
      <c r="AG155" s="327"/>
      <c r="AH155" s="327"/>
      <c r="AI155" s="327"/>
      <c r="AJ155" s="327"/>
      <c r="AK155" s="328"/>
      <c r="AL155" s="252" t="s">
        <v>12</v>
      </c>
      <c r="AM155" s="253"/>
      <c r="AN155" s="253"/>
      <c r="AO155" s="253"/>
      <c r="AP155" s="253"/>
      <c r="AQ155" s="254"/>
      <c r="AR155" s="258" t="s">
        <v>15</v>
      </c>
      <c r="AS155" s="247"/>
      <c r="AT155" s="247"/>
      <c r="AU155" s="247"/>
      <c r="AV155" s="247"/>
      <c r="AW155" s="248"/>
      <c r="AX155" s="252" t="s">
        <v>10</v>
      </c>
      <c r="AY155" s="253"/>
      <c r="AZ155" s="253"/>
      <c r="BA155" s="253"/>
      <c r="BB155" s="254"/>
      <c r="BC155" s="258" t="s">
        <v>11</v>
      </c>
      <c r="BD155" s="247"/>
      <c r="BE155" s="247"/>
      <c r="BF155" s="247"/>
      <c r="BG155" s="247"/>
      <c r="BH155" s="260"/>
      <c r="BI155" s="261" t="s">
        <v>13</v>
      </c>
      <c r="BJ155" s="262"/>
      <c r="BK155" s="262"/>
      <c r="BL155" s="262"/>
      <c r="BM155" s="262"/>
      <c r="BN155" s="260"/>
      <c r="BO155" s="261" t="s">
        <v>14</v>
      </c>
      <c r="BP155" s="262"/>
      <c r="BQ155" s="262"/>
      <c r="BR155" s="324"/>
      <c r="BT155" s="2"/>
      <c r="BU155" s="2"/>
      <c r="BV155" s="2"/>
      <c r="BW155" s="2"/>
      <c r="BX155" s="2"/>
    </row>
    <row r="156" spans="1:76" s="2" customFormat="1" ht="24.75" customHeight="1" x14ac:dyDescent="0.35">
      <c r="A156" s="86"/>
      <c r="B156" s="249"/>
      <c r="C156" s="250"/>
      <c r="D156" s="250"/>
      <c r="E156" s="250"/>
      <c r="F156" s="250"/>
      <c r="G156" s="250"/>
      <c r="H156" s="250"/>
      <c r="I156" s="250"/>
      <c r="J156" s="250"/>
      <c r="K156" s="250"/>
      <c r="L156" s="250"/>
      <c r="M156" s="250"/>
      <c r="N156" s="250"/>
      <c r="O156" s="250"/>
      <c r="P156" s="250"/>
      <c r="Q156" s="250"/>
      <c r="R156" s="250"/>
      <c r="S156" s="250"/>
      <c r="T156" s="250"/>
      <c r="U156" s="251"/>
      <c r="V156" s="255"/>
      <c r="W156" s="256"/>
      <c r="X156" s="256"/>
      <c r="Y156" s="256"/>
      <c r="Z156" s="256"/>
      <c r="AA156" s="256"/>
      <c r="AB156" s="256"/>
      <c r="AC156" s="256"/>
      <c r="AD156" s="256"/>
      <c r="AE156" s="256"/>
      <c r="AF156" s="256"/>
      <c r="AG156" s="256"/>
      <c r="AH156" s="256"/>
      <c r="AI156" s="256"/>
      <c r="AJ156" s="256"/>
      <c r="AK156" s="257"/>
      <c r="AL156" s="255"/>
      <c r="AM156" s="256"/>
      <c r="AN156" s="256"/>
      <c r="AO156" s="256"/>
      <c r="AP156" s="256"/>
      <c r="AQ156" s="257"/>
      <c r="AR156" s="259"/>
      <c r="AS156" s="250"/>
      <c r="AT156" s="250"/>
      <c r="AU156" s="250"/>
      <c r="AV156" s="250"/>
      <c r="AW156" s="251"/>
      <c r="AX156" s="255"/>
      <c r="AY156" s="256"/>
      <c r="AZ156" s="256"/>
      <c r="BA156" s="256"/>
      <c r="BB156" s="257"/>
      <c r="BC156" s="259"/>
      <c r="BD156" s="250"/>
      <c r="BE156" s="250"/>
      <c r="BF156" s="250"/>
      <c r="BG156" s="250"/>
      <c r="BH156" s="251"/>
      <c r="BI156" s="259"/>
      <c r="BJ156" s="250"/>
      <c r="BK156" s="250"/>
      <c r="BL156" s="250"/>
      <c r="BM156" s="250"/>
      <c r="BN156" s="251"/>
      <c r="BO156" s="259"/>
      <c r="BP156" s="250"/>
      <c r="BQ156" s="250"/>
      <c r="BR156" s="325"/>
    </row>
    <row r="157" spans="1:76" ht="19.5" customHeight="1" x14ac:dyDescent="0.25">
      <c r="B157" s="199" t="s">
        <v>0</v>
      </c>
      <c r="C157" s="200"/>
      <c r="D157" s="200"/>
      <c r="E157" s="200"/>
      <c r="F157" s="200"/>
      <c r="G157" s="200"/>
      <c r="H157" s="200"/>
      <c r="I157" s="200"/>
      <c r="J157" s="200"/>
      <c r="K157" s="200"/>
      <c r="L157" s="200"/>
      <c r="M157" s="200"/>
      <c r="N157" s="200"/>
      <c r="O157" s="200"/>
      <c r="P157" s="200"/>
      <c r="Q157" s="200"/>
      <c r="R157" s="200"/>
      <c r="S157" s="200"/>
      <c r="T157" s="200"/>
      <c r="U157" s="201"/>
      <c r="V157" s="221"/>
      <c r="W157" s="222"/>
      <c r="X157" s="222"/>
      <c r="Y157" s="222"/>
      <c r="Z157" s="222"/>
      <c r="AA157" s="222"/>
      <c r="AB157" s="222"/>
      <c r="AC157" s="222"/>
      <c r="AD157" s="222"/>
      <c r="AE157" s="222"/>
      <c r="AF157" s="222"/>
      <c r="AG157" s="222"/>
      <c r="AH157" s="222"/>
      <c r="AI157" s="222"/>
      <c r="AJ157" s="222"/>
      <c r="AK157" s="223"/>
      <c r="AL157" s="230"/>
      <c r="AM157" s="231"/>
      <c r="AN157" s="231"/>
      <c r="AO157" s="231"/>
      <c r="AP157" s="231"/>
      <c r="AQ157" s="232"/>
      <c r="AR157" s="230"/>
      <c r="AS157" s="231"/>
      <c r="AT157" s="231"/>
      <c r="AU157" s="231"/>
      <c r="AV157" s="231"/>
      <c r="AW157" s="232"/>
      <c r="AX157" s="221"/>
      <c r="AY157" s="222"/>
      <c r="AZ157" s="222"/>
      <c r="BA157" s="222"/>
      <c r="BB157" s="223"/>
      <c r="BC157" s="230"/>
      <c r="BD157" s="231"/>
      <c r="BE157" s="231"/>
      <c r="BF157" s="231"/>
      <c r="BG157" s="231"/>
      <c r="BH157" s="232"/>
      <c r="BI157" s="221"/>
      <c r="BJ157" s="222"/>
      <c r="BK157" s="222"/>
      <c r="BL157" s="222"/>
      <c r="BM157" s="222"/>
      <c r="BN157" s="223"/>
      <c r="BO157" s="230"/>
      <c r="BP157" s="231"/>
      <c r="BQ157" s="231"/>
      <c r="BR157" s="243"/>
      <c r="BU157" s="284"/>
    </row>
    <row r="158" spans="1:76" ht="19.5" customHeight="1" x14ac:dyDescent="0.25">
      <c r="B158" s="202" t="s">
        <v>1</v>
      </c>
      <c r="C158" s="182"/>
      <c r="D158" s="181" t="s">
        <v>82</v>
      </c>
      <c r="E158" s="203"/>
      <c r="F158" s="181" t="s">
        <v>83</v>
      </c>
      <c r="G158" s="182"/>
      <c r="H158" s="181" t="s">
        <v>2</v>
      </c>
      <c r="I158" s="203"/>
      <c r="J158" s="203"/>
      <c r="K158" s="203"/>
      <c r="L158" s="203"/>
      <c r="M158" s="203"/>
      <c r="N158" s="182"/>
      <c r="O158" s="180" t="s">
        <v>3</v>
      </c>
      <c r="P158" s="180"/>
      <c r="Q158" s="180"/>
      <c r="R158" s="180" t="s">
        <v>4</v>
      </c>
      <c r="S158" s="180"/>
      <c r="T158" s="181" t="s">
        <v>5</v>
      </c>
      <c r="U158" s="182"/>
      <c r="V158" s="204"/>
      <c r="W158" s="205"/>
      <c r="X158" s="205"/>
      <c r="Y158" s="205"/>
      <c r="Z158" s="205"/>
      <c r="AA158" s="205"/>
      <c r="AB158" s="205"/>
      <c r="AC158" s="205"/>
      <c r="AD158" s="205"/>
      <c r="AE158" s="205"/>
      <c r="AF158" s="205"/>
      <c r="AG158" s="205"/>
      <c r="AH158" s="205"/>
      <c r="AI158" s="205"/>
      <c r="AJ158" s="205"/>
      <c r="AK158" s="206"/>
      <c r="AL158" s="224"/>
      <c r="AM158" s="225"/>
      <c r="AN158" s="225"/>
      <c r="AO158" s="225"/>
      <c r="AP158" s="225"/>
      <c r="AQ158" s="226"/>
      <c r="AR158" s="224"/>
      <c r="AS158" s="225"/>
      <c r="AT158" s="225"/>
      <c r="AU158" s="225"/>
      <c r="AV158" s="225"/>
      <c r="AW158" s="226"/>
      <c r="AX158" s="204"/>
      <c r="AY158" s="205"/>
      <c r="AZ158" s="205"/>
      <c r="BA158" s="205"/>
      <c r="BB158" s="206"/>
      <c r="BC158" s="224"/>
      <c r="BD158" s="225"/>
      <c r="BE158" s="225"/>
      <c r="BF158" s="225"/>
      <c r="BG158" s="225"/>
      <c r="BH158" s="226"/>
      <c r="BI158" s="204"/>
      <c r="BJ158" s="205"/>
      <c r="BK158" s="205"/>
      <c r="BL158" s="205"/>
      <c r="BM158" s="205"/>
      <c r="BN158" s="206"/>
      <c r="BO158" s="224"/>
      <c r="BP158" s="225"/>
      <c r="BQ158" s="225"/>
      <c r="BR158" s="244"/>
      <c r="BU158" s="284"/>
    </row>
    <row r="159" spans="1:76" ht="19.5" customHeight="1" x14ac:dyDescent="0.25">
      <c r="A159" s="67" t="s">
        <v>64</v>
      </c>
      <c r="B159" s="165"/>
      <c r="C159" s="166"/>
      <c r="D159" s="167"/>
      <c r="E159" s="166"/>
      <c r="F159" s="167"/>
      <c r="G159" s="166"/>
      <c r="H159" s="168"/>
      <c r="I159" s="169"/>
      <c r="J159" s="169"/>
      <c r="K159" s="169"/>
      <c r="L159" s="169"/>
      <c r="M159" s="169"/>
      <c r="N159" s="166"/>
      <c r="O159" s="170"/>
      <c r="P159" s="170"/>
      <c r="Q159" s="170"/>
      <c r="R159" s="170"/>
      <c r="S159" s="170"/>
      <c r="T159" s="167"/>
      <c r="U159" s="171"/>
      <c r="V159" s="204"/>
      <c r="W159" s="205"/>
      <c r="X159" s="205"/>
      <c r="Y159" s="205"/>
      <c r="Z159" s="205"/>
      <c r="AA159" s="205"/>
      <c r="AB159" s="205"/>
      <c r="AC159" s="205"/>
      <c r="AD159" s="205"/>
      <c r="AE159" s="205"/>
      <c r="AF159" s="205"/>
      <c r="AG159" s="205"/>
      <c r="AH159" s="205"/>
      <c r="AI159" s="205"/>
      <c r="AJ159" s="205"/>
      <c r="AK159" s="206"/>
      <c r="AL159" s="224"/>
      <c r="AM159" s="225"/>
      <c r="AN159" s="225"/>
      <c r="AO159" s="225"/>
      <c r="AP159" s="225"/>
      <c r="AQ159" s="226"/>
      <c r="AR159" s="224"/>
      <c r="AS159" s="225"/>
      <c r="AT159" s="225"/>
      <c r="AU159" s="225"/>
      <c r="AV159" s="225"/>
      <c r="AW159" s="226"/>
      <c r="AX159" s="204"/>
      <c r="AY159" s="205"/>
      <c r="AZ159" s="205"/>
      <c r="BA159" s="205"/>
      <c r="BB159" s="206"/>
      <c r="BC159" s="224"/>
      <c r="BD159" s="225"/>
      <c r="BE159" s="225"/>
      <c r="BF159" s="225"/>
      <c r="BG159" s="225"/>
      <c r="BH159" s="226"/>
      <c r="BI159" s="204"/>
      <c r="BJ159" s="205"/>
      <c r="BK159" s="205"/>
      <c r="BL159" s="205"/>
      <c r="BM159" s="205"/>
      <c r="BN159" s="206"/>
      <c r="BO159" s="224"/>
      <c r="BP159" s="225"/>
      <c r="BQ159" s="225"/>
      <c r="BR159" s="244"/>
      <c r="BU159" s="284"/>
    </row>
    <row r="160" spans="1:76" ht="19.5" customHeight="1" x14ac:dyDescent="0.25">
      <c r="B160" s="172"/>
      <c r="C160" s="173"/>
      <c r="D160" s="174"/>
      <c r="E160" s="175"/>
      <c r="F160" s="174"/>
      <c r="G160" s="175"/>
      <c r="H160" s="174"/>
      <c r="I160" s="176"/>
      <c r="J160" s="176"/>
      <c r="K160" s="176"/>
      <c r="L160" s="176"/>
      <c r="M160" s="176"/>
      <c r="N160" s="175"/>
      <c r="O160" s="177"/>
      <c r="P160" s="178"/>
      <c r="Q160" s="178"/>
      <c r="R160" s="177"/>
      <c r="S160" s="178"/>
      <c r="T160" s="179"/>
      <c r="U160" s="173"/>
      <c r="V160" s="204"/>
      <c r="W160" s="205"/>
      <c r="X160" s="205"/>
      <c r="Y160" s="205"/>
      <c r="Z160" s="205"/>
      <c r="AA160" s="205"/>
      <c r="AB160" s="205"/>
      <c r="AC160" s="205"/>
      <c r="AD160" s="205"/>
      <c r="AE160" s="205"/>
      <c r="AF160" s="205"/>
      <c r="AG160" s="205"/>
      <c r="AH160" s="205"/>
      <c r="AI160" s="205"/>
      <c r="AJ160" s="205"/>
      <c r="AK160" s="206"/>
      <c r="AL160" s="224"/>
      <c r="AM160" s="225"/>
      <c r="AN160" s="225"/>
      <c r="AO160" s="225"/>
      <c r="AP160" s="225"/>
      <c r="AQ160" s="226"/>
      <c r="AR160" s="224"/>
      <c r="AS160" s="225"/>
      <c r="AT160" s="225"/>
      <c r="AU160" s="225"/>
      <c r="AV160" s="225"/>
      <c r="AW160" s="226"/>
      <c r="AX160" s="204"/>
      <c r="AY160" s="205"/>
      <c r="AZ160" s="205"/>
      <c r="BA160" s="205"/>
      <c r="BB160" s="206"/>
      <c r="BC160" s="224"/>
      <c r="BD160" s="225"/>
      <c r="BE160" s="225"/>
      <c r="BF160" s="225"/>
      <c r="BG160" s="225"/>
      <c r="BH160" s="226"/>
      <c r="BI160" s="204"/>
      <c r="BJ160" s="205"/>
      <c r="BK160" s="205"/>
      <c r="BL160" s="205"/>
      <c r="BM160" s="205"/>
      <c r="BN160" s="206"/>
      <c r="BO160" s="224"/>
      <c r="BP160" s="225"/>
      <c r="BQ160" s="225"/>
      <c r="BR160" s="244"/>
      <c r="BU160" s="284"/>
    </row>
    <row r="161" spans="1:76" ht="19.5" customHeight="1" x14ac:dyDescent="0.25">
      <c r="B161" s="199" t="s">
        <v>94</v>
      </c>
      <c r="C161" s="200"/>
      <c r="D161" s="200"/>
      <c r="E161" s="200"/>
      <c r="F161" s="200"/>
      <c r="G161" s="200"/>
      <c r="H161" s="200"/>
      <c r="I161" s="200"/>
      <c r="J161" s="200"/>
      <c r="K161" s="200"/>
      <c r="L161" s="200"/>
      <c r="M161" s="200"/>
      <c r="N161" s="200"/>
      <c r="O161" s="200"/>
      <c r="P161" s="200"/>
      <c r="Q161" s="200"/>
      <c r="R161" s="200"/>
      <c r="S161" s="200"/>
      <c r="T161" s="200"/>
      <c r="U161" s="201"/>
      <c r="V161" s="204"/>
      <c r="W161" s="205"/>
      <c r="X161" s="205"/>
      <c r="Y161" s="205"/>
      <c r="Z161" s="205"/>
      <c r="AA161" s="205"/>
      <c r="AB161" s="205"/>
      <c r="AC161" s="205"/>
      <c r="AD161" s="205"/>
      <c r="AE161" s="205"/>
      <c r="AF161" s="205"/>
      <c r="AG161" s="205"/>
      <c r="AH161" s="205"/>
      <c r="AI161" s="205"/>
      <c r="AJ161" s="205"/>
      <c r="AK161" s="206"/>
      <c r="AL161" s="224"/>
      <c r="AM161" s="225"/>
      <c r="AN161" s="225"/>
      <c r="AO161" s="225"/>
      <c r="AP161" s="225"/>
      <c r="AQ161" s="226"/>
      <c r="AR161" s="224"/>
      <c r="AS161" s="225"/>
      <c r="AT161" s="225"/>
      <c r="AU161" s="225"/>
      <c r="AV161" s="225"/>
      <c r="AW161" s="226"/>
      <c r="AX161" s="204"/>
      <c r="AY161" s="205"/>
      <c r="AZ161" s="205"/>
      <c r="BA161" s="205"/>
      <c r="BB161" s="206"/>
      <c r="BC161" s="224"/>
      <c r="BD161" s="225"/>
      <c r="BE161" s="225"/>
      <c r="BF161" s="225"/>
      <c r="BG161" s="225"/>
      <c r="BH161" s="226"/>
      <c r="BI161" s="204"/>
      <c r="BJ161" s="205"/>
      <c r="BK161" s="205"/>
      <c r="BL161" s="205"/>
      <c r="BM161" s="205"/>
      <c r="BN161" s="206"/>
      <c r="BO161" s="224"/>
      <c r="BP161" s="225"/>
      <c r="BQ161" s="225"/>
      <c r="BR161" s="244"/>
      <c r="BU161" s="284"/>
    </row>
    <row r="162" spans="1:76" ht="19.5" customHeight="1" thickBot="1" x14ac:dyDescent="0.3">
      <c r="B162" s="202" t="s">
        <v>95</v>
      </c>
      <c r="C162" s="203"/>
      <c r="D162" s="182"/>
      <c r="E162" s="181" t="s">
        <v>6</v>
      </c>
      <c r="F162" s="203"/>
      <c r="G162" s="182"/>
      <c r="H162" s="181" t="s">
        <v>7</v>
      </c>
      <c r="I162" s="203"/>
      <c r="J162" s="203"/>
      <c r="K162" s="203"/>
      <c r="L162" s="203"/>
      <c r="M162" s="203"/>
      <c r="N162" s="203"/>
      <c r="O162" s="203"/>
      <c r="P162" s="182"/>
      <c r="Q162" s="181" t="s">
        <v>8</v>
      </c>
      <c r="R162" s="203"/>
      <c r="S162" s="203"/>
      <c r="T162" s="203"/>
      <c r="U162" s="182"/>
      <c r="V162" s="204"/>
      <c r="W162" s="205"/>
      <c r="X162" s="205"/>
      <c r="Y162" s="205"/>
      <c r="Z162" s="205"/>
      <c r="AA162" s="205"/>
      <c r="AB162" s="205"/>
      <c r="AC162" s="205"/>
      <c r="AD162" s="205"/>
      <c r="AE162" s="205"/>
      <c r="AF162" s="205"/>
      <c r="AG162" s="205"/>
      <c r="AH162" s="205"/>
      <c r="AI162" s="205"/>
      <c r="AJ162" s="205"/>
      <c r="AK162" s="206"/>
      <c r="AL162" s="224"/>
      <c r="AM162" s="225"/>
      <c r="AN162" s="225"/>
      <c r="AO162" s="225"/>
      <c r="AP162" s="225"/>
      <c r="AQ162" s="226"/>
      <c r="AR162" s="224"/>
      <c r="AS162" s="225"/>
      <c r="AT162" s="225"/>
      <c r="AU162" s="225"/>
      <c r="AV162" s="225"/>
      <c r="AW162" s="226"/>
      <c r="AX162" s="204"/>
      <c r="AY162" s="205"/>
      <c r="AZ162" s="205"/>
      <c r="BA162" s="205"/>
      <c r="BB162" s="206"/>
      <c r="BC162" s="224"/>
      <c r="BD162" s="225"/>
      <c r="BE162" s="225"/>
      <c r="BF162" s="225"/>
      <c r="BG162" s="225"/>
      <c r="BH162" s="226"/>
      <c r="BI162" s="204"/>
      <c r="BJ162" s="205"/>
      <c r="BK162" s="205"/>
      <c r="BL162" s="205"/>
      <c r="BM162" s="205"/>
      <c r="BN162" s="206"/>
      <c r="BO162" s="224"/>
      <c r="BP162" s="225"/>
      <c r="BQ162" s="225"/>
      <c r="BR162" s="244"/>
      <c r="BV162" s="136"/>
      <c r="BW162" s="136"/>
      <c r="BX162" s="136"/>
    </row>
    <row r="163" spans="1:76" ht="19.5" customHeight="1" x14ac:dyDescent="0.25">
      <c r="B163" s="218"/>
      <c r="C163" s="219"/>
      <c r="D163" s="220"/>
      <c r="E163" s="185" t="str">
        <f>IF($BU163="", "", IFERROR(HYPERLINK($BU163, MID($BU163, FIND("id=", $BU163)+3, LEN($BU163))), ""))</f>
        <v/>
      </c>
      <c r="F163" s="186"/>
      <c r="G163" s="187"/>
      <c r="H163" s="188" t="str">
        <f>_xlfn.XLOOKUP(CONTENT!$E163, 'get-jig-data_section=JIG'!$A:$A, 'get-jig-data_section=JIG'!$B:$B, "Kode tidak ditemukan")</f>
        <v>Kode tidak ditemukan</v>
      </c>
      <c r="I163" s="189"/>
      <c r="J163" s="189"/>
      <c r="K163" s="189"/>
      <c r="L163" s="189"/>
      <c r="M163" s="189"/>
      <c r="N163" s="189"/>
      <c r="O163" s="189"/>
      <c r="P163" s="190"/>
      <c r="Q163" s="188"/>
      <c r="R163" s="189"/>
      <c r="S163" s="189"/>
      <c r="T163" s="189"/>
      <c r="U163" s="190"/>
      <c r="V163" s="204"/>
      <c r="W163" s="205"/>
      <c r="X163" s="205"/>
      <c r="Y163" s="205"/>
      <c r="Z163" s="205"/>
      <c r="AA163" s="205"/>
      <c r="AB163" s="205"/>
      <c r="AC163" s="205"/>
      <c r="AD163" s="205"/>
      <c r="AE163" s="205"/>
      <c r="AF163" s="205"/>
      <c r="AG163" s="205"/>
      <c r="AH163" s="205"/>
      <c r="AI163" s="205"/>
      <c r="AJ163" s="205"/>
      <c r="AK163" s="206"/>
      <c r="AL163" s="224"/>
      <c r="AM163" s="225"/>
      <c r="AN163" s="225"/>
      <c r="AO163" s="225"/>
      <c r="AP163" s="225"/>
      <c r="AQ163" s="226"/>
      <c r="AR163" s="224"/>
      <c r="AS163" s="225"/>
      <c r="AT163" s="225"/>
      <c r="AU163" s="225"/>
      <c r="AV163" s="225"/>
      <c r="AW163" s="226"/>
      <c r="AX163" s="204"/>
      <c r="AY163" s="205"/>
      <c r="AZ163" s="205"/>
      <c r="BA163" s="205"/>
      <c r="BB163" s="206"/>
      <c r="BC163" s="224"/>
      <c r="BD163" s="225"/>
      <c r="BE163" s="225"/>
      <c r="BF163" s="225"/>
      <c r="BG163" s="225"/>
      <c r="BH163" s="226"/>
      <c r="BI163" s="204"/>
      <c r="BJ163" s="205"/>
      <c r="BK163" s="205"/>
      <c r="BL163" s="205"/>
      <c r="BM163" s="205"/>
      <c r="BN163" s="206"/>
      <c r="BO163" s="224"/>
      <c r="BP163" s="225"/>
      <c r="BQ163" s="225"/>
      <c r="BR163" s="244"/>
      <c r="BU163" s="132"/>
      <c r="BV163" s="263" t="s">
        <v>109</v>
      </c>
      <c r="BW163" s="264"/>
      <c r="BX163" s="265"/>
    </row>
    <row r="164" spans="1:76" ht="19.5" customHeight="1" x14ac:dyDescent="0.25">
      <c r="B164" s="218"/>
      <c r="C164" s="219"/>
      <c r="D164" s="220"/>
      <c r="E164" s="185" t="str">
        <f>IF($BU164="", "", IFERROR(HYPERLINK($BU164, MID($BU164, FIND("id=", $BU164)+3, LEN($BU164))), ""))</f>
        <v/>
      </c>
      <c r="F164" s="186"/>
      <c r="G164" s="187"/>
      <c r="H164" s="188" t="str">
        <f>_xlfn.XLOOKUP(CONTENT!$E164, 'get-jig-data_section=JIG'!$A:$A, 'get-jig-data_section=JIG'!$B:$B, "Kode tidak ditemukan")</f>
        <v>Kode tidak ditemukan</v>
      </c>
      <c r="I164" s="189"/>
      <c r="J164" s="189"/>
      <c r="K164" s="189"/>
      <c r="L164" s="189"/>
      <c r="M164" s="189"/>
      <c r="N164" s="189"/>
      <c r="O164" s="189"/>
      <c r="P164" s="190"/>
      <c r="Q164" s="188"/>
      <c r="R164" s="189"/>
      <c r="S164" s="189"/>
      <c r="T164" s="189"/>
      <c r="U164" s="190"/>
      <c r="V164" s="204"/>
      <c r="W164" s="205"/>
      <c r="X164" s="205"/>
      <c r="Y164" s="205"/>
      <c r="Z164" s="205"/>
      <c r="AA164" s="205"/>
      <c r="AB164" s="205"/>
      <c r="AC164" s="205"/>
      <c r="AD164" s="205"/>
      <c r="AE164" s="205"/>
      <c r="AF164" s="205"/>
      <c r="AG164" s="205"/>
      <c r="AH164" s="205"/>
      <c r="AI164" s="205"/>
      <c r="AJ164" s="205"/>
      <c r="AK164" s="206"/>
      <c r="AL164" s="224"/>
      <c r="AM164" s="225"/>
      <c r="AN164" s="225"/>
      <c r="AO164" s="225"/>
      <c r="AP164" s="225"/>
      <c r="AQ164" s="226"/>
      <c r="AR164" s="224"/>
      <c r="AS164" s="225"/>
      <c r="AT164" s="225"/>
      <c r="AU164" s="225"/>
      <c r="AV164" s="225"/>
      <c r="AW164" s="226"/>
      <c r="AX164" s="224"/>
      <c r="AY164" s="225"/>
      <c r="AZ164" s="225"/>
      <c r="BA164" s="225"/>
      <c r="BB164" s="226"/>
      <c r="BC164" s="224"/>
      <c r="BD164" s="225"/>
      <c r="BE164" s="225"/>
      <c r="BF164" s="225"/>
      <c r="BG164" s="225"/>
      <c r="BH164" s="226"/>
      <c r="BI164" s="204"/>
      <c r="BJ164" s="205"/>
      <c r="BK164" s="205"/>
      <c r="BL164" s="205"/>
      <c r="BM164" s="205"/>
      <c r="BN164" s="206"/>
      <c r="BO164" s="224"/>
      <c r="BP164" s="225"/>
      <c r="BQ164" s="225"/>
      <c r="BR164" s="244"/>
      <c r="BU164" s="131"/>
      <c r="BV164" s="266"/>
      <c r="BW164" s="267"/>
      <c r="BX164" s="268"/>
    </row>
    <row r="165" spans="1:76" ht="19.5" customHeight="1" x14ac:dyDescent="0.25">
      <c r="B165" s="183"/>
      <c r="C165" s="184"/>
      <c r="D165" s="184"/>
      <c r="E165" s="185" t="str">
        <f>IF($BU165="", "", IFERROR(HYPERLINK($BU165, MID($BU165, FIND("id=", $BU165)+3, LEN($BU165))), ""))</f>
        <v/>
      </c>
      <c r="F165" s="186"/>
      <c r="G165" s="187"/>
      <c r="H165" s="188" t="str">
        <f>_xlfn.XLOOKUP(CONTENT!$E165, 'get-jig-data_section=JIG'!$A:$A, 'get-jig-data_section=JIG'!$B:$B, "Kode tidak ditemukan")</f>
        <v>Kode tidak ditemukan</v>
      </c>
      <c r="I165" s="189"/>
      <c r="J165" s="189"/>
      <c r="K165" s="189"/>
      <c r="L165" s="189"/>
      <c r="M165" s="189"/>
      <c r="N165" s="189"/>
      <c r="O165" s="189"/>
      <c r="P165" s="190"/>
      <c r="Q165" s="188"/>
      <c r="R165" s="189"/>
      <c r="S165" s="189"/>
      <c r="T165" s="189"/>
      <c r="U165" s="190"/>
      <c r="V165" s="204"/>
      <c r="W165" s="205"/>
      <c r="X165" s="205"/>
      <c r="Y165" s="205"/>
      <c r="Z165" s="205"/>
      <c r="AA165" s="205"/>
      <c r="AB165" s="205"/>
      <c r="AC165" s="205"/>
      <c r="AD165" s="205"/>
      <c r="AE165" s="205"/>
      <c r="AF165" s="205"/>
      <c r="AG165" s="205"/>
      <c r="AH165" s="205"/>
      <c r="AI165" s="205"/>
      <c r="AJ165" s="205"/>
      <c r="AK165" s="206"/>
      <c r="AL165" s="224"/>
      <c r="AM165" s="225"/>
      <c r="AN165" s="225"/>
      <c r="AO165" s="225"/>
      <c r="AP165" s="225"/>
      <c r="AQ165" s="226"/>
      <c r="AR165" s="224"/>
      <c r="AS165" s="225"/>
      <c r="AT165" s="225"/>
      <c r="AU165" s="225"/>
      <c r="AV165" s="225"/>
      <c r="AW165" s="226"/>
      <c r="AX165" s="224"/>
      <c r="AY165" s="225"/>
      <c r="AZ165" s="225"/>
      <c r="BA165" s="225"/>
      <c r="BB165" s="226"/>
      <c r="BC165" s="224"/>
      <c r="BD165" s="225"/>
      <c r="BE165" s="225"/>
      <c r="BF165" s="225"/>
      <c r="BG165" s="225"/>
      <c r="BH165" s="226"/>
      <c r="BI165" s="204"/>
      <c r="BJ165" s="205"/>
      <c r="BK165" s="205"/>
      <c r="BL165" s="205"/>
      <c r="BM165" s="205"/>
      <c r="BN165" s="206"/>
      <c r="BO165" s="224"/>
      <c r="BP165" s="225"/>
      <c r="BQ165" s="225"/>
      <c r="BR165" s="244"/>
      <c r="BU165" s="156"/>
      <c r="BV165" s="266"/>
      <c r="BW165" s="267"/>
      <c r="BX165" s="268"/>
    </row>
    <row r="166" spans="1:76" ht="19.5" customHeight="1" x14ac:dyDescent="0.3">
      <c r="B166" s="183"/>
      <c r="C166" s="184"/>
      <c r="D166" s="184"/>
      <c r="E166" s="185" t="str">
        <f>IF($BU166="", "", IFERROR(HYPERLINK($BU166, MID($BU166, FIND("id=", $BU166)+3, LEN($BU166))), ""))</f>
        <v/>
      </c>
      <c r="F166" s="186"/>
      <c r="G166" s="187"/>
      <c r="H166" s="188" t="str">
        <f>_xlfn.XLOOKUP(CONTENT!$E166, 'get-jig-data_section=JIG'!$A:$A, 'get-jig-data_section=JIG'!$B:$B, "Kode tidak ditemukan")</f>
        <v>Kode tidak ditemukan</v>
      </c>
      <c r="I166" s="189"/>
      <c r="J166" s="189"/>
      <c r="K166" s="189"/>
      <c r="L166" s="189"/>
      <c r="M166" s="189"/>
      <c r="N166" s="189"/>
      <c r="O166" s="189"/>
      <c r="P166" s="190"/>
      <c r="Q166" s="188"/>
      <c r="R166" s="189"/>
      <c r="S166" s="189"/>
      <c r="T166" s="189"/>
      <c r="U166" s="190"/>
      <c r="V166" s="204"/>
      <c r="W166" s="205"/>
      <c r="X166" s="205"/>
      <c r="Y166" s="205"/>
      <c r="Z166" s="205"/>
      <c r="AA166" s="205"/>
      <c r="AB166" s="205"/>
      <c r="AC166" s="205"/>
      <c r="AD166" s="205"/>
      <c r="AE166" s="205"/>
      <c r="AF166" s="205"/>
      <c r="AG166" s="205"/>
      <c r="AH166" s="205"/>
      <c r="AI166" s="205"/>
      <c r="AJ166" s="205"/>
      <c r="AK166" s="206"/>
      <c r="AL166" s="224"/>
      <c r="AM166" s="225"/>
      <c r="AN166" s="225"/>
      <c r="AO166" s="225"/>
      <c r="AP166" s="225"/>
      <c r="AQ166" s="226"/>
      <c r="AR166" s="224"/>
      <c r="AS166" s="225"/>
      <c r="AT166" s="225"/>
      <c r="AU166" s="225"/>
      <c r="AV166" s="225"/>
      <c r="AW166" s="226"/>
      <c r="AX166" s="224"/>
      <c r="AY166" s="225"/>
      <c r="AZ166" s="225"/>
      <c r="BA166" s="225"/>
      <c r="BB166" s="226"/>
      <c r="BC166" s="224"/>
      <c r="BD166" s="225"/>
      <c r="BE166" s="225"/>
      <c r="BF166" s="225"/>
      <c r="BG166" s="225"/>
      <c r="BH166" s="226"/>
      <c r="BI166" s="204"/>
      <c r="BJ166" s="205"/>
      <c r="BK166" s="205"/>
      <c r="BL166" s="205"/>
      <c r="BM166" s="205"/>
      <c r="BN166" s="206"/>
      <c r="BO166" s="224"/>
      <c r="BP166" s="225"/>
      <c r="BQ166" s="225"/>
      <c r="BR166" s="244"/>
      <c r="BT166" s="4"/>
      <c r="BU166" s="131"/>
      <c r="BV166" s="266"/>
      <c r="BW166" s="267"/>
      <c r="BX166" s="268"/>
    </row>
    <row r="167" spans="1:76" ht="19.5" customHeight="1" thickBot="1" x14ac:dyDescent="0.3">
      <c r="B167" s="191"/>
      <c r="C167" s="192"/>
      <c r="D167" s="192"/>
      <c r="E167" s="193" t="str">
        <f>IF($BU167="", "", IFERROR(HYPERLINK($BU167, MID($BU167, FIND("id=", $BU167)+3, LEN($BU167))), ""))</f>
        <v/>
      </c>
      <c r="F167" s="194"/>
      <c r="G167" s="195"/>
      <c r="H167" s="196" t="str">
        <f>_xlfn.XLOOKUP(CONTENT!$E167, 'get-jig-data_section=JIG'!$A:$A, 'get-jig-data_section=JIG'!$B:$B, "Kode tidak ditemukan")</f>
        <v>Kode tidak ditemukan</v>
      </c>
      <c r="I167" s="197"/>
      <c r="J167" s="197"/>
      <c r="K167" s="197"/>
      <c r="L167" s="197"/>
      <c r="M167" s="197"/>
      <c r="N167" s="197"/>
      <c r="O167" s="197"/>
      <c r="P167" s="198"/>
      <c r="Q167" s="196"/>
      <c r="R167" s="197"/>
      <c r="S167" s="197"/>
      <c r="T167" s="197"/>
      <c r="U167" s="198"/>
      <c r="V167" s="227"/>
      <c r="W167" s="228"/>
      <c r="X167" s="228"/>
      <c r="Y167" s="228"/>
      <c r="Z167" s="228"/>
      <c r="AA167" s="228"/>
      <c r="AB167" s="228"/>
      <c r="AC167" s="228"/>
      <c r="AD167" s="228"/>
      <c r="AE167" s="228"/>
      <c r="AF167" s="228"/>
      <c r="AG167" s="228"/>
      <c r="AH167" s="228"/>
      <c r="AI167" s="228"/>
      <c r="AJ167" s="228"/>
      <c r="AK167" s="229"/>
      <c r="AL167" s="240"/>
      <c r="AM167" s="241"/>
      <c r="AN167" s="241"/>
      <c r="AO167" s="241"/>
      <c r="AP167" s="241"/>
      <c r="AQ167" s="242"/>
      <c r="AR167" s="240"/>
      <c r="AS167" s="241"/>
      <c r="AT167" s="241"/>
      <c r="AU167" s="241"/>
      <c r="AV167" s="241"/>
      <c r="AW167" s="242"/>
      <c r="AX167" s="240"/>
      <c r="AY167" s="241"/>
      <c r="AZ167" s="241"/>
      <c r="BA167" s="241"/>
      <c r="BB167" s="242"/>
      <c r="BC167" s="240"/>
      <c r="BD167" s="241"/>
      <c r="BE167" s="241"/>
      <c r="BF167" s="241"/>
      <c r="BG167" s="241"/>
      <c r="BH167" s="242"/>
      <c r="BI167" s="227"/>
      <c r="BJ167" s="228"/>
      <c r="BK167" s="228"/>
      <c r="BL167" s="228"/>
      <c r="BM167" s="228"/>
      <c r="BN167" s="229"/>
      <c r="BO167" s="240"/>
      <c r="BP167" s="241"/>
      <c r="BQ167" s="241"/>
      <c r="BR167" s="245"/>
      <c r="BU167" s="130"/>
      <c r="BV167" s="269"/>
      <c r="BW167" s="270"/>
      <c r="BX167" s="271"/>
    </row>
    <row r="168" spans="1:76" ht="19.5" customHeight="1" thickTop="1" x14ac:dyDescent="0.25">
      <c r="B168" s="199" t="s">
        <v>0</v>
      </c>
      <c r="C168" s="200"/>
      <c r="D168" s="200"/>
      <c r="E168" s="200"/>
      <c r="F168" s="200"/>
      <c r="G168" s="200"/>
      <c r="H168" s="200"/>
      <c r="I168" s="200"/>
      <c r="J168" s="200"/>
      <c r="K168" s="200"/>
      <c r="L168" s="200"/>
      <c r="M168" s="200"/>
      <c r="N168" s="200"/>
      <c r="O168" s="200"/>
      <c r="P168" s="200"/>
      <c r="Q168" s="200"/>
      <c r="R168" s="200"/>
      <c r="S168" s="200"/>
      <c r="T168" s="200"/>
      <c r="U168" s="201"/>
      <c r="V168" s="221"/>
      <c r="W168" s="222"/>
      <c r="X168" s="222"/>
      <c r="Y168" s="222"/>
      <c r="Z168" s="222"/>
      <c r="AA168" s="222"/>
      <c r="AB168" s="222"/>
      <c r="AC168" s="222"/>
      <c r="AD168" s="222"/>
      <c r="AE168" s="222"/>
      <c r="AF168" s="222"/>
      <c r="AG168" s="222"/>
      <c r="AH168" s="222"/>
      <c r="AI168" s="222"/>
      <c r="AJ168" s="222"/>
      <c r="AK168" s="223"/>
      <c r="AL168" s="230"/>
      <c r="AM168" s="231"/>
      <c r="AN168" s="231"/>
      <c r="AO168" s="231"/>
      <c r="AP168" s="231"/>
      <c r="AQ168" s="232"/>
      <c r="AR168" s="230"/>
      <c r="AS168" s="231"/>
      <c r="AT168" s="231"/>
      <c r="AU168" s="231"/>
      <c r="AV168" s="231"/>
      <c r="AW168" s="232"/>
      <c r="AX168" s="221"/>
      <c r="AY168" s="222"/>
      <c r="AZ168" s="222"/>
      <c r="BA168" s="222"/>
      <c r="BB168" s="223"/>
      <c r="BC168" s="230"/>
      <c r="BD168" s="231"/>
      <c r="BE168" s="231"/>
      <c r="BF168" s="231"/>
      <c r="BG168" s="231"/>
      <c r="BH168" s="232"/>
      <c r="BI168" s="221"/>
      <c r="BJ168" s="222"/>
      <c r="BK168" s="222"/>
      <c r="BL168" s="222"/>
      <c r="BM168" s="222"/>
      <c r="BN168" s="223"/>
      <c r="BO168" s="230"/>
      <c r="BP168" s="231"/>
      <c r="BQ168" s="231"/>
      <c r="BR168" s="243"/>
    </row>
    <row r="169" spans="1:76" ht="19.5" customHeight="1" x14ac:dyDescent="0.25">
      <c r="B169" s="202" t="s">
        <v>1</v>
      </c>
      <c r="C169" s="182"/>
      <c r="D169" s="181" t="s">
        <v>82</v>
      </c>
      <c r="E169" s="203"/>
      <c r="F169" s="181" t="s">
        <v>83</v>
      </c>
      <c r="G169" s="182"/>
      <c r="H169" s="181" t="s">
        <v>2</v>
      </c>
      <c r="I169" s="203"/>
      <c r="J169" s="203"/>
      <c r="K169" s="203"/>
      <c r="L169" s="203"/>
      <c r="M169" s="203"/>
      <c r="N169" s="182"/>
      <c r="O169" s="180" t="s">
        <v>3</v>
      </c>
      <c r="P169" s="180"/>
      <c r="Q169" s="180"/>
      <c r="R169" s="180" t="s">
        <v>4</v>
      </c>
      <c r="S169" s="180"/>
      <c r="T169" s="181" t="s">
        <v>5</v>
      </c>
      <c r="U169" s="182"/>
      <c r="V169" s="204"/>
      <c r="W169" s="205"/>
      <c r="X169" s="205"/>
      <c r="Y169" s="205"/>
      <c r="Z169" s="205"/>
      <c r="AA169" s="205"/>
      <c r="AB169" s="205"/>
      <c r="AC169" s="205"/>
      <c r="AD169" s="205"/>
      <c r="AE169" s="205"/>
      <c r="AF169" s="205"/>
      <c r="AG169" s="205"/>
      <c r="AH169" s="205"/>
      <c r="AI169" s="205"/>
      <c r="AJ169" s="205"/>
      <c r="AK169" s="206"/>
      <c r="AL169" s="224"/>
      <c r="AM169" s="225"/>
      <c r="AN169" s="225"/>
      <c r="AO169" s="225"/>
      <c r="AP169" s="225"/>
      <c r="AQ169" s="226"/>
      <c r="AR169" s="224"/>
      <c r="AS169" s="225"/>
      <c r="AT169" s="225"/>
      <c r="AU169" s="225"/>
      <c r="AV169" s="225"/>
      <c r="AW169" s="226"/>
      <c r="AX169" s="204"/>
      <c r="AY169" s="205"/>
      <c r="AZ169" s="205"/>
      <c r="BA169" s="205"/>
      <c r="BB169" s="206"/>
      <c r="BC169" s="224"/>
      <c r="BD169" s="225"/>
      <c r="BE169" s="225"/>
      <c r="BF169" s="225"/>
      <c r="BG169" s="225"/>
      <c r="BH169" s="226"/>
      <c r="BI169" s="204"/>
      <c r="BJ169" s="205"/>
      <c r="BK169" s="205"/>
      <c r="BL169" s="205"/>
      <c r="BM169" s="205"/>
      <c r="BN169" s="206"/>
      <c r="BO169" s="224"/>
      <c r="BP169" s="225"/>
      <c r="BQ169" s="225"/>
      <c r="BR169" s="244"/>
    </row>
    <row r="170" spans="1:76" ht="19.5" customHeight="1" x14ac:dyDescent="0.25">
      <c r="A170" s="67" t="s">
        <v>64</v>
      </c>
      <c r="B170" s="165"/>
      <c r="C170" s="166"/>
      <c r="D170" s="167"/>
      <c r="E170" s="166"/>
      <c r="F170" s="167"/>
      <c r="G170" s="166"/>
      <c r="H170" s="168"/>
      <c r="I170" s="169"/>
      <c r="J170" s="169"/>
      <c r="K170" s="169"/>
      <c r="L170" s="169"/>
      <c r="M170" s="169"/>
      <c r="N170" s="166"/>
      <c r="O170" s="170"/>
      <c r="P170" s="170"/>
      <c r="Q170" s="170"/>
      <c r="R170" s="170"/>
      <c r="S170" s="170"/>
      <c r="T170" s="167"/>
      <c r="U170" s="171"/>
      <c r="V170" s="204"/>
      <c r="W170" s="205"/>
      <c r="X170" s="205"/>
      <c r="Y170" s="205"/>
      <c r="Z170" s="205"/>
      <c r="AA170" s="205"/>
      <c r="AB170" s="205"/>
      <c r="AC170" s="205"/>
      <c r="AD170" s="205"/>
      <c r="AE170" s="205"/>
      <c r="AF170" s="205"/>
      <c r="AG170" s="205"/>
      <c r="AH170" s="205"/>
      <c r="AI170" s="205"/>
      <c r="AJ170" s="205"/>
      <c r="AK170" s="206"/>
      <c r="AL170" s="224"/>
      <c r="AM170" s="225"/>
      <c r="AN170" s="225"/>
      <c r="AO170" s="225"/>
      <c r="AP170" s="225"/>
      <c r="AQ170" s="226"/>
      <c r="AR170" s="224"/>
      <c r="AS170" s="225"/>
      <c r="AT170" s="225"/>
      <c r="AU170" s="225"/>
      <c r="AV170" s="225"/>
      <c r="AW170" s="226"/>
      <c r="AX170" s="204"/>
      <c r="AY170" s="205"/>
      <c r="AZ170" s="205"/>
      <c r="BA170" s="205"/>
      <c r="BB170" s="206"/>
      <c r="BC170" s="224"/>
      <c r="BD170" s="225"/>
      <c r="BE170" s="225"/>
      <c r="BF170" s="225"/>
      <c r="BG170" s="225"/>
      <c r="BH170" s="226"/>
      <c r="BI170" s="204"/>
      <c r="BJ170" s="205"/>
      <c r="BK170" s="205"/>
      <c r="BL170" s="205"/>
      <c r="BM170" s="205"/>
      <c r="BN170" s="206"/>
      <c r="BO170" s="224"/>
      <c r="BP170" s="225"/>
      <c r="BQ170" s="225"/>
      <c r="BR170" s="244"/>
    </row>
    <row r="171" spans="1:76" ht="19.5" customHeight="1" x14ac:dyDescent="0.25">
      <c r="B171" s="172"/>
      <c r="C171" s="173"/>
      <c r="D171" s="174"/>
      <c r="E171" s="175"/>
      <c r="F171" s="174"/>
      <c r="G171" s="175"/>
      <c r="H171" s="174"/>
      <c r="I171" s="176"/>
      <c r="J171" s="176"/>
      <c r="K171" s="176"/>
      <c r="L171" s="176"/>
      <c r="M171" s="176"/>
      <c r="N171" s="175"/>
      <c r="O171" s="177"/>
      <c r="P171" s="178"/>
      <c r="Q171" s="178"/>
      <c r="R171" s="177"/>
      <c r="S171" s="178"/>
      <c r="T171" s="179"/>
      <c r="U171" s="173"/>
      <c r="V171" s="204"/>
      <c r="W171" s="205"/>
      <c r="X171" s="205"/>
      <c r="Y171" s="205"/>
      <c r="Z171" s="205"/>
      <c r="AA171" s="205"/>
      <c r="AB171" s="205"/>
      <c r="AC171" s="205"/>
      <c r="AD171" s="205"/>
      <c r="AE171" s="205"/>
      <c r="AF171" s="205"/>
      <c r="AG171" s="205"/>
      <c r="AH171" s="205"/>
      <c r="AI171" s="205"/>
      <c r="AJ171" s="205"/>
      <c r="AK171" s="206"/>
      <c r="AL171" s="224"/>
      <c r="AM171" s="225"/>
      <c r="AN171" s="225"/>
      <c r="AO171" s="225"/>
      <c r="AP171" s="225"/>
      <c r="AQ171" s="226"/>
      <c r="AR171" s="224"/>
      <c r="AS171" s="225"/>
      <c r="AT171" s="225"/>
      <c r="AU171" s="225"/>
      <c r="AV171" s="225"/>
      <c r="AW171" s="226"/>
      <c r="AX171" s="204"/>
      <c r="AY171" s="205"/>
      <c r="AZ171" s="205"/>
      <c r="BA171" s="205"/>
      <c r="BB171" s="206"/>
      <c r="BC171" s="224"/>
      <c r="BD171" s="225"/>
      <c r="BE171" s="225"/>
      <c r="BF171" s="225"/>
      <c r="BG171" s="225"/>
      <c r="BH171" s="226"/>
      <c r="BI171" s="204"/>
      <c r="BJ171" s="205"/>
      <c r="BK171" s="205"/>
      <c r="BL171" s="205"/>
      <c r="BM171" s="205"/>
      <c r="BN171" s="206"/>
      <c r="BO171" s="224"/>
      <c r="BP171" s="225"/>
      <c r="BQ171" s="225"/>
      <c r="BR171" s="244"/>
    </row>
    <row r="172" spans="1:76" ht="19.5" customHeight="1" x14ac:dyDescent="0.25">
      <c r="B172" s="199" t="s">
        <v>94</v>
      </c>
      <c r="C172" s="200"/>
      <c r="D172" s="200"/>
      <c r="E172" s="200"/>
      <c r="F172" s="200"/>
      <c r="G172" s="200"/>
      <c r="H172" s="200"/>
      <c r="I172" s="200"/>
      <c r="J172" s="200"/>
      <c r="K172" s="200"/>
      <c r="L172" s="200"/>
      <c r="M172" s="200"/>
      <c r="N172" s="200"/>
      <c r="O172" s="200"/>
      <c r="P172" s="200"/>
      <c r="Q172" s="200"/>
      <c r="R172" s="200"/>
      <c r="S172" s="200"/>
      <c r="T172" s="200"/>
      <c r="U172" s="201"/>
      <c r="V172" s="204"/>
      <c r="W172" s="205"/>
      <c r="X172" s="205"/>
      <c r="Y172" s="205"/>
      <c r="Z172" s="205"/>
      <c r="AA172" s="205"/>
      <c r="AB172" s="205"/>
      <c r="AC172" s="205"/>
      <c r="AD172" s="205"/>
      <c r="AE172" s="205"/>
      <c r="AF172" s="205"/>
      <c r="AG172" s="205"/>
      <c r="AH172" s="205"/>
      <c r="AI172" s="205"/>
      <c r="AJ172" s="205"/>
      <c r="AK172" s="206"/>
      <c r="AL172" s="224"/>
      <c r="AM172" s="225"/>
      <c r="AN172" s="225"/>
      <c r="AO172" s="225"/>
      <c r="AP172" s="225"/>
      <c r="AQ172" s="226"/>
      <c r="AR172" s="224"/>
      <c r="AS172" s="225"/>
      <c r="AT172" s="225"/>
      <c r="AU172" s="225"/>
      <c r="AV172" s="225"/>
      <c r="AW172" s="226"/>
      <c r="AX172" s="204"/>
      <c r="AY172" s="205"/>
      <c r="AZ172" s="205"/>
      <c r="BA172" s="205"/>
      <c r="BB172" s="206"/>
      <c r="BC172" s="224"/>
      <c r="BD172" s="225"/>
      <c r="BE172" s="225"/>
      <c r="BF172" s="225"/>
      <c r="BG172" s="225"/>
      <c r="BH172" s="226"/>
      <c r="BI172" s="204"/>
      <c r="BJ172" s="205"/>
      <c r="BK172" s="205"/>
      <c r="BL172" s="205"/>
      <c r="BM172" s="205"/>
      <c r="BN172" s="206"/>
      <c r="BO172" s="224"/>
      <c r="BP172" s="225"/>
      <c r="BQ172" s="225"/>
      <c r="BR172" s="244"/>
    </row>
    <row r="173" spans="1:76" ht="19.5" customHeight="1" thickBot="1" x14ac:dyDescent="0.3">
      <c r="B173" s="202" t="s">
        <v>95</v>
      </c>
      <c r="C173" s="203"/>
      <c r="D173" s="182"/>
      <c r="E173" s="181" t="s">
        <v>6</v>
      </c>
      <c r="F173" s="203"/>
      <c r="G173" s="182"/>
      <c r="H173" s="181" t="s">
        <v>7</v>
      </c>
      <c r="I173" s="203"/>
      <c r="J173" s="203"/>
      <c r="K173" s="203"/>
      <c r="L173" s="203"/>
      <c r="M173" s="203"/>
      <c r="N173" s="203"/>
      <c r="O173" s="203"/>
      <c r="P173" s="182"/>
      <c r="Q173" s="181" t="s">
        <v>8</v>
      </c>
      <c r="R173" s="203"/>
      <c r="S173" s="203"/>
      <c r="T173" s="203"/>
      <c r="U173" s="182"/>
      <c r="V173" s="204"/>
      <c r="W173" s="205"/>
      <c r="X173" s="205"/>
      <c r="Y173" s="205"/>
      <c r="Z173" s="205"/>
      <c r="AA173" s="205"/>
      <c r="AB173" s="205"/>
      <c r="AC173" s="205"/>
      <c r="AD173" s="205"/>
      <c r="AE173" s="205"/>
      <c r="AF173" s="205"/>
      <c r="AG173" s="205"/>
      <c r="AH173" s="205"/>
      <c r="AI173" s="205"/>
      <c r="AJ173" s="205"/>
      <c r="AK173" s="206"/>
      <c r="AL173" s="224"/>
      <c r="AM173" s="225"/>
      <c r="AN173" s="225"/>
      <c r="AO173" s="225"/>
      <c r="AP173" s="225"/>
      <c r="AQ173" s="226"/>
      <c r="AR173" s="224"/>
      <c r="AS173" s="225"/>
      <c r="AT173" s="225"/>
      <c r="AU173" s="225"/>
      <c r="AV173" s="225"/>
      <c r="AW173" s="226"/>
      <c r="AX173" s="204"/>
      <c r="AY173" s="205"/>
      <c r="AZ173" s="205"/>
      <c r="BA173" s="205"/>
      <c r="BB173" s="206"/>
      <c r="BC173" s="224"/>
      <c r="BD173" s="225"/>
      <c r="BE173" s="225"/>
      <c r="BF173" s="225"/>
      <c r="BG173" s="225"/>
      <c r="BH173" s="226"/>
      <c r="BI173" s="204"/>
      <c r="BJ173" s="205"/>
      <c r="BK173" s="205"/>
      <c r="BL173" s="205"/>
      <c r="BM173" s="205"/>
      <c r="BN173" s="206"/>
      <c r="BO173" s="224"/>
      <c r="BP173" s="225"/>
      <c r="BQ173" s="225"/>
      <c r="BR173" s="244"/>
      <c r="BV173" s="136"/>
      <c r="BW173" s="136"/>
      <c r="BX173" s="136"/>
    </row>
    <row r="174" spans="1:76" ht="19.5" customHeight="1" x14ac:dyDescent="0.25">
      <c r="B174" s="218"/>
      <c r="C174" s="219"/>
      <c r="D174" s="220"/>
      <c r="E174" s="185" t="str">
        <f>IF($BU174="", "", IFERROR(HYPERLINK($BU174, MID($BU174, FIND("id=", $BU174)+3, LEN($BU174))), ""))</f>
        <v/>
      </c>
      <c r="F174" s="186"/>
      <c r="G174" s="187"/>
      <c r="H174" s="188" t="str">
        <f>_xlfn.XLOOKUP(CONTENT!$E174, 'get-jig-data_section=JIG'!$A:$A, 'get-jig-data_section=JIG'!$B:$B, "Kode tidak ditemukan")</f>
        <v>Kode tidak ditemukan</v>
      </c>
      <c r="I174" s="189"/>
      <c r="J174" s="189"/>
      <c r="K174" s="189"/>
      <c r="L174" s="189"/>
      <c r="M174" s="189"/>
      <c r="N174" s="189"/>
      <c r="O174" s="189"/>
      <c r="P174" s="190"/>
      <c r="Q174" s="188"/>
      <c r="R174" s="189"/>
      <c r="S174" s="189"/>
      <c r="T174" s="189"/>
      <c r="U174" s="190"/>
      <c r="V174" s="204"/>
      <c r="W174" s="205"/>
      <c r="X174" s="205"/>
      <c r="Y174" s="205"/>
      <c r="Z174" s="205"/>
      <c r="AA174" s="205"/>
      <c r="AB174" s="205"/>
      <c r="AC174" s="205"/>
      <c r="AD174" s="205"/>
      <c r="AE174" s="205"/>
      <c r="AF174" s="205"/>
      <c r="AG174" s="205"/>
      <c r="AH174" s="205"/>
      <c r="AI174" s="205"/>
      <c r="AJ174" s="205"/>
      <c r="AK174" s="206"/>
      <c r="AL174" s="224"/>
      <c r="AM174" s="225"/>
      <c r="AN174" s="225"/>
      <c r="AO174" s="225"/>
      <c r="AP174" s="225"/>
      <c r="AQ174" s="226"/>
      <c r="AR174" s="224"/>
      <c r="AS174" s="225"/>
      <c r="AT174" s="225"/>
      <c r="AU174" s="225"/>
      <c r="AV174" s="225"/>
      <c r="AW174" s="226"/>
      <c r="AX174" s="204"/>
      <c r="AY174" s="205"/>
      <c r="AZ174" s="205"/>
      <c r="BA174" s="205"/>
      <c r="BB174" s="206"/>
      <c r="BC174" s="224"/>
      <c r="BD174" s="225"/>
      <c r="BE174" s="225"/>
      <c r="BF174" s="225"/>
      <c r="BG174" s="225"/>
      <c r="BH174" s="226"/>
      <c r="BI174" s="204"/>
      <c r="BJ174" s="205"/>
      <c r="BK174" s="205"/>
      <c r="BL174" s="205"/>
      <c r="BM174" s="205"/>
      <c r="BN174" s="206"/>
      <c r="BO174" s="224"/>
      <c r="BP174" s="225"/>
      <c r="BQ174" s="225"/>
      <c r="BR174" s="244"/>
      <c r="BU174" s="132"/>
      <c r="BV174" s="263" t="s">
        <v>109</v>
      </c>
      <c r="BW174" s="264"/>
      <c r="BX174" s="265"/>
    </row>
    <row r="175" spans="1:76" ht="19.5" customHeight="1" x14ac:dyDescent="0.25">
      <c r="B175" s="218"/>
      <c r="C175" s="219"/>
      <c r="D175" s="220"/>
      <c r="E175" s="185" t="str">
        <f>IF($BU175="", "", IFERROR(HYPERLINK($BU175, MID($BU175, FIND("id=", $BU175)+3, LEN($BU175))), ""))</f>
        <v/>
      </c>
      <c r="F175" s="186"/>
      <c r="G175" s="187"/>
      <c r="H175" s="188" t="str">
        <f>_xlfn.XLOOKUP(CONTENT!$E175, 'get-jig-data_section=JIG'!$A:$A, 'get-jig-data_section=JIG'!$B:$B, "Kode tidak ditemukan")</f>
        <v>Kode tidak ditemukan</v>
      </c>
      <c r="I175" s="189"/>
      <c r="J175" s="189"/>
      <c r="K175" s="189"/>
      <c r="L175" s="189"/>
      <c r="M175" s="189"/>
      <c r="N175" s="189"/>
      <c r="O175" s="189"/>
      <c r="P175" s="190"/>
      <c r="Q175" s="188"/>
      <c r="R175" s="189"/>
      <c r="S175" s="189"/>
      <c r="T175" s="189"/>
      <c r="U175" s="190"/>
      <c r="V175" s="204"/>
      <c r="W175" s="205"/>
      <c r="X175" s="205"/>
      <c r="Y175" s="205"/>
      <c r="Z175" s="205"/>
      <c r="AA175" s="205"/>
      <c r="AB175" s="205"/>
      <c r="AC175" s="205"/>
      <c r="AD175" s="205"/>
      <c r="AE175" s="205"/>
      <c r="AF175" s="205"/>
      <c r="AG175" s="205"/>
      <c r="AH175" s="205"/>
      <c r="AI175" s="205"/>
      <c r="AJ175" s="205"/>
      <c r="AK175" s="206"/>
      <c r="AL175" s="224"/>
      <c r="AM175" s="225"/>
      <c r="AN175" s="225"/>
      <c r="AO175" s="225"/>
      <c r="AP175" s="225"/>
      <c r="AQ175" s="226"/>
      <c r="AR175" s="224" t="s">
        <v>108</v>
      </c>
      <c r="AS175" s="225"/>
      <c r="AT175" s="225"/>
      <c r="AU175" s="225"/>
      <c r="AV175" s="225"/>
      <c r="AW175" s="226"/>
      <c r="AX175" s="224"/>
      <c r="AY175" s="225"/>
      <c r="AZ175" s="225"/>
      <c r="BA175" s="225"/>
      <c r="BB175" s="226"/>
      <c r="BC175" s="224"/>
      <c r="BD175" s="225"/>
      <c r="BE175" s="225"/>
      <c r="BF175" s="225"/>
      <c r="BG175" s="225"/>
      <c r="BH175" s="226"/>
      <c r="BI175" s="204"/>
      <c r="BJ175" s="205"/>
      <c r="BK175" s="205"/>
      <c r="BL175" s="205"/>
      <c r="BM175" s="205"/>
      <c r="BN175" s="206"/>
      <c r="BO175" s="224"/>
      <c r="BP175" s="225"/>
      <c r="BQ175" s="225"/>
      <c r="BR175" s="244"/>
      <c r="BU175" s="131"/>
      <c r="BV175" s="266"/>
      <c r="BW175" s="267"/>
      <c r="BX175" s="268"/>
    </row>
    <row r="176" spans="1:76" ht="19.5" customHeight="1" x14ac:dyDescent="0.25">
      <c r="B176" s="183"/>
      <c r="C176" s="184"/>
      <c r="D176" s="184"/>
      <c r="E176" s="185" t="str">
        <f>IF($BU176="", "", IFERROR(HYPERLINK($BU176, MID($BU176, FIND("id=", $BU176)+3, LEN($BU176))), ""))</f>
        <v/>
      </c>
      <c r="F176" s="186"/>
      <c r="G176" s="187"/>
      <c r="H176" s="188" t="str">
        <f>_xlfn.XLOOKUP(CONTENT!$E176, 'get-jig-data_section=JIG'!$A:$A, 'get-jig-data_section=JIG'!$B:$B, "Kode tidak ditemukan")</f>
        <v>Kode tidak ditemukan</v>
      </c>
      <c r="I176" s="189"/>
      <c r="J176" s="189"/>
      <c r="K176" s="189"/>
      <c r="L176" s="189"/>
      <c r="M176" s="189"/>
      <c r="N176" s="189"/>
      <c r="O176" s="189"/>
      <c r="P176" s="190"/>
      <c r="Q176" s="188"/>
      <c r="R176" s="189"/>
      <c r="S176" s="189"/>
      <c r="T176" s="189"/>
      <c r="U176" s="190"/>
      <c r="V176" s="204"/>
      <c r="W176" s="205"/>
      <c r="X176" s="205"/>
      <c r="Y176" s="205"/>
      <c r="Z176" s="205"/>
      <c r="AA176" s="205"/>
      <c r="AB176" s="205"/>
      <c r="AC176" s="205"/>
      <c r="AD176" s="205"/>
      <c r="AE176" s="205"/>
      <c r="AF176" s="205"/>
      <c r="AG176" s="205"/>
      <c r="AH176" s="205"/>
      <c r="AI176" s="205"/>
      <c r="AJ176" s="205"/>
      <c r="AK176" s="206"/>
      <c r="AL176" s="224"/>
      <c r="AM176" s="225"/>
      <c r="AN176" s="225"/>
      <c r="AO176" s="225"/>
      <c r="AP176" s="225"/>
      <c r="AQ176" s="226"/>
      <c r="AR176" s="224"/>
      <c r="AS176" s="225"/>
      <c r="AT176" s="225"/>
      <c r="AU176" s="225"/>
      <c r="AV176" s="225"/>
      <c r="AW176" s="226"/>
      <c r="AX176" s="224"/>
      <c r="AY176" s="225"/>
      <c r="AZ176" s="225"/>
      <c r="BA176" s="225"/>
      <c r="BB176" s="226"/>
      <c r="BC176" s="224"/>
      <c r="BD176" s="225"/>
      <c r="BE176" s="225"/>
      <c r="BF176" s="225"/>
      <c r="BG176" s="225"/>
      <c r="BH176" s="226"/>
      <c r="BI176" s="204"/>
      <c r="BJ176" s="205"/>
      <c r="BK176" s="205"/>
      <c r="BL176" s="205"/>
      <c r="BM176" s="205"/>
      <c r="BN176" s="206"/>
      <c r="BO176" s="224"/>
      <c r="BP176" s="225"/>
      <c r="BQ176" s="225"/>
      <c r="BR176" s="244"/>
      <c r="BU176" s="131"/>
      <c r="BV176" s="266"/>
      <c r="BW176" s="267"/>
      <c r="BX176" s="268"/>
    </row>
    <row r="177" spans="1:76" ht="19.5" customHeight="1" x14ac:dyDescent="0.25">
      <c r="B177" s="183"/>
      <c r="C177" s="184"/>
      <c r="D177" s="184"/>
      <c r="E177" s="185" t="str">
        <f>IF($BU177="", "", IFERROR(HYPERLINK($BU177, MID($BU177, FIND("id=", $BU177)+3, LEN($BU177))), ""))</f>
        <v/>
      </c>
      <c r="F177" s="186"/>
      <c r="G177" s="187"/>
      <c r="H177" s="188" t="str">
        <f>_xlfn.XLOOKUP(CONTENT!$E177, 'get-jig-data_section=JIG'!$A:$A, 'get-jig-data_section=JIG'!$B:$B, "Kode tidak ditemukan")</f>
        <v>Kode tidak ditemukan</v>
      </c>
      <c r="I177" s="189"/>
      <c r="J177" s="189"/>
      <c r="K177" s="189"/>
      <c r="L177" s="189"/>
      <c r="M177" s="189"/>
      <c r="N177" s="189"/>
      <c r="O177" s="189"/>
      <c r="P177" s="190"/>
      <c r="Q177" s="188"/>
      <c r="R177" s="189"/>
      <c r="S177" s="189"/>
      <c r="T177" s="189"/>
      <c r="U177" s="190"/>
      <c r="V177" s="204"/>
      <c r="W177" s="205"/>
      <c r="X177" s="205"/>
      <c r="Y177" s="205"/>
      <c r="Z177" s="205"/>
      <c r="AA177" s="205"/>
      <c r="AB177" s="205"/>
      <c r="AC177" s="205"/>
      <c r="AD177" s="205"/>
      <c r="AE177" s="205"/>
      <c r="AF177" s="205"/>
      <c r="AG177" s="205"/>
      <c r="AH177" s="205"/>
      <c r="AI177" s="205"/>
      <c r="AJ177" s="205"/>
      <c r="AK177" s="206"/>
      <c r="AL177" s="224"/>
      <c r="AM177" s="225"/>
      <c r="AN177" s="225"/>
      <c r="AO177" s="225"/>
      <c r="AP177" s="225"/>
      <c r="AQ177" s="226"/>
      <c r="AR177" s="224"/>
      <c r="AS177" s="225"/>
      <c r="AT177" s="225"/>
      <c r="AU177" s="225"/>
      <c r="AV177" s="225"/>
      <c r="AW177" s="226"/>
      <c r="AX177" s="224"/>
      <c r="AY177" s="225"/>
      <c r="AZ177" s="225"/>
      <c r="BA177" s="225"/>
      <c r="BB177" s="226"/>
      <c r="BC177" s="224"/>
      <c r="BD177" s="225"/>
      <c r="BE177" s="225"/>
      <c r="BF177" s="225"/>
      <c r="BG177" s="225"/>
      <c r="BH177" s="226"/>
      <c r="BI177" s="204"/>
      <c r="BJ177" s="205"/>
      <c r="BK177" s="205"/>
      <c r="BL177" s="205"/>
      <c r="BM177" s="205"/>
      <c r="BN177" s="206"/>
      <c r="BO177" s="224"/>
      <c r="BP177" s="225"/>
      <c r="BQ177" s="225"/>
      <c r="BR177" s="244"/>
      <c r="BU177" s="131"/>
      <c r="BV177" s="266"/>
      <c r="BW177" s="267"/>
      <c r="BX177" s="268"/>
    </row>
    <row r="178" spans="1:76" ht="19.5" customHeight="1" thickBot="1" x14ac:dyDescent="0.3">
      <c r="B178" s="191"/>
      <c r="C178" s="192"/>
      <c r="D178" s="192"/>
      <c r="E178" s="193" t="str">
        <f>IF($BU178="", "", IFERROR(HYPERLINK($BU178, MID($BU178, FIND("id=", $BU178)+3, LEN($BU178))), ""))</f>
        <v/>
      </c>
      <c r="F178" s="194"/>
      <c r="G178" s="195"/>
      <c r="H178" s="196" t="str">
        <f>_xlfn.XLOOKUP(CONTENT!$E178, 'get-jig-data_section=JIG'!$A:$A, 'get-jig-data_section=JIG'!$B:$B, "Kode tidak ditemukan")</f>
        <v>Kode tidak ditemukan</v>
      </c>
      <c r="I178" s="197"/>
      <c r="J178" s="197"/>
      <c r="K178" s="197"/>
      <c r="L178" s="197"/>
      <c r="M178" s="197"/>
      <c r="N178" s="197"/>
      <c r="O178" s="197"/>
      <c r="P178" s="198"/>
      <c r="Q178" s="196"/>
      <c r="R178" s="197"/>
      <c r="S178" s="197"/>
      <c r="T178" s="197"/>
      <c r="U178" s="198"/>
      <c r="V178" s="227"/>
      <c r="W178" s="228"/>
      <c r="X178" s="228"/>
      <c r="Y178" s="228"/>
      <c r="Z178" s="228"/>
      <c r="AA178" s="228"/>
      <c r="AB178" s="228"/>
      <c r="AC178" s="228"/>
      <c r="AD178" s="228"/>
      <c r="AE178" s="228"/>
      <c r="AF178" s="228"/>
      <c r="AG178" s="228"/>
      <c r="AH178" s="228"/>
      <c r="AI178" s="228"/>
      <c r="AJ178" s="228"/>
      <c r="AK178" s="229"/>
      <c r="AL178" s="240"/>
      <c r="AM178" s="241"/>
      <c r="AN178" s="241"/>
      <c r="AO178" s="241"/>
      <c r="AP178" s="241"/>
      <c r="AQ178" s="242"/>
      <c r="AR178" s="240"/>
      <c r="AS178" s="241"/>
      <c r="AT178" s="241"/>
      <c r="AU178" s="241"/>
      <c r="AV178" s="241"/>
      <c r="AW178" s="242"/>
      <c r="AX178" s="240"/>
      <c r="AY178" s="241"/>
      <c r="AZ178" s="241"/>
      <c r="BA178" s="241"/>
      <c r="BB178" s="242"/>
      <c r="BC178" s="240"/>
      <c r="BD178" s="241"/>
      <c r="BE178" s="241"/>
      <c r="BF178" s="241"/>
      <c r="BG178" s="241"/>
      <c r="BH178" s="242"/>
      <c r="BI178" s="227"/>
      <c r="BJ178" s="228"/>
      <c r="BK178" s="228"/>
      <c r="BL178" s="228"/>
      <c r="BM178" s="228"/>
      <c r="BN178" s="229"/>
      <c r="BO178" s="240"/>
      <c r="BP178" s="241"/>
      <c r="BQ178" s="241"/>
      <c r="BR178" s="245"/>
      <c r="BU178" s="130"/>
      <c r="BV178" s="269"/>
      <c r="BW178" s="270"/>
      <c r="BX178" s="271"/>
    </row>
    <row r="179" spans="1:76" ht="19.5" customHeight="1" thickTop="1" x14ac:dyDescent="0.25">
      <c r="B179" s="199" t="s">
        <v>0</v>
      </c>
      <c r="C179" s="200"/>
      <c r="D179" s="200"/>
      <c r="E179" s="200"/>
      <c r="F179" s="200"/>
      <c r="G179" s="200"/>
      <c r="H179" s="200"/>
      <c r="I179" s="200"/>
      <c r="J179" s="200"/>
      <c r="K179" s="200"/>
      <c r="L179" s="200"/>
      <c r="M179" s="200"/>
      <c r="N179" s="200"/>
      <c r="O179" s="200"/>
      <c r="P179" s="200"/>
      <c r="Q179" s="200"/>
      <c r="R179" s="200"/>
      <c r="S179" s="200"/>
      <c r="T179" s="200"/>
      <c r="U179" s="201"/>
      <c r="V179" s="221"/>
      <c r="W179" s="222"/>
      <c r="X179" s="222"/>
      <c r="Y179" s="222"/>
      <c r="Z179" s="222"/>
      <c r="AA179" s="222"/>
      <c r="AB179" s="222"/>
      <c r="AC179" s="222"/>
      <c r="AD179" s="222"/>
      <c r="AE179" s="222"/>
      <c r="AF179" s="222"/>
      <c r="AG179" s="222"/>
      <c r="AH179" s="222"/>
      <c r="AI179" s="222"/>
      <c r="AJ179" s="222"/>
      <c r="AK179" s="223"/>
      <c r="AL179" s="230"/>
      <c r="AM179" s="231"/>
      <c r="AN179" s="231"/>
      <c r="AO179" s="231"/>
      <c r="AP179" s="231"/>
      <c r="AQ179" s="232"/>
      <c r="AR179" s="230"/>
      <c r="AS179" s="231"/>
      <c r="AT179" s="231"/>
      <c r="AU179" s="231"/>
      <c r="AV179" s="231"/>
      <c r="AW179" s="232"/>
      <c r="AX179" s="221"/>
      <c r="AY179" s="222"/>
      <c r="AZ179" s="222"/>
      <c r="BA179" s="222"/>
      <c r="BB179" s="223"/>
      <c r="BC179" s="230"/>
      <c r="BD179" s="231"/>
      <c r="BE179" s="231"/>
      <c r="BF179" s="231"/>
      <c r="BG179" s="231"/>
      <c r="BH179" s="232"/>
      <c r="BI179" s="221"/>
      <c r="BJ179" s="222"/>
      <c r="BK179" s="222"/>
      <c r="BL179" s="222"/>
      <c r="BM179" s="222"/>
      <c r="BN179" s="223"/>
      <c r="BO179" s="230"/>
      <c r="BP179" s="222"/>
      <c r="BQ179" s="222"/>
      <c r="BR179" s="233"/>
    </row>
    <row r="180" spans="1:76" ht="19.5" customHeight="1" x14ac:dyDescent="0.25">
      <c r="B180" s="202" t="s">
        <v>1</v>
      </c>
      <c r="C180" s="182"/>
      <c r="D180" s="181" t="s">
        <v>82</v>
      </c>
      <c r="E180" s="203"/>
      <c r="F180" s="181" t="s">
        <v>83</v>
      </c>
      <c r="G180" s="182"/>
      <c r="H180" s="181" t="s">
        <v>2</v>
      </c>
      <c r="I180" s="203"/>
      <c r="J180" s="203"/>
      <c r="K180" s="203"/>
      <c r="L180" s="203"/>
      <c r="M180" s="203"/>
      <c r="N180" s="182"/>
      <c r="O180" s="180" t="s">
        <v>3</v>
      </c>
      <c r="P180" s="180"/>
      <c r="Q180" s="180"/>
      <c r="R180" s="180" t="s">
        <v>4</v>
      </c>
      <c r="S180" s="180"/>
      <c r="T180" s="181" t="s">
        <v>5</v>
      </c>
      <c r="U180" s="182"/>
      <c r="V180" s="204"/>
      <c r="W180" s="205"/>
      <c r="X180" s="205"/>
      <c r="Y180" s="205"/>
      <c r="Z180" s="205"/>
      <c r="AA180" s="205"/>
      <c r="AB180" s="205"/>
      <c r="AC180" s="205"/>
      <c r="AD180" s="205"/>
      <c r="AE180" s="205"/>
      <c r="AF180" s="205"/>
      <c r="AG180" s="205"/>
      <c r="AH180" s="205"/>
      <c r="AI180" s="205"/>
      <c r="AJ180" s="205"/>
      <c r="AK180" s="206"/>
      <c r="AL180" s="224"/>
      <c r="AM180" s="225"/>
      <c r="AN180" s="225"/>
      <c r="AO180" s="225"/>
      <c r="AP180" s="225"/>
      <c r="AQ180" s="226"/>
      <c r="AR180" s="224"/>
      <c r="AS180" s="225"/>
      <c r="AT180" s="225"/>
      <c r="AU180" s="225"/>
      <c r="AV180" s="225"/>
      <c r="AW180" s="226"/>
      <c r="AX180" s="204"/>
      <c r="AY180" s="205"/>
      <c r="AZ180" s="205"/>
      <c r="BA180" s="205"/>
      <c r="BB180" s="206"/>
      <c r="BC180" s="224"/>
      <c r="BD180" s="225"/>
      <c r="BE180" s="225"/>
      <c r="BF180" s="225"/>
      <c r="BG180" s="225"/>
      <c r="BH180" s="226"/>
      <c r="BI180" s="204"/>
      <c r="BJ180" s="205"/>
      <c r="BK180" s="205"/>
      <c r="BL180" s="205"/>
      <c r="BM180" s="205"/>
      <c r="BN180" s="206"/>
      <c r="BO180" s="204"/>
      <c r="BP180" s="205"/>
      <c r="BQ180" s="205"/>
      <c r="BR180" s="234"/>
    </row>
    <row r="181" spans="1:76" ht="19.5" customHeight="1" x14ac:dyDescent="0.25">
      <c r="A181" s="67" t="s">
        <v>64</v>
      </c>
      <c r="B181" s="165"/>
      <c r="C181" s="166"/>
      <c r="D181" s="167"/>
      <c r="E181" s="166"/>
      <c r="F181" s="167"/>
      <c r="G181" s="166"/>
      <c r="H181" s="168"/>
      <c r="I181" s="169"/>
      <c r="J181" s="169"/>
      <c r="K181" s="169"/>
      <c r="L181" s="169"/>
      <c r="M181" s="169"/>
      <c r="N181" s="166"/>
      <c r="O181" s="170"/>
      <c r="P181" s="170"/>
      <c r="Q181" s="170"/>
      <c r="R181" s="170"/>
      <c r="S181" s="170"/>
      <c r="T181" s="167"/>
      <c r="U181" s="171"/>
      <c r="V181" s="204"/>
      <c r="W181" s="205"/>
      <c r="X181" s="205"/>
      <c r="Y181" s="205"/>
      <c r="Z181" s="205"/>
      <c r="AA181" s="205"/>
      <c r="AB181" s="205"/>
      <c r="AC181" s="205"/>
      <c r="AD181" s="205"/>
      <c r="AE181" s="205"/>
      <c r="AF181" s="205"/>
      <c r="AG181" s="205"/>
      <c r="AH181" s="205"/>
      <c r="AI181" s="205"/>
      <c r="AJ181" s="205"/>
      <c r="AK181" s="206"/>
      <c r="AL181" s="224"/>
      <c r="AM181" s="225"/>
      <c r="AN181" s="225"/>
      <c r="AO181" s="225"/>
      <c r="AP181" s="225"/>
      <c r="AQ181" s="226"/>
      <c r="AR181" s="224"/>
      <c r="AS181" s="225"/>
      <c r="AT181" s="225"/>
      <c r="AU181" s="225"/>
      <c r="AV181" s="225"/>
      <c r="AW181" s="226"/>
      <c r="AX181" s="204"/>
      <c r="AY181" s="205"/>
      <c r="AZ181" s="205"/>
      <c r="BA181" s="205"/>
      <c r="BB181" s="206"/>
      <c r="BC181" s="224"/>
      <c r="BD181" s="225"/>
      <c r="BE181" s="225"/>
      <c r="BF181" s="225"/>
      <c r="BG181" s="225"/>
      <c r="BH181" s="226"/>
      <c r="BI181" s="204"/>
      <c r="BJ181" s="205"/>
      <c r="BK181" s="205"/>
      <c r="BL181" s="205"/>
      <c r="BM181" s="205"/>
      <c r="BN181" s="206"/>
      <c r="BO181" s="204"/>
      <c r="BP181" s="205"/>
      <c r="BQ181" s="205"/>
      <c r="BR181" s="234"/>
    </row>
    <row r="182" spans="1:76" ht="19.5" customHeight="1" x14ac:dyDescent="0.25">
      <c r="B182" s="172"/>
      <c r="C182" s="173"/>
      <c r="D182" s="174"/>
      <c r="E182" s="175"/>
      <c r="F182" s="174"/>
      <c r="G182" s="175"/>
      <c r="H182" s="174"/>
      <c r="I182" s="176"/>
      <c r="J182" s="176"/>
      <c r="K182" s="176"/>
      <c r="L182" s="176"/>
      <c r="M182" s="176"/>
      <c r="N182" s="175"/>
      <c r="O182" s="177"/>
      <c r="P182" s="178"/>
      <c r="Q182" s="178"/>
      <c r="R182" s="177"/>
      <c r="S182" s="178"/>
      <c r="T182" s="179"/>
      <c r="U182" s="173"/>
      <c r="V182" s="204"/>
      <c r="W182" s="205"/>
      <c r="X182" s="205"/>
      <c r="Y182" s="205"/>
      <c r="Z182" s="205"/>
      <c r="AA182" s="205"/>
      <c r="AB182" s="205"/>
      <c r="AC182" s="205"/>
      <c r="AD182" s="205"/>
      <c r="AE182" s="205"/>
      <c r="AF182" s="205"/>
      <c r="AG182" s="205"/>
      <c r="AH182" s="205"/>
      <c r="AI182" s="205"/>
      <c r="AJ182" s="205"/>
      <c r="AK182" s="206"/>
      <c r="AL182" s="224"/>
      <c r="AM182" s="225"/>
      <c r="AN182" s="225"/>
      <c r="AO182" s="225"/>
      <c r="AP182" s="225"/>
      <c r="AQ182" s="226"/>
      <c r="AR182" s="224"/>
      <c r="AS182" s="225"/>
      <c r="AT182" s="225"/>
      <c r="AU182" s="225"/>
      <c r="AV182" s="225"/>
      <c r="AW182" s="226"/>
      <c r="AX182" s="204"/>
      <c r="AY182" s="205"/>
      <c r="AZ182" s="205"/>
      <c r="BA182" s="205"/>
      <c r="BB182" s="206"/>
      <c r="BC182" s="224"/>
      <c r="BD182" s="225"/>
      <c r="BE182" s="225"/>
      <c r="BF182" s="225"/>
      <c r="BG182" s="225"/>
      <c r="BH182" s="226"/>
      <c r="BI182" s="204"/>
      <c r="BJ182" s="205"/>
      <c r="BK182" s="205"/>
      <c r="BL182" s="205"/>
      <c r="BM182" s="205"/>
      <c r="BN182" s="206"/>
      <c r="BO182" s="204"/>
      <c r="BP182" s="205"/>
      <c r="BQ182" s="205"/>
      <c r="BR182" s="234"/>
    </row>
    <row r="183" spans="1:76" ht="19.5" customHeight="1" x14ac:dyDescent="0.25">
      <c r="B183" s="199" t="s">
        <v>94</v>
      </c>
      <c r="C183" s="200"/>
      <c r="D183" s="200"/>
      <c r="E183" s="200"/>
      <c r="F183" s="200"/>
      <c r="G183" s="200"/>
      <c r="H183" s="200"/>
      <c r="I183" s="200"/>
      <c r="J183" s="200"/>
      <c r="K183" s="200"/>
      <c r="L183" s="200"/>
      <c r="M183" s="200"/>
      <c r="N183" s="200"/>
      <c r="O183" s="200"/>
      <c r="P183" s="200"/>
      <c r="Q183" s="200"/>
      <c r="R183" s="200"/>
      <c r="S183" s="200"/>
      <c r="T183" s="200"/>
      <c r="U183" s="201"/>
      <c r="V183" s="204"/>
      <c r="W183" s="205"/>
      <c r="X183" s="205"/>
      <c r="Y183" s="205"/>
      <c r="Z183" s="205"/>
      <c r="AA183" s="205"/>
      <c r="AB183" s="205"/>
      <c r="AC183" s="205"/>
      <c r="AD183" s="205"/>
      <c r="AE183" s="205"/>
      <c r="AF183" s="205"/>
      <c r="AG183" s="205"/>
      <c r="AH183" s="205"/>
      <c r="AI183" s="205"/>
      <c r="AJ183" s="205"/>
      <c r="AK183" s="206"/>
      <c r="AL183" s="224"/>
      <c r="AM183" s="225"/>
      <c r="AN183" s="225"/>
      <c r="AO183" s="225"/>
      <c r="AP183" s="225"/>
      <c r="AQ183" s="226"/>
      <c r="AR183" s="224"/>
      <c r="AS183" s="225"/>
      <c r="AT183" s="225"/>
      <c r="AU183" s="225"/>
      <c r="AV183" s="225"/>
      <c r="AW183" s="226"/>
      <c r="AX183" s="204"/>
      <c r="AY183" s="205"/>
      <c r="AZ183" s="205"/>
      <c r="BA183" s="205"/>
      <c r="BB183" s="206"/>
      <c r="BC183" s="224"/>
      <c r="BD183" s="225"/>
      <c r="BE183" s="225"/>
      <c r="BF183" s="225"/>
      <c r="BG183" s="225"/>
      <c r="BH183" s="226"/>
      <c r="BI183" s="204"/>
      <c r="BJ183" s="205"/>
      <c r="BK183" s="205"/>
      <c r="BL183" s="205"/>
      <c r="BM183" s="205"/>
      <c r="BN183" s="206"/>
      <c r="BO183" s="204"/>
      <c r="BP183" s="205"/>
      <c r="BQ183" s="205"/>
      <c r="BR183" s="234"/>
    </row>
    <row r="184" spans="1:76" ht="19.5" customHeight="1" thickBot="1" x14ac:dyDescent="0.3">
      <c r="B184" s="202" t="s">
        <v>95</v>
      </c>
      <c r="C184" s="203"/>
      <c r="D184" s="182"/>
      <c r="E184" s="181" t="s">
        <v>6</v>
      </c>
      <c r="F184" s="203"/>
      <c r="G184" s="182"/>
      <c r="H184" s="181" t="s">
        <v>7</v>
      </c>
      <c r="I184" s="203"/>
      <c r="J184" s="203"/>
      <c r="K184" s="203"/>
      <c r="L184" s="203"/>
      <c r="M184" s="203"/>
      <c r="N184" s="203"/>
      <c r="O184" s="203"/>
      <c r="P184" s="182"/>
      <c r="Q184" s="181" t="s">
        <v>8</v>
      </c>
      <c r="R184" s="203"/>
      <c r="S184" s="203"/>
      <c r="T184" s="203"/>
      <c r="U184" s="182"/>
      <c r="V184" s="204"/>
      <c r="W184" s="205"/>
      <c r="X184" s="205"/>
      <c r="Y184" s="205"/>
      <c r="Z184" s="205"/>
      <c r="AA184" s="205"/>
      <c r="AB184" s="205"/>
      <c r="AC184" s="205"/>
      <c r="AD184" s="205"/>
      <c r="AE184" s="205"/>
      <c r="AF184" s="205"/>
      <c r="AG184" s="205"/>
      <c r="AH184" s="205"/>
      <c r="AI184" s="205"/>
      <c r="AJ184" s="205"/>
      <c r="AK184" s="206"/>
      <c r="AL184" s="224"/>
      <c r="AM184" s="225"/>
      <c r="AN184" s="225"/>
      <c r="AO184" s="225"/>
      <c r="AP184" s="225"/>
      <c r="AQ184" s="226"/>
      <c r="AR184" s="224"/>
      <c r="AS184" s="225"/>
      <c r="AT184" s="225"/>
      <c r="AU184" s="225"/>
      <c r="AV184" s="225"/>
      <c r="AW184" s="226"/>
      <c r="AX184" s="204"/>
      <c r="AY184" s="205"/>
      <c r="AZ184" s="205"/>
      <c r="BA184" s="205"/>
      <c r="BB184" s="206"/>
      <c r="BC184" s="224"/>
      <c r="BD184" s="225"/>
      <c r="BE184" s="225"/>
      <c r="BF184" s="225"/>
      <c r="BG184" s="225"/>
      <c r="BH184" s="226"/>
      <c r="BI184" s="204"/>
      <c r="BJ184" s="205"/>
      <c r="BK184" s="205"/>
      <c r="BL184" s="205"/>
      <c r="BM184" s="205"/>
      <c r="BN184" s="206"/>
      <c r="BO184" s="204"/>
      <c r="BP184" s="205"/>
      <c r="BQ184" s="205"/>
      <c r="BR184" s="234"/>
      <c r="BV184" s="136"/>
      <c r="BW184" s="136"/>
      <c r="BX184" s="136"/>
    </row>
    <row r="185" spans="1:76" ht="19.5" customHeight="1" x14ac:dyDescent="0.25">
      <c r="B185" s="218"/>
      <c r="C185" s="219"/>
      <c r="D185" s="220"/>
      <c r="E185" s="185" t="str">
        <f>IF($BU185="", "", IFERROR(HYPERLINK($BU185, MID($BU185, FIND("id=", $BU185)+3, LEN($BU185))), ""))</f>
        <v/>
      </c>
      <c r="F185" s="186"/>
      <c r="G185" s="187"/>
      <c r="H185" s="188" t="str">
        <f>_xlfn.XLOOKUP(CONTENT!$E185, 'get-jig-data_section=JIG'!$A:$A, 'get-jig-data_section=JIG'!$B:$B, "Kode tidak ditemukan")</f>
        <v>Kode tidak ditemukan</v>
      </c>
      <c r="I185" s="189"/>
      <c r="J185" s="189"/>
      <c r="K185" s="189"/>
      <c r="L185" s="189"/>
      <c r="M185" s="189"/>
      <c r="N185" s="189"/>
      <c r="O185" s="189"/>
      <c r="P185" s="190"/>
      <c r="Q185" s="188"/>
      <c r="R185" s="189"/>
      <c r="S185" s="189"/>
      <c r="T185" s="189"/>
      <c r="U185" s="190"/>
      <c r="V185" s="204"/>
      <c r="W185" s="205"/>
      <c r="X185" s="205"/>
      <c r="Y185" s="205"/>
      <c r="Z185" s="205"/>
      <c r="AA185" s="205"/>
      <c r="AB185" s="205"/>
      <c r="AC185" s="205"/>
      <c r="AD185" s="205"/>
      <c r="AE185" s="205"/>
      <c r="AF185" s="205"/>
      <c r="AG185" s="205"/>
      <c r="AH185" s="205"/>
      <c r="AI185" s="205"/>
      <c r="AJ185" s="205"/>
      <c r="AK185" s="206"/>
      <c r="AL185" s="224"/>
      <c r="AM185" s="225"/>
      <c r="AN185" s="225"/>
      <c r="AO185" s="225"/>
      <c r="AP185" s="225"/>
      <c r="AQ185" s="226"/>
      <c r="AR185" s="224"/>
      <c r="AS185" s="225"/>
      <c r="AT185" s="225"/>
      <c r="AU185" s="225"/>
      <c r="AV185" s="225"/>
      <c r="AW185" s="226"/>
      <c r="AX185" s="204"/>
      <c r="AY185" s="205"/>
      <c r="AZ185" s="205"/>
      <c r="BA185" s="205"/>
      <c r="BB185" s="206"/>
      <c r="BC185" s="224"/>
      <c r="BD185" s="225"/>
      <c r="BE185" s="225"/>
      <c r="BF185" s="225"/>
      <c r="BG185" s="225"/>
      <c r="BH185" s="226"/>
      <c r="BI185" s="204"/>
      <c r="BJ185" s="205"/>
      <c r="BK185" s="205"/>
      <c r="BL185" s="205"/>
      <c r="BM185" s="205"/>
      <c r="BN185" s="206"/>
      <c r="BO185" s="204"/>
      <c r="BP185" s="205"/>
      <c r="BQ185" s="205"/>
      <c r="BR185" s="234"/>
      <c r="BU185" s="132"/>
      <c r="BV185" s="263" t="s">
        <v>109</v>
      </c>
      <c r="BW185" s="264"/>
      <c r="BX185" s="265"/>
    </row>
    <row r="186" spans="1:76" ht="19.5" customHeight="1" x14ac:dyDescent="0.25">
      <c r="B186" s="218"/>
      <c r="C186" s="219"/>
      <c r="D186" s="220"/>
      <c r="E186" s="185" t="str">
        <f>IF($BU186="", "", IFERROR(HYPERLINK($BU186, MID($BU186, FIND("id=", $BU186)+3, LEN($BU186))), ""))</f>
        <v/>
      </c>
      <c r="F186" s="186"/>
      <c r="G186" s="187"/>
      <c r="H186" s="188" t="str">
        <f>_xlfn.XLOOKUP(CONTENT!$E186, 'get-jig-data_section=JIG'!$A:$A, 'get-jig-data_section=JIG'!$B:$B, "Kode tidak ditemukan")</f>
        <v>Kode tidak ditemukan</v>
      </c>
      <c r="I186" s="189"/>
      <c r="J186" s="189"/>
      <c r="K186" s="189"/>
      <c r="L186" s="189"/>
      <c r="M186" s="189"/>
      <c r="N186" s="189"/>
      <c r="O186" s="189"/>
      <c r="P186" s="190"/>
      <c r="Q186" s="188"/>
      <c r="R186" s="189"/>
      <c r="S186" s="189"/>
      <c r="T186" s="189"/>
      <c r="U186" s="190"/>
      <c r="V186" s="204"/>
      <c r="W186" s="205"/>
      <c r="X186" s="205"/>
      <c r="Y186" s="205"/>
      <c r="Z186" s="205"/>
      <c r="AA186" s="205"/>
      <c r="AB186" s="205"/>
      <c r="AC186" s="205"/>
      <c r="AD186" s="205"/>
      <c r="AE186" s="205"/>
      <c r="AF186" s="205"/>
      <c r="AG186" s="205"/>
      <c r="AH186" s="205"/>
      <c r="AI186" s="205"/>
      <c r="AJ186" s="205"/>
      <c r="AK186" s="206"/>
      <c r="AL186" s="224"/>
      <c r="AM186" s="225"/>
      <c r="AN186" s="225"/>
      <c r="AO186" s="225"/>
      <c r="AP186" s="225"/>
      <c r="AQ186" s="226"/>
      <c r="AR186" s="224"/>
      <c r="AS186" s="225"/>
      <c r="AT186" s="225"/>
      <c r="AU186" s="225"/>
      <c r="AV186" s="225"/>
      <c r="AW186" s="226"/>
      <c r="AX186" s="224"/>
      <c r="AY186" s="225"/>
      <c r="AZ186" s="225"/>
      <c r="BA186" s="225"/>
      <c r="BB186" s="226"/>
      <c r="BC186" s="224"/>
      <c r="BD186" s="225"/>
      <c r="BE186" s="225"/>
      <c r="BF186" s="225"/>
      <c r="BG186" s="225"/>
      <c r="BH186" s="226"/>
      <c r="BI186" s="204"/>
      <c r="BJ186" s="205"/>
      <c r="BK186" s="205"/>
      <c r="BL186" s="205"/>
      <c r="BM186" s="205"/>
      <c r="BN186" s="206"/>
      <c r="BO186" s="204"/>
      <c r="BP186" s="205"/>
      <c r="BQ186" s="205"/>
      <c r="BR186" s="234"/>
      <c r="BU186" s="131"/>
      <c r="BV186" s="266"/>
      <c r="BW186" s="267"/>
      <c r="BX186" s="268"/>
    </row>
    <row r="187" spans="1:76" ht="19.5" customHeight="1" x14ac:dyDescent="0.25">
      <c r="B187" s="183"/>
      <c r="C187" s="184"/>
      <c r="D187" s="184"/>
      <c r="E187" s="185" t="str">
        <f>IF($BU187="", "", IFERROR(HYPERLINK($BU187, MID($BU187, FIND("id=", $BU187)+3, LEN($BU187))), ""))</f>
        <v/>
      </c>
      <c r="F187" s="186"/>
      <c r="G187" s="187"/>
      <c r="H187" s="188" t="str">
        <f>_xlfn.XLOOKUP(CONTENT!$E187, 'get-jig-data_section=JIG'!$A:$A, 'get-jig-data_section=JIG'!$B:$B, "Kode tidak ditemukan")</f>
        <v>Kode tidak ditemukan</v>
      </c>
      <c r="I187" s="189"/>
      <c r="J187" s="189"/>
      <c r="K187" s="189"/>
      <c r="L187" s="189"/>
      <c r="M187" s="189"/>
      <c r="N187" s="189"/>
      <c r="O187" s="189"/>
      <c r="P187" s="190"/>
      <c r="Q187" s="188"/>
      <c r="R187" s="189"/>
      <c r="S187" s="189"/>
      <c r="T187" s="189"/>
      <c r="U187" s="190"/>
      <c r="V187" s="204"/>
      <c r="W187" s="205"/>
      <c r="X187" s="205"/>
      <c r="Y187" s="205"/>
      <c r="Z187" s="205"/>
      <c r="AA187" s="205"/>
      <c r="AB187" s="205"/>
      <c r="AC187" s="205"/>
      <c r="AD187" s="205"/>
      <c r="AE187" s="205"/>
      <c r="AF187" s="205"/>
      <c r="AG187" s="205"/>
      <c r="AH187" s="205"/>
      <c r="AI187" s="205"/>
      <c r="AJ187" s="205"/>
      <c r="AK187" s="206"/>
      <c r="AL187" s="224"/>
      <c r="AM187" s="225"/>
      <c r="AN187" s="225"/>
      <c r="AO187" s="225"/>
      <c r="AP187" s="225"/>
      <c r="AQ187" s="226"/>
      <c r="AR187" s="224"/>
      <c r="AS187" s="225"/>
      <c r="AT187" s="225"/>
      <c r="AU187" s="225"/>
      <c r="AV187" s="225"/>
      <c r="AW187" s="226"/>
      <c r="AX187" s="224"/>
      <c r="AY187" s="225"/>
      <c r="AZ187" s="225"/>
      <c r="BA187" s="225"/>
      <c r="BB187" s="226"/>
      <c r="BC187" s="224"/>
      <c r="BD187" s="225"/>
      <c r="BE187" s="225"/>
      <c r="BF187" s="225"/>
      <c r="BG187" s="225"/>
      <c r="BH187" s="226"/>
      <c r="BI187" s="204"/>
      <c r="BJ187" s="205"/>
      <c r="BK187" s="205"/>
      <c r="BL187" s="205"/>
      <c r="BM187" s="205"/>
      <c r="BN187" s="206"/>
      <c r="BO187" s="204"/>
      <c r="BP187" s="205"/>
      <c r="BQ187" s="205"/>
      <c r="BR187" s="234"/>
      <c r="BU187" s="131"/>
      <c r="BV187" s="266"/>
      <c r="BW187" s="267"/>
      <c r="BX187" s="268"/>
    </row>
    <row r="188" spans="1:76" ht="19.5" customHeight="1" x14ac:dyDescent="0.25">
      <c r="B188" s="183"/>
      <c r="C188" s="184"/>
      <c r="D188" s="184"/>
      <c r="E188" s="185" t="str">
        <f>IF($BU188="", "", IFERROR(HYPERLINK($BU188, MID($BU188, FIND("id=", $BU188)+3, LEN($BU188))), ""))</f>
        <v/>
      </c>
      <c r="F188" s="186"/>
      <c r="G188" s="187"/>
      <c r="H188" s="188" t="str">
        <f>_xlfn.XLOOKUP(CONTENT!$E188, 'get-jig-data_section=JIG'!$A:$A, 'get-jig-data_section=JIG'!$B:$B, "Kode tidak ditemukan")</f>
        <v>Kode tidak ditemukan</v>
      </c>
      <c r="I188" s="189"/>
      <c r="J188" s="189"/>
      <c r="K188" s="189"/>
      <c r="L188" s="189"/>
      <c r="M188" s="189"/>
      <c r="N188" s="189"/>
      <c r="O188" s="189"/>
      <c r="P188" s="190"/>
      <c r="Q188" s="188"/>
      <c r="R188" s="189"/>
      <c r="S188" s="189"/>
      <c r="T188" s="189"/>
      <c r="U188" s="190"/>
      <c r="V188" s="204"/>
      <c r="W188" s="205"/>
      <c r="X188" s="205"/>
      <c r="Y188" s="205"/>
      <c r="Z188" s="205"/>
      <c r="AA188" s="205"/>
      <c r="AB188" s="205"/>
      <c r="AC188" s="205"/>
      <c r="AD188" s="205"/>
      <c r="AE188" s="205"/>
      <c r="AF188" s="205"/>
      <c r="AG188" s="205"/>
      <c r="AH188" s="205"/>
      <c r="AI188" s="205"/>
      <c r="AJ188" s="205"/>
      <c r="AK188" s="206"/>
      <c r="AL188" s="224"/>
      <c r="AM188" s="225"/>
      <c r="AN188" s="225"/>
      <c r="AO188" s="225"/>
      <c r="AP188" s="225"/>
      <c r="AQ188" s="226"/>
      <c r="AR188" s="224"/>
      <c r="AS188" s="225"/>
      <c r="AT188" s="225"/>
      <c r="AU188" s="225"/>
      <c r="AV188" s="225"/>
      <c r="AW188" s="226"/>
      <c r="AX188" s="224"/>
      <c r="AY188" s="225"/>
      <c r="AZ188" s="225"/>
      <c r="BA188" s="225"/>
      <c r="BB188" s="226"/>
      <c r="BC188" s="224"/>
      <c r="BD188" s="225"/>
      <c r="BE188" s="225"/>
      <c r="BF188" s="225"/>
      <c r="BG188" s="225"/>
      <c r="BH188" s="226"/>
      <c r="BI188" s="204"/>
      <c r="BJ188" s="205"/>
      <c r="BK188" s="205"/>
      <c r="BL188" s="205"/>
      <c r="BM188" s="205"/>
      <c r="BN188" s="206"/>
      <c r="BO188" s="204"/>
      <c r="BP188" s="205"/>
      <c r="BQ188" s="205"/>
      <c r="BR188" s="234"/>
      <c r="BU188" s="131"/>
      <c r="BV188" s="266"/>
      <c r="BW188" s="267"/>
      <c r="BX188" s="268"/>
    </row>
    <row r="189" spans="1:76" ht="19.5" customHeight="1" thickBot="1" x14ac:dyDescent="0.3">
      <c r="B189" s="191"/>
      <c r="C189" s="192"/>
      <c r="D189" s="192"/>
      <c r="E189" s="193" t="str">
        <f>IF($BU189="", "", IFERROR(HYPERLINK($BU189, MID($BU189, FIND("id=", $BU189)+3, LEN($BU189))), ""))</f>
        <v/>
      </c>
      <c r="F189" s="194"/>
      <c r="G189" s="195"/>
      <c r="H189" s="196" t="str">
        <f>_xlfn.XLOOKUP(CONTENT!$E189, 'get-jig-data_section=JIG'!$A:$A, 'get-jig-data_section=JIG'!$B:$B, "Kode tidak ditemukan")</f>
        <v>Kode tidak ditemukan</v>
      </c>
      <c r="I189" s="197"/>
      <c r="J189" s="197"/>
      <c r="K189" s="197"/>
      <c r="L189" s="197"/>
      <c r="M189" s="197"/>
      <c r="N189" s="197"/>
      <c r="O189" s="197"/>
      <c r="P189" s="198"/>
      <c r="Q189" s="196"/>
      <c r="R189" s="197"/>
      <c r="S189" s="197"/>
      <c r="T189" s="197"/>
      <c r="U189" s="198"/>
      <c r="V189" s="227"/>
      <c r="W189" s="228"/>
      <c r="X189" s="228"/>
      <c r="Y189" s="228"/>
      <c r="Z189" s="228"/>
      <c r="AA189" s="228"/>
      <c r="AB189" s="228"/>
      <c r="AC189" s="228"/>
      <c r="AD189" s="228"/>
      <c r="AE189" s="228"/>
      <c r="AF189" s="228"/>
      <c r="AG189" s="228"/>
      <c r="AH189" s="228"/>
      <c r="AI189" s="228"/>
      <c r="AJ189" s="228"/>
      <c r="AK189" s="229"/>
      <c r="AL189" s="240"/>
      <c r="AM189" s="241"/>
      <c r="AN189" s="241"/>
      <c r="AO189" s="241"/>
      <c r="AP189" s="241"/>
      <c r="AQ189" s="242"/>
      <c r="AR189" s="240"/>
      <c r="AS189" s="241"/>
      <c r="AT189" s="241"/>
      <c r="AU189" s="241"/>
      <c r="AV189" s="241"/>
      <c r="AW189" s="242"/>
      <c r="AX189" s="240"/>
      <c r="AY189" s="241"/>
      <c r="AZ189" s="241"/>
      <c r="BA189" s="241"/>
      <c r="BB189" s="242"/>
      <c r="BC189" s="240"/>
      <c r="BD189" s="241"/>
      <c r="BE189" s="241"/>
      <c r="BF189" s="241"/>
      <c r="BG189" s="241"/>
      <c r="BH189" s="242"/>
      <c r="BI189" s="227"/>
      <c r="BJ189" s="228"/>
      <c r="BK189" s="228"/>
      <c r="BL189" s="228"/>
      <c r="BM189" s="228"/>
      <c r="BN189" s="229"/>
      <c r="BO189" s="227"/>
      <c r="BP189" s="228"/>
      <c r="BQ189" s="228"/>
      <c r="BR189" s="239"/>
      <c r="BU189" s="130"/>
      <c r="BV189" s="269"/>
      <c r="BW189" s="270"/>
      <c r="BX189" s="271"/>
    </row>
    <row r="190" spans="1:76" ht="19.5" customHeight="1" thickTop="1" x14ac:dyDescent="0.25">
      <c r="B190" s="199" t="s">
        <v>0</v>
      </c>
      <c r="C190" s="200"/>
      <c r="D190" s="200"/>
      <c r="E190" s="200"/>
      <c r="F190" s="200"/>
      <c r="G190" s="200"/>
      <c r="H190" s="200"/>
      <c r="I190" s="200"/>
      <c r="J190" s="200"/>
      <c r="K190" s="200"/>
      <c r="L190" s="200"/>
      <c r="M190" s="200"/>
      <c r="N190" s="200"/>
      <c r="O190" s="200"/>
      <c r="P190" s="200"/>
      <c r="Q190" s="200"/>
      <c r="R190" s="200"/>
      <c r="S190" s="200"/>
      <c r="T190" s="200"/>
      <c r="U190" s="201"/>
      <c r="V190" s="221"/>
      <c r="W190" s="222"/>
      <c r="X190" s="222"/>
      <c r="Y190" s="222"/>
      <c r="Z190" s="222"/>
      <c r="AA190" s="222"/>
      <c r="AB190" s="222"/>
      <c r="AC190" s="222"/>
      <c r="AD190" s="222"/>
      <c r="AE190" s="222"/>
      <c r="AF190" s="222"/>
      <c r="AG190" s="222"/>
      <c r="AH190" s="222"/>
      <c r="AI190" s="222"/>
      <c r="AJ190" s="222"/>
      <c r="AK190" s="223"/>
      <c r="AL190" s="230"/>
      <c r="AM190" s="231"/>
      <c r="AN190" s="231"/>
      <c r="AO190" s="231"/>
      <c r="AP190" s="231"/>
      <c r="AQ190" s="232"/>
      <c r="AR190" s="230"/>
      <c r="AS190" s="231"/>
      <c r="AT190" s="231"/>
      <c r="AU190" s="231"/>
      <c r="AV190" s="231"/>
      <c r="AW190" s="232"/>
      <c r="AX190" s="221"/>
      <c r="AY190" s="222"/>
      <c r="AZ190" s="222"/>
      <c r="BA190" s="222"/>
      <c r="BB190" s="223"/>
      <c r="BC190" s="230"/>
      <c r="BD190" s="231"/>
      <c r="BE190" s="231"/>
      <c r="BF190" s="231"/>
      <c r="BG190" s="231"/>
      <c r="BH190" s="232"/>
      <c r="BI190" s="221"/>
      <c r="BJ190" s="222"/>
      <c r="BK190" s="222"/>
      <c r="BL190" s="222"/>
      <c r="BM190" s="222"/>
      <c r="BN190" s="223"/>
      <c r="BO190" s="221"/>
      <c r="BP190" s="222"/>
      <c r="BQ190" s="222"/>
      <c r="BR190" s="233"/>
    </row>
    <row r="191" spans="1:76" ht="19.5" customHeight="1" x14ac:dyDescent="0.25">
      <c r="B191" s="202" t="s">
        <v>1</v>
      </c>
      <c r="C191" s="182"/>
      <c r="D191" s="181" t="s">
        <v>82</v>
      </c>
      <c r="E191" s="203"/>
      <c r="F191" s="181" t="s">
        <v>83</v>
      </c>
      <c r="G191" s="182"/>
      <c r="H191" s="181" t="s">
        <v>2</v>
      </c>
      <c r="I191" s="203"/>
      <c r="J191" s="203"/>
      <c r="K191" s="203"/>
      <c r="L191" s="203"/>
      <c r="M191" s="203"/>
      <c r="N191" s="182"/>
      <c r="O191" s="180" t="s">
        <v>3</v>
      </c>
      <c r="P191" s="180"/>
      <c r="Q191" s="180"/>
      <c r="R191" s="180" t="s">
        <v>4</v>
      </c>
      <c r="S191" s="180"/>
      <c r="T191" s="181" t="s">
        <v>5</v>
      </c>
      <c r="U191" s="182"/>
      <c r="V191" s="204"/>
      <c r="W191" s="205"/>
      <c r="X191" s="205"/>
      <c r="Y191" s="205"/>
      <c r="Z191" s="205"/>
      <c r="AA191" s="205"/>
      <c r="AB191" s="205"/>
      <c r="AC191" s="205"/>
      <c r="AD191" s="205"/>
      <c r="AE191" s="205"/>
      <c r="AF191" s="205"/>
      <c r="AG191" s="205"/>
      <c r="AH191" s="205"/>
      <c r="AI191" s="205"/>
      <c r="AJ191" s="205"/>
      <c r="AK191" s="206"/>
      <c r="AL191" s="224"/>
      <c r="AM191" s="225"/>
      <c r="AN191" s="225"/>
      <c r="AO191" s="225"/>
      <c r="AP191" s="225"/>
      <c r="AQ191" s="226"/>
      <c r="AR191" s="224"/>
      <c r="AS191" s="225"/>
      <c r="AT191" s="225"/>
      <c r="AU191" s="225"/>
      <c r="AV191" s="225"/>
      <c r="AW191" s="226"/>
      <c r="AX191" s="204"/>
      <c r="AY191" s="205"/>
      <c r="AZ191" s="205"/>
      <c r="BA191" s="205"/>
      <c r="BB191" s="206"/>
      <c r="BC191" s="224"/>
      <c r="BD191" s="225"/>
      <c r="BE191" s="225"/>
      <c r="BF191" s="225"/>
      <c r="BG191" s="225"/>
      <c r="BH191" s="226"/>
      <c r="BI191" s="204"/>
      <c r="BJ191" s="205"/>
      <c r="BK191" s="205"/>
      <c r="BL191" s="205"/>
      <c r="BM191" s="205"/>
      <c r="BN191" s="206"/>
      <c r="BO191" s="204"/>
      <c r="BP191" s="205"/>
      <c r="BQ191" s="205"/>
      <c r="BR191" s="234"/>
    </row>
    <row r="192" spans="1:76" ht="19.5" customHeight="1" x14ac:dyDescent="0.25">
      <c r="A192" s="67" t="s">
        <v>64</v>
      </c>
      <c r="B192" s="165"/>
      <c r="C192" s="166"/>
      <c r="D192" s="167"/>
      <c r="E192" s="166"/>
      <c r="F192" s="167"/>
      <c r="G192" s="166"/>
      <c r="H192" s="168"/>
      <c r="I192" s="169"/>
      <c r="J192" s="169"/>
      <c r="K192" s="169"/>
      <c r="L192" s="169"/>
      <c r="M192" s="169"/>
      <c r="N192" s="166"/>
      <c r="O192" s="170"/>
      <c r="P192" s="170"/>
      <c r="Q192" s="170"/>
      <c r="R192" s="170"/>
      <c r="S192" s="170"/>
      <c r="T192" s="167"/>
      <c r="U192" s="171"/>
      <c r="V192" s="204"/>
      <c r="W192" s="205"/>
      <c r="X192" s="205"/>
      <c r="Y192" s="205"/>
      <c r="Z192" s="205"/>
      <c r="AA192" s="205"/>
      <c r="AB192" s="205"/>
      <c r="AC192" s="205"/>
      <c r="AD192" s="205"/>
      <c r="AE192" s="205"/>
      <c r="AF192" s="205"/>
      <c r="AG192" s="205"/>
      <c r="AH192" s="205"/>
      <c r="AI192" s="205"/>
      <c r="AJ192" s="205"/>
      <c r="AK192" s="206"/>
      <c r="AL192" s="224"/>
      <c r="AM192" s="225"/>
      <c r="AN192" s="225"/>
      <c r="AO192" s="225"/>
      <c r="AP192" s="225"/>
      <c r="AQ192" s="226"/>
      <c r="AR192" s="224"/>
      <c r="AS192" s="225"/>
      <c r="AT192" s="225"/>
      <c r="AU192" s="225"/>
      <c r="AV192" s="225"/>
      <c r="AW192" s="226"/>
      <c r="AX192" s="204"/>
      <c r="AY192" s="205"/>
      <c r="AZ192" s="205"/>
      <c r="BA192" s="205"/>
      <c r="BB192" s="206"/>
      <c r="BC192" s="224"/>
      <c r="BD192" s="225"/>
      <c r="BE192" s="225"/>
      <c r="BF192" s="225"/>
      <c r="BG192" s="225"/>
      <c r="BH192" s="226"/>
      <c r="BI192" s="204"/>
      <c r="BJ192" s="205"/>
      <c r="BK192" s="205"/>
      <c r="BL192" s="205"/>
      <c r="BM192" s="205"/>
      <c r="BN192" s="206"/>
      <c r="BO192" s="204"/>
      <c r="BP192" s="205"/>
      <c r="BQ192" s="205"/>
      <c r="BR192" s="234"/>
    </row>
    <row r="193" spans="1:76" ht="19.5" customHeight="1" x14ac:dyDescent="0.25">
      <c r="B193" s="172"/>
      <c r="C193" s="173"/>
      <c r="D193" s="174"/>
      <c r="E193" s="175"/>
      <c r="F193" s="174"/>
      <c r="G193" s="175"/>
      <c r="H193" s="174"/>
      <c r="I193" s="176"/>
      <c r="J193" s="176"/>
      <c r="K193" s="176"/>
      <c r="L193" s="176"/>
      <c r="M193" s="176"/>
      <c r="N193" s="175"/>
      <c r="O193" s="177"/>
      <c r="P193" s="178"/>
      <c r="Q193" s="178"/>
      <c r="R193" s="177"/>
      <c r="S193" s="178"/>
      <c r="T193" s="179"/>
      <c r="U193" s="173"/>
      <c r="V193" s="204"/>
      <c r="W193" s="205"/>
      <c r="X193" s="205"/>
      <c r="Y193" s="205"/>
      <c r="Z193" s="205"/>
      <c r="AA193" s="205"/>
      <c r="AB193" s="205"/>
      <c r="AC193" s="205"/>
      <c r="AD193" s="205"/>
      <c r="AE193" s="205"/>
      <c r="AF193" s="205"/>
      <c r="AG193" s="205"/>
      <c r="AH193" s="205"/>
      <c r="AI193" s="205"/>
      <c r="AJ193" s="205"/>
      <c r="AK193" s="206"/>
      <c r="AL193" s="224"/>
      <c r="AM193" s="225"/>
      <c r="AN193" s="225"/>
      <c r="AO193" s="225"/>
      <c r="AP193" s="225"/>
      <c r="AQ193" s="226"/>
      <c r="AR193" s="224"/>
      <c r="AS193" s="225"/>
      <c r="AT193" s="225"/>
      <c r="AU193" s="225"/>
      <c r="AV193" s="225"/>
      <c r="AW193" s="226"/>
      <c r="AX193" s="204"/>
      <c r="AY193" s="205"/>
      <c r="AZ193" s="205"/>
      <c r="BA193" s="205"/>
      <c r="BB193" s="206"/>
      <c r="BC193" s="224"/>
      <c r="BD193" s="225"/>
      <c r="BE193" s="225"/>
      <c r="BF193" s="225"/>
      <c r="BG193" s="225"/>
      <c r="BH193" s="226"/>
      <c r="BI193" s="204"/>
      <c r="BJ193" s="205"/>
      <c r="BK193" s="205"/>
      <c r="BL193" s="205"/>
      <c r="BM193" s="205"/>
      <c r="BN193" s="206"/>
      <c r="BO193" s="204"/>
      <c r="BP193" s="205"/>
      <c r="BQ193" s="205"/>
      <c r="BR193" s="234"/>
    </row>
    <row r="194" spans="1:76" ht="19.5" customHeight="1" x14ac:dyDescent="0.25">
      <c r="B194" s="199" t="s">
        <v>94</v>
      </c>
      <c r="C194" s="200"/>
      <c r="D194" s="200"/>
      <c r="E194" s="200"/>
      <c r="F194" s="200"/>
      <c r="G194" s="200"/>
      <c r="H194" s="200"/>
      <c r="I194" s="200"/>
      <c r="J194" s="200"/>
      <c r="K194" s="200"/>
      <c r="L194" s="200"/>
      <c r="M194" s="200"/>
      <c r="N194" s="200"/>
      <c r="O194" s="200"/>
      <c r="P194" s="200"/>
      <c r="Q194" s="200"/>
      <c r="R194" s="200"/>
      <c r="S194" s="200"/>
      <c r="T194" s="200"/>
      <c r="U194" s="201"/>
      <c r="V194" s="204"/>
      <c r="W194" s="205"/>
      <c r="X194" s="205"/>
      <c r="Y194" s="205"/>
      <c r="Z194" s="205"/>
      <c r="AA194" s="205"/>
      <c r="AB194" s="205"/>
      <c r="AC194" s="205"/>
      <c r="AD194" s="205"/>
      <c r="AE194" s="205"/>
      <c r="AF194" s="205"/>
      <c r="AG194" s="205"/>
      <c r="AH194" s="205"/>
      <c r="AI194" s="205"/>
      <c r="AJ194" s="205"/>
      <c r="AK194" s="206"/>
      <c r="AL194" s="224"/>
      <c r="AM194" s="225"/>
      <c r="AN194" s="225"/>
      <c r="AO194" s="225"/>
      <c r="AP194" s="225"/>
      <c r="AQ194" s="226"/>
      <c r="AR194" s="224"/>
      <c r="AS194" s="225"/>
      <c r="AT194" s="225"/>
      <c r="AU194" s="225"/>
      <c r="AV194" s="225"/>
      <c r="AW194" s="226"/>
      <c r="AX194" s="204"/>
      <c r="AY194" s="205"/>
      <c r="AZ194" s="205"/>
      <c r="BA194" s="205"/>
      <c r="BB194" s="206"/>
      <c r="BC194" s="224"/>
      <c r="BD194" s="225"/>
      <c r="BE194" s="225"/>
      <c r="BF194" s="225"/>
      <c r="BG194" s="225"/>
      <c r="BH194" s="226"/>
      <c r="BI194" s="204"/>
      <c r="BJ194" s="205"/>
      <c r="BK194" s="205"/>
      <c r="BL194" s="205"/>
      <c r="BM194" s="205"/>
      <c r="BN194" s="206"/>
      <c r="BO194" s="204"/>
      <c r="BP194" s="205"/>
      <c r="BQ194" s="205"/>
      <c r="BR194" s="234"/>
    </row>
    <row r="195" spans="1:76" ht="19.5" customHeight="1" thickBot="1" x14ac:dyDescent="0.3">
      <c r="B195" s="202" t="s">
        <v>95</v>
      </c>
      <c r="C195" s="203"/>
      <c r="D195" s="182"/>
      <c r="E195" s="181" t="s">
        <v>6</v>
      </c>
      <c r="F195" s="203"/>
      <c r="G195" s="182"/>
      <c r="H195" s="181" t="s">
        <v>7</v>
      </c>
      <c r="I195" s="203"/>
      <c r="J195" s="203"/>
      <c r="K195" s="203"/>
      <c r="L195" s="203"/>
      <c r="M195" s="203"/>
      <c r="N195" s="203"/>
      <c r="O195" s="203"/>
      <c r="P195" s="182"/>
      <c r="Q195" s="181" t="s">
        <v>8</v>
      </c>
      <c r="R195" s="203"/>
      <c r="S195" s="203"/>
      <c r="T195" s="203"/>
      <c r="U195" s="182"/>
      <c r="V195" s="204"/>
      <c r="W195" s="205"/>
      <c r="X195" s="205"/>
      <c r="Y195" s="205"/>
      <c r="Z195" s="205"/>
      <c r="AA195" s="205"/>
      <c r="AB195" s="205"/>
      <c r="AC195" s="205"/>
      <c r="AD195" s="205"/>
      <c r="AE195" s="205"/>
      <c r="AF195" s="205"/>
      <c r="AG195" s="205"/>
      <c r="AH195" s="205"/>
      <c r="AI195" s="205"/>
      <c r="AJ195" s="205"/>
      <c r="AK195" s="206"/>
      <c r="AL195" s="224"/>
      <c r="AM195" s="225"/>
      <c r="AN195" s="225"/>
      <c r="AO195" s="225"/>
      <c r="AP195" s="225"/>
      <c r="AQ195" s="226"/>
      <c r="AR195" s="224"/>
      <c r="AS195" s="225"/>
      <c r="AT195" s="225"/>
      <c r="AU195" s="225"/>
      <c r="AV195" s="225"/>
      <c r="AW195" s="226"/>
      <c r="AX195" s="204"/>
      <c r="AY195" s="205"/>
      <c r="AZ195" s="205"/>
      <c r="BA195" s="205"/>
      <c r="BB195" s="206"/>
      <c r="BC195" s="224"/>
      <c r="BD195" s="225"/>
      <c r="BE195" s="225"/>
      <c r="BF195" s="225"/>
      <c r="BG195" s="225"/>
      <c r="BH195" s="226"/>
      <c r="BI195" s="204"/>
      <c r="BJ195" s="205"/>
      <c r="BK195" s="205"/>
      <c r="BL195" s="205"/>
      <c r="BM195" s="205"/>
      <c r="BN195" s="206"/>
      <c r="BO195" s="204"/>
      <c r="BP195" s="205"/>
      <c r="BQ195" s="205"/>
      <c r="BR195" s="234"/>
      <c r="BV195" s="136"/>
      <c r="BW195" s="136"/>
      <c r="BX195" s="136"/>
    </row>
    <row r="196" spans="1:76" ht="19.5" customHeight="1" x14ac:dyDescent="0.25">
      <c r="B196" s="183"/>
      <c r="C196" s="184"/>
      <c r="D196" s="184"/>
      <c r="E196" s="185" t="str">
        <f>IF($BU196="", "", IFERROR(HYPERLINK($BU196, MID($BU196, FIND("id=", $BU196)+3, LEN($BU196))), ""))</f>
        <v/>
      </c>
      <c r="F196" s="186"/>
      <c r="G196" s="187"/>
      <c r="H196" s="188" t="str">
        <f>_xlfn.XLOOKUP(CONTENT!$E196, 'get-jig-data_section=JIG'!$A:$A, 'get-jig-data_section=JIG'!$B:$B, "Kode tidak ditemukan")</f>
        <v>Kode tidak ditemukan</v>
      </c>
      <c r="I196" s="189"/>
      <c r="J196" s="189"/>
      <c r="K196" s="189"/>
      <c r="L196" s="189"/>
      <c r="M196" s="189"/>
      <c r="N196" s="189"/>
      <c r="O196" s="189"/>
      <c r="P196" s="190"/>
      <c r="Q196" s="188"/>
      <c r="R196" s="189"/>
      <c r="S196" s="189"/>
      <c r="T196" s="189"/>
      <c r="U196" s="190"/>
      <c r="V196" s="204"/>
      <c r="W196" s="205"/>
      <c r="X196" s="205"/>
      <c r="Y196" s="205"/>
      <c r="Z196" s="205"/>
      <c r="AA196" s="205"/>
      <c r="AB196" s="205"/>
      <c r="AC196" s="205"/>
      <c r="AD196" s="205"/>
      <c r="AE196" s="205"/>
      <c r="AF196" s="205"/>
      <c r="AG196" s="205"/>
      <c r="AH196" s="205"/>
      <c r="AI196" s="205"/>
      <c r="AJ196" s="205"/>
      <c r="AK196" s="206"/>
      <c r="AL196" s="224"/>
      <c r="AM196" s="225"/>
      <c r="AN196" s="225"/>
      <c r="AO196" s="225"/>
      <c r="AP196" s="225"/>
      <c r="AQ196" s="226"/>
      <c r="AR196" s="224"/>
      <c r="AS196" s="225"/>
      <c r="AT196" s="225"/>
      <c r="AU196" s="225"/>
      <c r="AV196" s="225"/>
      <c r="AW196" s="226"/>
      <c r="AX196" s="204"/>
      <c r="AY196" s="205"/>
      <c r="AZ196" s="205"/>
      <c r="BA196" s="205"/>
      <c r="BB196" s="206"/>
      <c r="BC196" s="224"/>
      <c r="BD196" s="225"/>
      <c r="BE196" s="225"/>
      <c r="BF196" s="225"/>
      <c r="BG196" s="225"/>
      <c r="BH196" s="226"/>
      <c r="BI196" s="204"/>
      <c r="BJ196" s="205"/>
      <c r="BK196" s="205"/>
      <c r="BL196" s="205"/>
      <c r="BM196" s="205"/>
      <c r="BN196" s="206"/>
      <c r="BO196" s="204"/>
      <c r="BP196" s="205"/>
      <c r="BQ196" s="205"/>
      <c r="BR196" s="234"/>
      <c r="BU196" s="132"/>
      <c r="BV196" s="263" t="s">
        <v>109</v>
      </c>
      <c r="BW196" s="264"/>
      <c r="BX196" s="265"/>
    </row>
    <row r="197" spans="1:76" ht="19.5" customHeight="1" x14ac:dyDescent="0.25">
      <c r="B197" s="183"/>
      <c r="C197" s="184"/>
      <c r="D197" s="184"/>
      <c r="E197" s="185" t="str">
        <f>IF($BU197="", "", IFERROR(HYPERLINK($BU197, MID($BU197, FIND("id=", $BU197)+3, LEN($BU197))), ""))</f>
        <v/>
      </c>
      <c r="F197" s="186"/>
      <c r="G197" s="187"/>
      <c r="H197" s="188" t="str">
        <f>_xlfn.XLOOKUP(CONTENT!$E197, 'get-jig-data_section=JIG'!$A:$A, 'get-jig-data_section=JIG'!$B:$B, "Kode tidak ditemukan")</f>
        <v>Kode tidak ditemukan</v>
      </c>
      <c r="I197" s="189"/>
      <c r="J197" s="189"/>
      <c r="K197" s="189"/>
      <c r="L197" s="189"/>
      <c r="M197" s="189"/>
      <c r="N197" s="189"/>
      <c r="O197" s="189"/>
      <c r="P197" s="190"/>
      <c r="Q197" s="188"/>
      <c r="R197" s="189"/>
      <c r="S197" s="189"/>
      <c r="T197" s="189"/>
      <c r="U197" s="190"/>
      <c r="V197" s="204"/>
      <c r="W197" s="205"/>
      <c r="X197" s="205"/>
      <c r="Y197" s="205"/>
      <c r="Z197" s="205"/>
      <c r="AA197" s="205"/>
      <c r="AB197" s="205"/>
      <c r="AC197" s="205"/>
      <c r="AD197" s="205"/>
      <c r="AE197" s="205"/>
      <c r="AF197" s="205"/>
      <c r="AG197" s="205"/>
      <c r="AH197" s="205"/>
      <c r="AI197" s="205"/>
      <c r="AJ197" s="205"/>
      <c r="AK197" s="206"/>
      <c r="AL197" s="224"/>
      <c r="AM197" s="225"/>
      <c r="AN197" s="225"/>
      <c r="AO197" s="225"/>
      <c r="AP197" s="225"/>
      <c r="AQ197" s="226"/>
      <c r="AR197" s="224"/>
      <c r="AS197" s="225"/>
      <c r="AT197" s="225"/>
      <c r="AU197" s="225"/>
      <c r="AV197" s="225"/>
      <c r="AW197" s="226"/>
      <c r="AX197" s="224"/>
      <c r="AY197" s="225"/>
      <c r="AZ197" s="225"/>
      <c r="BA197" s="225"/>
      <c r="BB197" s="226"/>
      <c r="BC197" s="224"/>
      <c r="BD197" s="225"/>
      <c r="BE197" s="225"/>
      <c r="BF197" s="225"/>
      <c r="BG197" s="225"/>
      <c r="BH197" s="226"/>
      <c r="BI197" s="204"/>
      <c r="BJ197" s="205"/>
      <c r="BK197" s="205"/>
      <c r="BL197" s="205"/>
      <c r="BM197" s="205"/>
      <c r="BN197" s="206"/>
      <c r="BO197" s="204"/>
      <c r="BP197" s="205"/>
      <c r="BQ197" s="205"/>
      <c r="BR197" s="234"/>
      <c r="BU197" s="131"/>
      <c r="BV197" s="266"/>
      <c r="BW197" s="267"/>
      <c r="BX197" s="268"/>
    </row>
    <row r="198" spans="1:76" ht="19.5" customHeight="1" x14ac:dyDescent="0.25">
      <c r="B198" s="183"/>
      <c r="C198" s="184"/>
      <c r="D198" s="184"/>
      <c r="E198" s="185" t="str">
        <f>IF($BU198="", "", IFERROR(HYPERLINK($BU198, MID($BU198, FIND("id=", $BU198)+3, LEN($BU198))), ""))</f>
        <v/>
      </c>
      <c r="F198" s="186"/>
      <c r="G198" s="187"/>
      <c r="H198" s="188" t="str">
        <f>_xlfn.XLOOKUP(CONTENT!$E198, 'get-jig-data_section=JIG'!$A:$A, 'get-jig-data_section=JIG'!$B:$B, "Kode tidak ditemukan")</f>
        <v>Kode tidak ditemukan</v>
      </c>
      <c r="I198" s="189"/>
      <c r="J198" s="189"/>
      <c r="K198" s="189"/>
      <c r="L198" s="189"/>
      <c r="M198" s="189"/>
      <c r="N198" s="189"/>
      <c r="O198" s="189"/>
      <c r="P198" s="190"/>
      <c r="Q198" s="188"/>
      <c r="R198" s="189"/>
      <c r="S198" s="189"/>
      <c r="T198" s="189"/>
      <c r="U198" s="190"/>
      <c r="V198" s="204"/>
      <c r="W198" s="205"/>
      <c r="X198" s="205"/>
      <c r="Y198" s="205"/>
      <c r="Z198" s="205"/>
      <c r="AA198" s="205"/>
      <c r="AB198" s="205"/>
      <c r="AC198" s="205"/>
      <c r="AD198" s="205"/>
      <c r="AE198" s="205"/>
      <c r="AF198" s="205"/>
      <c r="AG198" s="205"/>
      <c r="AH198" s="205"/>
      <c r="AI198" s="205"/>
      <c r="AJ198" s="205"/>
      <c r="AK198" s="206"/>
      <c r="AL198" s="224"/>
      <c r="AM198" s="225"/>
      <c r="AN198" s="225"/>
      <c r="AO198" s="225"/>
      <c r="AP198" s="225"/>
      <c r="AQ198" s="226"/>
      <c r="AR198" s="224"/>
      <c r="AS198" s="225"/>
      <c r="AT198" s="225"/>
      <c r="AU198" s="225"/>
      <c r="AV198" s="225"/>
      <c r="AW198" s="226"/>
      <c r="AX198" s="224"/>
      <c r="AY198" s="225"/>
      <c r="AZ198" s="225"/>
      <c r="BA198" s="225"/>
      <c r="BB198" s="226"/>
      <c r="BC198" s="224"/>
      <c r="BD198" s="225"/>
      <c r="BE198" s="225"/>
      <c r="BF198" s="225"/>
      <c r="BG198" s="225"/>
      <c r="BH198" s="226"/>
      <c r="BI198" s="204"/>
      <c r="BJ198" s="205"/>
      <c r="BK198" s="205"/>
      <c r="BL198" s="205"/>
      <c r="BM198" s="205"/>
      <c r="BN198" s="206"/>
      <c r="BO198" s="204"/>
      <c r="BP198" s="205"/>
      <c r="BQ198" s="205"/>
      <c r="BR198" s="234"/>
      <c r="BU198" s="131"/>
      <c r="BV198" s="266"/>
      <c r="BW198" s="267"/>
      <c r="BX198" s="268"/>
    </row>
    <row r="199" spans="1:76" ht="19.5" customHeight="1" x14ac:dyDescent="0.25">
      <c r="B199" s="183"/>
      <c r="C199" s="184"/>
      <c r="D199" s="184"/>
      <c r="E199" s="185" t="str">
        <f>IF($BU199="", "", IFERROR(HYPERLINK($BU199, MID($BU199, FIND("id=", $BU199)+3, LEN($BU199))), ""))</f>
        <v/>
      </c>
      <c r="F199" s="186"/>
      <c r="G199" s="187"/>
      <c r="H199" s="188" t="str">
        <f>_xlfn.XLOOKUP(CONTENT!$E199, 'get-jig-data_section=JIG'!$A:$A, 'get-jig-data_section=JIG'!$B:$B, "Kode tidak ditemukan")</f>
        <v>Kode tidak ditemukan</v>
      </c>
      <c r="I199" s="189"/>
      <c r="J199" s="189"/>
      <c r="K199" s="189"/>
      <c r="L199" s="189"/>
      <c r="M199" s="189"/>
      <c r="N199" s="189"/>
      <c r="O199" s="189"/>
      <c r="P199" s="190"/>
      <c r="Q199" s="188"/>
      <c r="R199" s="189"/>
      <c r="S199" s="189"/>
      <c r="T199" s="189"/>
      <c r="U199" s="190"/>
      <c r="V199" s="204"/>
      <c r="W199" s="205"/>
      <c r="X199" s="205"/>
      <c r="Y199" s="205"/>
      <c r="Z199" s="205"/>
      <c r="AA199" s="205"/>
      <c r="AB199" s="205"/>
      <c r="AC199" s="205"/>
      <c r="AD199" s="205"/>
      <c r="AE199" s="205"/>
      <c r="AF199" s="205"/>
      <c r="AG199" s="205"/>
      <c r="AH199" s="205"/>
      <c r="AI199" s="205"/>
      <c r="AJ199" s="205"/>
      <c r="AK199" s="206"/>
      <c r="AL199" s="224"/>
      <c r="AM199" s="225"/>
      <c r="AN199" s="225"/>
      <c r="AO199" s="225"/>
      <c r="AP199" s="225"/>
      <c r="AQ199" s="226"/>
      <c r="AR199" s="224"/>
      <c r="AS199" s="225"/>
      <c r="AT199" s="225"/>
      <c r="AU199" s="225"/>
      <c r="AV199" s="225"/>
      <c r="AW199" s="226"/>
      <c r="AX199" s="224"/>
      <c r="AY199" s="225"/>
      <c r="AZ199" s="225"/>
      <c r="BA199" s="225"/>
      <c r="BB199" s="226"/>
      <c r="BC199" s="224"/>
      <c r="BD199" s="225"/>
      <c r="BE199" s="225"/>
      <c r="BF199" s="225"/>
      <c r="BG199" s="225"/>
      <c r="BH199" s="226"/>
      <c r="BI199" s="204"/>
      <c r="BJ199" s="205"/>
      <c r="BK199" s="205"/>
      <c r="BL199" s="205"/>
      <c r="BM199" s="205"/>
      <c r="BN199" s="206"/>
      <c r="BO199" s="204"/>
      <c r="BP199" s="205"/>
      <c r="BQ199" s="205"/>
      <c r="BR199" s="234"/>
      <c r="BU199" s="131"/>
      <c r="BV199" s="266"/>
      <c r="BW199" s="267"/>
      <c r="BX199" s="268"/>
    </row>
    <row r="200" spans="1:76" ht="19.5" customHeight="1" thickBot="1" x14ac:dyDescent="0.3">
      <c r="B200" s="210"/>
      <c r="C200" s="211"/>
      <c r="D200" s="211"/>
      <c r="E200" s="212" t="str">
        <f>IF($BU200="", "", IFERROR(HYPERLINK($BU200, MID($BU200, FIND("id=", $BU200)+3, LEN($BU200))), ""))</f>
        <v/>
      </c>
      <c r="F200" s="213"/>
      <c r="G200" s="214"/>
      <c r="H200" s="215" t="str">
        <f>_xlfn.XLOOKUP(CONTENT!$E200, 'get-jig-data_section=JIG'!$A:$A, 'get-jig-data_section=JIG'!$B:$B, "Kode tidak ditemukan")</f>
        <v>Kode tidak ditemukan</v>
      </c>
      <c r="I200" s="216"/>
      <c r="J200" s="216"/>
      <c r="K200" s="216"/>
      <c r="L200" s="216"/>
      <c r="M200" s="216"/>
      <c r="N200" s="216"/>
      <c r="O200" s="216"/>
      <c r="P200" s="217"/>
      <c r="Q200" s="215"/>
      <c r="R200" s="216"/>
      <c r="S200" s="216"/>
      <c r="T200" s="216"/>
      <c r="U200" s="217"/>
      <c r="V200" s="207"/>
      <c r="W200" s="208"/>
      <c r="X200" s="208"/>
      <c r="Y200" s="208"/>
      <c r="Z200" s="208"/>
      <c r="AA200" s="208"/>
      <c r="AB200" s="208"/>
      <c r="AC200" s="208"/>
      <c r="AD200" s="208"/>
      <c r="AE200" s="208"/>
      <c r="AF200" s="208"/>
      <c r="AG200" s="208"/>
      <c r="AH200" s="208"/>
      <c r="AI200" s="208"/>
      <c r="AJ200" s="208"/>
      <c r="AK200" s="209"/>
      <c r="AL200" s="236"/>
      <c r="AM200" s="237"/>
      <c r="AN200" s="237"/>
      <c r="AO200" s="237"/>
      <c r="AP200" s="237"/>
      <c r="AQ200" s="238"/>
      <c r="AR200" s="236"/>
      <c r="AS200" s="237"/>
      <c r="AT200" s="237"/>
      <c r="AU200" s="237"/>
      <c r="AV200" s="237"/>
      <c r="AW200" s="238"/>
      <c r="AX200" s="236"/>
      <c r="AY200" s="237"/>
      <c r="AZ200" s="237"/>
      <c r="BA200" s="237"/>
      <c r="BB200" s="238"/>
      <c r="BC200" s="236"/>
      <c r="BD200" s="237"/>
      <c r="BE200" s="237"/>
      <c r="BF200" s="237"/>
      <c r="BG200" s="237"/>
      <c r="BH200" s="238"/>
      <c r="BI200" s="207"/>
      <c r="BJ200" s="208"/>
      <c r="BK200" s="208"/>
      <c r="BL200" s="208"/>
      <c r="BM200" s="208"/>
      <c r="BN200" s="209"/>
      <c r="BO200" s="207"/>
      <c r="BP200" s="208"/>
      <c r="BQ200" s="208"/>
      <c r="BR200" s="235"/>
      <c r="BU200" s="130"/>
      <c r="BV200" s="269"/>
      <c r="BW200" s="270"/>
      <c r="BX200" s="271"/>
    </row>
    <row r="201" spans="1:76" ht="18" customHeight="1" x14ac:dyDescent="0.25">
      <c r="B201" s="285" t="s">
        <v>16</v>
      </c>
      <c r="C201" s="286"/>
      <c r="D201" s="286"/>
      <c r="E201" s="286"/>
      <c r="F201" s="286"/>
      <c r="G201" s="286"/>
      <c r="H201" s="286"/>
      <c r="I201" s="287"/>
      <c r="J201" s="294" t="s">
        <v>105</v>
      </c>
      <c r="K201" s="295"/>
      <c r="L201" s="295"/>
      <c r="M201" s="296"/>
      <c r="N201" s="113" t="s">
        <v>40</v>
      </c>
      <c r="O201" s="114"/>
      <c r="P201" s="114"/>
      <c r="Q201" s="115"/>
      <c r="R201" s="115"/>
      <c r="S201" s="115"/>
      <c r="T201" s="115"/>
      <c r="U201" s="116"/>
      <c r="V201" s="303" t="s">
        <v>104</v>
      </c>
      <c r="W201" s="304"/>
      <c r="X201" s="304"/>
      <c r="Y201" s="304"/>
      <c r="Z201" s="307" t="s">
        <v>19</v>
      </c>
      <c r="AA201" s="308">
        <f>'COVER 1'!$H$9</f>
        <v>0</v>
      </c>
      <c r="AB201" s="308"/>
      <c r="AC201" s="308"/>
      <c r="AD201" s="308"/>
      <c r="AE201" s="308"/>
      <c r="AF201" s="308"/>
      <c r="AG201" s="308"/>
      <c r="AH201" s="308"/>
      <c r="AI201" s="308"/>
      <c r="AJ201" s="308"/>
      <c r="AK201" s="308"/>
      <c r="AL201" s="308"/>
      <c r="AM201" s="308"/>
      <c r="AN201" s="308"/>
      <c r="AO201" s="308"/>
      <c r="AP201" s="308"/>
      <c r="AQ201" s="308"/>
      <c r="AR201" s="308"/>
      <c r="AS201" s="308"/>
      <c r="AT201" s="308"/>
      <c r="AU201" s="308"/>
      <c r="AV201" s="308"/>
      <c r="AW201" s="309"/>
      <c r="AX201" s="303" t="s">
        <v>98</v>
      </c>
      <c r="AY201" s="304"/>
      <c r="AZ201" s="304"/>
      <c r="BA201" s="304"/>
      <c r="BB201" s="312"/>
      <c r="BC201" s="314">
        <f>'COVER 1'!$Y$6</f>
        <v>0</v>
      </c>
      <c r="BD201" s="308"/>
      <c r="BE201" s="308"/>
      <c r="BF201" s="308"/>
      <c r="BG201" s="308"/>
      <c r="BH201" s="309"/>
      <c r="BI201" s="117" t="s">
        <v>97</v>
      </c>
      <c r="BJ201" s="118"/>
      <c r="BK201" s="118"/>
      <c r="BL201" s="119"/>
      <c r="BM201" s="119"/>
      <c r="BN201" s="119"/>
      <c r="BO201" s="120"/>
      <c r="BP201" s="120"/>
      <c r="BQ201" s="120"/>
      <c r="BR201" s="121"/>
    </row>
    <row r="202" spans="1:76" ht="18" customHeight="1" x14ac:dyDescent="0.25">
      <c r="B202" s="288"/>
      <c r="C202" s="289"/>
      <c r="D202" s="289"/>
      <c r="E202" s="289"/>
      <c r="F202" s="289"/>
      <c r="G202" s="289"/>
      <c r="H202" s="289"/>
      <c r="I202" s="290"/>
      <c r="J202" s="297"/>
      <c r="K202" s="298"/>
      <c r="L202" s="298"/>
      <c r="M202" s="299"/>
      <c r="N202" s="316">
        <f>'COVER 1'!$H$6</f>
        <v>0</v>
      </c>
      <c r="O202" s="317"/>
      <c r="P202" s="317"/>
      <c r="Q202" s="317"/>
      <c r="R202" s="317"/>
      <c r="S202" s="317"/>
      <c r="T202" s="317"/>
      <c r="U202" s="318"/>
      <c r="V202" s="305"/>
      <c r="W202" s="306"/>
      <c r="X202" s="306"/>
      <c r="Y202" s="306"/>
      <c r="Z202" s="282"/>
      <c r="AA202" s="310"/>
      <c r="AB202" s="310"/>
      <c r="AC202" s="310"/>
      <c r="AD202" s="310"/>
      <c r="AE202" s="310"/>
      <c r="AF202" s="310"/>
      <c r="AG202" s="310"/>
      <c r="AH202" s="310"/>
      <c r="AI202" s="310"/>
      <c r="AJ202" s="310"/>
      <c r="AK202" s="310"/>
      <c r="AL202" s="310"/>
      <c r="AM202" s="310"/>
      <c r="AN202" s="310"/>
      <c r="AO202" s="310"/>
      <c r="AP202" s="310"/>
      <c r="AQ202" s="310"/>
      <c r="AR202" s="310"/>
      <c r="AS202" s="310"/>
      <c r="AT202" s="310"/>
      <c r="AU202" s="310"/>
      <c r="AV202" s="310"/>
      <c r="AW202" s="311"/>
      <c r="AX202" s="305"/>
      <c r="AY202" s="306"/>
      <c r="AZ202" s="306"/>
      <c r="BA202" s="306"/>
      <c r="BB202" s="313"/>
      <c r="BC202" s="315"/>
      <c r="BD202" s="310"/>
      <c r="BE202" s="310"/>
      <c r="BF202" s="310"/>
      <c r="BG202" s="310"/>
      <c r="BH202" s="311"/>
      <c r="BI202" s="103"/>
      <c r="BJ202" s="104"/>
      <c r="BK202" s="104"/>
      <c r="BL202" s="99"/>
      <c r="BM202" s="99"/>
      <c r="BN202"/>
      <c r="BO202"/>
      <c r="BP202"/>
      <c r="BQ202"/>
      <c r="BR202" s="81"/>
    </row>
    <row r="203" spans="1:76" ht="18" customHeight="1" x14ac:dyDescent="0.25">
      <c r="B203" s="288"/>
      <c r="C203" s="289"/>
      <c r="D203" s="289"/>
      <c r="E203" s="289"/>
      <c r="F203" s="289"/>
      <c r="G203" s="289"/>
      <c r="H203" s="289"/>
      <c r="I203" s="290"/>
      <c r="J203" s="297"/>
      <c r="K203" s="298"/>
      <c r="L203" s="298"/>
      <c r="M203" s="299"/>
      <c r="N203" s="316"/>
      <c r="O203" s="317"/>
      <c r="P203" s="317"/>
      <c r="Q203" s="317"/>
      <c r="R203" s="317"/>
      <c r="S203" s="317"/>
      <c r="T203" s="317"/>
      <c r="U203" s="318"/>
      <c r="V203" s="320" t="s">
        <v>103</v>
      </c>
      <c r="W203" s="321"/>
      <c r="X203" s="321"/>
      <c r="Y203" s="321"/>
      <c r="Z203" s="273" t="s">
        <v>19</v>
      </c>
      <c r="AA203" s="322"/>
      <c r="AB203" s="322"/>
      <c r="AC203" s="322"/>
      <c r="AD203" s="322"/>
      <c r="AE203" s="322"/>
      <c r="AF203" s="322"/>
      <c r="AG203" s="322"/>
      <c r="AH203" s="322"/>
      <c r="AI203" s="322"/>
      <c r="AJ203" s="322"/>
      <c r="AK203" s="322"/>
      <c r="AL203" s="322"/>
      <c r="AM203" s="322"/>
      <c r="AN203" s="322"/>
      <c r="AO203" s="322"/>
      <c r="AP203" s="322"/>
      <c r="AQ203" s="322"/>
      <c r="AR203" s="322"/>
      <c r="AS203" s="322"/>
      <c r="AT203" s="322"/>
      <c r="AU203" s="322"/>
      <c r="AV203" s="322"/>
      <c r="AW203" s="323"/>
      <c r="AX203" s="101" t="s">
        <v>99</v>
      </c>
      <c r="AY203" s="102"/>
      <c r="AZ203" s="102"/>
      <c r="BA203" s="102"/>
      <c r="BB203" s="105" t="s">
        <v>19</v>
      </c>
      <c r="BC203" s="129">
        <v>5</v>
      </c>
      <c r="BD203" s="102" t="s">
        <v>106</v>
      </c>
      <c r="BE203" s="129">
        <f>MAX('COVER 1'!$F$46:$AG$46,'COVER 1'!$F$49:$AG$49)</f>
        <v>5</v>
      </c>
      <c r="BF203" s="102"/>
      <c r="BG203" s="102"/>
      <c r="BH203" s="106"/>
      <c r="BI203" s="107"/>
      <c r="BJ203" s="122"/>
      <c r="BK203" s="122"/>
      <c r="BL203" s="5"/>
      <c r="BM203" s="5"/>
      <c r="BN203"/>
      <c r="BO203"/>
      <c r="BP203"/>
      <c r="BQ203"/>
      <c r="BR203" s="81"/>
    </row>
    <row r="204" spans="1:76" ht="18" customHeight="1" x14ac:dyDescent="0.25">
      <c r="B204" s="291"/>
      <c r="C204" s="292"/>
      <c r="D204" s="292"/>
      <c r="E204" s="292"/>
      <c r="F204" s="292"/>
      <c r="G204" s="292"/>
      <c r="H204" s="292"/>
      <c r="I204" s="293"/>
      <c r="J204" s="300"/>
      <c r="K204" s="301"/>
      <c r="L204" s="301"/>
      <c r="M204" s="302"/>
      <c r="N204" s="319"/>
      <c r="O204" s="310"/>
      <c r="P204" s="310"/>
      <c r="Q204" s="310"/>
      <c r="R204" s="310"/>
      <c r="S204" s="310"/>
      <c r="T204" s="310"/>
      <c r="U204" s="311"/>
      <c r="V204" s="305"/>
      <c r="W204" s="306"/>
      <c r="X204" s="306"/>
      <c r="Y204" s="306"/>
      <c r="Z204" s="282"/>
      <c r="AA204" s="310"/>
      <c r="AB204" s="310"/>
      <c r="AC204" s="310"/>
      <c r="AD204" s="310"/>
      <c r="AE204" s="310"/>
      <c r="AF204" s="310"/>
      <c r="AG204" s="310"/>
      <c r="AH204" s="310"/>
      <c r="AI204" s="310"/>
      <c r="AJ204" s="310"/>
      <c r="AK204" s="310"/>
      <c r="AL204" s="310"/>
      <c r="AM204" s="310"/>
      <c r="AN204" s="310"/>
      <c r="AO204" s="310"/>
      <c r="AP204" s="310"/>
      <c r="AQ204" s="310"/>
      <c r="AR204" s="310"/>
      <c r="AS204" s="310"/>
      <c r="AT204" s="310"/>
      <c r="AU204" s="310"/>
      <c r="AV204" s="310"/>
      <c r="AW204" s="311"/>
      <c r="AX204" s="101" t="s">
        <v>96</v>
      </c>
      <c r="AY204" s="102"/>
      <c r="AZ204" s="102"/>
      <c r="BA204" s="102"/>
      <c r="BB204" s="105" t="s">
        <v>19</v>
      </c>
      <c r="BC204" s="129">
        <v>0</v>
      </c>
      <c r="BD204" s="108"/>
      <c r="BE204" s="109"/>
      <c r="BF204" s="109"/>
      <c r="BG204" s="109"/>
      <c r="BH204" s="110"/>
      <c r="BI204" s="111"/>
      <c r="BJ204" s="112"/>
      <c r="BK204" s="112"/>
      <c r="BL204" s="98"/>
      <c r="BM204" s="98"/>
      <c r="BN204" s="97"/>
      <c r="BO204" s="97"/>
      <c r="BP204" s="97"/>
      <c r="BQ204" s="97"/>
      <c r="BR204" s="123"/>
    </row>
    <row r="205" spans="1:76" ht="24.75" customHeight="1" x14ac:dyDescent="0.35">
      <c r="B205" s="246" t="s">
        <v>81</v>
      </c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  <c r="U205" s="248"/>
      <c r="V205" s="326" t="s">
        <v>9</v>
      </c>
      <c r="W205" s="327"/>
      <c r="X205" s="327"/>
      <c r="Y205" s="327"/>
      <c r="Z205" s="327"/>
      <c r="AA205" s="327"/>
      <c r="AB205" s="327"/>
      <c r="AC205" s="327"/>
      <c r="AD205" s="327"/>
      <c r="AE205" s="327"/>
      <c r="AF205" s="327"/>
      <c r="AG205" s="327"/>
      <c r="AH205" s="327"/>
      <c r="AI205" s="327"/>
      <c r="AJ205" s="327"/>
      <c r="AK205" s="328"/>
      <c r="AL205" s="252" t="s">
        <v>12</v>
      </c>
      <c r="AM205" s="253"/>
      <c r="AN205" s="253"/>
      <c r="AO205" s="253"/>
      <c r="AP205" s="253"/>
      <c r="AQ205" s="254"/>
      <c r="AR205" s="258" t="s">
        <v>15</v>
      </c>
      <c r="AS205" s="247"/>
      <c r="AT205" s="247"/>
      <c r="AU205" s="247"/>
      <c r="AV205" s="247"/>
      <c r="AW205" s="248"/>
      <c r="AX205" s="252" t="s">
        <v>10</v>
      </c>
      <c r="AY205" s="253"/>
      <c r="AZ205" s="253"/>
      <c r="BA205" s="253"/>
      <c r="BB205" s="254"/>
      <c r="BC205" s="258" t="s">
        <v>11</v>
      </c>
      <c r="BD205" s="247"/>
      <c r="BE205" s="247"/>
      <c r="BF205" s="247"/>
      <c r="BG205" s="247"/>
      <c r="BH205" s="260"/>
      <c r="BI205" s="261" t="s">
        <v>13</v>
      </c>
      <c r="BJ205" s="262"/>
      <c r="BK205" s="262"/>
      <c r="BL205" s="262"/>
      <c r="BM205" s="262"/>
      <c r="BN205" s="260"/>
      <c r="BO205" s="261" t="s">
        <v>14</v>
      </c>
      <c r="BP205" s="262"/>
      <c r="BQ205" s="262"/>
      <c r="BR205" s="324"/>
      <c r="BT205" s="2"/>
      <c r="BU205" s="2"/>
      <c r="BV205" s="2"/>
      <c r="BW205" s="2"/>
      <c r="BX205" s="2"/>
    </row>
    <row r="206" spans="1:76" s="2" customFormat="1" ht="24.75" customHeight="1" x14ac:dyDescent="0.35">
      <c r="A206" s="86"/>
      <c r="B206" s="249"/>
      <c r="C206" s="250"/>
      <c r="D206" s="250"/>
      <c r="E206" s="250"/>
      <c r="F206" s="250"/>
      <c r="G206" s="250"/>
      <c r="H206" s="250"/>
      <c r="I206" s="250"/>
      <c r="J206" s="250"/>
      <c r="K206" s="250"/>
      <c r="L206" s="250"/>
      <c r="M206" s="250"/>
      <c r="N206" s="250"/>
      <c r="O206" s="250"/>
      <c r="P206" s="250"/>
      <c r="Q206" s="250"/>
      <c r="R206" s="250"/>
      <c r="S206" s="250"/>
      <c r="T206" s="250"/>
      <c r="U206" s="251"/>
      <c r="V206" s="255"/>
      <c r="W206" s="256"/>
      <c r="X206" s="256"/>
      <c r="Y206" s="256"/>
      <c r="Z206" s="256"/>
      <c r="AA206" s="256"/>
      <c r="AB206" s="256"/>
      <c r="AC206" s="256"/>
      <c r="AD206" s="256"/>
      <c r="AE206" s="256"/>
      <c r="AF206" s="256"/>
      <c r="AG206" s="256"/>
      <c r="AH206" s="256"/>
      <c r="AI206" s="256"/>
      <c r="AJ206" s="256"/>
      <c r="AK206" s="257"/>
      <c r="AL206" s="255"/>
      <c r="AM206" s="256"/>
      <c r="AN206" s="256"/>
      <c r="AO206" s="256"/>
      <c r="AP206" s="256"/>
      <c r="AQ206" s="257"/>
      <c r="AR206" s="259"/>
      <c r="AS206" s="250"/>
      <c r="AT206" s="250"/>
      <c r="AU206" s="250"/>
      <c r="AV206" s="250"/>
      <c r="AW206" s="251"/>
      <c r="AX206" s="255"/>
      <c r="AY206" s="256"/>
      <c r="AZ206" s="256"/>
      <c r="BA206" s="256"/>
      <c r="BB206" s="257"/>
      <c r="BC206" s="259"/>
      <c r="BD206" s="250"/>
      <c r="BE206" s="250"/>
      <c r="BF206" s="250"/>
      <c r="BG206" s="250"/>
      <c r="BH206" s="251"/>
      <c r="BI206" s="259"/>
      <c r="BJ206" s="250"/>
      <c r="BK206" s="250"/>
      <c r="BL206" s="250"/>
      <c r="BM206" s="250"/>
      <c r="BN206" s="251"/>
      <c r="BO206" s="259"/>
      <c r="BP206" s="250"/>
      <c r="BQ206" s="250"/>
      <c r="BR206" s="325"/>
    </row>
    <row r="207" spans="1:76" ht="19.5" customHeight="1" x14ac:dyDescent="0.25">
      <c r="B207" s="199" t="s">
        <v>0</v>
      </c>
      <c r="C207" s="200"/>
      <c r="D207" s="200"/>
      <c r="E207" s="200"/>
      <c r="F207" s="200"/>
      <c r="G207" s="200"/>
      <c r="H207" s="200"/>
      <c r="I207" s="200"/>
      <c r="J207" s="200"/>
      <c r="K207" s="200"/>
      <c r="L207" s="200"/>
      <c r="M207" s="200"/>
      <c r="N207" s="200"/>
      <c r="O207" s="200"/>
      <c r="P207" s="200"/>
      <c r="Q207" s="200"/>
      <c r="R207" s="200"/>
      <c r="S207" s="200"/>
      <c r="T207" s="200"/>
      <c r="U207" s="201"/>
      <c r="V207" s="221"/>
      <c r="W207" s="222"/>
      <c r="X207" s="222"/>
      <c r="Y207" s="222"/>
      <c r="Z207" s="222"/>
      <c r="AA207" s="222"/>
      <c r="AB207" s="222"/>
      <c r="AC207" s="222"/>
      <c r="AD207" s="222"/>
      <c r="AE207" s="222"/>
      <c r="AF207" s="222"/>
      <c r="AG207" s="222"/>
      <c r="AH207" s="222"/>
      <c r="AI207" s="222"/>
      <c r="AJ207" s="222"/>
      <c r="AK207" s="223"/>
      <c r="AL207" s="230"/>
      <c r="AM207" s="231"/>
      <c r="AN207" s="231"/>
      <c r="AO207" s="231"/>
      <c r="AP207" s="231"/>
      <c r="AQ207" s="232"/>
      <c r="AR207" s="230"/>
      <c r="AS207" s="231"/>
      <c r="AT207" s="231"/>
      <c r="AU207" s="231"/>
      <c r="AV207" s="231"/>
      <c r="AW207" s="232"/>
      <c r="AX207" s="221"/>
      <c r="AY207" s="222"/>
      <c r="AZ207" s="222"/>
      <c r="BA207" s="222"/>
      <c r="BB207" s="223"/>
      <c r="BC207" s="230"/>
      <c r="BD207" s="231"/>
      <c r="BE207" s="231"/>
      <c r="BF207" s="231"/>
      <c r="BG207" s="231"/>
      <c r="BH207" s="232"/>
      <c r="BI207" s="221"/>
      <c r="BJ207" s="222"/>
      <c r="BK207" s="222"/>
      <c r="BL207" s="222"/>
      <c r="BM207" s="222"/>
      <c r="BN207" s="223"/>
      <c r="BO207" s="230"/>
      <c r="BP207" s="231"/>
      <c r="BQ207" s="231"/>
      <c r="BR207" s="243"/>
      <c r="BU207" s="284"/>
    </row>
    <row r="208" spans="1:76" ht="19.5" customHeight="1" x14ac:dyDescent="0.25">
      <c r="B208" s="202" t="s">
        <v>1</v>
      </c>
      <c r="C208" s="182"/>
      <c r="D208" s="181" t="s">
        <v>82</v>
      </c>
      <c r="E208" s="203"/>
      <c r="F208" s="181" t="s">
        <v>83</v>
      </c>
      <c r="G208" s="182"/>
      <c r="H208" s="181" t="s">
        <v>2</v>
      </c>
      <c r="I208" s="203"/>
      <c r="J208" s="203"/>
      <c r="K208" s="203"/>
      <c r="L208" s="203"/>
      <c r="M208" s="203"/>
      <c r="N208" s="182"/>
      <c r="O208" s="180" t="s">
        <v>3</v>
      </c>
      <c r="P208" s="180"/>
      <c r="Q208" s="180"/>
      <c r="R208" s="180" t="s">
        <v>4</v>
      </c>
      <c r="S208" s="180"/>
      <c r="T208" s="181" t="s">
        <v>5</v>
      </c>
      <c r="U208" s="182"/>
      <c r="V208" s="204"/>
      <c r="W208" s="205"/>
      <c r="X208" s="205"/>
      <c r="Y208" s="205"/>
      <c r="Z208" s="205"/>
      <c r="AA208" s="205"/>
      <c r="AB208" s="205"/>
      <c r="AC208" s="205"/>
      <c r="AD208" s="205"/>
      <c r="AE208" s="205"/>
      <c r="AF208" s="205"/>
      <c r="AG208" s="205"/>
      <c r="AH208" s="205"/>
      <c r="AI208" s="205"/>
      <c r="AJ208" s="205"/>
      <c r="AK208" s="206"/>
      <c r="AL208" s="224"/>
      <c r="AM208" s="225"/>
      <c r="AN208" s="225"/>
      <c r="AO208" s="225"/>
      <c r="AP208" s="225"/>
      <c r="AQ208" s="226"/>
      <c r="AR208" s="224"/>
      <c r="AS208" s="225"/>
      <c r="AT208" s="225"/>
      <c r="AU208" s="225"/>
      <c r="AV208" s="225"/>
      <c r="AW208" s="226"/>
      <c r="AX208" s="204"/>
      <c r="AY208" s="205"/>
      <c r="AZ208" s="205"/>
      <c r="BA208" s="205"/>
      <c r="BB208" s="206"/>
      <c r="BC208" s="224"/>
      <c r="BD208" s="225"/>
      <c r="BE208" s="225"/>
      <c r="BF208" s="225"/>
      <c r="BG208" s="225"/>
      <c r="BH208" s="226"/>
      <c r="BI208" s="204"/>
      <c r="BJ208" s="205"/>
      <c r="BK208" s="205"/>
      <c r="BL208" s="205"/>
      <c r="BM208" s="205"/>
      <c r="BN208" s="206"/>
      <c r="BO208" s="224"/>
      <c r="BP208" s="225"/>
      <c r="BQ208" s="225"/>
      <c r="BR208" s="244"/>
      <c r="BU208" s="284"/>
    </row>
    <row r="209" spans="1:76" ht="19.5" customHeight="1" x14ac:dyDescent="0.25">
      <c r="A209" s="67" t="s">
        <v>64</v>
      </c>
      <c r="B209" s="165"/>
      <c r="C209" s="166"/>
      <c r="D209" s="167"/>
      <c r="E209" s="166"/>
      <c r="F209" s="167"/>
      <c r="G209" s="166"/>
      <c r="H209" s="168"/>
      <c r="I209" s="169"/>
      <c r="J209" s="169"/>
      <c r="K209" s="169"/>
      <c r="L209" s="169"/>
      <c r="M209" s="169"/>
      <c r="N209" s="166"/>
      <c r="O209" s="170"/>
      <c r="P209" s="170"/>
      <c r="Q209" s="170"/>
      <c r="R209" s="170"/>
      <c r="S209" s="170"/>
      <c r="T209" s="167"/>
      <c r="U209" s="171"/>
      <c r="V209" s="204"/>
      <c r="W209" s="205"/>
      <c r="X209" s="205"/>
      <c r="Y209" s="205"/>
      <c r="Z209" s="205"/>
      <c r="AA209" s="205"/>
      <c r="AB209" s="205"/>
      <c r="AC209" s="205"/>
      <c r="AD209" s="205"/>
      <c r="AE209" s="205"/>
      <c r="AF209" s="205"/>
      <c r="AG209" s="205"/>
      <c r="AH209" s="205"/>
      <c r="AI209" s="205"/>
      <c r="AJ209" s="205"/>
      <c r="AK209" s="206"/>
      <c r="AL209" s="224"/>
      <c r="AM209" s="225"/>
      <c r="AN209" s="225"/>
      <c r="AO209" s="225"/>
      <c r="AP209" s="225"/>
      <c r="AQ209" s="226"/>
      <c r="AR209" s="224"/>
      <c r="AS209" s="225"/>
      <c r="AT209" s="225"/>
      <c r="AU209" s="225"/>
      <c r="AV209" s="225"/>
      <c r="AW209" s="226"/>
      <c r="AX209" s="204"/>
      <c r="AY209" s="205"/>
      <c r="AZ209" s="205"/>
      <c r="BA209" s="205"/>
      <c r="BB209" s="206"/>
      <c r="BC209" s="224"/>
      <c r="BD209" s="225"/>
      <c r="BE209" s="225"/>
      <c r="BF209" s="225"/>
      <c r="BG209" s="225"/>
      <c r="BH209" s="226"/>
      <c r="BI209" s="204"/>
      <c r="BJ209" s="205"/>
      <c r="BK209" s="205"/>
      <c r="BL209" s="205"/>
      <c r="BM209" s="205"/>
      <c r="BN209" s="206"/>
      <c r="BO209" s="224"/>
      <c r="BP209" s="225"/>
      <c r="BQ209" s="225"/>
      <c r="BR209" s="244"/>
      <c r="BU209" s="284"/>
    </row>
    <row r="210" spans="1:76" ht="19.5" customHeight="1" x14ac:dyDescent="0.25">
      <c r="B210" s="172"/>
      <c r="C210" s="173"/>
      <c r="D210" s="174"/>
      <c r="E210" s="175"/>
      <c r="F210" s="174"/>
      <c r="G210" s="175"/>
      <c r="H210" s="174"/>
      <c r="I210" s="176"/>
      <c r="J210" s="176"/>
      <c r="K210" s="176"/>
      <c r="L210" s="176"/>
      <c r="M210" s="176"/>
      <c r="N210" s="175"/>
      <c r="O210" s="177"/>
      <c r="P210" s="178"/>
      <c r="Q210" s="178"/>
      <c r="R210" s="177"/>
      <c r="S210" s="178"/>
      <c r="T210" s="179"/>
      <c r="U210" s="173"/>
      <c r="V210" s="204"/>
      <c r="W210" s="205"/>
      <c r="X210" s="205"/>
      <c r="Y210" s="205"/>
      <c r="Z210" s="205"/>
      <c r="AA210" s="205"/>
      <c r="AB210" s="205"/>
      <c r="AC210" s="205"/>
      <c r="AD210" s="205"/>
      <c r="AE210" s="205"/>
      <c r="AF210" s="205"/>
      <c r="AG210" s="205"/>
      <c r="AH210" s="205"/>
      <c r="AI210" s="205"/>
      <c r="AJ210" s="205"/>
      <c r="AK210" s="206"/>
      <c r="AL210" s="224"/>
      <c r="AM210" s="225"/>
      <c r="AN210" s="225"/>
      <c r="AO210" s="225"/>
      <c r="AP210" s="225"/>
      <c r="AQ210" s="226"/>
      <c r="AR210" s="224"/>
      <c r="AS210" s="225"/>
      <c r="AT210" s="225"/>
      <c r="AU210" s="225"/>
      <c r="AV210" s="225"/>
      <c r="AW210" s="226"/>
      <c r="AX210" s="204"/>
      <c r="AY210" s="205"/>
      <c r="AZ210" s="205"/>
      <c r="BA210" s="205"/>
      <c r="BB210" s="206"/>
      <c r="BC210" s="224"/>
      <c r="BD210" s="225"/>
      <c r="BE210" s="225"/>
      <c r="BF210" s="225"/>
      <c r="BG210" s="225"/>
      <c r="BH210" s="226"/>
      <c r="BI210" s="204"/>
      <c r="BJ210" s="205"/>
      <c r="BK210" s="205"/>
      <c r="BL210" s="205"/>
      <c r="BM210" s="205"/>
      <c r="BN210" s="206"/>
      <c r="BO210" s="224"/>
      <c r="BP210" s="225"/>
      <c r="BQ210" s="225"/>
      <c r="BR210" s="244"/>
      <c r="BU210" s="284"/>
    </row>
    <row r="211" spans="1:76" ht="19.5" customHeight="1" x14ac:dyDescent="0.25">
      <c r="B211" s="199" t="s">
        <v>94</v>
      </c>
      <c r="C211" s="200"/>
      <c r="D211" s="200"/>
      <c r="E211" s="200"/>
      <c r="F211" s="200"/>
      <c r="G211" s="200"/>
      <c r="H211" s="200"/>
      <c r="I211" s="200"/>
      <c r="J211" s="200"/>
      <c r="K211" s="200"/>
      <c r="L211" s="200"/>
      <c r="M211" s="200"/>
      <c r="N211" s="200"/>
      <c r="O211" s="200"/>
      <c r="P211" s="200"/>
      <c r="Q211" s="200"/>
      <c r="R211" s="200"/>
      <c r="S211" s="200"/>
      <c r="T211" s="200"/>
      <c r="U211" s="201"/>
      <c r="V211" s="204"/>
      <c r="W211" s="205"/>
      <c r="X211" s="205"/>
      <c r="Y211" s="205"/>
      <c r="Z211" s="205"/>
      <c r="AA211" s="205"/>
      <c r="AB211" s="205"/>
      <c r="AC211" s="205"/>
      <c r="AD211" s="205"/>
      <c r="AE211" s="205"/>
      <c r="AF211" s="205"/>
      <c r="AG211" s="205"/>
      <c r="AH211" s="205"/>
      <c r="AI211" s="205"/>
      <c r="AJ211" s="205"/>
      <c r="AK211" s="206"/>
      <c r="AL211" s="224"/>
      <c r="AM211" s="225"/>
      <c r="AN211" s="225"/>
      <c r="AO211" s="225"/>
      <c r="AP211" s="225"/>
      <c r="AQ211" s="226"/>
      <c r="AR211" s="224"/>
      <c r="AS211" s="225"/>
      <c r="AT211" s="225"/>
      <c r="AU211" s="225"/>
      <c r="AV211" s="225"/>
      <c r="AW211" s="226"/>
      <c r="AX211" s="204"/>
      <c r="AY211" s="205"/>
      <c r="AZ211" s="205"/>
      <c r="BA211" s="205"/>
      <c r="BB211" s="206"/>
      <c r="BC211" s="224"/>
      <c r="BD211" s="225"/>
      <c r="BE211" s="225"/>
      <c r="BF211" s="225"/>
      <c r="BG211" s="225"/>
      <c r="BH211" s="226"/>
      <c r="BI211" s="204"/>
      <c r="BJ211" s="205"/>
      <c r="BK211" s="205"/>
      <c r="BL211" s="205"/>
      <c r="BM211" s="205"/>
      <c r="BN211" s="206"/>
      <c r="BO211" s="224"/>
      <c r="BP211" s="225"/>
      <c r="BQ211" s="225"/>
      <c r="BR211" s="244"/>
      <c r="BU211" s="284"/>
    </row>
    <row r="212" spans="1:76" ht="19.5" customHeight="1" thickBot="1" x14ac:dyDescent="0.3">
      <c r="B212" s="202" t="s">
        <v>95</v>
      </c>
      <c r="C212" s="203"/>
      <c r="D212" s="182"/>
      <c r="E212" s="181" t="s">
        <v>6</v>
      </c>
      <c r="F212" s="203"/>
      <c r="G212" s="182"/>
      <c r="H212" s="181" t="s">
        <v>7</v>
      </c>
      <c r="I212" s="203"/>
      <c r="J212" s="203"/>
      <c r="K212" s="203"/>
      <c r="L212" s="203"/>
      <c r="M212" s="203"/>
      <c r="N212" s="203"/>
      <c r="O212" s="203"/>
      <c r="P212" s="182"/>
      <c r="Q212" s="181" t="s">
        <v>8</v>
      </c>
      <c r="R212" s="203"/>
      <c r="S212" s="203"/>
      <c r="T212" s="203"/>
      <c r="U212" s="182"/>
      <c r="V212" s="204"/>
      <c r="W212" s="205"/>
      <c r="X212" s="205"/>
      <c r="Y212" s="205"/>
      <c r="Z212" s="205"/>
      <c r="AA212" s="205"/>
      <c r="AB212" s="205"/>
      <c r="AC212" s="205"/>
      <c r="AD212" s="205"/>
      <c r="AE212" s="205"/>
      <c r="AF212" s="205"/>
      <c r="AG212" s="205"/>
      <c r="AH212" s="205"/>
      <c r="AI212" s="205"/>
      <c r="AJ212" s="205"/>
      <c r="AK212" s="206"/>
      <c r="AL212" s="224"/>
      <c r="AM212" s="225"/>
      <c r="AN212" s="225"/>
      <c r="AO212" s="225"/>
      <c r="AP212" s="225"/>
      <c r="AQ212" s="226"/>
      <c r="AR212" s="224"/>
      <c r="AS212" s="225"/>
      <c r="AT212" s="225"/>
      <c r="AU212" s="225"/>
      <c r="AV212" s="225"/>
      <c r="AW212" s="226"/>
      <c r="AX212" s="204"/>
      <c r="AY212" s="205"/>
      <c r="AZ212" s="205"/>
      <c r="BA212" s="205"/>
      <c r="BB212" s="206"/>
      <c r="BC212" s="224"/>
      <c r="BD212" s="225"/>
      <c r="BE212" s="225"/>
      <c r="BF212" s="225"/>
      <c r="BG212" s="225"/>
      <c r="BH212" s="226"/>
      <c r="BI212" s="204"/>
      <c r="BJ212" s="205"/>
      <c r="BK212" s="205"/>
      <c r="BL212" s="205"/>
      <c r="BM212" s="205"/>
      <c r="BN212" s="206"/>
      <c r="BO212" s="224"/>
      <c r="BP212" s="225"/>
      <c r="BQ212" s="225"/>
      <c r="BR212" s="244"/>
      <c r="BV212" s="136"/>
      <c r="BW212" s="136"/>
      <c r="BX212" s="136"/>
    </row>
    <row r="213" spans="1:76" ht="19.5" customHeight="1" x14ac:dyDescent="0.25">
      <c r="B213" s="218"/>
      <c r="C213" s="219"/>
      <c r="D213" s="220"/>
      <c r="E213" s="185" t="str">
        <f>IF($BU213="", "", IFERROR(HYPERLINK($BU213, MID($BU213, FIND("id=", $BU213)+3, LEN($BU213))), ""))</f>
        <v/>
      </c>
      <c r="F213" s="186"/>
      <c r="G213" s="187"/>
      <c r="H213" s="188" t="str">
        <f>_xlfn.XLOOKUP(CONTENT!$E213, 'get-jig-data_section=JIG'!$A:$A, 'get-jig-data_section=JIG'!$B:$B, "Kode tidak ditemukan")</f>
        <v>Kode tidak ditemukan</v>
      </c>
      <c r="I213" s="189"/>
      <c r="J213" s="189"/>
      <c r="K213" s="189"/>
      <c r="L213" s="189"/>
      <c r="M213" s="189"/>
      <c r="N213" s="189"/>
      <c r="O213" s="189"/>
      <c r="P213" s="190"/>
      <c r="Q213" s="188"/>
      <c r="R213" s="189"/>
      <c r="S213" s="189"/>
      <c r="T213" s="189"/>
      <c r="U213" s="190"/>
      <c r="V213" s="204"/>
      <c r="W213" s="205"/>
      <c r="X213" s="205"/>
      <c r="Y213" s="205"/>
      <c r="Z213" s="205"/>
      <c r="AA213" s="205"/>
      <c r="AB213" s="205"/>
      <c r="AC213" s="205"/>
      <c r="AD213" s="205"/>
      <c r="AE213" s="205"/>
      <c r="AF213" s="205"/>
      <c r="AG213" s="205"/>
      <c r="AH213" s="205"/>
      <c r="AI213" s="205"/>
      <c r="AJ213" s="205"/>
      <c r="AK213" s="206"/>
      <c r="AL213" s="224"/>
      <c r="AM213" s="225"/>
      <c r="AN213" s="225"/>
      <c r="AO213" s="225"/>
      <c r="AP213" s="225"/>
      <c r="AQ213" s="226"/>
      <c r="AR213" s="224"/>
      <c r="AS213" s="225"/>
      <c r="AT213" s="225"/>
      <c r="AU213" s="225"/>
      <c r="AV213" s="225"/>
      <c r="AW213" s="226"/>
      <c r="AX213" s="204"/>
      <c r="AY213" s="205"/>
      <c r="AZ213" s="205"/>
      <c r="BA213" s="205"/>
      <c r="BB213" s="206"/>
      <c r="BC213" s="224"/>
      <c r="BD213" s="225"/>
      <c r="BE213" s="225"/>
      <c r="BF213" s="225"/>
      <c r="BG213" s="225"/>
      <c r="BH213" s="226"/>
      <c r="BI213" s="204"/>
      <c r="BJ213" s="205"/>
      <c r="BK213" s="205"/>
      <c r="BL213" s="205"/>
      <c r="BM213" s="205"/>
      <c r="BN213" s="206"/>
      <c r="BO213" s="224"/>
      <c r="BP213" s="225"/>
      <c r="BQ213" s="225"/>
      <c r="BR213" s="244"/>
      <c r="BU213" s="132"/>
      <c r="BV213" s="263" t="s">
        <v>109</v>
      </c>
      <c r="BW213" s="264"/>
      <c r="BX213" s="265"/>
    </row>
    <row r="214" spans="1:76" ht="19.5" customHeight="1" x14ac:dyDescent="0.25">
      <c r="B214" s="218"/>
      <c r="C214" s="219"/>
      <c r="D214" s="220"/>
      <c r="E214" s="185" t="str">
        <f>IF($BU214="", "", IFERROR(HYPERLINK($BU214, MID($BU214, FIND("id=", $BU214)+3, LEN($BU214))), ""))</f>
        <v/>
      </c>
      <c r="F214" s="186"/>
      <c r="G214" s="187"/>
      <c r="H214" s="188" t="str">
        <f>_xlfn.XLOOKUP(CONTENT!$E214, 'get-jig-data_section=JIG'!$A:$A, 'get-jig-data_section=JIG'!$B:$B, "Kode tidak ditemukan")</f>
        <v>Kode tidak ditemukan</v>
      </c>
      <c r="I214" s="189"/>
      <c r="J214" s="189"/>
      <c r="K214" s="189"/>
      <c r="L214" s="189"/>
      <c r="M214" s="189"/>
      <c r="N214" s="189"/>
      <c r="O214" s="189"/>
      <c r="P214" s="190"/>
      <c r="Q214" s="188"/>
      <c r="R214" s="189"/>
      <c r="S214" s="189"/>
      <c r="T214" s="189"/>
      <c r="U214" s="190"/>
      <c r="V214" s="204"/>
      <c r="W214" s="205"/>
      <c r="X214" s="205"/>
      <c r="Y214" s="205"/>
      <c r="Z214" s="205"/>
      <c r="AA214" s="205"/>
      <c r="AB214" s="205"/>
      <c r="AC214" s="205"/>
      <c r="AD214" s="205"/>
      <c r="AE214" s="205"/>
      <c r="AF214" s="205"/>
      <c r="AG214" s="205"/>
      <c r="AH214" s="205"/>
      <c r="AI214" s="205"/>
      <c r="AJ214" s="205"/>
      <c r="AK214" s="206"/>
      <c r="AL214" s="224"/>
      <c r="AM214" s="225"/>
      <c r="AN214" s="225"/>
      <c r="AO214" s="225"/>
      <c r="AP214" s="225"/>
      <c r="AQ214" s="226"/>
      <c r="AR214" s="224"/>
      <c r="AS214" s="225"/>
      <c r="AT214" s="225"/>
      <c r="AU214" s="225"/>
      <c r="AV214" s="225"/>
      <c r="AW214" s="226"/>
      <c r="AX214" s="224"/>
      <c r="AY214" s="225"/>
      <c r="AZ214" s="225"/>
      <c r="BA214" s="225"/>
      <c r="BB214" s="226"/>
      <c r="BC214" s="224"/>
      <c r="BD214" s="225"/>
      <c r="BE214" s="225"/>
      <c r="BF214" s="225"/>
      <c r="BG214" s="225"/>
      <c r="BH214" s="226"/>
      <c r="BI214" s="204"/>
      <c r="BJ214" s="205"/>
      <c r="BK214" s="205"/>
      <c r="BL214" s="205"/>
      <c r="BM214" s="205"/>
      <c r="BN214" s="206"/>
      <c r="BO214" s="224"/>
      <c r="BP214" s="225"/>
      <c r="BQ214" s="225"/>
      <c r="BR214" s="244"/>
      <c r="BU214" s="131"/>
      <c r="BV214" s="266"/>
      <c r="BW214" s="267"/>
      <c r="BX214" s="268"/>
    </row>
    <row r="215" spans="1:76" ht="19.5" customHeight="1" x14ac:dyDescent="0.25">
      <c r="B215" s="183"/>
      <c r="C215" s="184"/>
      <c r="D215" s="184"/>
      <c r="E215" s="185" t="str">
        <f>IF($BU215="", "", IFERROR(HYPERLINK($BU215, MID($BU215, FIND("id=", $BU215)+3, LEN($BU215))), ""))</f>
        <v/>
      </c>
      <c r="F215" s="186"/>
      <c r="G215" s="187"/>
      <c r="H215" s="188" t="str">
        <f>_xlfn.XLOOKUP(CONTENT!$E215, 'get-jig-data_section=JIG'!$A:$A, 'get-jig-data_section=JIG'!$B:$B, "Kode tidak ditemukan")</f>
        <v>Kode tidak ditemukan</v>
      </c>
      <c r="I215" s="189"/>
      <c r="J215" s="189"/>
      <c r="K215" s="189"/>
      <c r="L215" s="189"/>
      <c r="M215" s="189"/>
      <c r="N215" s="189"/>
      <c r="O215" s="189"/>
      <c r="P215" s="190"/>
      <c r="Q215" s="188"/>
      <c r="R215" s="189"/>
      <c r="S215" s="189"/>
      <c r="T215" s="189"/>
      <c r="U215" s="190"/>
      <c r="V215" s="204"/>
      <c r="W215" s="205"/>
      <c r="X215" s="205"/>
      <c r="Y215" s="205"/>
      <c r="Z215" s="205"/>
      <c r="AA215" s="205"/>
      <c r="AB215" s="205"/>
      <c r="AC215" s="205"/>
      <c r="AD215" s="205"/>
      <c r="AE215" s="205"/>
      <c r="AF215" s="205"/>
      <c r="AG215" s="205"/>
      <c r="AH215" s="205"/>
      <c r="AI215" s="205"/>
      <c r="AJ215" s="205"/>
      <c r="AK215" s="206"/>
      <c r="AL215" s="224"/>
      <c r="AM215" s="225"/>
      <c r="AN215" s="225"/>
      <c r="AO215" s="225"/>
      <c r="AP215" s="225"/>
      <c r="AQ215" s="226"/>
      <c r="AR215" s="224"/>
      <c r="AS215" s="225"/>
      <c r="AT215" s="225"/>
      <c r="AU215" s="225"/>
      <c r="AV215" s="225"/>
      <c r="AW215" s="226"/>
      <c r="AX215" s="224"/>
      <c r="AY215" s="225"/>
      <c r="AZ215" s="225"/>
      <c r="BA215" s="225"/>
      <c r="BB215" s="226"/>
      <c r="BC215" s="224"/>
      <c r="BD215" s="225"/>
      <c r="BE215" s="225"/>
      <c r="BF215" s="225"/>
      <c r="BG215" s="225"/>
      <c r="BH215" s="226"/>
      <c r="BI215" s="204"/>
      <c r="BJ215" s="205"/>
      <c r="BK215" s="205"/>
      <c r="BL215" s="205"/>
      <c r="BM215" s="205"/>
      <c r="BN215" s="206"/>
      <c r="BO215" s="224"/>
      <c r="BP215" s="225"/>
      <c r="BQ215" s="225"/>
      <c r="BR215" s="244"/>
      <c r="BU215" s="131"/>
      <c r="BV215" s="266"/>
      <c r="BW215" s="267"/>
      <c r="BX215" s="268"/>
    </row>
    <row r="216" spans="1:76" ht="19.5" customHeight="1" x14ac:dyDescent="0.3">
      <c r="B216" s="183"/>
      <c r="C216" s="184"/>
      <c r="D216" s="184"/>
      <c r="E216" s="185" t="str">
        <f>IF($BU216="", "", IFERROR(HYPERLINK($BU216, MID($BU216, FIND("id=", $BU216)+3, LEN($BU216))), ""))</f>
        <v/>
      </c>
      <c r="F216" s="186"/>
      <c r="G216" s="187"/>
      <c r="H216" s="188" t="str">
        <f>_xlfn.XLOOKUP(CONTENT!$E216, 'get-jig-data_section=JIG'!$A:$A, 'get-jig-data_section=JIG'!$B:$B, "Kode tidak ditemukan")</f>
        <v>Kode tidak ditemukan</v>
      </c>
      <c r="I216" s="189"/>
      <c r="J216" s="189"/>
      <c r="K216" s="189"/>
      <c r="L216" s="189"/>
      <c r="M216" s="189"/>
      <c r="N216" s="189"/>
      <c r="O216" s="189"/>
      <c r="P216" s="190"/>
      <c r="Q216" s="188"/>
      <c r="R216" s="189"/>
      <c r="S216" s="189"/>
      <c r="T216" s="189"/>
      <c r="U216" s="190"/>
      <c r="V216" s="204"/>
      <c r="W216" s="205"/>
      <c r="X216" s="205"/>
      <c r="Y216" s="205"/>
      <c r="Z216" s="205"/>
      <c r="AA216" s="205"/>
      <c r="AB216" s="205"/>
      <c r="AC216" s="205"/>
      <c r="AD216" s="205"/>
      <c r="AE216" s="205"/>
      <c r="AF216" s="205"/>
      <c r="AG216" s="205"/>
      <c r="AH216" s="205"/>
      <c r="AI216" s="205"/>
      <c r="AJ216" s="205"/>
      <c r="AK216" s="206"/>
      <c r="AL216" s="224"/>
      <c r="AM216" s="225"/>
      <c r="AN216" s="225"/>
      <c r="AO216" s="225"/>
      <c r="AP216" s="225"/>
      <c r="AQ216" s="226"/>
      <c r="AR216" s="224"/>
      <c r="AS216" s="225"/>
      <c r="AT216" s="225"/>
      <c r="AU216" s="225"/>
      <c r="AV216" s="225"/>
      <c r="AW216" s="226"/>
      <c r="AX216" s="224"/>
      <c r="AY216" s="225"/>
      <c r="AZ216" s="225"/>
      <c r="BA216" s="225"/>
      <c r="BB216" s="226"/>
      <c r="BC216" s="224"/>
      <c r="BD216" s="225"/>
      <c r="BE216" s="225"/>
      <c r="BF216" s="225"/>
      <c r="BG216" s="225"/>
      <c r="BH216" s="226"/>
      <c r="BI216" s="204"/>
      <c r="BJ216" s="205"/>
      <c r="BK216" s="205"/>
      <c r="BL216" s="205"/>
      <c r="BM216" s="205"/>
      <c r="BN216" s="206"/>
      <c r="BO216" s="224"/>
      <c r="BP216" s="225"/>
      <c r="BQ216" s="225"/>
      <c r="BR216" s="244"/>
      <c r="BT216" s="4"/>
      <c r="BU216" s="131"/>
      <c r="BV216" s="266"/>
      <c r="BW216" s="267"/>
      <c r="BX216" s="268"/>
    </row>
    <row r="217" spans="1:76" ht="19.5" customHeight="1" thickBot="1" x14ac:dyDescent="0.3">
      <c r="B217" s="191"/>
      <c r="C217" s="192"/>
      <c r="D217" s="192"/>
      <c r="E217" s="193" t="str">
        <f>IF($BU217="", "", IFERROR(HYPERLINK($BU217, MID($BU217, FIND("id=", $BU217)+3, LEN($BU217))), ""))</f>
        <v/>
      </c>
      <c r="F217" s="194"/>
      <c r="G217" s="195"/>
      <c r="H217" s="196" t="str">
        <f>_xlfn.XLOOKUP(CONTENT!$E217, 'get-jig-data_section=JIG'!$A:$A, 'get-jig-data_section=JIG'!$B:$B, "Kode tidak ditemukan")</f>
        <v>Kode tidak ditemukan</v>
      </c>
      <c r="I217" s="197"/>
      <c r="J217" s="197"/>
      <c r="K217" s="197"/>
      <c r="L217" s="197"/>
      <c r="M217" s="197"/>
      <c r="N217" s="197"/>
      <c r="O217" s="197"/>
      <c r="P217" s="198"/>
      <c r="Q217" s="196"/>
      <c r="R217" s="197"/>
      <c r="S217" s="197"/>
      <c r="T217" s="197"/>
      <c r="U217" s="198"/>
      <c r="V217" s="227"/>
      <c r="W217" s="228"/>
      <c r="X217" s="228"/>
      <c r="Y217" s="228"/>
      <c r="Z217" s="228"/>
      <c r="AA217" s="228"/>
      <c r="AB217" s="228"/>
      <c r="AC217" s="228"/>
      <c r="AD217" s="228"/>
      <c r="AE217" s="228"/>
      <c r="AF217" s="228"/>
      <c r="AG217" s="228"/>
      <c r="AH217" s="228"/>
      <c r="AI217" s="228"/>
      <c r="AJ217" s="228"/>
      <c r="AK217" s="229"/>
      <c r="AL217" s="240"/>
      <c r="AM217" s="241"/>
      <c r="AN217" s="241"/>
      <c r="AO217" s="241"/>
      <c r="AP217" s="241"/>
      <c r="AQ217" s="242"/>
      <c r="AR217" s="240"/>
      <c r="AS217" s="241"/>
      <c r="AT217" s="241"/>
      <c r="AU217" s="241"/>
      <c r="AV217" s="241"/>
      <c r="AW217" s="242"/>
      <c r="AX217" s="240"/>
      <c r="AY217" s="241"/>
      <c r="AZ217" s="241"/>
      <c r="BA217" s="241"/>
      <c r="BB217" s="242"/>
      <c r="BC217" s="240"/>
      <c r="BD217" s="241"/>
      <c r="BE217" s="241"/>
      <c r="BF217" s="241"/>
      <c r="BG217" s="241"/>
      <c r="BH217" s="242"/>
      <c r="BI217" s="227"/>
      <c r="BJ217" s="228"/>
      <c r="BK217" s="228"/>
      <c r="BL217" s="228"/>
      <c r="BM217" s="228"/>
      <c r="BN217" s="229"/>
      <c r="BO217" s="240"/>
      <c r="BP217" s="241"/>
      <c r="BQ217" s="241"/>
      <c r="BR217" s="245"/>
      <c r="BU217" s="130"/>
      <c r="BV217" s="269"/>
      <c r="BW217" s="270"/>
      <c r="BX217" s="271"/>
    </row>
    <row r="218" spans="1:76" ht="19.5" customHeight="1" thickTop="1" x14ac:dyDescent="0.25">
      <c r="B218" s="199" t="s">
        <v>0</v>
      </c>
      <c r="C218" s="200"/>
      <c r="D218" s="200"/>
      <c r="E218" s="200"/>
      <c r="F218" s="200"/>
      <c r="G218" s="200"/>
      <c r="H218" s="200"/>
      <c r="I218" s="200"/>
      <c r="J218" s="200"/>
      <c r="K218" s="200"/>
      <c r="L218" s="200"/>
      <c r="M218" s="200"/>
      <c r="N218" s="200"/>
      <c r="O218" s="200"/>
      <c r="P218" s="200"/>
      <c r="Q218" s="200"/>
      <c r="R218" s="200"/>
      <c r="S218" s="200"/>
      <c r="T218" s="200"/>
      <c r="U218" s="201"/>
      <c r="V218" s="221"/>
      <c r="W218" s="222"/>
      <c r="X218" s="222"/>
      <c r="Y218" s="222"/>
      <c r="Z218" s="222"/>
      <c r="AA218" s="222"/>
      <c r="AB218" s="222"/>
      <c r="AC218" s="222"/>
      <c r="AD218" s="222"/>
      <c r="AE218" s="222"/>
      <c r="AF218" s="222"/>
      <c r="AG218" s="222"/>
      <c r="AH218" s="222"/>
      <c r="AI218" s="222"/>
      <c r="AJ218" s="222"/>
      <c r="AK218" s="223"/>
      <c r="AL218" s="230"/>
      <c r="AM218" s="231"/>
      <c r="AN218" s="231"/>
      <c r="AO218" s="231"/>
      <c r="AP218" s="231"/>
      <c r="AQ218" s="232"/>
      <c r="AR218" s="230"/>
      <c r="AS218" s="231"/>
      <c r="AT218" s="231"/>
      <c r="AU218" s="231"/>
      <c r="AV218" s="231"/>
      <c r="AW218" s="232"/>
      <c r="AX218" s="221"/>
      <c r="AY218" s="222"/>
      <c r="AZ218" s="222"/>
      <c r="BA218" s="222"/>
      <c r="BB218" s="223"/>
      <c r="BC218" s="230"/>
      <c r="BD218" s="231"/>
      <c r="BE218" s="231"/>
      <c r="BF218" s="231"/>
      <c r="BG218" s="231"/>
      <c r="BH218" s="232"/>
      <c r="BI218" s="221"/>
      <c r="BJ218" s="222"/>
      <c r="BK218" s="222"/>
      <c r="BL218" s="222"/>
      <c r="BM218" s="222"/>
      <c r="BN218" s="223"/>
      <c r="BO218" s="230"/>
      <c r="BP218" s="231"/>
      <c r="BQ218" s="231"/>
      <c r="BR218" s="243"/>
    </row>
    <row r="219" spans="1:76" ht="19.5" customHeight="1" x14ac:dyDescent="0.25">
      <c r="B219" s="202" t="s">
        <v>1</v>
      </c>
      <c r="C219" s="182"/>
      <c r="D219" s="181" t="s">
        <v>82</v>
      </c>
      <c r="E219" s="203"/>
      <c r="F219" s="181" t="s">
        <v>83</v>
      </c>
      <c r="G219" s="182"/>
      <c r="H219" s="181" t="s">
        <v>2</v>
      </c>
      <c r="I219" s="203"/>
      <c r="J219" s="203"/>
      <c r="K219" s="203"/>
      <c r="L219" s="203"/>
      <c r="M219" s="203"/>
      <c r="N219" s="182"/>
      <c r="O219" s="180" t="s">
        <v>3</v>
      </c>
      <c r="P219" s="180"/>
      <c r="Q219" s="180"/>
      <c r="R219" s="180" t="s">
        <v>4</v>
      </c>
      <c r="S219" s="180"/>
      <c r="T219" s="181" t="s">
        <v>5</v>
      </c>
      <c r="U219" s="182"/>
      <c r="V219" s="204"/>
      <c r="W219" s="205"/>
      <c r="X219" s="205"/>
      <c r="Y219" s="205"/>
      <c r="Z219" s="205"/>
      <c r="AA219" s="205"/>
      <c r="AB219" s="205"/>
      <c r="AC219" s="205"/>
      <c r="AD219" s="205"/>
      <c r="AE219" s="205"/>
      <c r="AF219" s="205"/>
      <c r="AG219" s="205"/>
      <c r="AH219" s="205"/>
      <c r="AI219" s="205"/>
      <c r="AJ219" s="205"/>
      <c r="AK219" s="206"/>
      <c r="AL219" s="224"/>
      <c r="AM219" s="225"/>
      <c r="AN219" s="225"/>
      <c r="AO219" s="225"/>
      <c r="AP219" s="225"/>
      <c r="AQ219" s="226"/>
      <c r="AR219" s="224"/>
      <c r="AS219" s="225"/>
      <c r="AT219" s="225"/>
      <c r="AU219" s="225"/>
      <c r="AV219" s="225"/>
      <c r="AW219" s="226"/>
      <c r="AX219" s="204"/>
      <c r="AY219" s="205"/>
      <c r="AZ219" s="205"/>
      <c r="BA219" s="205"/>
      <c r="BB219" s="206"/>
      <c r="BC219" s="224"/>
      <c r="BD219" s="225"/>
      <c r="BE219" s="225"/>
      <c r="BF219" s="225"/>
      <c r="BG219" s="225"/>
      <c r="BH219" s="226"/>
      <c r="BI219" s="204"/>
      <c r="BJ219" s="205"/>
      <c r="BK219" s="205"/>
      <c r="BL219" s="205"/>
      <c r="BM219" s="205"/>
      <c r="BN219" s="206"/>
      <c r="BO219" s="224"/>
      <c r="BP219" s="225"/>
      <c r="BQ219" s="225"/>
      <c r="BR219" s="244"/>
    </row>
    <row r="220" spans="1:76" ht="19.5" customHeight="1" x14ac:dyDescent="0.25">
      <c r="A220" s="67" t="s">
        <v>64</v>
      </c>
      <c r="B220" s="165"/>
      <c r="C220" s="166"/>
      <c r="D220" s="167"/>
      <c r="E220" s="166"/>
      <c r="F220" s="167"/>
      <c r="G220" s="166"/>
      <c r="H220" s="168"/>
      <c r="I220" s="169"/>
      <c r="J220" s="169"/>
      <c r="K220" s="169"/>
      <c r="L220" s="169"/>
      <c r="M220" s="169"/>
      <c r="N220" s="166"/>
      <c r="O220" s="170"/>
      <c r="P220" s="170"/>
      <c r="Q220" s="170"/>
      <c r="R220" s="170"/>
      <c r="S220" s="170"/>
      <c r="T220" s="167"/>
      <c r="U220" s="171"/>
      <c r="V220" s="204"/>
      <c r="W220" s="205"/>
      <c r="X220" s="205"/>
      <c r="Y220" s="205"/>
      <c r="Z220" s="205"/>
      <c r="AA220" s="205"/>
      <c r="AB220" s="205"/>
      <c r="AC220" s="205"/>
      <c r="AD220" s="205"/>
      <c r="AE220" s="205"/>
      <c r="AF220" s="205"/>
      <c r="AG220" s="205"/>
      <c r="AH220" s="205"/>
      <c r="AI220" s="205"/>
      <c r="AJ220" s="205"/>
      <c r="AK220" s="206"/>
      <c r="AL220" s="224"/>
      <c r="AM220" s="225"/>
      <c r="AN220" s="225"/>
      <c r="AO220" s="225"/>
      <c r="AP220" s="225"/>
      <c r="AQ220" s="226"/>
      <c r="AR220" s="224"/>
      <c r="AS220" s="225"/>
      <c r="AT220" s="225"/>
      <c r="AU220" s="225"/>
      <c r="AV220" s="225"/>
      <c r="AW220" s="226"/>
      <c r="AX220" s="204"/>
      <c r="AY220" s="205"/>
      <c r="AZ220" s="205"/>
      <c r="BA220" s="205"/>
      <c r="BB220" s="206"/>
      <c r="BC220" s="224"/>
      <c r="BD220" s="225"/>
      <c r="BE220" s="225"/>
      <c r="BF220" s="225"/>
      <c r="BG220" s="225"/>
      <c r="BH220" s="226"/>
      <c r="BI220" s="204"/>
      <c r="BJ220" s="205"/>
      <c r="BK220" s="205"/>
      <c r="BL220" s="205"/>
      <c r="BM220" s="205"/>
      <c r="BN220" s="206"/>
      <c r="BO220" s="224"/>
      <c r="BP220" s="225"/>
      <c r="BQ220" s="225"/>
      <c r="BR220" s="244"/>
    </row>
    <row r="221" spans="1:76" ht="19.5" customHeight="1" x14ac:dyDescent="0.25">
      <c r="B221" s="172"/>
      <c r="C221" s="173"/>
      <c r="D221" s="174"/>
      <c r="E221" s="175"/>
      <c r="F221" s="174"/>
      <c r="G221" s="175"/>
      <c r="H221" s="174"/>
      <c r="I221" s="176"/>
      <c r="J221" s="176"/>
      <c r="K221" s="176"/>
      <c r="L221" s="176"/>
      <c r="M221" s="176"/>
      <c r="N221" s="175"/>
      <c r="O221" s="177"/>
      <c r="P221" s="178"/>
      <c r="Q221" s="178"/>
      <c r="R221" s="177"/>
      <c r="S221" s="178"/>
      <c r="T221" s="179"/>
      <c r="U221" s="173"/>
      <c r="V221" s="204"/>
      <c r="W221" s="205"/>
      <c r="X221" s="205"/>
      <c r="Y221" s="205"/>
      <c r="Z221" s="205"/>
      <c r="AA221" s="205"/>
      <c r="AB221" s="205"/>
      <c r="AC221" s="205"/>
      <c r="AD221" s="205"/>
      <c r="AE221" s="205"/>
      <c r="AF221" s="205"/>
      <c r="AG221" s="205"/>
      <c r="AH221" s="205"/>
      <c r="AI221" s="205"/>
      <c r="AJ221" s="205"/>
      <c r="AK221" s="206"/>
      <c r="AL221" s="224"/>
      <c r="AM221" s="225"/>
      <c r="AN221" s="225"/>
      <c r="AO221" s="225"/>
      <c r="AP221" s="225"/>
      <c r="AQ221" s="226"/>
      <c r="AR221" s="224"/>
      <c r="AS221" s="225"/>
      <c r="AT221" s="225"/>
      <c r="AU221" s="225"/>
      <c r="AV221" s="225"/>
      <c r="AW221" s="226"/>
      <c r="AX221" s="204"/>
      <c r="AY221" s="205"/>
      <c r="AZ221" s="205"/>
      <c r="BA221" s="205"/>
      <c r="BB221" s="206"/>
      <c r="BC221" s="224"/>
      <c r="BD221" s="225"/>
      <c r="BE221" s="225"/>
      <c r="BF221" s="225"/>
      <c r="BG221" s="225"/>
      <c r="BH221" s="226"/>
      <c r="BI221" s="204"/>
      <c r="BJ221" s="205"/>
      <c r="BK221" s="205"/>
      <c r="BL221" s="205"/>
      <c r="BM221" s="205"/>
      <c r="BN221" s="206"/>
      <c r="BO221" s="224"/>
      <c r="BP221" s="225"/>
      <c r="BQ221" s="225"/>
      <c r="BR221" s="244"/>
    </row>
    <row r="222" spans="1:76" ht="19.5" customHeight="1" x14ac:dyDescent="0.25">
      <c r="B222" s="199" t="s">
        <v>94</v>
      </c>
      <c r="C222" s="200"/>
      <c r="D222" s="200"/>
      <c r="E222" s="200"/>
      <c r="F222" s="200"/>
      <c r="G222" s="200"/>
      <c r="H222" s="200"/>
      <c r="I222" s="200"/>
      <c r="J222" s="200"/>
      <c r="K222" s="200"/>
      <c r="L222" s="200"/>
      <c r="M222" s="200"/>
      <c r="N222" s="200"/>
      <c r="O222" s="200"/>
      <c r="P222" s="200"/>
      <c r="Q222" s="200"/>
      <c r="R222" s="200"/>
      <c r="S222" s="200"/>
      <c r="T222" s="200"/>
      <c r="U222" s="201"/>
      <c r="V222" s="204"/>
      <c r="W222" s="205"/>
      <c r="X222" s="205"/>
      <c r="Y222" s="205"/>
      <c r="Z222" s="205"/>
      <c r="AA222" s="205"/>
      <c r="AB222" s="205"/>
      <c r="AC222" s="205"/>
      <c r="AD222" s="205"/>
      <c r="AE222" s="205"/>
      <c r="AF222" s="205"/>
      <c r="AG222" s="205"/>
      <c r="AH222" s="205"/>
      <c r="AI222" s="205"/>
      <c r="AJ222" s="205"/>
      <c r="AK222" s="206"/>
      <c r="AL222" s="224"/>
      <c r="AM222" s="225"/>
      <c r="AN222" s="225"/>
      <c r="AO222" s="225"/>
      <c r="AP222" s="225"/>
      <c r="AQ222" s="226"/>
      <c r="AR222" s="224"/>
      <c r="AS222" s="225"/>
      <c r="AT222" s="225"/>
      <c r="AU222" s="225"/>
      <c r="AV222" s="225"/>
      <c r="AW222" s="226"/>
      <c r="AX222" s="204"/>
      <c r="AY222" s="205"/>
      <c r="AZ222" s="205"/>
      <c r="BA222" s="205"/>
      <c r="BB222" s="206"/>
      <c r="BC222" s="224"/>
      <c r="BD222" s="225"/>
      <c r="BE222" s="225"/>
      <c r="BF222" s="225"/>
      <c r="BG222" s="225"/>
      <c r="BH222" s="226"/>
      <c r="BI222" s="204"/>
      <c r="BJ222" s="205"/>
      <c r="BK222" s="205"/>
      <c r="BL222" s="205"/>
      <c r="BM222" s="205"/>
      <c r="BN222" s="206"/>
      <c r="BO222" s="224"/>
      <c r="BP222" s="225"/>
      <c r="BQ222" s="225"/>
      <c r="BR222" s="244"/>
    </row>
    <row r="223" spans="1:76" ht="19.5" customHeight="1" thickBot="1" x14ac:dyDescent="0.3">
      <c r="B223" s="202" t="s">
        <v>95</v>
      </c>
      <c r="C223" s="203"/>
      <c r="D223" s="182"/>
      <c r="E223" s="181" t="s">
        <v>6</v>
      </c>
      <c r="F223" s="203"/>
      <c r="G223" s="182"/>
      <c r="H223" s="181" t="s">
        <v>7</v>
      </c>
      <c r="I223" s="203"/>
      <c r="J223" s="203"/>
      <c r="K223" s="203"/>
      <c r="L223" s="203"/>
      <c r="M223" s="203"/>
      <c r="N223" s="203"/>
      <c r="O223" s="203"/>
      <c r="P223" s="182"/>
      <c r="Q223" s="181" t="s">
        <v>8</v>
      </c>
      <c r="R223" s="203"/>
      <c r="S223" s="203"/>
      <c r="T223" s="203"/>
      <c r="U223" s="182"/>
      <c r="V223" s="204"/>
      <c r="W223" s="205"/>
      <c r="X223" s="205"/>
      <c r="Y223" s="205"/>
      <c r="Z223" s="205"/>
      <c r="AA223" s="205"/>
      <c r="AB223" s="205"/>
      <c r="AC223" s="205"/>
      <c r="AD223" s="205"/>
      <c r="AE223" s="205"/>
      <c r="AF223" s="205"/>
      <c r="AG223" s="205"/>
      <c r="AH223" s="205"/>
      <c r="AI223" s="205"/>
      <c r="AJ223" s="205"/>
      <c r="AK223" s="206"/>
      <c r="AL223" s="224"/>
      <c r="AM223" s="225"/>
      <c r="AN223" s="225"/>
      <c r="AO223" s="225"/>
      <c r="AP223" s="225"/>
      <c r="AQ223" s="226"/>
      <c r="AR223" s="224"/>
      <c r="AS223" s="225"/>
      <c r="AT223" s="225"/>
      <c r="AU223" s="225"/>
      <c r="AV223" s="225"/>
      <c r="AW223" s="226"/>
      <c r="AX223" s="204"/>
      <c r="AY223" s="205"/>
      <c r="AZ223" s="205"/>
      <c r="BA223" s="205"/>
      <c r="BB223" s="206"/>
      <c r="BC223" s="224"/>
      <c r="BD223" s="225"/>
      <c r="BE223" s="225"/>
      <c r="BF223" s="225"/>
      <c r="BG223" s="225"/>
      <c r="BH223" s="226"/>
      <c r="BI223" s="204"/>
      <c r="BJ223" s="205"/>
      <c r="BK223" s="205"/>
      <c r="BL223" s="205"/>
      <c r="BM223" s="205"/>
      <c r="BN223" s="206"/>
      <c r="BO223" s="224"/>
      <c r="BP223" s="225"/>
      <c r="BQ223" s="225"/>
      <c r="BR223" s="244"/>
      <c r="BV223" s="136"/>
      <c r="BW223" s="136"/>
      <c r="BX223" s="136"/>
    </row>
    <row r="224" spans="1:76" ht="19.5" customHeight="1" x14ac:dyDescent="0.25">
      <c r="B224" s="218"/>
      <c r="C224" s="219"/>
      <c r="D224" s="220"/>
      <c r="E224" s="185" t="str">
        <f>IF($BU224="", "", IFERROR(HYPERLINK($BU224, MID($BU224, FIND("id=", $BU224)+3, LEN($BU224))), ""))</f>
        <v/>
      </c>
      <c r="F224" s="186"/>
      <c r="G224" s="187"/>
      <c r="H224" s="188" t="str">
        <f>_xlfn.XLOOKUP(CONTENT!$E224, 'get-jig-data_section=JIG'!$A:$A, 'get-jig-data_section=JIG'!$B:$B, "Kode tidak ditemukan")</f>
        <v>Kode tidak ditemukan</v>
      </c>
      <c r="I224" s="189"/>
      <c r="J224" s="189"/>
      <c r="K224" s="189"/>
      <c r="L224" s="189"/>
      <c r="M224" s="189"/>
      <c r="N224" s="189"/>
      <c r="O224" s="189"/>
      <c r="P224" s="190"/>
      <c r="Q224" s="188"/>
      <c r="R224" s="189"/>
      <c r="S224" s="189"/>
      <c r="T224" s="189"/>
      <c r="U224" s="190"/>
      <c r="V224" s="204"/>
      <c r="W224" s="205"/>
      <c r="X224" s="205"/>
      <c r="Y224" s="205"/>
      <c r="Z224" s="205"/>
      <c r="AA224" s="205"/>
      <c r="AB224" s="205"/>
      <c r="AC224" s="205"/>
      <c r="AD224" s="205"/>
      <c r="AE224" s="205"/>
      <c r="AF224" s="205"/>
      <c r="AG224" s="205"/>
      <c r="AH224" s="205"/>
      <c r="AI224" s="205"/>
      <c r="AJ224" s="205"/>
      <c r="AK224" s="206"/>
      <c r="AL224" s="224"/>
      <c r="AM224" s="225"/>
      <c r="AN224" s="225"/>
      <c r="AO224" s="225"/>
      <c r="AP224" s="225"/>
      <c r="AQ224" s="226"/>
      <c r="AR224" s="224"/>
      <c r="AS224" s="225"/>
      <c r="AT224" s="225"/>
      <c r="AU224" s="225"/>
      <c r="AV224" s="225"/>
      <c r="AW224" s="226"/>
      <c r="AX224" s="204"/>
      <c r="AY224" s="205"/>
      <c r="AZ224" s="205"/>
      <c r="BA224" s="205"/>
      <c r="BB224" s="206"/>
      <c r="BC224" s="224"/>
      <c r="BD224" s="225"/>
      <c r="BE224" s="225"/>
      <c r="BF224" s="225"/>
      <c r="BG224" s="225"/>
      <c r="BH224" s="226"/>
      <c r="BI224" s="204"/>
      <c r="BJ224" s="205"/>
      <c r="BK224" s="205"/>
      <c r="BL224" s="205"/>
      <c r="BM224" s="205"/>
      <c r="BN224" s="206"/>
      <c r="BO224" s="224"/>
      <c r="BP224" s="225"/>
      <c r="BQ224" s="225"/>
      <c r="BR224" s="244"/>
      <c r="BU224" s="132"/>
      <c r="BV224" s="263" t="s">
        <v>109</v>
      </c>
      <c r="BW224" s="264"/>
      <c r="BX224" s="265"/>
    </row>
    <row r="225" spans="1:76" ht="19.5" customHeight="1" x14ac:dyDescent="0.25">
      <c r="B225" s="218"/>
      <c r="C225" s="219"/>
      <c r="D225" s="220"/>
      <c r="E225" s="185" t="str">
        <f>IF($BU225="", "", IFERROR(HYPERLINK($BU225, MID($BU225, FIND("id=", $BU225)+3, LEN($BU225))), ""))</f>
        <v/>
      </c>
      <c r="F225" s="186"/>
      <c r="G225" s="187"/>
      <c r="H225" s="188" t="str">
        <f>_xlfn.XLOOKUP(CONTENT!$E225, 'get-jig-data_section=JIG'!$A:$A, 'get-jig-data_section=JIG'!$B:$B, "Kode tidak ditemukan")</f>
        <v>Kode tidak ditemukan</v>
      </c>
      <c r="I225" s="189"/>
      <c r="J225" s="189"/>
      <c r="K225" s="189"/>
      <c r="L225" s="189"/>
      <c r="M225" s="189"/>
      <c r="N225" s="189"/>
      <c r="O225" s="189"/>
      <c r="P225" s="190"/>
      <c r="Q225" s="188"/>
      <c r="R225" s="189"/>
      <c r="S225" s="189"/>
      <c r="T225" s="189"/>
      <c r="U225" s="190"/>
      <c r="V225" s="204"/>
      <c r="W225" s="205"/>
      <c r="X225" s="205"/>
      <c r="Y225" s="205"/>
      <c r="Z225" s="205"/>
      <c r="AA225" s="205"/>
      <c r="AB225" s="205"/>
      <c r="AC225" s="205"/>
      <c r="AD225" s="205"/>
      <c r="AE225" s="205"/>
      <c r="AF225" s="205"/>
      <c r="AG225" s="205"/>
      <c r="AH225" s="205"/>
      <c r="AI225" s="205"/>
      <c r="AJ225" s="205"/>
      <c r="AK225" s="206"/>
      <c r="AL225" s="224"/>
      <c r="AM225" s="225"/>
      <c r="AN225" s="225"/>
      <c r="AO225" s="225"/>
      <c r="AP225" s="225"/>
      <c r="AQ225" s="226"/>
      <c r="AR225" s="224" t="s">
        <v>108</v>
      </c>
      <c r="AS225" s="225"/>
      <c r="AT225" s="225"/>
      <c r="AU225" s="225"/>
      <c r="AV225" s="225"/>
      <c r="AW225" s="226"/>
      <c r="AX225" s="224"/>
      <c r="AY225" s="225"/>
      <c r="AZ225" s="225"/>
      <c r="BA225" s="225"/>
      <c r="BB225" s="226"/>
      <c r="BC225" s="224"/>
      <c r="BD225" s="225"/>
      <c r="BE225" s="225"/>
      <c r="BF225" s="225"/>
      <c r="BG225" s="225"/>
      <c r="BH225" s="226"/>
      <c r="BI225" s="204"/>
      <c r="BJ225" s="205"/>
      <c r="BK225" s="205"/>
      <c r="BL225" s="205"/>
      <c r="BM225" s="205"/>
      <c r="BN225" s="206"/>
      <c r="BO225" s="224"/>
      <c r="BP225" s="225"/>
      <c r="BQ225" s="225"/>
      <c r="BR225" s="244"/>
      <c r="BU225" s="131"/>
      <c r="BV225" s="266"/>
      <c r="BW225" s="267"/>
      <c r="BX225" s="268"/>
    </row>
    <row r="226" spans="1:76" ht="19.5" customHeight="1" x14ac:dyDescent="0.25">
      <c r="B226" s="183"/>
      <c r="C226" s="184"/>
      <c r="D226" s="184"/>
      <c r="E226" s="185" t="str">
        <f>IF($BU226="", "", IFERROR(HYPERLINK($BU226, MID($BU226, FIND("id=", $BU226)+3, LEN($BU226))), ""))</f>
        <v/>
      </c>
      <c r="F226" s="186"/>
      <c r="G226" s="187"/>
      <c r="H226" s="188" t="str">
        <f>_xlfn.XLOOKUP(CONTENT!$E226, 'get-jig-data_section=JIG'!$A:$A, 'get-jig-data_section=JIG'!$B:$B, "Kode tidak ditemukan")</f>
        <v>Kode tidak ditemukan</v>
      </c>
      <c r="I226" s="189"/>
      <c r="J226" s="189"/>
      <c r="K226" s="189"/>
      <c r="L226" s="189"/>
      <c r="M226" s="189"/>
      <c r="N226" s="189"/>
      <c r="O226" s="189"/>
      <c r="P226" s="190"/>
      <c r="Q226" s="188"/>
      <c r="R226" s="189"/>
      <c r="S226" s="189"/>
      <c r="T226" s="189"/>
      <c r="U226" s="190"/>
      <c r="V226" s="204"/>
      <c r="W226" s="205"/>
      <c r="X226" s="205"/>
      <c r="Y226" s="205"/>
      <c r="Z226" s="205"/>
      <c r="AA226" s="205"/>
      <c r="AB226" s="205"/>
      <c r="AC226" s="205"/>
      <c r="AD226" s="205"/>
      <c r="AE226" s="205"/>
      <c r="AF226" s="205"/>
      <c r="AG226" s="205"/>
      <c r="AH226" s="205"/>
      <c r="AI226" s="205"/>
      <c r="AJ226" s="205"/>
      <c r="AK226" s="206"/>
      <c r="AL226" s="224"/>
      <c r="AM226" s="225"/>
      <c r="AN226" s="225"/>
      <c r="AO226" s="225"/>
      <c r="AP226" s="225"/>
      <c r="AQ226" s="226"/>
      <c r="AR226" s="224"/>
      <c r="AS226" s="225"/>
      <c r="AT226" s="225"/>
      <c r="AU226" s="225"/>
      <c r="AV226" s="225"/>
      <c r="AW226" s="226"/>
      <c r="AX226" s="224"/>
      <c r="AY226" s="225"/>
      <c r="AZ226" s="225"/>
      <c r="BA226" s="225"/>
      <c r="BB226" s="226"/>
      <c r="BC226" s="224"/>
      <c r="BD226" s="225"/>
      <c r="BE226" s="225"/>
      <c r="BF226" s="225"/>
      <c r="BG226" s="225"/>
      <c r="BH226" s="226"/>
      <c r="BI226" s="204"/>
      <c r="BJ226" s="205"/>
      <c r="BK226" s="205"/>
      <c r="BL226" s="205"/>
      <c r="BM226" s="205"/>
      <c r="BN226" s="206"/>
      <c r="BO226" s="224"/>
      <c r="BP226" s="225"/>
      <c r="BQ226" s="225"/>
      <c r="BR226" s="244"/>
      <c r="BU226" s="131"/>
      <c r="BV226" s="266"/>
      <c r="BW226" s="267"/>
      <c r="BX226" s="268"/>
    </row>
    <row r="227" spans="1:76" ht="19.5" customHeight="1" x14ac:dyDescent="0.25">
      <c r="B227" s="183"/>
      <c r="C227" s="184"/>
      <c r="D227" s="184"/>
      <c r="E227" s="185" t="str">
        <f>IF($BU227="", "", IFERROR(HYPERLINK($BU227, MID($BU227, FIND("id=", $BU227)+3, LEN($BU227))), ""))</f>
        <v/>
      </c>
      <c r="F227" s="186"/>
      <c r="G227" s="187"/>
      <c r="H227" s="188" t="str">
        <f>_xlfn.XLOOKUP(CONTENT!$E227, 'get-jig-data_section=JIG'!$A:$A, 'get-jig-data_section=JIG'!$B:$B, "Kode tidak ditemukan")</f>
        <v>Kode tidak ditemukan</v>
      </c>
      <c r="I227" s="189"/>
      <c r="J227" s="189"/>
      <c r="K227" s="189"/>
      <c r="L227" s="189"/>
      <c r="M227" s="189"/>
      <c r="N227" s="189"/>
      <c r="O227" s="189"/>
      <c r="P227" s="190"/>
      <c r="Q227" s="188"/>
      <c r="R227" s="189"/>
      <c r="S227" s="189"/>
      <c r="T227" s="189"/>
      <c r="U227" s="190"/>
      <c r="V227" s="204"/>
      <c r="W227" s="205"/>
      <c r="X227" s="205"/>
      <c r="Y227" s="205"/>
      <c r="Z227" s="205"/>
      <c r="AA227" s="205"/>
      <c r="AB227" s="205"/>
      <c r="AC227" s="205"/>
      <c r="AD227" s="205"/>
      <c r="AE227" s="205"/>
      <c r="AF227" s="205"/>
      <c r="AG227" s="205"/>
      <c r="AH227" s="205"/>
      <c r="AI227" s="205"/>
      <c r="AJ227" s="205"/>
      <c r="AK227" s="206"/>
      <c r="AL227" s="224"/>
      <c r="AM227" s="225"/>
      <c r="AN227" s="225"/>
      <c r="AO227" s="225"/>
      <c r="AP227" s="225"/>
      <c r="AQ227" s="226"/>
      <c r="AR227" s="224"/>
      <c r="AS227" s="225"/>
      <c r="AT227" s="225"/>
      <c r="AU227" s="225"/>
      <c r="AV227" s="225"/>
      <c r="AW227" s="226"/>
      <c r="AX227" s="224"/>
      <c r="AY227" s="225"/>
      <c r="AZ227" s="225"/>
      <c r="BA227" s="225"/>
      <c r="BB227" s="226"/>
      <c r="BC227" s="224"/>
      <c r="BD227" s="225"/>
      <c r="BE227" s="225"/>
      <c r="BF227" s="225"/>
      <c r="BG227" s="225"/>
      <c r="BH227" s="226"/>
      <c r="BI227" s="204"/>
      <c r="BJ227" s="205"/>
      <c r="BK227" s="205"/>
      <c r="BL227" s="205"/>
      <c r="BM227" s="205"/>
      <c r="BN227" s="206"/>
      <c r="BO227" s="224"/>
      <c r="BP227" s="225"/>
      <c r="BQ227" s="225"/>
      <c r="BR227" s="244"/>
      <c r="BU227" s="131"/>
      <c r="BV227" s="266"/>
      <c r="BW227" s="267"/>
      <c r="BX227" s="268"/>
    </row>
    <row r="228" spans="1:76" ht="19.5" customHeight="1" thickBot="1" x14ac:dyDescent="0.3">
      <c r="B228" s="191"/>
      <c r="C228" s="192"/>
      <c r="D228" s="192"/>
      <c r="E228" s="193" t="str">
        <f>IF($BU228="", "", IFERROR(HYPERLINK($BU228, MID($BU228, FIND("id=", $BU228)+3, LEN($BU228))), ""))</f>
        <v/>
      </c>
      <c r="F228" s="194"/>
      <c r="G228" s="195"/>
      <c r="H228" s="196" t="str">
        <f>_xlfn.XLOOKUP(CONTENT!$E228, 'get-jig-data_section=JIG'!$A:$A, 'get-jig-data_section=JIG'!$B:$B, "Kode tidak ditemukan")</f>
        <v>Kode tidak ditemukan</v>
      </c>
      <c r="I228" s="197"/>
      <c r="J228" s="197"/>
      <c r="K228" s="197"/>
      <c r="L228" s="197"/>
      <c r="M228" s="197"/>
      <c r="N228" s="197"/>
      <c r="O228" s="197"/>
      <c r="P228" s="198"/>
      <c r="Q228" s="196"/>
      <c r="R228" s="197"/>
      <c r="S228" s="197"/>
      <c r="T228" s="197"/>
      <c r="U228" s="198"/>
      <c r="V228" s="227"/>
      <c r="W228" s="228"/>
      <c r="X228" s="228"/>
      <c r="Y228" s="228"/>
      <c r="Z228" s="228"/>
      <c r="AA228" s="228"/>
      <c r="AB228" s="228"/>
      <c r="AC228" s="228"/>
      <c r="AD228" s="228"/>
      <c r="AE228" s="228"/>
      <c r="AF228" s="228"/>
      <c r="AG228" s="228"/>
      <c r="AH228" s="228"/>
      <c r="AI228" s="228"/>
      <c r="AJ228" s="228"/>
      <c r="AK228" s="229"/>
      <c r="AL228" s="240"/>
      <c r="AM228" s="241"/>
      <c r="AN228" s="241"/>
      <c r="AO228" s="241"/>
      <c r="AP228" s="241"/>
      <c r="AQ228" s="242"/>
      <c r="AR228" s="240"/>
      <c r="AS228" s="241"/>
      <c r="AT228" s="241"/>
      <c r="AU228" s="241"/>
      <c r="AV228" s="241"/>
      <c r="AW228" s="242"/>
      <c r="AX228" s="240"/>
      <c r="AY228" s="241"/>
      <c r="AZ228" s="241"/>
      <c r="BA228" s="241"/>
      <c r="BB228" s="242"/>
      <c r="BC228" s="240"/>
      <c r="BD228" s="241"/>
      <c r="BE228" s="241"/>
      <c r="BF228" s="241"/>
      <c r="BG228" s="241"/>
      <c r="BH228" s="242"/>
      <c r="BI228" s="227"/>
      <c r="BJ228" s="228"/>
      <c r="BK228" s="228"/>
      <c r="BL228" s="228"/>
      <c r="BM228" s="228"/>
      <c r="BN228" s="229"/>
      <c r="BO228" s="240"/>
      <c r="BP228" s="241"/>
      <c r="BQ228" s="241"/>
      <c r="BR228" s="245"/>
      <c r="BU228" s="130"/>
      <c r="BV228" s="269"/>
      <c r="BW228" s="270"/>
      <c r="BX228" s="271"/>
    </row>
    <row r="229" spans="1:76" ht="19.5" customHeight="1" thickTop="1" x14ac:dyDescent="0.25">
      <c r="B229" s="199" t="s">
        <v>0</v>
      </c>
      <c r="C229" s="200"/>
      <c r="D229" s="200"/>
      <c r="E229" s="200"/>
      <c r="F229" s="200"/>
      <c r="G229" s="200"/>
      <c r="H229" s="200"/>
      <c r="I229" s="200"/>
      <c r="J229" s="200"/>
      <c r="K229" s="200"/>
      <c r="L229" s="200"/>
      <c r="M229" s="200"/>
      <c r="N229" s="200"/>
      <c r="O229" s="200"/>
      <c r="P229" s="200"/>
      <c r="Q229" s="200"/>
      <c r="R229" s="200"/>
      <c r="S229" s="200"/>
      <c r="T229" s="200"/>
      <c r="U229" s="201"/>
      <c r="V229" s="221"/>
      <c r="W229" s="222"/>
      <c r="X229" s="222"/>
      <c r="Y229" s="222"/>
      <c r="Z229" s="222"/>
      <c r="AA229" s="222"/>
      <c r="AB229" s="222"/>
      <c r="AC229" s="222"/>
      <c r="AD229" s="222"/>
      <c r="AE229" s="222"/>
      <c r="AF229" s="222"/>
      <c r="AG229" s="222"/>
      <c r="AH229" s="222"/>
      <c r="AI229" s="222"/>
      <c r="AJ229" s="222"/>
      <c r="AK229" s="223"/>
      <c r="AL229" s="230"/>
      <c r="AM229" s="231"/>
      <c r="AN229" s="231"/>
      <c r="AO229" s="231"/>
      <c r="AP229" s="231"/>
      <c r="AQ229" s="232"/>
      <c r="AR229" s="230"/>
      <c r="AS229" s="231"/>
      <c r="AT229" s="231"/>
      <c r="AU229" s="231"/>
      <c r="AV229" s="231"/>
      <c r="AW229" s="232"/>
      <c r="AX229" s="221"/>
      <c r="AY229" s="222"/>
      <c r="AZ229" s="222"/>
      <c r="BA229" s="222"/>
      <c r="BB229" s="223"/>
      <c r="BC229" s="230"/>
      <c r="BD229" s="231"/>
      <c r="BE229" s="231"/>
      <c r="BF229" s="231"/>
      <c r="BG229" s="231"/>
      <c r="BH229" s="232"/>
      <c r="BI229" s="221"/>
      <c r="BJ229" s="222"/>
      <c r="BK229" s="222"/>
      <c r="BL229" s="222"/>
      <c r="BM229" s="222"/>
      <c r="BN229" s="223"/>
      <c r="BO229" s="230"/>
      <c r="BP229" s="222"/>
      <c r="BQ229" s="222"/>
      <c r="BR229" s="233"/>
    </row>
    <row r="230" spans="1:76" ht="19.5" customHeight="1" x14ac:dyDescent="0.25">
      <c r="B230" s="202" t="s">
        <v>1</v>
      </c>
      <c r="C230" s="182"/>
      <c r="D230" s="181" t="s">
        <v>82</v>
      </c>
      <c r="E230" s="203"/>
      <c r="F230" s="181" t="s">
        <v>83</v>
      </c>
      <c r="G230" s="182"/>
      <c r="H230" s="181" t="s">
        <v>2</v>
      </c>
      <c r="I230" s="203"/>
      <c r="J230" s="203"/>
      <c r="K230" s="203"/>
      <c r="L230" s="203"/>
      <c r="M230" s="203"/>
      <c r="N230" s="182"/>
      <c r="O230" s="180" t="s">
        <v>3</v>
      </c>
      <c r="P230" s="180"/>
      <c r="Q230" s="180"/>
      <c r="R230" s="180" t="s">
        <v>4</v>
      </c>
      <c r="S230" s="180"/>
      <c r="T230" s="181" t="s">
        <v>5</v>
      </c>
      <c r="U230" s="182"/>
      <c r="V230" s="204"/>
      <c r="W230" s="205"/>
      <c r="X230" s="205"/>
      <c r="Y230" s="205"/>
      <c r="Z230" s="205"/>
      <c r="AA230" s="205"/>
      <c r="AB230" s="205"/>
      <c r="AC230" s="205"/>
      <c r="AD230" s="205"/>
      <c r="AE230" s="205"/>
      <c r="AF230" s="205"/>
      <c r="AG230" s="205"/>
      <c r="AH230" s="205"/>
      <c r="AI230" s="205"/>
      <c r="AJ230" s="205"/>
      <c r="AK230" s="206"/>
      <c r="AL230" s="224"/>
      <c r="AM230" s="225"/>
      <c r="AN230" s="225"/>
      <c r="AO230" s="225"/>
      <c r="AP230" s="225"/>
      <c r="AQ230" s="226"/>
      <c r="AR230" s="224"/>
      <c r="AS230" s="225"/>
      <c r="AT230" s="225"/>
      <c r="AU230" s="225"/>
      <c r="AV230" s="225"/>
      <c r="AW230" s="226"/>
      <c r="AX230" s="204"/>
      <c r="AY230" s="205"/>
      <c r="AZ230" s="205"/>
      <c r="BA230" s="205"/>
      <c r="BB230" s="206"/>
      <c r="BC230" s="224"/>
      <c r="BD230" s="225"/>
      <c r="BE230" s="225"/>
      <c r="BF230" s="225"/>
      <c r="BG230" s="225"/>
      <c r="BH230" s="226"/>
      <c r="BI230" s="204"/>
      <c r="BJ230" s="205"/>
      <c r="BK230" s="205"/>
      <c r="BL230" s="205"/>
      <c r="BM230" s="205"/>
      <c r="BN230" s="206"/>
      <c r="BO230" s="204"/>
      <c r="BP230" s="205"/>
      <c r="BQ230" s="205"/>
      <c r="BR230" s="234"/>
    </row>
    <row r="231" spans="1:76" ht="19.5" customHeight="1" x14ac:dyDescent="0.25">
      <c r="A231" s="67" t="s">
        <v>64</v>
      </c>
      <c r="B231" s="165"/>
      <c r="C231" s="166"/>
      <c r="D231" s="167"/>
      <c r="E231" s="166"/>
      <c r="F231" s="167"/>
      <c r="G231" s="166"/>
      <c r="H231" s="168"/>
      <c r="I231" s="169"/>
      <c r="J231" s="169"/>
      <c r="K231" s="169"/>
      <c r="L231" s="169"/>
      <c r="M231" s="169"/>
      <c r="N231" s="166"/>
      <c r="O231" s="170"/>
      <c r="P231" s="170"/>
      <c r="Q231" s="170"/>
      <c r="R231" s="170"/>
      <c r="S231" s="170"/>
      <c r="T231" s="167"/>
      <c r="U231" s="171"/>
      <c r="V231" s="204"/>
      <c r="W231" s="205"/>
      <c r="X231" s="205"/>
      <c r="Y231" s="205"/>
      <c r="Z231" s="205"/>
      <c r="AA231" s="205"/>
      <c r="AB231" s="205"/>
      <c r="AC231" s="205"/>
      <c r="AD231" s="205"/>
      <c r="AE231" s="205"/>
      <c r="AF231" s="205"/>
      <c r="AG231" s="205"/>
      <c r="AH231" s="205"/>
      <c r="AI231" s="205"/>
      <c r="AJ231" s="205"/>
      <c r="AK231" s="206"/>
      <c r="AL231" s="224"/>
      <c r="AM231" s="225"/>
      <c r="AN231" s="225"/>
      <c r="AO231" s="225"/>
      <c r="AP231" s="225"/>
      <c r="AQ231" s="226"/>
      <c r="AR231" s="224"/>
      <c r="AS231" s="225"/>
      <c r="AT231" s="225"/>
      <c r="AU231" s="225"/>
      <c r="AV231" s="225"/>
      <c r="AW231" s="226"/>
      <c r="AX231" s="204"/>
      <c r="AY231" s="205"/>
      <c r="AZ231" s="205"/>
      <c r="BA231" s="205"/>
      <c r="BB231" s="206"/>
      <c r="BC231" s="224"/>
      <c r="BD231" s="225"/>
      <c r="BE231" s="225"/>
      <c r="BF231" s="225"/>
      <c r="BG231" s="225"/>
      <c r="BH231" s="226"/>
      <c r="BI231" s="204"/>
      <c r="BJ231" s="205"/>
      <c r="BK231" s="205"/>
      <c r="BL231" s="205"/>
      <c r="BM231" s="205"/>
      <c r="BN231" s="206"/>
      <c r="BO231" s="204"/>
      <c r="BP231" s="205"/>
      <c r="BQ231" s="205"/>
      <c r="BR231" s="234"/>
    </row>
    <row r="232" spans="1:76" ht="19.5" customHeight="1" x14ac:dyDescent="0.25">
      <c r="B232" s="172"/>
      <c r="C232" s="173"/>
      <c r="D232" s="174"/>
      <c r="E232" s="175"/>
      <c r="F232" s="174"/>
      <c r="G232" s="175"/>
      <c r="H232" s="174"/>
      <c r="I232" s="176"/>
      <c r="J232" s="176"/>
      <c r="K232" s="176"/>
      <c r="L232" s="176"/>
      <c r="M232" s="176"/>
      <c r="N232" s="175"/>
      <c r="O232" s="177"/>
      <c r="P232" s="178"/>
      <c r="Q232" s="178"/>
      <c r="R232" s="177"/>
      <c r="S232" s="178"/>
      <c r="T232" s="179"/>
      <c r="U232" s="173"/>
      <c r="V232" s="204"/>
      <c r="W232" s="205"/>
      <c r="X232" s="205"/>
      <c r="Y232" s="205"/>
      <c r="Z232" s="205"/>
      <c r="AA232" s="205"/>
      <c r="AB232" s="205"/>
      <c r="AC232" s="205"/>
      <c r="AD232" s="205"/>
      <c r="AE232" s="205"/>
      <c r="AF232" s="205"/>
      <c r="AG232" s="205"/>
      <c r="AH232" s="205"/>
      <c r="AI232" s="205"/>
      <c r="AJ232" s="205"/>
      <c r="AK232" s="206"/>
      <c r="AL232" s="224"/>
      <c r="AM232" s="225"/>
      <c r="AN232" s="225"/>
      <c r="AO232" s="225"/>
      <c r="AP232" s="225"/>
      <c r="AQ232" s="226"/>
      <c r="AR232" s="224"/>
      <c r="AS232" s="225"/>
      <c r="AT232" s="225"/>
      <c r="AU232" s="225"/>
      <c r="AV232" s="225"/>
      <c r="AW232" s="226"/>
      <c r="AX232" s="204"/>
      <c r="AY232" s="205"/>
      <c r="AZ232" s="205"/>
      <c r="BA232" s="205"/>
      <c r="BB232" s="206"/>
      <c r="BC232" s="224"/>
      <c r="BD232" s="225"/>
      <c r="BE232" s="225"/>
      <c r="BF232" s="225"/>
      <c r="BG232" s="225"/>
      <c r="BH232" s="226"/>
      <c r="BI232" s="204"/>
      <c r="BJ232" s="205"/>
      <c r="BK232" s="205"/>
      <c r="BL232" s="205"/>
      <c r="BM232" s="205"/>
      <c r="BN232" s="206"/>
      <c r="BO232" s="204"/>
      <c r="BP232" s="205"/>
      <c r="BQ232" s="205"/>
      <c r="BR232" s="234"/>
    </row>
    <row r="233" spans="1:76" ht="19.5" customHeight="1" x14ac:dyDescent="0.25">
      <c r="B233" s="199" t="s">
        <v>94</v>
      </c>
      <c r="C233" s="200"/>
      <c r="D233" s="200"/>
      <c r="E233" s="200"/>
      <c r="F233" s="200"/>
      <c r="G233" s="200"/>
      <c r="H233" s="200"/>
      <c r="I233" s="200"/>
      <c r="J233" s="200"/>
      <c r="K233" s="200"/>
      <c r="L233" s="200"/>
      <c r="M233" s="200"/>
      <c r="N233" s="200"/>
      <c r="O233" s="200"/>
      <c r="P233" s="200"/>
      <c r="Q233" s="200"/>
      <c r="R233" s="200"/>
      <c r="S233" s="200"/>
      <c r="T233" s="200"/>
      <c r="U233" s="201"/>
      <c r="V233" s="204"/>
      <c r="W233" s="205"/>
      <c r="X233" s="205"/>
      <c r="Y233" s="205"/>
      <c r="Z233" s="205"/>
      <c r="AA233" s="205"/>
      <c r="AB233" s="205"/>
      <c r="AC233" s="205"/>
      <c r="AD233" s="205"/>
      <c r="AE233" s="205"/>
      <c r="AF233" s="205"/>
      <c r="AG233" s="205"/>
      <c r="AH233" s="205"/>
      <c r="AI233" s="205"/>
      <c r="AJ233" s="205"/>
      <c r="AK233" s="206"/>
      <c r="AL233" s="224"/>
      <c r="AM233" s="225"/>
      <c r="AN233" s="225"/>
      <c r="AO233" s="225"/>
      <c r="AP233" s="225"/>
      <c r="AQ233" s="226"/>
      <c r="AR233" s="224"/>
      <c r="AS233" s="225"/>
      <c r="AT233" s="225"/>
      <c r="AU233" s="225"/>
      <c r="AV233" s="225"/>
      <c r="AW233" s="226"/>
      <c r="AX233" s="204"/>
      <c r="AY233" s="205"/>
      <c r="AZ233" s="205"/>
      <c r="BA233" s="205"/>
      <c r="BB233" s="206"/>
      <c r="BC233" s="224"/>
      <c r="BD233" s="225"/>
      <c r="BE233" s="225"/>
      <c r="BF233" s="225"/>
      <c r="BG233" s="225"/>
      <c r="BH233" s="226"/>
      <c r="BI233" s="204"/>
      <c r="BJ233" s="205"/>
      <c r="BK233" s="205"/>
      <c r="BL233" s="205"/>
      <c r="BM233" s="205"/>
      <c r="BN233" s="206"/>
      <c r="BO233" s="204"/>
      <c r="BP233" s="205"/>
      <c r="BQ233" s="205"/>
      <c r="BR233" s="234"/>
    </row>
    <row r="234" spans="1:76" ht="19.5" customHeight="1" thickBot="1" x14ac:dyDescent="0.3">
      <c r="B234" s="202" t="s">
        <v>95</v>
      </c>
      <c r="C234" s="203"/>
      <c r="D234" s="182"/>
      <c r="E234" s="181" t="s">
        <v>6</v>
      </c>
      <c r="F234" s="203"/>
      <c r="G234" s="182"/>
      <c r="H234" s="181" t="s">
        <v>7</v>
      </c>
      <c r="I234" s="203"/>
      <c r="J234" s="203"/>
      <c r="K234" s="203"/>
      <c r="L234" s="203"/>
      <c r="M234" s="203"/>
      <c r="N234" s="203"/>
      <c r="O234" s="203"/>
      <c r="P234" s="182"/>
      <c r="Q234" s="181" t="s">
        <v>8</v>
      </c>
      <c r="R234" s="203"/>
      <c r="S234" s="203"/>
      <c r="T234" s="203"/>
      <c r="U234" s="182"/>
      <c r="V234" s="204"/>
      <c r="W234" s="205"/>
      <c r="X234" s="205"/>
      <c r="Y234" s="205"/>
      <c r="Z234" s="205"/>
      <c r="AA234" s="205"/>
      <c r="AB234" s="205"/>
      <c r="AC234" s="205"/>
      <c r="AD234" s="205"/>
      <c r="AE234" s="205"/>
      <c r="AF234" s="205"/>
      <c r="AG234" s="205"/>
      <c r="AH234" s="205"/>
      <c r="AI234" s="205"/>
      <c r="AJ234" s="205"/>
      <c r="AK234" s="206"/>
      <c r="AL234" s="224"/>
      <c r="AM234" s="225"/>
      <c r="AN234" s="225"/>
      <c r="AO234" s="225"/>
      <c r="AP234" s="225"/>
      <c r="AQ234" s="226"/>
      <c r="AR234" s="224"/>
      <c r="AS234" s="225"/>
      <c r="AT234" s="225"/>
      <c r="AU234" s="225"/>
      <c r="AV234" s="225"/>
      <c r="AW234" s="226"/>
      <c r="AX234" s="204"/>
      <c r="AY234" s="205"/>
      <c r="AZ234" s="205"/>
      <c r="BA234" s="205"/>
      <c r="BB234" s="206"/>
      <c r="BC234" s="224"/>
      <c r="BD234" s="225"/>
      <c r="BE234" s="225"/>
      <c r="BF234" s="225"/>
      <c r="BG234" s="225"/>
      <c r="BH234" s="226"/>
      <c r="BI234" s="204"/>
      <c r="BJ234" s="205"/>
      <c r="BK234" s="205"/>
      <c r="BL234" s="205"/>
      <c r="BM234" s="205"/>
      <c r="BN234" s="206"/>
      <c r="BO234" s="204"/>
      <c r="BP234" s="205"/>
      <c r="BQ234" s="205"/>
      <c r="BR234" s="234"/>
      <c r="BV234" s="136"/>
      <c r="BW234" s="136"/>
      <c r="BX234" s="136"/>
    </row>
    <row r="235" spans="1:76" ht="19.5" customHeight="1" x14ac:dyDescent="0.25">
      <c r="B235" s="218"/>
      <c r="C235" s="219"/>
      <c r="D235" s="220"/>
      <c r="E235" s="185" t="str">
        <f>IF($BU235="", "", IFERROR(HYPERLINK($BU235, MID($BU235, FIND("id=", $BU235)+3, LEN($BU235))), ""))</f>
        <v/>
      </c>
      <c r="F235" s="186"/>
      <c r="G235" s="187"/>
      <c r="H235" s="188" t="str">
        <f>_xlfn.XLOOKUP(CONTENT!$E235, 'get-jig-data_section=JIG'!$A:$A, 'get-jig-data_section=JIG'!$B:$B, "Kode tidak ditemukan")</f>
        <v>Kode tidak ditemukan</v>
      </c>
      <c r="I235" s="189"/>
      <c r="J235" s="189"/>
      <c r="K235" s="189"/>
      <c r="L235" s="189"/>
      <c r="M235" s="189"/>
      <c r="N235" s="189"/>
      <c r="O235" s="189"/>
      <c r="P235" s="190"/>
      <c r="Q235" s="188"/>
      <c r="R235" s="189"/>
      <c r="S235" s="189"/>
      <c r="T235" s="189"/>
      <c r="U235" s="190"/>
      <c r="V235" s="204"/>
      <c r="W235" s="205"/>
      <c r="X235" s="205"/>
      <c r="Y235" s="205"/>
      <c r="Z235" s="205"/>
      <c r="AA235" s="205"/>
      <c r="AB235" s="205"/>
      <c r="AC235" s="205"/>
      <c r="AD235" s="205"/>
      <c r="AE235" s="205"/>
      <c r="AF235" s="205"/>
      <c r="AG235" s="205"/>
      <c r="AH235" s="205"/>
      <c r="AI235" s="205"/>
      <c r="AJ235" s="205"/>
      <c r="AK235" s="206"/>
      <c r="AL235" s="224"/>
      <c r="AM235" s="225"/>
      <c r="AN235" s="225"/>
      <c r="AO235" s="225"/>
      <c r="AP235" s="225"/>
      <c r="AQ235" s="226"/>
      <c r="AR235" s="224"/>
      <c r="AS235" s="225"/>
      <c r="AT235" s="225"/>
      <c r="AU235" s="225"/>
      <c r="AV235" s="225"/>
      <c r="AW235" s="226"/>
      <c r="AX235" s="204"/>
      <c r="AY235" s="205"/>
      <c r="AZ235" s="205"/>
      <c r="BA235" s="205"/>
      <c r="BB235" s="206"/>
      <c r="BC235" s="224"/>
      <c r="BD235" s="225"/>
      <c r="BE235" s="225"/>
      <c r="BF235" s="225"/>
      <c r="BG235" s="225"/>
      <c r="BH235" s="226"/>
      <c r="BI235" s="204"/>
      <c r="BJ235" s="205"/>
      <c r="BK235" s="205"/>
      <c r="BL235" s="205"/>
      <c r="BM235" s="205"/>
      <c r="BN235" s="206"/>
      <c r="BO235" s="204"/>
      <c r="BP235" s="205"/>
      <c r="BQ235" s="205"/>
      <c r="BR235" s="234"/>
      <c r="BU235" s="132"/>
      <c r="BV235" s="263" t="s">
        <v>109</v>
      </c>
      <c r="BW235" s="264"/>
      <c r="BX235" s="265"/>
    </row>
    <row r="236" spans="1:76" ht="19.5" customHeight="1" x14ac:dyDescent="0.25">
      <c r="B236" s="218"/>
      <c r="C236" s="219"/>
      <c r="D236" s="220"/>
      <c r="E236" s="185" t="str">
        <f>IF($BU236="", "", IFERROR(HYPERLINK($BU236, MID($BU236, FIND("id=", $BU236)+3, LEN($BU236))), ""))</f>
        <v/>
      </c>
      <c r="F236" s="186"/>
      <c r="G236" s="187"/>
      <c r="H236" s="188" t="str">
        <f>_xlfn.XLOOKUP(CONTENT!$E236, 'get-jig-data_section=JIG'!$A:$A, 'get-jig-data_section=JIG'!$B:$B, "Kode tidak ditemukan")</f>
        <v>Kode tidak ditemukan</v>
      </c>
      <c r="I236" s="189"/>
      <c r="J236" s="189"/>
      <c r="K236" s="189"/>
      <c r="L236" s="189"/>
      <c r="M236" s="189"/>
      <c r="N236" s="189"/>
      <c r="O236" s="189"/>
      <c r="P236" s="190"/>
      <c r="Q236" s="188"/>
      <c r="R236" s="189"/>
      <c r="S236" s="189"/>
      <c r="T236" s="189"/>
      <c r="U236" s="190"/>
      <c r="V236" s="204"/>
      <c r="W236" s="205"/>
      <c r="X236" s="205"/>
      <c r="Y236" s="205"/>
      <c r="Z236" s="205"/>
      <c r="AA236" s="205"/>
      <c r="AB236" s="205"/>
      <c r="AC236" s="205"/>
      <c r="AD236" s="205"/>
      <c r="AE236" s="205"/>
      <c r="AF236" s="205"/>
      <c r="AG236" s="205"/>
      <c r="AH236" s="205"/>
      <c r="AI236" s="205"/>
      <c r="AJ236" s="205"/>
      <c r="AK236" s="206"/>
      <c r="AL236" s="224"/>
      <c r="AM236" s="225"/>
      <c r="AN236" s="225"/>
      <c r="AO236" s="225"/>
      <c r="AP236" s="225"/>
      <c r="AQ236" s="226"/>
      <c r="AR236" s="224"/>
      <c r="AS236" s="225"/>
      <c r="AT236" s="225"/>
      <c r="AU236" s="225"/>
      <c r="AV236" s="225"/>
      <c r="AW236" s="226"/>
      <c r="AX236" s="224"/>
      <c r="AY236" s="225"/>
      <c r="AZ236" s="225"/>
      <c r="BA236" s="225"/>
      <c r="BB236" s="226"/>
      <c r="BC236" s="224"/>
      <c r="BD236" s="225"/>
      <c r="BE236" s="225"/>
      <c r="BF236" s="225"/>
      <c r="BG236" s="225"/>
      <c r="BH236" s="226"/>
      <c r="BI236" s="204"/>
      <c r="BJ236" s="205"/>
      <c r="BK236" s="205"/>
      <c r="BL236" s="205"/>
      <c r="BM236" s="205"/>
      <c r="BN236" s="206"/>
      <c r="BO236" s="204"/>
      <c r="BP236" s="205"/>
      <c r="BQ236" s="205"/>
      <c r="BR236" s="234"/>
      <c r="BU236" s="131"/>
      <c r="BV236" s="266"/>
      <c r="BW236" s="267"/>
      <c r="BX236" s="268"/>
    </row>
    <row r="237" spans="1:76" ht="19.5" customHeight="1" x14ac:dyDescent="0.25">
      <c r="B237" s="183"/>
      <c r="C237" s="184"/>
      <c r="D237" s="184"/>
      <c r="E237" s="185" t="str">
        <f>IF($BU237="", "", IFERROR(HYPERLINK($BU237, MID($BU237, FIND("id=", $BU237)+3, LEN($BU237))), ""))</f>
        <v/>
      </c>
      <c r="F237" s="186"/>
      <c r="G237" s="187"/>
      <c r="H237" s="188" t="str">
        <f>_xlfn.XLOOKUP(CONTENT!$E237, 'get-jig-data_section=JIG'!$A:$A, 'get-jig-data_section=JIG'!$B:$B, "Kode tidak ditemukan")</f>
        <v>Kode tidak ditemukan</v>
      </c>
      <c r="I237" s="189"/>
      <c r="J237" s="189"/>
      <c r="K237" s="189"/>
      <c r="L237" s="189"/>
      <c r="M237" s="189"/>
      <c r="N237" s="189"/>
      <c r="O237" s="189"/>
      <c r="P237" s="190"/>
      <c r="Q237" s="188"/>
      <c r="R237" s="189"/>
      <c r="S237" s="189"/>
      <c r="T237" s="189"/>
      <c r="U237" s="190"/>
      <c r="V237" s="204"/>
      <c r="W237" s="205"/>
      <c r="X237" s="205"/>
      <c r="Y237" s="205"/>
      <c r="Z237" s="205"/>
      <c r="AA237" s="205"/>
      <c r="AB237" s="205"/>
      <c r="AC237" s="205"/>
      <c r="AD237" s="205"/>
      <c r="AE237" s="205"/>
      <c r="AF237" s="205"/>
      <c r="AG237" s="205"/>
      <c r="AH237" s="205"/>
      <c r="AI237" s="205"/>
      <c r="AJ237" s="205"/>
      <c r="AK237" s="206"/>
      <c r="AL237" s="224"/>
      <c r="AM237" s="225"/>
      <c r="AN237" s="225"/>
      <c r="AO237" s="225"/>
      <c r="AP237" s="225"/>
      <c r="AQ237" s="226"/>
      <c r="AR237" s="224"/>
      <c r="AS237" s="225"/>
      <c r="AT237" s="225"/>
      <c r="AU237" s="225"/>
      <c r="AV237" s="225"/>
      <c r="AW237" s="226"/>
      <c r="AX237" s="224"/>
      <c r="AY237" s="225"/>
      <c r="AZ237" s="225"/>
      <c r="BA237" s="225"/>
      <c r="BB237" s="226"/>
      <c r="BC237" s="224"/>
      <c r="BD237" s="225"/>
      <c r="BE237" s="225"/>
      <c r="BF237" s="225"/>
      <c r="BG237" s="225"/>
      <c r="BH237" s="226"/>
      <c r="BI237" s="204"/>
      <c r="BJ237" s="205"/>
      <c r="BK237" s="205"/>
      <c r="BL237" s="205"/>
      <c r="BM237" s="205"/>
      <c r="BN237" s="206"/>
      <c r="BO237" s="204"/>
      <c r="BP237" s="205"/>
      <c r="BQ237" s="205"/>
      <c r="BR237" s="234"/>
      <c r="BU237" s="131"/>
      <c r="BV237" s="266"/>
      <c r="BW237" s="267"/>
      <c r="BX237" s="268"/>
    </row>
    <row r="238" spans="1:76" ht="19.5" customHeight="1" x14ac:dyDescent="0.25">
      <c r="B238" s="183"/>
      <c r="C238" s="184"/>
      <c r="D238" s="184"/>
      <c r="E238" s="185" t="str">
        <f>IF($BU238="", "", IFERROR(HYPERLINK($BU238, MID($BU238, FIND("id=", $BU238)+3, LEN($BU238))), ""))</f>
        <v/>
      </c>
      <c r="F238" s="186"/>
      <c r="G238" s="187"/>
      <c r="H238" s="188" t="str">
        <f>_xlfn.XLOOKUP(CONTENT!$E238, 'get-jig-data_section=JIG'!$A:$A, 'get-jig-data_section=JIG'!$B:$B, "Kode tidak ditemukan")</f>
        <v>Kode tidak ditemukan</v>
      </c>
      <c r="I238" s="189"/>
      <c r="J238" s="189"/>
      <c r="K238" s="189"/>
      <c r="L238" s="189"/>
      <c r="M238" s="189"/>
      <c r="N238" s="189"/>
      <c r="O238" s="189"/>
      <c r="P238" s="190"/>
      <c r="Q238" s="188"/>
      <c r="R238" s="189"/>
      <c r="S238" s="189"/>
      <c r="T238" s="189"/>
      <c r="U238" s="190"/>
      <c r="V238" s="204"/>
      <c r="W238" s="205"/>
      <c r="X238" s="205"/>
      <c r="Y238" s="205"/>
      <c r="Z238" s="205"/>
      <c r="AA238" s="205"/>
      <c r="AB238" s="205"/>
      <c r="AC238" s="205"/>
      <c r="AD238" s="205"/>
      <c r="AE238" s="205"/>
      <c r="AF238" s="205"/>
      <c r="AG238" s="205"/>
      <c r="AH238" s="205"/>
      <c r="AI238" s="205"/>
      <c r="AJ238" s="205"/>
      <c r="AK238" s="206"/>
      <c r="AL238" s="224"/>
      <c r="AM238" s="225"/>
      <c r="AN238" s="225"/>
      <c r="AO238" s="225"/>
      <c r="AP238" s="225"/>
      <c r="AQ238" s="226"/>
      <c r="AR238" s="224"/>
      <c r="AS238" s="225"/>
      <c r="AT238" s="225"/>
      <c r="AU238" s="225"/>
      <c r="AV238" s="225"/>
      <c r="AW238" s="226"/>
      <c r="AX238" s="224"/>
      <c r="AY238" s="225"/>
      <c r="AZ238" s="225"/>
      <c r="BA238" s="225"/>
      <c r="BB238" s="226"/>
      <c r="BC238" s="224"/>
      <c r="BD238" s="225"/>
      <c r="BE238" s="225"/>
      <c r="BF238" s="225"/>
      <c r="BG238" s="225"/>
      <c r="BH238" s="226"/>
      <c r="BI238" s="204"/>
      <c r="BJ238" s="205"/>
      <c r="BK238" s="205"/>
      <c r="BL238" s="205"/>
      <c r="BM238" s="205"/>
      <c r="BN238" s="206"/>
      <c r="BO238" s="204"/>
      <c r="BP238" s="205"/>
      <c r="BQ238" s="205"/>
      <c r="BR238" s="234"/>
      <c r="BU238" s="131"/>
      <c r="BV238" s="266"/>
      <c r="BW238" s="267"/>
      <c r="BX238" s="268"/>
    </row>
    <row r="239" spans="1:76" ht="19.5" customHeight="1" thickBot="1" x14ac:dyDescent="0.3">
      <c r="B239" s="191"/>
      <c r="C239" s="192"/>
      <c r="D239" s="192"/>
      <c r="E239" s="193" t="str">
        <f>IF($BU239="", "", IFERROR(HYPERLINK($BU239, MID($BU239, FIND("id=", $BU239)+3, LEN($BU239))), ""))</f>
        <v/>
      </c>
      <c r="F239" s="194"/>
      <c r="G239" s="195"/>
      <c r="H239" s="196" t="str">
        <f>_xlfn.XLOOKUP(CONTENT!$E239, 'get-jig-data_section=JIG'!$A:$A, 'get-jig-data_section=JIG'!$B:$B, "Kode tidak ditemukan")</f>
        <v>Kode tidak ditemukan</v>
      </c>
      <c r="I239" s="197"/>
      <c r="J239" s="197"/>
      <c r="K239" s="197"/>
      <c r="L239" s="197"/>
      <c r="M239" s="197"/>
      <c r="N239" s="197"/>
      <c r="O239" s="197"/>
      <c r="P239" s="198"/>
      <c r="Q239" s="196"/>
      <c r="R239" s="197"/>
      <c r="S239" s="197"/>
      <c r="T239" s="197"/>
      <c r="U239" s="198"/>
      <c r="V239" s="227"/>
      <c r="W239" s="228"/>
      <c r="X239" s="228"/>
      <c r="Y239" s="228"/>
      <c r="Z239" s="228"/>
      <c r="AA239" s="228"/>
      <c r="AB239" s="228"/>
      <c r="AC239" s="228"/>
      <c r="AD239" s="228"/>
      <c r="AE239" s="228"/>
      <c r="AF239" s="228"/>
      <c r="AG239" s="228"/>
      <c r="AH239" s="228"/>
      <c r="AI239" s="228"/>
      <c r="AJ239" s="228"/>
      <c r="AK239" s="229"/>
      <c r="AL239" s="240"/>
      <c r="AM239" s="241"/>
      <c r="AN239" s="241"/>
      <c r="AO239" s="241"/>
      <c r="AP239" s="241"/>
      <c r="AQ239" s="242"/>
      <c r="AR239" s="240"/>
      <c r="AS239" s="241"/>
      <c r="AT239" s="241"/>
      <c r="AU239" s="241"/>
      <c r="AV239" s="241"/>
      <c r="AW239" s="242"/>
      <c r="AX239" s="240"/>
      <c r="AY239" s="241"/>
      <c r="AZ239" s="241"/>
      <c r="BA239" s="241"/>
      <c r="BB239" s="242"/>
      <c r="BC239" s="240"/>
      <c r="BD239" s="241"/>
      <c r="BE239" s="241"/>
      <c r="BF239" s="241"/>
      <c r="BG239" s="241"/>
      <c r="BH239" s="242"/>
      <c r="BI239" s="227"/>
      <c r="BJ239" s="228"/>
      <c r="BK239" s="228"/>
      <c r="BL239" s="228"/>
      <c r="BM239" s="228"/>
      <c r="BN239" s="229"/>
      <c r="BO239" s="227"/>
      <c r="BP239" s="228"/>
      <c r="BQ239" s="228"/>
      <c r="BR239" s="239"/>
      <c r="BU239" s="130"/>
      <c r="BV239" s="269"/>
      <c r="BW239" s="270"/>
      <c r="BX239" s="271"/>
    </row>
    <row r="240" spans="1:76" ht="19.5" customHeight="1" thickTop="1" x14ac:dyDescent="0.25">
      <c r="B240" s="199" t="s">
        <v>0</v>
      </c>
      <c r="C240" s="200"/>
      <c r="D240" s="200"/>
      <c r="E240" s="200"/>
      <c r="F240" s="200"/>
      <c r="G240" s="200"/>
      <c r="H240" s="200"/>
      <c r="I240" s="200"/>
      <c r="J240" s="200"/>
      <c r="K240" s="200"/>
      <c r="L240" s="200"/>
      <c r="M240" s="200"/>
      <c r="N240" s="200"/>
      <c r="O240" s="200"/>
      <c r="P240" s="200"/>
      <c r="Q240" s="200"/>
      <c r="R240" s="200"/>
      <c r="S240" s="200"/>
      <c r="T240" s="200"/>
      <c r="U240" s="201"/>
      <c r="V240" s="221"/>
      <c r="W240" s="222"/>
      <c r="X240" s="222"/>
      <c r="Y240" s="222"/>
      <c r="Z240" s="222"/>
      <c r="AA240" s="222"/>
      <c r="AB240" s="222"/>
      <c r="AC240" s="222"/>
      <c r="AD240" s="222"/>
      <c r="AE240" s="222"/>
      <c r="AF240" s="222"/>
      <c r="AG240" s="222"/>
      <c r="AH240" s="222"/>
      <c r="AI240" s="222"/>
      <c r="AJ240" s="222"/>
      <c r="AK240" s="223"/>
      <c r="AL240" s="230"/>
      <c r="AM240" s="231"/>
      <c r="AN240" s="231"/>
      <c r="AO240" s="231"/>
      <c r="AP240" s="231"/>
      <c r="AQ240" s="232"/>
      <c r="AR240" s="230"/>
      <c r="AS240" s="231"/>
      <c r="AT240" s="231"/>
      <c r="AU240" s="231"/>
      <c r="AV240" s="231"/>
      <c r="AW240" s="232"/>
      <c r="AX240" s="221"/>
      <c r="AY240" s="222"/>
      <c r="AZ240" s="222"/>
      <c r="BA240" s="222"/>
      <c r="BB240" s="223"/>
      <c r="BC240" s="230"/>
      <c r="BD240" s="231"/>
      <c r="BE240" s="231"/>
      <c r="BF240" s="231"/>
      <c r="BG240" s="231"/>
      <c r="BH240" s="232"/>
      <c r="BI240" s="221"/>
      <c r="BJ240" s="222"/>
      <c r="BK240" s="222"/>
      <c r="BL240" s="222"/>
      <c r="BM240" s="222"/>
      <c r="BN240" s="223"/>
      <c r="BO240" s="221"/>
      <c r="BP240" s="222"/>
      <c r="BQ240" s="222"/>
      <c r="BR240" s="233"/>
    </row>
    <row r="241" spans="1:76" ht="19.5" customHeight="1" x14ac:dyDescent="0.25">
      <c r="B241" s="202" t="s">
        <v>1</v>
      </c>
      <c r="C241" s="182"/>
      <c r="D241" s="181" t="s">
        <v>82</v>
      </c>
      <c r="E241" s="203"/>
      <c r="F241" s="181" t="s">
        <v>83</v>
      </c>
      <c r="G241" s="182"/>
      <c r="H241" s="181" t="s">
        <v>2</v>
      </c>
      <c r="I241" s="203"/>
      <c r="J241" s="203"/>
      <c r="K241" s="203"/>
      <c r="L241" s="203"/>
      <c r="M241" s="203"/>
      <c r="N241" s="182"/>
      <c r="O241" s="180" t="s">
        <v>3</v>
      </c>
      <c r="P241" s="180"/>
      <c r="Q241" s="180"/>
      <c r="R241" s="180" t="s">
        <v>4</v>
      </c>
      <c r="S241" s="180"/>
      <c r="T241" s="181" t="s">
        <v>5</v>
      </c>
      <c r="U241" s="182"/>
      <c r="V241" s="204"/>
      <c r="W241" s="205"/>
      <c r="X241" s="205"/>
      <c r="Y241" s="205"/>
      <c r="Z241" s="205"/>
      <c r="AA241" s="205"/>
      <c r="AB241" s="205"/>
      <c r="AC241" s="205"/>
      <c r="AD241" s="205"/>
      <c r="AE241" s="205"/>
      <c r="AF241" s="205"/>
      <c r="AG241" s="205"/>
      <c r="AH241" s="205"/>
      <c r="AI241" s="205"/>
      <c r="AJ241" s="205"/>
      <c r="AK241" s="206"/>
      <c r="AL241" s="224"/>
      <c r="AM241" s="225"/>
      <c r="AN241" s="225"/>
      <c r="AO241" s="225"/>
      <c r="AP241" s="225"/>
      <c r="AQ241" s="226"/>
      <c r="AR241" s="224"/>
      <c r="AS241" s="225"/>
      <c r="AT241" s="225"/>
      <c r="AU241" s="225"/>
      <c r="AV241" s="225"/>
      <c r="AW241" s="226"/>
      <c r="AX241" s="204"/>
      <c r="AY241" s="205"/>
      <c r="AZ241" s="205"/>
      <c r="BA241" s="205"/>
      <c r="BB241" s="206"/>
      <c r="BC241" s="224"/>
      <c r="BD241" s="225"/>
      <c r="BE241" s="225"/>
      <c r="BF241" s="225"/>
      <c r="BG241" s="225"/>
      <c r="BH241" s="226"/>
      <c r="BI241" s="204"/>
      <c r="BJ241" s="205"/>
      <c r="BK241" s="205"/>
      <c r="BL241" s="205"/>
      <c r="BM241" s="205"/>
      <c r="BN241" s="206"/>
      <c r="BO241" s="204"/>
      <c r="BP241" s="205"/>
      <c r="BQ241" s="205"/>
      <c r="BR241" s="234"/>
    </row>
    <row r="242" spans="1:76" ht="19.5" customHeight="1" x14ac:dyDescent="0.25">
      <c r="A242" s="67" t="s">
        <v>64</v>
      </c>
      <c r="B242" s="165"/>
      <c r="C242" s="166"/>
      <c r="D242" s="167"/>
      <c r="E242" s="166"/>
      <c r="F242" s="167"/>
      <c r="G242" s="166"/>
      <c r="H242" s="168"/>
      <c r="I242" s="169"/>
      <c r="J242" s="169"/>
      <c r="K242" s="169"/>
      <c r="L242" s="169"/>
      <c r="M242" s="169"/>
      <c r="N242" s="166"/>
      <c r="O242" s="170"/>
      <c r="P242" s="170"/>
      <c r="Q242" s="170"/>
      <c r="R242" s="170"/>
      <c r="S242" s="170"/>
      <c r="T242" s="167"/>
      <c r="U242" s="171"/>
      <c r="V242" s="204"/>
      <c r="W242" s="205"/>
      <c r="X242" s="205"/>
      <c r="Y242" s="205"/>
      <c r="Z242" s="205"/>
      <c r="AA242" s="205"/>
      <c r="AB242" s="205"/>
      <c r="AC242" s="205"/>
      <c r="AD242" s="205"/>
      <c r="AE242" s="205"/>
      <c r="AF242" s="205"/>
      <c r="AG242" s="205"/>
      <c r="AH242" s="205"/>
      <c r="AI242" s="205"/>
      <c r="AJ242" s="205"/>
      <c r="AK242" s="206"/>
      <c r="AL242" s="224"/>
      <c r="AM242" s="225"/>
      <c r="AN242" s="225"/>
      <c r="AO242" s="225"/>
      <c r="AP242" s="225"/>
      <c r="AQ242" s="226"/>
      <c r="AR242" s="224"/>
      <c r="AS242" s="225"/>
      <c r="AT242" s="225"/>
      <c r="AU242" s="225"/>
      <c r="AV242" s="225"/>
      <c r="AW242" s="226"/>
      <c r="AX242" s="204"/>
      <c r="AY242" s="205"/>
      <c r="AZ242" s="205"/>
      <c r="BA242" s="205"/>
      <c r="BB242" s="206"/>
      <c r="BC242" s="224"/>
      <c r="BD242" s="225"/>
      <c r="BE242" s="225"/>
      <c r="BF242" s="225"/>
      <c r="BG242" s="225"/>
      <c r="BH242" s="226"/>
      <c r="BI242" s="204"/>
      <c r="BJ242" s="205"/>
      <c r="BK242" s="205"/>
      <c r="BL242" s="205"/>
      <c r="BM242" s="205"/>
      <c r="BN242" s="206"/>
      <c r="BO242" s="204"/>
      <c r="BP242" s="205"/>
      <c r="BQ242" s="205"/>
      <c r="BR242" s="234"/>
    </row>
    <row r="243" spans="1:76" ht="19.5" customHeight="1" x14ac:dyDescent="0.25">
      <c r="B243" s="172"/>
      <c r="C243" s="173"/>
      <c r="D243" s="174"/>
      <c r="E243" s="175"/>
      <c r="F243" s="174"/>
      <c r="G243" s="175"/>
      <c r="H243" s="174"/>
      <c r="I243" s="176"/>
      <c r="J243" s="176"/>
      <c r="K243" s="176"/>
      <c r="L243" s="176"/>
      <c r="M243" s="176"/>
      <c r="N243" s="175"/>
      <c r="O243" s="177"/>
      <c r="P243" s="178"/>
      <c r="Q243" s="178"/>
      <c r="R243" s="177"/>
      <c r="S243" s="178"/>
      <c r="T243" s="179"/>
      <c r="U243" s="173"/>
      <c r="V243" s="204"/>
      <c r="W243" s="205"/>
      <c r="X243" s="205"/>
      <c r="Y243" s="205"/>
      <c r="Z243" s="205"/>
      <c r="AA243" s="205"/>
      <c r="AB243" s="205"/>
      <c r="AC243" s="205"/>
      <c r="AD243" s="205"/>
      <c r="AE243" s="205"/>
      <c r="AF243" s="205"/>
      <c r="AG243" s="205"/>
      <c r="AH243" s="205"/>
      <c r="AI243" s="205"/>
      <c r="AJ243" s="205"/>
      <c r="AK243" s="206"/>
      <c r="AL243" s="224"/>
      <c r="AM243" s="225"/>
      <c r="AN243" s="225"/>
      <c r="AO243" s="225"/>
      <c r="AP243" s="225"/>
      <c r="AQ243" s="226"/>
      <c r="AR243" s="224"/>
      <c r="AS243" s="225"/>
      <c r="AT243" s="225"/>
      <c r="AU243" s="225"/>
      <c r="AV243" s="225"/>
      <c r="AW243" s="226"/>
      <c r="AX243" s="204"/>
      <c r="AY243" s="205"/>
      <c r="AZ243" s="205"/>
      <c r="BA243" s="205"/>
      <c r="BB243" s="206"/>
      <c r="BC243" s="224"/>
      <c r="BD243" s="225"/>
      <c r="BE243" s="225"/>
      <c r="BF243" s="225"/>
      <c r="BG243" s="225"/>
      <c r="BH243" s="226"/>
      <c r="BI243" s="204"/>
      <c r="BJ243" s="205"/>
      <c r="BK243" s="205"/>
      <c r="BL243" s="205"/>
      <c r="BM243" s="205"/>
      <c r="BN243" s="206"/>
      <c r="BO243" s="204"/>
      <c r="BP243" s="205"/>
      <c r="BQ243" s="205"/>
      <c r="BR243" s="234"/>
    </row>
    <row r="244" spans="1:76" ht="19.5" customHeight="1" x14ac:dyDescent="0.25">
      <c r="B244" s="199" t="s">
        <v>94</v>
      </c>
      <c r="C244" s="200"/>
      <c r="D244" s="200"/>
      <c r="E244" s="200"/>
      <c r="F244" s="200"/>
      <c r="G244" s="200"/>
      <c r="H244" s="200"/>
      <c r="I244" s="200"/>
      <c r="J244" s="200"/>
      <c r="K244" s="200"/>
      <c r="L244" s="200"/>
      <c r="M244" s="200"/>
      <c r="N244" s="200"/>
      <c r="O244" s="200"/>
      <c r="P244" s="200"/>
      <c r="Q244" s="200"/>
      <c r="R244" s="200"/>
      <c r="S244" s="200"/>
      <c r="T244" s="200"/>
      <c r="U244" s="201"/>
      <c r="V244" s="204"/>
      <c r="W244" s="205"/>
      <c r="X244" s="205"/>
      <c r="Y244" s="205"/>
      <c r="Z244" s="205"/>
      <c r="AA244" s="205"/>
      <c r="AB244" s="205"/>
      <c r="AC244" s="205"/>
      <c r="AD244" s="205"/>
      <c r="AE244" s="205"/>
      <c r="AF244" s="205"/>
      <c r="AG244" s="205"/>
      <c r="AH244" s="205"/>
      <c r="AI244" s="205"/>
      <c r="AJ244" s="205"/>
      <c r="AK244" s="206"/>
      <c r="AL244" s="224"/>
      <c r="AM244" s="225"/>
      <c r="AN244" s="225"/>
      <c r="AO244" s="225"/>
      <c r="AP244" s="225"/>
      <c r="AQ244" s="226"/>
      <c r="AR244" s="224"/>
      <c r="AS244" s="225"/>
      <c r="AT244" s="225"/>
      <c r="AU244" s="225"/>
      <c r="AV244" s="225"/>
      <c r="AW244" s="226"/>
      <c r="AX244" s="204"/>
      <c r="AY244" s="205"/>
      <c r="AZ244" s="205"/>
      <c r="BA244" s="205"/>
      <c r="BB244" s="206"/>
      <c r="BC244" s="224"/>
      <c r="BD244" s="225"/>
      <c r="BE244" s="225"/>
      <c r="BF244" s="225"/>
      <c r="BG244" s="225"/>
      <c r="BH244" s="226"/>
      <c r="BI244" s="204"/>
      <c r="BJ244" s="205"/>
      <c r="BK244" s="205"/>
      <c r="BL244" s="205"/>
      <c r="BM244" s="205"/>
      <c r="BN244" s="206"/>
      <c r="BO244" s="204"/>
      <c r="BP244" s="205"/>
      <c r="BQ244" s="205"/>
      <c r="BR244" s="234"/>
    </row>
    <row r="245" spans="1:76" ht="19.5" customHeight="1" thickBot="1" x14ac:dyDescent="0.3">
      <c r="B245" s="202" t="s">
        <v>95</v>
      </c>
      <c r="C245" s="203"/>
      <c r="D245" s="182"/>
      <c r="E245" s="181" t="s">
        <v>6</v>
      </c>
      <c r="F245" s="203"/>
      <c r="G245" s="182"/>
      <c r="H245" s="181" t="s">
        <v>7</v>
      </c>
      <c r="I245" s="203"/>
      <c r="J245" s="203"/>
      <c r="K245" s="203"/>
      <c r="L245" s="203"/>
      <c r="M245" s="203"/>
      <c r="N245" s="203"/>
      <c r="O245" s="203"/>
      <c r="P245" s="182"/>
      <c r="Q245" s="181" t="s">
        <v>8</v>
      </c>
      <c r="R245" s="203"/>
      <c r="S245" s="203"/>
      <c r="T245" s="203"/>
      <c r="U245" s="182"/>
      <c r="V245" s="204"/>
      <c r="W245" s="205"/>
      <c r="X245" s="205"/>
      <c r="Y245" s="205"/>
      <c r="Z245" s="205"/>
      <c r="AA245" s="205"/>
      <c r="AB245" s="205"/>
      <c r="AC245" s="205"/>
      <c r="AD245" s="205"/>
      <c r="AE245" s="205"/>
      <c r="AF245" s="205"/>
      <c r="AG245" s="205"/>
      <c r="AH245" s="205"/>
      <c r="AI245" s="205"/>
      <c r="AJ245" s="205"/>
      <c r="AK245" s="206"/>
      <c r="AL245" s="224"/>
      <c r="AM245" s="225"/>
      <c r="AN245" s="225"/>
      <c r="AO245" s="225"/>
      <c r="AP245" s="225"/>
      <c r="AQ245" s="226"/>
      <c r="AR245" s="224"/>
      <c r="AS245" s="225"/>
      <c r="AT245" s="225"/>
      <c r="AU245" s="225"/>
      <c r="AV245" s="225"/>
      <c r="AW245" s="226"/>
      <c r="AX245" s="204"/>
      <c r="AY245" s="205"/>
      <c r="AZ245" s="205"/>
      <c r="BA245" s="205"/>
      <c r="BB245" s="206"/>
      <c r="BC245" s="224"/>
      <c r="BD245" s="225"/>
      <c r="BE245" s="225"/>
      <c r="BF245" s="225"/>
      <c r="BG245" s="225"/>
      <c r="BH245" s="226"/>
      <c r="BI245" s="204"/>
      <c r="BJ245" s="205"/>
      <c r="BK245" s="205"/>
      <c r="BL245" s="205"/>
      <c r="BM245" s="205"/>
      <c r="BN245" s="206"/>
      <c r="BO245" s="204"/>
      <c r="BP245" s="205"/>
      <c r="BQ245" s="205"/>
      <c r="BR245" s="234"/>
      <c r="BV245" s="136"/>
      <c r="BW245" s="136"/>
      <c r="BX245" s="136"/>
    </row>
    <row r="246" spans="1:76" ht="19.5" customHeight="1" x14ac:dyDescent="0.25">
      <c r="B246" s="183"/>
      <c r="C246" s="184"/>
      <c r="D246" s="184"/>
      <c r="E246" s="185" t="str">
        <f>IF($BU246="", "", IFERROR(HYPERLINK($BU246, MID($BU246, FIND("id=", $BU246)+3, LEN($BU246))), ""))</f>
        <v/>
      </c>
      <c r="F246" s="186"/>
      <c r="G246" s="187"/>
      <c r="H246" s="188" t="str">
        <f>_xlfn.XLOOKUP(CONTENT!$E246, 'get-jig-data_section=JIG'!$A:$A, 'get-jig-data_section=JIG'!$B:$B, "Kode tidak ditemukan")</f>
        <v>Kode tidak ditemukan</v>
      </c>
      <c r="I246" s="189"/>
      <c r="J246" s="189"/>
      <c r="K246" s="189"/>
      <c r="L246" s="189"/>
      <c r="M246" s="189"/>
      <c r="N246" s="189"/>
      <c r="O246" s="189"/>
      <c r="P246" s="190"/>
      <c r="Q246" s="188"/>
      <c r="R246" s="189"/>
      <c r="S246" s="189"/>
      <c r="T246" s="189"/>
      <c r="U246" s="190"/>
      <c r="V246" s="204"/>
      <c r="W246" s="205"/>
      <c r="X246" s="205"/>
      <c r="Y246" s="205"/>
      <c r="Z246" s="205"/>
      <c r="AA246" s="205"/>
      <c r="AB246" s="205"/>
      <c r="AC246" s="205"/>
      <c r="AD246" s="205"/>
      <c r="AE246" s="205"/>
      <c r="AF246" s="205"/>
      <c r="AG246" s="205"/>
      <c r="AH246" s="205"/>
      <c r="AI246" s="205"/>
      <c r="AJ246" s="205"/>
      <c r="AK246" s="206"/>
      <c r="AL246" s="224"/>
      <c r="AM246" s="225"/>
      <c r="AN246" s="225"/>
      <c r="AO246" s="225"/>
      <c r="AP246" s="225"/>
      <c r="AQ246" s="226"/>
      <c r="AR246" s="224"/>
      <c r="AS246" s="225"/>
      <c r="AT246" s="225"/>
      <c r="AU246" s="225"/>
      <c r="AV246" s="225"/>
      <c r="AW246" s="226"/>
      <c r="AX246" s="204"/>
      <c r="AY246" s="205"/>
      <c r="AZ246" s="205"/>
      <c r="BA246" s="205"/>
      <c r="BB246" s="206"/>
      <c r="BC246" s="224"/>
      <c r="BD246" s="225"/>
      <c r="BE246" s="225"/>
      <c r="BF246" s="225"/>
      <c r="BG246" s="225"/>
      <c r="BH246" s="226"/>
      <c r="BI246" s="204"/>
      <c r="BJ246" s="205"/>
      <c r="BK246" s="205"/>
      <c r="BL246" s="205"/>
      <c r="BM246" s="205"/>
      <c r="BN246" s="206"/>
      <c r="BO246" s="204"/>
      <c r="BP246" s="205"/>
      <c r="BQ246" s="205"/>
      <c r="BR246" s="234"/>
      <c r="BU246" s="132"/>
      <c r="BV246" s="263" t="s">
        <v>109</v>
      </c>
      <c r="BW246" s="264"/>
      <c r="BX246" s="265"/>
    </row>
    <row r="247" spans="1:76" ht="19.5" customHeight="1" x14ac:dyDescent="0.25">
      <c r="B247" s="183"/>
      <c r="C247" s="184"/>
      <c r="D247" s="184"/>
      <c r="E247" s="185" t="str">
        <f>IF($BU247="", "", IFERROR(HYPERLINK($BU247, MID($BU247, FIND("id=", $BU247)+3, LEN($BU247))), ""))</f>
        <v/>
      </c>
      <c r="F247" s="186"/>
      <c r="G247" s="187"/>
      <c r="H247" s="188" t="str">
        <f>_xlfn.XLOOKUP(CONTENT!$E247, 'get-jig-data_section=JIG'!$A:$A, 'get-jig-data_section=JIG'!$B:$B, "Kode tidak ditemukan")</f>
        <v>Kode tidak ditemukan</v>
      </c>
      <c r="I247" s="189"/>
      <c r="J247" s="189"/>
      <c r="K247" s="189"/>
      <c r="L247" s="189"/>
      <c r="M247" s="189"/>
      <c r="N247" s="189"/>
      <c r="O247" s="189"/>
      <c r="P247" s="190"/>
      <c r="Q247" s="188"/>
      <c r="R247" s="189"/>
      <c r="S247" s="189"/>
      <c r="T247" s="189"/>
      <c r="U247" s="190"/>
      <c r="V247" s="204"/>
      <c r="W247" s="205"/>
      <c r="X247" s="205"/>
      <c r="Y247" s="205"/>
      <c r="Z247" s="205"/>
      <c r="AA247" s="205"/>
      <c r="AB247" s="205"/>
      <c r="AC247" s="205"/>
      <c r="AD247" s="205"/>
      <c r="AE247" s="205"/>
      <c r="AF247" s="205"/>
      <c r="AG247" s="205"/>
      <c r="AH247" s="205"/>
      <c r="AI247" s="205"/>
      <c r="AJ247" s="205"/>
      <c r="AK247" s="206"/>
      <c r="AL247" s="224"/>
      <c r="AM247" s="225"/>
      <c r="AN247" s="225"/>
      <c r="AO247" s="225"/>
      <c r="AP247" s="225"/>
      <c r="AQ247" s="226"/>
      <c r="AR247" s="224"/>
      <c r="AS247" s="225"/>
      <c r="AT247" s="225"/>
      <c r="AU247" s="225"/>
      <c r="AV247" s="225"/>
      <c r="AW247" s="226"/>
      <c r="AX247" s="224"/>
      <c r="AY247" s="225"/>
      <c r="AZ247" s="225"/>
      <c r="BA247" s="225"/>
      <c r="BB247" s="226"/>
      <c r="BC247" s="224"/>
      <c r="BD247" s="225"/>
      <c r="BE247" s="225"/>
      <c r="BF247" s="225"/>
      <c r="BG247" s="225"/>
      <c r="BH247" s="226"/>
      <c r="BI247" s="204"/>
      <c r="BJ247" s="205"/>
      <c r="BK247" s="205"/>
      <c r="BL247" s="205"/>
      <c r="BM247" s="205"/>
      <c r="BN247" s="206"/>
      <c r="BO247" s="204"/>
      <c r="BP247" s="205"/>
      <c r="BQ247" s="205"/>
      <c r="BR247" s="234"/>
      <c r="BU247" s="131"/>
      <c r="BV247" s="266"/>
      <c r="BW247" s="267"/>
      <c r="BX247" s="268"/>
    </row>
    <row r="248" spans="1:76" ht="19.5" customHeight="1" x14ac:dyDescent="0.25">
      <c r="B248" s="183"/>
      <c r="C248" s="184"/>
      <c r="D248" s="184"/>
      <c r="E248" s="185" t="str">
        <f>IF($BU248="", "", IFERROR(HYPERLINK($BU248, MID($BU248, FIND("id=", $BU248)+3, LEN($BU248))), ""))</f>
        <v/>
      </c>
      <c r="F248" s="186"/>
      <c r="G248" s="187"/>
      <c r="H248" s="188" t="str">
        <f>_xlfn.XLOOKUP(CONTENT!$E248, 'get-jig-data_section=JIG'!$A:$A, 'get-jig-data_section=JIG'!$B:$B, "Kode tidak ditemukan")</f>
        <v>Kode tidak ditemukan</v>
      </c>
      <c r="I248" s="189"/>
      <c r="J248" s="189"/>
      <c r="K248" s="189"/>
      <c r="L248" s="189"/>
      <c r="M248" s="189"/>
      <c r="N248" s="189"/>
      <c r="O248" s="189"/>
      <c r="P248" s="190"/>
      <c r="Q248" s="188"/>
      <c r="R248" s="189"/>
      <c r="S248" s="189"/>
      <c r="T248" s="189"/>
      <c r="U248" s="190"/>
      <c r="V248" s="204"/>
      <c r="W248" s="205"/>
      <c r="X248" s="205"/>
      <c r="Y248" s="205"/>
      <c r="Z248" s="205"/>
      <c r="AA248" s="205"/>
      <c r="AB248" s="205"/>
      <c r="AC248" s="205"/>
      <c r="AD248" s="205"/>
      <c r="AE248" s="205"/>
      <c r="AF248" s="205"/>
      <c r="AG248" s="205"/>
      <c r="AH248" s="205"/>
      <c r="AI248" s="205"/>
      <c r="AJ248" s="205"/>
      <c r="AK248" s="206"/>
      <c r="AL248" s="224"/>
      <c r="AM248" s="225"/>
      <c r="AN248" s="225"/>
      <c r="AO248" s="225"/>
      <c r="AP248" s="225"/>
      <c r="AQ248" s="226"/>
      <c r="AR248" s="224"/>
      <c r="AS248" s="225"/>
      <c r="AT248" s="225"/>
      <c r="AU248" s="225"/>
      <c r="AV248" s="225"/>
      <c r="AW248" s="226"/>
      <c r="AX248" s="224"/>
      <c r="AY248" s="225"/>
      <c r="AZ248" s="225"/>
      <c r="BA248" s="225"/>
      <c r="BB248" s="226"/>
      <c r="BC248" s="224"/>
      <c r="BD248" s="225"/>
      <c r="BE248" s="225"/>
      <c r="BF248" s="225"/>
      <c r="BG248" s="225"/>
      <c r="BH248" s="226"/>
      <c r="BI248" s="204"/>
      <c r="BJ248" s="205"/>
      <c r="BK248" s="205"/>
      <c r="BL248" s="205"/>
      <c r="BM248" s="205"/>
      <c r="BN248" s="206"/>
      <c r="BO248" s="204"/>
      <c r="BP248" s="205"/>
      <c r="BQ248" s="205"/>
      <c r="BR248" s="234"/>
      <c r="BU248" s="131"/>
      <c r="BV248" s="266"/>
      <c r="BW248" s="267"/>
      <c r="BX248" s="268"/>
    </row>
    <row r="249" spans="1:76" ht="19.5" customHeight="1" x14ac:dyDescent="0.25">
      <c r="B249" s="183"/>
      <c r="C249" s="184"/>
      <c r="D249" s="184"/>
      <c r="E249" s="185" t="str">
        <f>IF($BU249="", "", IFERROR(HYPERLINK($BU249, MID($BU249, FIND("id=", $BU249)+3, LEN($BU249))), ""))</f>
        <v/>
      </c>
      <c r="F249" s="186"/>
      <c r="G249" s="187"/>
      <c r="H249" s="188" t="str">
        <f>_xlfn.XLOOKUP(CONTENT!$E249, 'get-jig-data_section=JIG'!$A:$A, 'get-jig-data_section=JIG'!$B:$B, "Kode tidak ditemukan")</f>
        <v>Kode tidak ditemukan</v>
      </c>
      <c r="I249" s="189"/>
      <c r="J249" s="189"/>
      <c r="K249" s="189"/>
      <c r="L249" s="189"/>
      <c r="M249" s="189"/>
      <c r="N249" s="189"/>
      <c r="O249" s="189"/>
      <c r="P249" s="190"/>
      <c r="Q249" s="188"/>
      <c r="R249" s="189"/>
      <c r="S249" s="189"/>
      <c r="T249" s="189"/>
      <c r="U249" s="190"/>
      <c r="V249" s="204"/>
      <c r="W249" s="205"/>
      <c r="X249" s="205"/>
      <c r="Y249" s="205"/>
      <c r="Z249" s="205"/>
      <c r="AA249" s="205"/>
      <c r="AB249" s="205"/>
      <c r="AC249" s="205"/>
      <c r="AD249" s="205"/>
      <c r="AE249" s="205"/>
      <c r="AF249" s="205"/>
      <c r="AG249" s="205"/>
      <c r="AH249" s="205"/>
      <c r="AI249" s="205"/>
      <c r="AJ249" s="205"/>
      <c r="AK249" s="206"/>
      <c r="AL249" s="224"/>
      <c r="AM249" s="225"/>
      <c r="AN249" s="225"/>
      <c r="AO249" s="225"/>
      <c r="AP249" s="225"/>
      <c r="AQ249" s="226"/>
      <c r="AR249" s="224"/>
      <c r="AS249" s="225"/>
      <c r="AT249" s="225"/>
      <c r="AU249" s="225"/>
      <c r="AV249" s="225"/>
      <c r="AW249" s="226"/>
      <c r="AX249" s="224"/>
      <c r="AY249" s="225"/>
      <c r="AZ249" s="225"/>
      <c r="BA249" s="225"/>
      <c r="BB249" s="226"/>
      <c r="BC249" s="224"/>
      <c r="BD249" s="225"/>
      <c r="BE249" s="225"/>
      <c r="BF249" s="225"/>
      <c r="BG249" s="225"/>
      <c r="BH249" s="226"/>
      <c r="BI249" s="204"/>
      <c r="BJ249" s="205"/>
      <c r="BK249" s="205"/>
      <c r="BL249" s="205"/>
      <c r="BM249" s="205"/>
      <c r="BN249" s="206"/>
      <c r="BO249" s="204"/>
      <c r="BP249" s="205"/>
      <c r="BQ249" s="205"/>
      <c r="BR249" s="234"/>
      <c r="BU249" s="131"/>
      <c r="BV249" s="266"/>
      <c r="BW249" s="267"/>
      <c r="BX249" s="268"/>
    </row>
    <row r="250" spans="1:76" ht="19.5" customHeight="1" thickBot="1" x14ac:dyDescent="0.3">
      <c r="B250" s="210"/>
      <c r="C250" s="211"/>
      <c r="D250" s="211"/>
      <c r="E250" s="212" t="str">
        <f>IF($BU250="", "", IFERROR(HYPERLINK($BU250, MID($BU250, FIND("id=", $BU250)+3, LEN($BU250))), ""))</f>
        <v/>
      </c>
      <c r="F250" s="213"/>
      <c r="G250" s="214"/>
      <c r="H250" s="215" t="str">
        <f>_xlfn.XLOOKUP(CONTENT!$E250, 'get-jig-data_section=JIG'!$A:$A, 'get-jig-data_section=JIG'!$B:$B, "Kode tidak ditemukan")</f>
        <v>Kode tidak ditemukan</v>
      </c>
      <c r="I250" s="216"/>
      <c r="J250" s="216"/>
      <c r="K250" s="216"/>
      <c r="L250" s="216"/>
      <c r="M250" s="216"/>
      <c r="N250" s="216"/>
      <c r="O250" s="216"/>
      <c r="P250" s="217"/>
      <c r="Q250" s="215"/>
      <c r="R250" s="216"/>
      <c r="S250" s="216"/>
      <c r="T250" s="216"/>
      <c r="U250" s="217"/>
      <c r="V250" s="207"/>
      <c r="W250" s="208"/>
      <c r="X250" s="208"/>
      <c r="Y250" s="208"/>
      <c r="Z250" s="208"/>
      <c r="AA250" s="208"/>
      <c r="AB250" s="208"/>
      <c r="AC250" s="208"/>
      <c r="AD250" s="208"/>
      <c r="AE250" s="208"/>
      <c r="AF250" s="208"/>
      <c r="AG250" s="208"/>
      <c r="AH250" s="208"/>
      <c r="AI250" s="208"/>
      <c r="AJ250" s="208"/>
      <c r="AK250" s="209"/>
      <c r="AL250" s="236"/>
      <c r="AM250" s="237"/>
      <c r="AN250" s="237"/>
      <c r="AO250" s="237"/>
      <c r="AP250" s="237"/>
      <c r="AQ250" s="238"/>
      <c r="AR250" s="236"/>
      <c r="AS250" s="237"/>
      <c r="AT250" s="237"/>
      <c r="AU250" s="237"/>
      <c r="AV250" s="237"/>
      <c r="AW250" s="238"/>
      <c r="AX250" s="236"/>
      <c r="AY250" s="237"/>
      <c r="AZ250" s="237"/>
      <c r="BA250" s="237"/>
      <c r="BB250" s="238"/>
      <c r="BC250" s="236"/>
      <c r="BD250" s="237"/>
      <c r="BE250" s="237"/>
      <c r="BF250" s="237"/>
      <c r="BG250" s="237"/>
      <c r="BH250" s="238"/>
      <c r="BI250" s="207"/>
      <c r="BJ250" s="208"/>
      <c r="BK250" s="208"/>
      <c r="BL250" s="208"/>
      <c r="BM250" s="208"/>
      <c r="BN250" s="209"/>
      <c r="BO250" s="207"/>
      <c r="BP250" s="208"/>
      <c r="BQ250" s="208"/>
      <c r="BR250" s="235"/>
      <c r="BU250" s="130"/>
      <c r="BV250" s="269"/>
      <c r="BW250" s="270"/>
      <c r="BX250" s="271"/>
    </row>
    <row r="251" spans="1:76" ht="18" customHeight="1" x14ac:dyDescent="0.25">
      <c r="B251" s="285" t="s">
        <v>16</v>
      </c>
      <c r="C251" s="286"/>
      <c r="D251" s="286"/>
      <c r="E251" s="286"/>
      <c r="F251" s="286"/>
      <c r="G251" s="286"/>
      <c r="H251" s="286"/>
      <c r="I251" s="287"/>
      <c r="J251" s="294" t="s">
        <v>105</v>
      </c>
      <c r="K251" s="295"/>
      <c r="L251" s="295"/>
      <c r="M251" s="296"/>
      <c r="N251" s="113" t="s">
        <v>40</v>
      </c>
      <c r="O251" s="114"/>
      <c r="P251" s="114"/>
      <c r="Q251" s="115"/>
      <c r="R251" s="115"/>
      <c r="S251" s="115"/>
      <c r="T251" s="115"/>
      <c r="U251" s="116"/>
      <c r="V251" s="303" t="s">
        <v>104</v>
      </c>
      <c r="W251" s="304"/>
      <c r="X251" s="304"/>
      <c r="Y251" s="304"/>
      <c r="Z251" s="307" t="s">
        <v>19</v>
      </c>
      <c r="AA251" s="308">
        <f>'COVER 1'!$H$9</f>
        <v>0</v>
      </c>
      <c r="AB251" s="308"/>
      <c r="AC251" s="308"/>
      <c r="AD251" s="308"/>
      <c r="AE251" s="308"/>
      <c r="AF251" s="308"/>
      <c r="AG251" s="308"/>
      <c r="AH251" s="308"/>
      <c r="AI251" s="308"/>
      <c r="AJ251" s="308"/>
      <c r="AK251" s="308"/>
      <c r="AL251" s="308"/>
      <c r="AM251" s="308"/>
      <c r="AN251" s="308"/>
      <c r="AO251" s="308"/>
      <c r="AP251" s="308"/>
      <c r="AQ251" s="308"/>
      <c r="AR251" s="308"/>
      <c r="AS251" s="308"/>
      <c r="AT251" s="308"/>
      <c r="AU251" s="308"/>
      <c r="AV251" s="308"/>
      <c r="AW251" s="309"/>
      <c r="AX251" s="303" t="s">
        <v>98</v>
      </c>
      <c r="AY251" s="304"/>
      <c r="AZ251" s="304"/>
      <c r="BA251" s="304"/>
      <c r="BB251" s="312"/>
      <c r="BC251" s="314">
        <f>'COVER 1'!$Y$6</f>
        <v>0</v>
      </c>
      <c r="BD251" s="308"/>
      <c r="BE251" s="308"/>
      <c r="BF251" s="308"/>
      <c r="BG251" s="308"/>
      <c r="BH251" s="309"/>
      <c r="BI251" s="117" t="s">
        <v>97</v>
      </c>
      <c r="BJ251" s="118"/>
      <c r="BK251" s="118"/>
      <c r="BL251" s="119"/>
      <c r="BM251" s="119"/>
      <c r="BN251" s="119"/>
      <c r="BO251" s="120"/>
      <c r="BP251" s="120"/>
      <c r="BQ251" s="120"/>
      <c r="BR251" s="121"/>
    </row>
    <row r="252" spans="1:76" ht="18" customHeight="1" x14ac:dyDescent="0.25">
      <c r="B252" s="288"/>
      <c r="C252" s="289"/>
      <c r="D252" s="289"/>
      <c r="E252" s="289"/>
      <c r="F252" s="289"/>
      <c r="G252" s="289"/>
      <c r="H252" s="289"/>
      <c r="I252" s="290"/>
      <c r="J252" s="297"/>
      <c r="K252" s="298"/>
      <c r="L252" s="298"/>
      <c r="M252" s="299"/>
      <c r="N252" s="316">
        <f>'COVER 1'!$H$6</f>
        <v>0</v>
      </c>
      <c r="O252" s="317"/>
      <c r="P252" s="317"/>
      <c r="Q252" s="317"/>
      <c r="R252" s="317"/>
      <c r="S252" s="317"/>
      <c r="T252" s="317"/>
      <c r="U252" s="318"/>
      <c r="V252" s="305"/>
      <c r="W252" s="306"/>
      <c r="X252" s="306"/>
      <c r="Y252" s="306"/>
      <c r="Z252" s="282"/>
      <c r="AA252" s="310"/>
      <c r="AB252" s="310"/>
      <c r="AC252" s="310"/>
      <c r="AD252" s="310"/>
      <c r="AE252" s="310"/>
      <c r="AF252" s="310"/>
      <c r="AG252" s="310"/>
      <c r="AH252" s="310"/>
      <c r="AI252" s="310"/>
      <c r="AJ252" s="310"/>
      <c r="AK252" s="310"/>
      <c r="AL252" s="310"/>
      <c r="AM252" s="310"/>
      <c r="AN252" s="310"/>
      <c r="AO252" s="310"/>
      <c r="AP252" s="310"/>
      <c r="AQ252" s="310"/>
      <c r="AR252" s="310"/>
      <c r="AS252" s="310"/>
      <c r="AT252" s="310"/>
      <c r="AU252" s="310"/>
      <c r="AV252" s="310"/>
      <c r="AW252" s="311"/>
      <c r="AX252" s="305"/>
      <c r="AY252" s="306"/>
      <c r="AZ252" s="306"/>
      <c r="BA252" s="306"/>
      <c r="BB252" s="313"/>
      <c r="BC252" s="315"/>
      <c r="BD252" s="310"/>
      <c r="BE252" s="310"/>
      <c r="BF252" s="310"/>
      <c r="BG252" s="310"/>
      <c r="BH252" s="311"/>
      <c r="BI252" s="103"/>
      <c r="BJ252" s="104"/>
      <c r="BK252" s="104"/>
      <c r="BL252" s="99"/>
      <c r="BM252" s="99"/>
      <c r="BN252"/>
      <c r="BO252"/>
      <c r="BP252"/>
      <c r="BQ252"/>
      <c r="BR252" s="81"/>
    </row>
    <row r="253" spans="1:76" ht="18" customHeight="1" x14ac:dyDescent="0.25">
      <c r="B253" s="288"/>
      <c r="C253" s="289"/>
      <c r="D253" s="289"/>
      <c r="E253" s="289"/>
      <c r="F253" s="289"/>
      <c r="G253" s="289"/>
      <c r="H253" s="289"/>
      <c r="I253" s="290"/>
      <c r="J253" s="297"/>
      <c r="K253" s="298"/>
      <c r="L253" s="298"/>
      <c r="M253" s="299"/>
      <c r="N253" s="316"/>
      <c r="O253" s="317"/>
      <c r="P253" s="317"/>
      <c r="Q253" s="317"/>
      <c r="R253" s="317"/>
      <c r="S253" s="317"/>
      <c r="T253" s="317"/>
      <c r="U253" s="318"/>
      <c r="V253" s="320" t="s">
        <v>103</v>
      </c>
      <c r="W253" s="321"/>
      <c r="X253" s="321"/>
      <c r="Y253" s="321"/>
      <c r="Z253" s="273" t="s">
        <v>19</v>
      </c>
      <c r="AA253" s="322"/>
      <c r="AB253" s="322"/>
      <c r="AC253" s="322"/>
      <c r="AD253" s="322"/>
      <c r="AE253" s="322"/>
      <c r="AF253" s="322"/>
      <c r="AG253" s="322"/>
      <c r="AH253" s="322"/>
      <c r="AI253" s="322"/>
      <c r="AJ253" s="322"/>
      <c r="AK253" s="322"/>
      <c r="AL253" s="322"/>
      <c r="AM253" s="322"/>
      <c r="AN253" s="322"/>
      <c r="AO253" s="322"/>
      <c r="AP253" s="322"/>
      <c r="AQ253" s="322"/>
      <c r="AR253" s="322"/>
      <c r="AS253" s="322"/>
      <c r="AT253" s="322"/>
      <c r="AU253" s="322"/>
      <c r="AV253" s="322"/>
      <c r="AW253" s="323"/>
      <c r="AX253" s="101" t="s">
        <v>99</v>
      </c>
      <c r="AY253" s="102"/>
      <c r="AZ253" s="102"/>
      <c r="BA253" s="102"/>
      <c r="BB253" s="105" t="s">
        <v>19</v>
      </c>
      <c r="BC253" s="129"/>
      <c r="BD253" s="102" t="s">
        <v>106</v>
      </c>
      <c r="BE253" s="129">
        <f>MAX('COVER 1'!$F$46:$AG$46,'COVER 1'!$F$49:$AG$49)</f>
        <v>5</v>
      </c>
      <c r="BF253" s="102"/>
      <c r="BG253" s="102"/>
      <c r="BH253" s="106"/>
      <c r="BI253" s="107"/>
      <c r="BJ253" s="122"/>
      <c r="BK253" s="122"/>
      <c r="BL253" s="5"/>
      <c r="BM253" s="5"/>
      <c r="BN253"/>
      <c r="BO253"/>
      <c r="BP253"/>
      <c r="BQ253"/>
      <c r="BR253" s="81"/>
    </row>
    <row r="254" spans="1:76" ht="18" customHeight="1" x14ac:dyDescent="0.25">
      <c r="B254" s="291"/>
      <c r="C254" s="292"/>
      <c r="D254" s="292"/>
      <c r="E254" s="292"/>
      <c r="F254" s="292"/>
      <c r="G254" s="292"/>
      <c r="H254" s="292"/>
      <c r="I254" s="293"/>
      <c r="J254" s="300"/>
      <c r="K254" s="301"/>
      <c r="L254" s="301"/>
      <c r="M254" s="302"/>
      <c r="N254" s="319"/>
      <c r="O254" s="310"/>
      <c r="P254" s="310"/>
      <c r="Q254" s="310"/>
      <c r="R254" s="310"/>
      <c r="S254" s="310"/>
      <c r="T254" s="310"/>
      <c r="U254" s="311"/>
      <c r="V254" s="305"/>
      <c r="W254" s="306"/>
      <c r="X254" s="306"/>
      <c r="Y254" s="306"/>
      <c r="Z254" s="282"/>
      <c r="AA254" s="310"/>
      <c r="AB254" s="310"/>
      <c r="AC254" s="310"/>
      <c r="AD254" s="310"/>
      <c r="AE254" s="310"/>
      <c r="AF254" s="310"/>
      <c r="AG254" s="310"/>
      <c r="AH254" s="310"/>
      <c r="AI254" s="310"/>
      <c r="AJ254" s="310"/>
      <c r="AK254" s="310"/>
      <c r="AL254" s="310"/>
      <c r="AM254" s="310"/>
      <c r="AN254" s="310"/>
      <c r="AO254" s="310"/>
      <c r="AP254" s="310"/>
      <c r="AQ254" s="310"/>
      <c r="AR254" s="310"/>
      <c r="AS254" s="310"/>
      <c r="AT254" s="310"/>
      <c r="AU254" s="310"/>
      <c r="AV254" s="310"/>
      <c r="AW254" s="311"/>
      <c r="AX254" s="101" t="s">
        <v>96</v>
      </c>
      <c r="AY254" s="102"/>
      <c r="AZ254" s="102"/>
      <c r="BA254" s="102"/>
      <c r="BB254" s="105" t="s">
        <v>19</v>
      </c>
      <c r="BC254" s="129"/>
      <c r="BD254" s="108"/>
      <c r="BE254" s="109"/>
      <c r="BF254" s="109"/>
      <c r="BG254" s="109"/>
      <c r="BH254" s="110"/>
      <c r="BI254" s="111"/>
      <c r="BJ254" s="112"/>
      <c r="BK254" s="112"/>
      <c r="BL254" s="98"/>
      <c r="BM254" s="98"/>
      <c r="BN254" s="97"/>
      <c r="BO254" s="97"/>
      <c r="BP254" s="97"/>
      <c r="BQ254" s="97"/>
      <c r="BR254" s="123"/>
    </row>
    <row r="255" spans="1:76" ht="24.75" customHeight="1" x14ac:dyDescent="0.35">
      <c r="B255" s="246" t="s">
        <v>81</v>
      </c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  <c r="U255" s="248"/>
      <c r="V255" s="326" t="s">
        <v>9</v>
      </c>
      <c r="W255" s="327"/>
      <c r="X255" s="327"/>
      <c r="Y255" s="327"/>
      <c r="Z255" s="327"/>
      <c r="AA255" s="327"/>
      <c r="AB255" s="327"/>
      <c r="AC255" s="327"/>
      <c r="AD255" s="327"/>
      <c r="AE255" s="327"/>
      <c r="AF255" s="327"/>
      <c r="AG255" s="327"/>
      <c r="AH255" s="327"/>
      <c r="AI255" s="327"/>
      <c r="AJ255" s="327"/>
      <c r="AK255" s="328"/>
      <c r="AL255" s="252" t="s">
        <v>12</v>
      </c>
      <c r="AM255" s="253"/>
      <c r="AN255" s="253"/>
      <c r="AO255" s="253"/>
      <c r="AP255" s="253"/>
      <c r="AQ255" s="254"/>
      <c r="AR255" s="258" t="s">
        <v>15</v>
      </c>
      <c r="AS255" s="247"/>
      <c r="AT255" s="247"/>
      <c r="AU255" s="247"/>
      <c r="AV255" s="247"/>
      <c r="AW255" s="248"/>
      <c r="AX255" s="252" t="s">
        <v>10</v>
      </c>
      <c r="AY255" s="253"/>
      <c r="AZ255" s="253"/>
      <c r="BA255" s="253"/>
      <c r="BB255" s="254"/>
      <c r="BC255" s="258" t="s">
        <v>11</v>
      </c>
      <c r="BD255" s="247"/>
      <c r="BE255" s="247"/>
      <c r="BF255" s="247"/>
      <c r="BG255" s="247"/>
      <c r="BH255" s="260"/>
      <c r="BI255" s="261" t="s">
        <v>13</v>
      </c>
      <c r="BJ255" s="262"/>
      <c r="BK255" s="262"/>
      <c r="BL255" s="262"/>
      <c r="BM255" s="262"/>
      <c r="BN255" s="260"/>
      <c r="BO255" s="261" t="s">
        <v>14</v>
      </c>
      <c r="BP255" s="262"/>
      <c r="BQ255" s="262"/>
      <c r="BR255" s="324"/>
      <c r="BT255" s="2"/>
      <c r="BU255" s="2"/>
      <c r="BV255" s="2"/>
      <c r="BW255" s="2"/>
      <c r="BX255" s="2"/>
    </row>
    <row r="256" spans="1:76" s="2" customFormat="1" ht="24.75" customHeight="1" x14ac:dyDescent="0.35">
      <c r="A256" s="86"/>
      <c r="B256" s="249"/>
      <c r="C256" s="250"/>
      <c r="D256" s="250"/>
      <c r="E256" s="250"/>
      <c r="F256" s="250"/>
      <c r="G256" s="250"/>
      <c r="H256" s="250"/>
      <c r="I256" s="250"/>
      <c r="J256" s="250"/>
      <c r="K256" s="250"/>
      <c r="L256" s="250"/>
      <c r="M256" s="250"/>
      <c r="N256" s="250"/>
      <c r="O256" s="250"/>
      <c r="P256" s="250"/>
      <c r="Q256" s="250"/>
      <c r="R256" s="250"/>
      <c r="S256" s="250"/>
      <c r="T256" s="250"/>
      <c r="U256" s="251"/>
      <c r="V256" s="255"/>
      <c r="W256" s="256"/>
      <c r="X256" s="256"/>
      <c r="Y256" s="256"/>
      <c r="Z256" s="256"/>
      <c r="AA256" s="256"/>
      <c r="AB256" s="256"/>
      <c r="AC256" s="256"/>
      <c r="AD256" s="256"/>
      <c r="AE256" s="256"/>
      <c r="AF256" s="256"/>
      <c r="AG256" s="256"/>
      <c r="AH256" s="256"/>
      <c r="AI256" s="256"/>
      <c r="AJ256" s="256"/>
      <c r="AK256" s="257"/>
      <c r="AL256" s="255"/>
      <c r="AM256" s="256"/>
      <c r="AN256" s="256"/>
      <c r="AO256" s="256"/>
      <c r="AP256" s="256"/>
      <c r="AQ256" s="257"/>
      <c r="AR256" s="259"/>
      <c r="AS256" s="250"/>
      <c r="AT256" s="250"/>
      <c r="AU256" s="250"/>
      <c r="AV256" s="250"/>
      <c r="AW256" s="251"/>
      <c r="AX256" s="255"/>
      <c r="AY256" s="256"/>
      <c r="AZ256" s="256"/>
      <c r="BA256" s="256"/>
      <c r="BB256" s="257"/>
      <c r="BC256" s="259"/>
      <c r="BD256" s="250"/>
      <c r="BE256" s="250"/>
      <c r="BF256" s="250"/>
      <c r="BG256" s="250"/>
      <c r="BH256" s="251"/>
      <c r="BI256" s="259"/>
      <c r="BJ256" s="250"/>
      <c r="BK256" s="250"/>
      <c r="BL256" s="250"/>
      <c r="BM256" s="250"/>
      <c r="BN256" s="251"/>
      <c r="BO256" s="259"/>
      <c r="BP256" s="250"/>
      <c r="BQ256" s="250"/>
      <c r="BR256" s="325"/>
    </row>
    <row r="257" spans="2:76" ht="19.5" customHeight="1" x14ac:dyDescent="0.25">
      <c r="B257" s="199" t="s">
        <v>0</v>
      </c>
      <c r="C257" s="200"/>
      <c r="D257" s="200"/>
      <c r="E257" s="200"/>
      <c r="F257" s="200"/>
      <c r="G257" s="200"/>
      <c r="H257" s="200"/>
      <c r="I257" s="200"/>
      <c r="J257" s="200"/>
      <c r="K257" s="200"/>
      <c r="L257" s="200"/>
      <c r="M257" s="200"/>
      <c r="N257" s="200"/>
      <c r="O257" s="200"/>
      <c r="P257" s="200"/>
      <c r="Q257" s="200"/>
      <c r="R257" s="200"/>
      <c r="S257" s="200"/>
      <c r="T257" s="200"/>
      <c r="U257" s="201"/>
      <c r="V257" s="221"/>
      <c r="W257" s="222"/>
      <c r="X257" s="222"/>
      <c r="Y257" s="222"/>
      <c r="Z257" s="222"/>
      <c r="AA257" s="222"/>
      <c r="AB257" s="222"/>
      <c r="AC257" s="222"/>
      <c r="AD257" s="222"/>
      <c r="AE257" s="222"/>
      <c r="AF257" s="222"/>
      <c r="AG257" s="222"/>
      <c r="AH257" s="222"/>
      <c r="AI257" s="222"/>
      <c r="AJ257" s="222"/>
      <c r="AK257" s="223"/>
      <c r="AL257" s="230"/>
      <c r="AM257" s="231"/>
      <c r="AN257" s="231"/>
      <c r="AO257" s="231"/>
      <c r="AP257" s="231"/>
      <c r="AQ257" s="232"/>
      <c r="AR257" s="230"/>
      <c r="AS257" s="231"/>
      <c r="AT257" s="231"/>
      <c r="AU257" s="231"/>
      <c r="AV257" s="231"/>
      <c r="AW257" s="232"/>
      <c r="AX257" s="221"/>
      <c r="AY257" s="222"/>
      <c r="AZ257" s="222"/>
      <c r="BA257" s="222"/>
      <c r="BB257" s="223"/>
      <c r="BC257" s="230"/>
      <c r="BD257" s="231"/>
      <c r="BE257" s="231"/>
      <c r="BF257" s="231"/>
      <c r="BG257" s="231"/>
      <c r="BH257" s="232"/>
      <c r="BI257" s="221"/>
      <c r="BJ257" s="222"/>
      <c r="BK257" s="222"/>
      <c r="BL257" s="222"/>
      <c r="BM257" s="222"/>
      <c r="BN257" s="223"/>
      <c r="BO257" s="230"/>
      <c r="BP257" s="231"/>
      <c r="BQ257" s="231"/>
      <c r="BR257" s="243"/>
      <c r="BU257" s="284"/>
    </row>
    <row r="258" spans="2:76" ht="19.5" customHeight="1" x14ac:dyDescent="0.25">
      <c r="B258" s="202" t="s">
        <v>1</v>
      </c>
      <c r="C258" s="182"/>
      <c r="D258" s="181" t="s">
        <v>82</v>
      </c>
      <c r="E258" s="203"/>
      <c r="F258" s="181" t="s">
        <v>83</v>
      </c>
      <c r="G258" s="182"/>
      <c r="H258" s="181" t="s">
        <v>2</v>
      </c>
      <c r="I258" s="203"/>
      <c r="J258" s="203"/>
      <c r="K258" s="203"/>
      <c r="L258" s="203"/>
      <c r="M258" s="203"/>
      <c r="N258" s="182"/>
      <c r="O258" s="180" t="s">
        <v>3</v>
      </c>
      <c r="P258" s="180"/>
      <c r="Q258" s="180"/>
      <c r="R258" s="180" t="s">
        <v>4</v>
      </c>
      <c r="S258" s="180"/>
      <c r="T258" s="181" t="s">
        <v>5</v>
      </c>
      <c r="U258" s="182"/>
      <c r="V258" s="204"/>
      <c r="W258" s="205"/>
      <c r="X258" s="205"/>
      <c r="Y258" s="205"/>
      <c r="Z258" s="205"/>
      <c r="AA258" s="205"/>
      <c r="AB258" s="205"/>
      <c r="AC258" s="205"/>
      <c r="AD258" s="205"/>
      <c r="AE258" s="205"/>
      <c r="AF258" s="205"/>
      <c r="AG258" s="205"/>
      <c r="AH258" s="205"/>
      <c r="AI258" s="205"/>
      <c r="AJ258" s="205"/>
      <c r="AK258" s="206"/>
      <c r="AL258" s="224"/>
      <c r="AM258" s="225"/>
      <c r="AN258" s="225"/>
      <c r="AO258" s="225"/>
      <c r="AP258" s="225"/>
      <c r="AQ258" s="226"/>
      <c r="AR258" s="224"/>
      <c r="AS258" s="225"/>
      <c r="AT258" s="225"/>
      <c r="AU258" s="225"/>
      <c r="AV258" s="225"/>
      <c r="AW258" s="226"/>
      <c r="AX258" s="204"/>
      <c r="AY258" s="205"/>
      <c r="AZ258" s="205"/>
      <c r="BA258" s="205"/>
      <c r="BB258" s="206"/>
      <c r="BC258" s="224"/>
      <c r="BD258" s="225"/>
      <c r="BE258" s="225"/>
      <c r="BF258" s="225"/>
      <c r="BG258" s="225"/>
      <c r="BH258" s="226"/>
      <c r="BI258" s="204"/>
      <c r="BJ258" s="205"/>
      <c r="BK258" s="205"/>
      <c r="BL258" s="205"/>
      <c r="BM258" s="205"/>
      <c r="BN258" s="206"/>
      <c r="BO258" s="224"/>
      <c r="BP258" s="225"/>
      <c r="BQ258" s="225"/>
      <c r="BR258" s="244"/>
      <c r="BU258" s="284"/>
    </row>
    <row r="259" spans="2:76" ht="19.5" customHeight="1" x14ac:dyDescent="0.25">
      <c r="B259" s="165"/>
      <c r="C259" s="166"/>
      <c r="D259" s="167"/>
      <c r="E259" s="166"/>
      <c r="F259" s="167"/>
      <c r="G259" s="166"/>
      <c r="H259" s="168"/>
      <c r="I259" s="169"/>
      <c r="J259" s="169"/>
      <c r="K259" s="169"/>
      <c r="L259" s="169"/>
      <c r="M259" s="169"/>
      <c r="N259" s="166"/>
      <c r="O259" s="170"/>
      <c r="P259" s="170"/>
      <c r="Q259" s="170"/>
      <c r="R259" s="170"/>
      <c r="S259" s="170"/>
      <c r="T259" s="167"/>
      <c r="U259" s="171"/>
      <c r="V259" s="204"/>
      <c r="W259" s="205"/>
      <c r="X259" s="205"/>
      <c r="Y259" s="205"/>
      <c r="Z259" s="205"/>
      <c r="AA259" s="205"/>
      <c r="AB259" s="205"/>
      <c r="AC259" s="205"/>
      <c r="AD259" s="205"/>
      <c r="AE259" s="205"/>
      <c r="AF259" s="205"/>
      <c r="AG259" s="205"/>
      <c r="AH259" s="205"/>
      <c r="AI259" s="205"/>
      <c r="AJ259" s="205"/>
      <c r="AK259" s="206"/>
      <c r="AL259" s="224"/>
      <c r="AM259" s="225"/>
      <c r="AN259" s="225"/>
      <c r="AO259" s="225"/>
      <c r="AP259" s="225"/>
      <c r="AQ259" s="226"/>
      <c r="AR259" s="224"/>
      <c r="AS259" s="225"/>
      <c r="AT259" s="225"/>
      <c r="AU259" s="225"/>
      <c r="AV259" s="225"/>
      <c r="AW259" s="226"/>
      <c r="AX259" s="204"/>
      <c r="AY259" s="205"/>
      <c r="AZ259" s="205"/>
      <c r="BA259" s="205"/>
      <c r="BB259" s="206"/>
      <c r="BC259" s="224"/>
      <c r="BD259" s="225"/>
      <c r="BE259" s="225"/>
      <c r="BF259" s="225"/>
      <c r="BG259" s="225"/>
      <c r="BH259" s="226"/>
      <c r="BI259" s="204"/>
      <c r="BJ259" s="205"/>
      <c r="BK259" s="205"/>
      <c r="BL259" s="205"/>
      <c r="BM259" s="205"/>
      <c r="BN259" s="206"/>
      <c r="BO259" s="224"/>
      <c r="BP259" s="225"/>
      <c r="BQ259" s="225"/>
      <c r="BR259" s="244"/>
      <c r="BU259" s="284"/>
    </row>
    <row r="260" spans="2:76" ht="19.5" customHeight="1" x14ac:dyDescent="0.25">
      <c r="B260" s="172"/>
      <c r="C260" s="173"/>
      <c r="D260" s="174"/>
      <c r="E260" s="175"/>
      <c r="F260" s="174"/>
      <c r="G260" s="175"/>
      <c r="H260" s="174"/>
      <c r="I260" s="176"/>
      <c r="J260" s="176"/>
      <c r="K260" s="176"/>
      <c r="L260" s="176"/>
      <c r="M260" s="176"/>
      <c r="N260" s="175"/>
      <c r="O260" s="177"/>
      <c r="P260" s="178"/>
      <c r="Q260" s="178"/>
      <c r="R260" s="177"/>
      <c r="S260" s="178"/>
      <c r="T260" s="179"/>
      <c r="U260" s="173"/>
      <c r="V260" s="204"/>
      <c r="W260" s="205"/>
      <c r="X260" s="205"/>
      <c r="Y260" s="205"/>
      <c r="Z260" s="205"/>
      <c r="AA260" s="205"/>
      <c r="AB260" s="205"/>
      <c r="AC260" s="205"/>
      <c r="AD260" s="205"/>
      <c r="AE260" s="205"/>
      <c r="AF260" s="205"/>
      <c r="AG260" s="205"/>
      <c r="AH260" s="205"/>
      <c r="AI260" s="205"/>
      <c r="AJ260" s="205"/>
      <c r="AK260" s="206"/>
      <c r="AL260" s="224"/>
      <c r="AM260" s="225"/>
      <c r="AN260" s="225"/>
      <c r="AO260" s="225"/>
      <c r="AP260" s="225"/>
      <c r="AQ260" s="226"/>
      <c r="AR260" s="224"/>
      <c r="AS260" s="225"/>
      <c r="AT260" s="225"/>
      <c r="AU260" s="225"/>
      <c r="AV260" s="225"/>
      <c r="AW260" s="226"/>
      <c r="AX260" s="204"/>
      <c r="AY260" s="205"/>
      <c r="AZ260" s="205"/>
      <c r="BA260" s="205"/>
      <c r="BB260" s="206"/>
      <c r="BC260" s="224"/>
      <c r="BD260" s="225"/>
      <c r="BE260" s="225"/>
      <c r="BF260" s="225"/>
      <c r="BG260" s="225"/>
      <c r="BH260" s="226"/>
      <c r="BI260" s="204"/>
      <c r="BJ260" s="205"/>
      <c r="BK260" s="205"/>
      <c r="BL260" s="205"/>
      <c r="BM260" s="205"/>
      <c r="BN260" s="206"/>
      <c r="BO260" s="224"/>
      <c r="BP260" s="225"/>
      <c r="BQ260" s="225"/>
      <c r="BR260" s="244"/>
      <c r="BU260" s="284"/>
    </row>
    <row r="261" spans="2:76" ht="19.5" customHeight="1" x14ac:dyDescent="0.25">
      <c r="B261" s="199" t="s">
        <v>94</v>
      </c>
      <c r="C261" s="200"/>
      <c r="D261" s="200"/>
      <c r="E261" s="200"/>
      <c r="F261" s="200"/>
      <c r="G261" s="200"/>
      <c r="H261" s="200"/>
      <c r="I261" s="200"/>
      <c r="J261" s="200"/>
      <c r="K261" s="200"/>
      <c r="L261" s="200"/>
      <c r="M261" s="200"/>
      <c r="N261" s="200"/>
      <c r="O261" s="200"/>
      <c r="P261" s="200"/>
      <c r="Q261" s="200"/>
      <c r="R261" s="200"/>
      <c r="S261" s="200"/>
      <c r="T261" s="200"/>
      <c r="U261" s="201"/>
      <c r="V261" s="204"/>
      <c r="W261" s="205"/>
      <c r="X261" s="205"/>
      <c r="Y261" s="205"/>
      <c r="Z261" s="205"/>
      <c r="AA261" s="205"/>
      <c r="AB261" s="205"/>
      <c r="AC261" s="205"/>
      <c r="AD261" s="205"/>
      <c r="AE261" s="205"/>
      <c r="AF261" s="205"/>
      <c r="AG261" s="205"/>
      <c r="AH261" s="205"/>
      <c r="AI261" s="205"/>
      <c r="AJ261" s="205"/>
      <c r="AK261" s="206"/>
      <c r="AL261" s="224"/>
      <c r="AM261" s="225"/>
      <c r="AN261" s="225"/>
      <c r="AO261" s="225"/>
      <c r="AP261" s="225"/>
      <c r="AQ261" s="226"/>
      <c r="AR261" s="224"/>
      <c r="AS261" s="225"/>
      <c r="AT261" s="225"/>
      <c r="AU261" s="225"/>
      <c r="AV261" s="225"/>
      <c r="AW261" s="226"/>
      <c r="AX261" s="204"/>
      <c r="AY261" s="205"/>
      <c r="AZ261" s="205"/>
      <c r="BA261" s="205"/>
      <c r="BB261" s="206"/>
      <c r="BC261" s="224"/>
      <c r="BD261" s="225"/>
      <c r="BE261" s="225"/>
      <c r="BF261" s="225"/>
      <c r="BG261" s="225"/>
      <c r="BH261" s="226"/>
      <c r="BI261" s="204"/>
      <c r="BJ261" s="205"/>
      <c r="BK261" s="205"/>
      <c r="BL261" s="205"/>
      <c r="BM261" s="205"/>
      <c r="BN261" s="206"/>
      <c r="BO261" s="224"/>
      <c r="BP261" s="225"/>
      <c r="BQ261" s="225"/>
      <c r="BR261" s="244"/>
      <c r="BU261" s="284"/>
    </row>
    <row r="262" spans="2:76" ht="19.5" customHeight="1" thickBot="1" x14ac:dyDescent="0.3">
      <c r="B262" s="202" t="s">
        <v>95</v>
      </c>
      <c r="C262" s="203"/>
      <c r="D262" s="182"/>
      <c r="E262" s="181" t="s">
        <v>6</v>
      </c>
      <c r="F262" s="203"/>
      <c r="G262" s="182"/>
      <c r="H262" s="181" t="s">
        <v>7</v>
      </c>
      <c r="I262" s="203"/>
      <c r="J262" s="203"/>
      <c r="K262" s="203"/>
      <c r="L262" s="203"/>
      <c r="M262" s="203"/>
      <c r="N262" s="203"/>
      <c r="O262" s="203"/>
      <c r="P262" s="182"/>
      <c r="Q262" s="181" t="s">
        <v>8</v>
      </c>
      <c r="R262" s="203"/>
      <c r="S262" s="203"/>
      <c r="T262" s="203"/>
      <c r="U262" s="182"/>
      <c r="V262" s="204"/>
      <c r="W262" s="205"/>
      <c r="X262" s="205"/>
      <c r="Y262" s="205"/>
      <c r="Z262" s="205"/>
      <c r="AA262" s="205"/>
      <c r="AB262" s="205"/>
      <c r="AC262" s="205"/>
      <c r="AD262" s="205"/>
      <c r="AE262" s="205"/>
      <c r="AF262" s="205"/>
      <c r="AG262" s="205"/>
      <c r="AH262" s="205"/>
      <c r="AI262" s="205"/>
      <c r="AJ262" s="205"/>
      <c r="AK262" s="206"/>
      <c r="AL262" s="224"/>
      <c r="AM262" s="225"/>
      <c r="AN262" s="225"/>
      <c r="AO262" s="225"/>
      <c r="AP262" s="225"/>
      <c r="AQ262" s="226"/>
      <c r="AR262" s="224"/>
      <c r="AS262" s="225"/>
      <c r="AT262" s="225"/>
      <c r="AU262" s="225"/>
      <c r="AV262" s="225"/>
      <c r="AW262" s="226"/>
      <c r="AX262" s="204"/>
      <c r="AY262" s="205"/>
      <c r="AZ262" s="205"/>
      <c r="BA262" s="205"/>
      <c r="BB262" s="206"/>
      <c r="BC262" s="224"/>
      <c r="BD262" s="225"/>
      <c r="BE262" s="225"/>
      <c r="BF262" s="225"/>
      <c r="BG262" s="225"/>
      <c r="BH262" s="226"/>
      <c r="BI262" s="204"/>
      <c r="BJ262" s="205"/>
      <c r="BK262" s="205"/>
      <c r="BL262" s="205"/>
      <c r="BM262" s="205"/>
      <c r="BN262" s="206"/>
      <c r="BO262" s="224"/>
      <c r="BP262" s="225"/>
      <c r="BQ262" s="225"/>
      <c r="BR262" s="244"/>
      <c r="BV262" s="136"/>
      <c r="BW262" s="136"/>
      <c r="BX262" s="136"/>
    </row>
    <row r="263" spans="2:76" ht="19.5" customHeight="1" x14ac:dyDescent="0.25">
      <c r="B263" s="218"/>
      <c r="C263" s="219"/>
      <c r="D263" s="220"/>
      <c r="E263" s="185" t="str">
        <f>IF($BU263="", "", IFERROR(HYPERLINK($BU263, MID($BU263, FIND("id=", $BU263)+3, LEN($BU263))), ""))</f>
        <v/>
      </c>
      <c r="F263" s="186"/>
      <c r="G263" s="187"/>
      <c r="H263" s="188" t="str">
        <f>_xlfn.XLOOKUP(CONTENT!$E263, 'get-jig-data_section=JIG'!$A:$A, 'get-jig-data_section=JIG'!$B:$B, "Kode tidak ditemukan")</f>
        <v>Kode tidak ditemukan</v>
      </c>
      <c r="I263" s="189"/>
      <c r="J263" s="189"/>
      <c r="K263" s="189"/>
      <c r="L263" s="189"/>
      <c r="M263" s="189"/>
      <c r="N263" s="189"/>
      <c r="O263" s="189"/>
      <c r="P263" s="190"/>
      <c r="Q263" s="188"/>
      <c r="R263" s="189"/>
      <c r="S263" s="189"/>
      <c r="T263" s="189"/>
      <c r="U263" s="190"/>
      <c r="V263" s="204"/>
      <c r="W263" s="205"/>
      <c r="X263" s="205"/>
      <c r="Y263" s="205"/>
      <c r="Z263" s="205"/>
      <c r="AA263" s="205"/>
      <c r="AB263" s="205"/>
      <c r="AC263" s="205"/>
      <c r="AD263" s="205"/>
      <c r="AE263" s="205"/>
      <c r="AF263" s="205"/>
      <c r="AG263" s="205"/>
      <c r="AH263" s="205"/>
      <c r="AI263" s="205"/>
      <c r="AJ263" s="205"/>
      <c r="AK263" s="206"/>
      <c r="AL263" s="224"/>
      <c r="AM263" s="225"/>
      <c r="AN263" s="225"/>
      <c r="AO263" s="225"/>
      <c r="AP263" s="225"/>
      <c r="AQ263" s="226"/>
      <c r="AR263" s="224"/>
      <c r="AS263" s="225"/>
      <c r="AT263" s="225"/>
      <c r="AU263" s="225"/>
      <c r="AV263" s="225"/>
      <c r="AW263" s="226"/>
      <c r="AX263" s="204"/>
      <c r="AY263" s="205"/>
      <c r="AZ263" s="205"/>
      <c r="BA263" s="205"/>
      <c r="BB263" s="206"/>
      <c r="BC263" s="224"/>
      <c r="BD263" s="225"/>
      <c r="BE263" s="225"/>
      <c r="BF263" s="225"/>
      <c r="BG263" s="225"/>
      <c r="BH263" s="226"/>
      <c r="BI263" s="204"/>
      <c r="BJ263" s="205"/>
      <c r="BK263" s="205"/>
      <c r="BL263" s="205"/>
      <c r="BM263" s="205"/>
      <c r="BN263" s="206"/>
      <c r="BO263" s="224"/>
      <c r="BP263" s="225"/>
      <c r="BQ263" s="225"/>
      <c r="BR263" s="244"/>
      <c r="BU263" s="132"/>
      <c r="BV263" s="263" t="s">
        <v>109</v>
      </c>
      <c r="BW263" s="264"/>
      <c r="BX263" s="265"/>
    </row>
    <row r="264" spans="2:76" ht="19.5" customHeight="1" x14ac:dyDescent="0.25">
      <c r="B264" s="218"/>
      <c r="C264" s="219"/>
      <c r="D264" s="220"/>
      <c r="E264" s="185" t="str">
        <f>IF($BU264="", "", IFERROR(HYPERLINK($BU264, MID($BU264, FIND("id=", $BU264)+3, LEN($BU264))), ""))</f>
        <v/>
      </c>
      <c r="F264" s="186"/>
      <c r="G264" s="187"/>
      <c r="H264" s="188" t="str">
        <f>_xlfn.XLOOKUP(CONTENT!$E264, 'get-jig-data_section=JIG'!$A:$A, 'get-jig-data_section=JIG'!$B:$B, "Kode tidak ditemukan")</f>
        <v>Kode tidak ditemukan</v>
      </c>
      <c r="I264" s="189"/>
      <c r="J264" s="189"/>
      <c r="K264" s="189"/>
      <c r="L264" s="189"/>
      <c r="M264" s="189"/>
      <c r="N264" s="189"/>
      <c r="O264" s="189"/>
      <c r="P264" s="190"/>
      <c r="Q264" s="188"/>
      <c r="R264" s="189"/>
      <c r="S264" s="189"/>
      <c r="T264" s="189"/>
      <c r="U264" s="190"/>
      <c r="V264" s="204"/>
      <c r="W264" s="205"/>
      <c r="X264" s="205"/>
      <c r="Y264" s="205"/>
      <c r="Z264" s="205"/>
      <c r="AA264" s="205"/>
      <c r="AB264" s="205"/>
      <c r="AC264" s="205"/>
      <c r="AD264" s="205"/>
      <c r="AE264" s="205"/>
      <c r="AF264" s="205"/>
      <c r="AG264" s="205"/>
      <c r="AH264" s="205"/>
      <c r="AI264" s="205"/>
      <c r="AJ264" s="205"/>
      <c r="AK264" s="206"/>
      <c r="AL264" s="224"/>
      <c r="AM264" s="225"/>
      <c r="AN264" s="225"/>
      <c r="AO264" s="225"/>
      <c r="AP264" s="225"/>
      <c r="AQ264" s="226"/>
      <c r="AR264" s="224"/>
      <c r="AS264" s="225"/>
      <c r="AT264" s="225"/>
      <c r="AU264" s="225"/>
      <c r="AV264" s="225"/>
      <c r="AW264" s="226"/>
      <c r="AX264" s="224"/>
      <c r="AY264" s="225"/>
      <c r="AZ264" s="225"/>
      <c r="BA264" s="225"/>
      <c r="BB264" s="226"/>
      <c r="BC264" s="224"/>
      <c r="BD264" s="225"/>
      <c r="BE264" s="225"/>
      <c r="BF264" s="225"/>
      <c r="BG264" s="225"/>
      <c r="BH264" s="226"/>
      <c r="BI264" s="204"/>
      <c r="BJ264" s="205"/>
      <c r="BK264" s="205"/>
      <c r="BL264" s="205"/>
      <c r="BM264" s="205"/>
      <c r="BN264" s="206"/>
      <c r="BO264" s="224"/>
      <c r="BP264" s="225"/>
      <c r="BQ264" s="225"/>
      <c r="BR264" s="244"/>
      <c r="BU264" s="131"/>
      <c r="BV264" s="266"/>
      <c r="BW264" s="267"/>
      <c r="BX264" s="268"/>
    </row>
    <row r="265" spans="2:76" ht="19.5" customHeight="1" x14ac:dyDescent="0.25">
      <c r="B265" s="183"/>
      <c r="C265" s="184"/>
      <c r="D265" s="184"/>
      <c r="E265" s="185" t="str">
        <f>IF($BU265="", "", IFERROR(HYPERLINK($BU265, MID($BU265, FIND("id=", $BU265)+3, LEN($BU265))), ""))</f>
        <v/>
      </c>
      <c r="F265" s="186"/>
      <c r="G265" s="187"/>
      <c r="H265" s="188" t="str">
        <f>_xlfn.XLOOKUP(CONTENT!$E265, 'get-jig-data_section=JIG'!$A:$A, 'get-jig-data_section=JIG'!$B:$B, "Kode tidak ditemukan")</f>
        <v>Kode tidak ditemukan</v>
      </c>
      <c r="I265" s="189"/>
      <c r="J265" s="189"/>
      <c r="K265" s="189"/>
      <c r="L265" s="189"/>
      <c r="M265" s="189"/>
      <c r="N265" s="189"/>
      <c r="O265" s="189"/>
      <c r="P265" s="190"/>
      <c r="Q265" s="188"/>
      <c r="R265" s="189"/>
      <c r="S265" s="189"/>
      <c r="T265" s="189"/>
      <c r="U265" s="190"/>
      <c r="V265" s="204"/>
      <c r="W265" s="205"/>
      <c r="X265" s="205"/>
      <c r="Y265" s="205"/>
      <c r="Z265" s="205"/>
      <c r="AA265" s="205"/>
      <c r="AB265" s="205"/>
      <c r="AC265" s="205"/>
      <c r="AD265" s="205"/>
      <c r="AE265" s="205"/>
      <c r="AF265" s="205"/>
      <c r="AG265" s="205"/>
      <c r="AH265" s="205"/>
      <c r="AI265" s="205"/>
      <c r="AJ265" s="205"/>
      <c r="AK265" s="206"/>
      <c r="AL265" s="224"/>
      <c r="AM265" s="225"/>
      <c r="AN265" s="225"/>
      <c r="AO265" s="225"/>
      <c r="AP265" s="225"/>
      <c r="AQ265" s="226"/>
      <c r="AR265" s="224"/>
      <c r="AS265" s="225"/>
      <c r="AT265" s="225"/>
      <c r="AU265" s="225"/>
      <c r="AV265" s="225"/>
      <c r="AW265" s="226"/>
      <c r="AX265" s="224"/>
      <c r="AY265" s="225"/>
      <c r="AZ265" s="225"/>
      <c r="BA265" s="225"/>
      <c r="BB265" s="226"/>
      <c r="BC265" s="224"/>
      <c r="BD265" s="225"/>
      <c r="BE265" s="225"/>
      <c r="BF265" s="225"/>
      <c r="BG265" s="225"/>
      <c r="BH265" s="226"/>
      <c r="BI265" s="204"/>
      <c r="BJ265" s="205"/>
      <c r="BK265" s="205"/>
      <c r="BL265" s="205"/>
      <c r="BM265" s="205"/>
      <c r="BN265" s="206"/>
      <c r="BO265" s="224"/>
      <c r="BP265" s="225"/>
      <c r="BQ265" s="225"/>
      <c r="BR265" s="244"/>
      <c r="BU265" s="131"/>
      <c r="BV265" s="266"/>
      <c r="BW265" s="267"/>
      <c r="BX265" s="268"/>
    </row>
    <row r="266" spans="2:76" ht="19.5" customHeight="1" x14ac:dyDescent="0.3">
      <c r="B266" s="183"/>
      <c r="C266" s="184"/>
      <c r="D266" s="184"/>
      <c r="E266" s="185" t="str">
        <f>IF($BU266="", "", IFERROR(HYPERLINK($BU266, MID($BU266, FIND("id=", $BU266)+3, LEN($BU266))), ""))</f>
        <v/>
      </c>
      <c r="F266" s="186"/>
      <c r="G266" s="187"/>
      <c r="H266" s="188" t="str">
        <f>_xlfn.XLOOKUP(CONTENT!$E266, 'get-jig-data_section=JIG'!$A:$A, 'get-jig-data_section=JIG'!$B:$B, "Kode tidak ditemukan")</f>
        <v>Kode tidak ditemukan</v>
      </c>
      <c r="I266" s="189"/>
      <c r="J266" s="189"/>
      <c r="K266" s="189"/>
      <c r="L266" s="189"/>
      <c r="M266" s="189"/>
      <c r="N266" s="189"/>
      <c r="O266" s="189"/>
      <c r="P266" s="190"/>
      <c r="Q266" s="188"/>
      <c r="R266" s="189"/>
      <c r="S266" s="189"/>
      <c r="T266" s="189"/>
      <c r="U266" s="190"/>
      <c r="V266" s="204"/>
      <c r="W266" s="205"/>
      <c r="X266" s="205"/>
      <c r="Y266" s="205"/>
      <c r="Z266" s="205"/>
      <c r="AA266" s="205"/>
      <c r="AB266" s="205"/>
      <c r="AC266" s="205"/>
      <c r="AD266" s="205"/>
      <c r="AE266" s="205"/>
      <c r="AF266" s="205"/>
      <c r="AG266" s="205"/>
      <c r="AH266" s="205"/>
      <c r="AI266" s="205"/>
      <c r="AJ266" s="205"/>
      <c r="AK266" s="206"/>
      <c r="AL266" s="224"/>
      <c r="AM266" s="225"/>
      <c r="AN266" s="225"/>
      <c r="AO266" s="225"/>
      <c r="AP266" s="225"/>
      <c r="AQ266" s="226"/>
      <c r="AR266" s="224"/>
      <c r="AS266" s="225"/>
      <c r="AT266" s="225"/>
      <c r="AU266" s="225"/>
      <c r="AV266" s="225"/>
      <c r="AW266" s="226"/>
      <c r="AX266" s="224"/>
      <c r="AY266" s="225"/>
      <c r="AZ266" s="225"/>
      <c r="BA266" s="225"/>
      <c r="BB266" s="226"/>
      <c r="BC266" s="224"/>
      <c r="BD266" s="225"/>
      <c r="BE266" s="225"/>
      <c r="BF266" s="225"/>
      <c r="BG266" s="225"/>
      <c r="BH266" s="226"/>
      <c r="BI266" s="204"/>
      <c r="BJ266" s="205"/>
      <c r="BK266" s="205"/>
      <c r="BL266" s="205"/>
      <c r="BM266" s="205"/>
      <c r="BN266" s="206"/>
      <c r="BO266" s="224"/>
      <c r="BP266" s="225"/>
      <c r="BQ266" s="225"/>
      <c r="BR266" s="244"/>
      <c r="BT266" s="4"/>
      <c r="BU266" s="131"/>
      <c r="BV266" s="266"/>
      <c r="BW266" s="267"/>
      <c r="BX266" s="268"/>
    </row>
    <row r="267" spans="2:76" ht="19.5" customHeight="1" thickBot="1" x14ac:dyDescent="0.3">
      <c r="B267" s="191"/>
      <c r="C267" s="192"/>
      <c r="D267" s="192"/>
      <c r="E267" s="193" t="str">
        <f>IF($BU267="", "", IFERROR(HYPERLINK($BU267, MID($BU267, FIND("id=", $BU267)+3, LEN($BU267))), ""))</f>
        <v/>
      </c>
      <c r="F267" s="194"/>
      <c r="G267" s="195"/>
      <c r="H267" s="196" t="str">
        <f>_xlfn.XLOOKUP(CONTENT!$E267, 'get-jig-data_section=JIG'!$A:$A, 'get-jig-data_section=JIG'!$B:$B, "Kode tidak ditemukan")</f>
        <v>Kode tidak ditemukan</v>
      </c>
      <c r="I267" s="197"/>
      <c r="J267" s="197"/>
      <c r="K267" s="197"/>
      <c r="L267" s="197"/>
      <c r="M267" s="197"/>
      <c r="N267" s="197"/>
      <c r="O267" s="197"/>
      <c r="P267" s="198"/>
      <c r="Q267" s="196"/>
      <c r="R267" s="197"/>
      <c r="S267" s="197"/>
      <c r="T267" s="197"/>
      <c r="U267" s="198"/>
      <c r="V267" s="227"/>
      <c r="W267" s="228"/>
      <c r="X267" s="228"/>
      <c r="Y267" s="228"/>
      <c r="Z267" s="228"/>
      <c r="AA267" s="228"/>
      <c r="AB267" s="228"/>
      <c r="AC267" s="228"/>
      <c r="AD267" s="228"/>
      <c r="AE267" s="228"/>
      <c r="AF267" s="228"/>
      <c r="AG267" s="228"/>
      <c r="AH267" s="228"/>
      <c r="AI267" s="228"/>
      <c r="AJ267" s="228"/>
      <c r="AK267" s="229"/>
      <c r="AL267" s="240"/>
      <c r="AM267" s="241"/>
      <c r="AN267" s="241"/>
      <c r="AO267" s="241"/>
      <c r="AP267" s="241"/>
      <c r="AQ267" s="242"/>
      <c r="AR267" s="240"/>
      <c r="AS267" s="241"/>
      <c r="AT267" s="241"/>
      <c r="AU267" s="241"/>
      <c r="AV267" s="241"/>
      <c r="AW267" s="242"/>
      <c r="AX267" s="240"/>
      <c r="AY267" s="241"/>
      <c r="AZ267" s="241"/>
      <c r="BA267" s="241"/>
      <c r="BB267" s="242"/>
      <c r="BC267" s="240"/>
      <c r="BD267" s="241"/>
      <c r="BE267" s="241"/>
      <c r="BF267" s="241"/>
      <c r="BG267" s="241"/>
      <c r="BH267" s="242"/>
      <c r="BI267" s="227"/>
      <c r="BJ267" s="228"/>
      <c r="BK267" s="228"/>
      <c r="BL267" s="228"/>
      <c r="BM267" s="228"/>
      <c r="BN267" s="229"/>
      <c r="BO267" s="240"/>
      <c r="BP267" s="241"/>
      <c r="BQ267" s="241"/>
      <c r="BR267" s="245"/>
      <c r="BU267" s="130"/>
      <c r="BV267" s="269"/>
      <c r="BW267" s="270"/>
      <c r="BX267" s="271"/>
    </row>
    <row r="268" spans="2:76" ht="19.5" customHeight="1" thickTop="1" x14ac:dyDescent="0.25">
      <c r="B268" s="199" t="s">
        <v>0</v>
      </c>
      <c r="C268" s="200"/>
      <c r="D268" s="200"/>
      <c r="E268" s="200"/>
      <c r="F268" s="200"/>
      <c r="G268" s="200"/>
      <c r="H268" s="200"/>
      <c r="I268" s="200"/>
      <c r="J268" s="200"/>
      <c r="K268" s="200"/>
      <c r="L268" s="200"/>
      <c r="M268" s="200"/>
      <c r="N268" s="200"/>
      <c r="O268" s="200"/>
      <c r="P268" s="200"/>
      <c r="Q268" s="200"/>
      <c r="R268" s="200"/>
      <c r="S268" s="200"/>
      <c r="T268" s="200"/>
      <c r="U268" s="201"/>
      <c r="V268" s="221"/>
      <c r="W268" s="222"/>
      <c r="X268" s="222"/>
      <c r="Y268" s="222"/>
      <c r="Z268" s="222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3"/>
      <c r="AL268" s="230"/>
      <c r="AM268" s="231"/>
      <c r="AN268" s="231"/>
      <c r="AO268" s="231"/>
      <c r="AP268" s="231"/>
      <c r="AQ268" s="232"/>
      <c r="AR268" s="230"/>
      <c r="AS268" s="231"/>
      <c r="AT268" s="231"/>
      <c r="AU268" s="231"/>
      <c r="AV268" s="231"/>
      <c r="AW268" s="232"/>
      <c r="AX268" s="221"/>
      <c r="AY268" s="222"/>
      <c r="AZ268" s="222"/>
      <c r="BA268" s="222"/>
      <c r="BB268" s="223"/>
      <c r="BC268" s="230"/>
      <c r="BD268" s="231"/>
      <c r="BE268" s="231"/>
      <c r="BF268" s="231"/>
      <c r="BG268" s="231"/>
      <c r="BH268" s="232"/>
      <c r="BI268" s="221"/>
      <c r="BJ268" s="222"/>
      <c r="BK268" s="222"/>
      <c r="BL268" s="222"/>
      <c r="BM268" s="222"/>
      <c r="BN268" s="223"/>
      <c r="BO268" s="230"/>
      <c r="BP268" s="231"/>
      <c r="BQ268" s="231"/>
      <c r="BR268" s="243"/>
    </row>
    <row r="269" spans="2:76" ht="19.5" customHeight="1" x14ac:dyDescent="0.25">
      <c r="B269" s="202" t="s">
        <v>1</v>
      </c>
      <c r="C269" s="182"/>
      <c r="D269" s="181" t="s">
        <v>82</v>
      </c>
      <c r="E269" s="203"/>
      <c r="F269" s="181" t="s">
        <v>83</v>
      </c>
      <c r="G269" s="182"/>
      <c r="H269" s="181" t="s">
        <v>2</v>
      </c>
      <c r="I269" s="203"/>
      <c r="J269" s="203"/>
      <c r="K269" s="203"/>
      <c r="L269" s="203"/>
      <c r="M269" s="203"/>
      <c r="N269" s="182"/>
      <c r="O269" s="180" t="s">
        <v>3</v>
      </c>
      <c r="P269" s="180"/>
      <c r="Q269" s="180"/>
      <c r="R269" s="180" t="s">
        <v>4</v>
      </c>
      <c r="S269" s="180"/>
      <c r="T269" s="181" t="s">
        <v>5</v>
      </c>
      <c r="U269" s="182"/>
      <c r="V269" s="204"/>
      <c r="W269" s="205"/>
      <c r="X269" s="205"/>
      <c r="Y269" s="205"/>
      <c r="Z269" s="205"/>
      <c r="AA269" s="205"/>
      <c r="AB269" s="205"/>
      <c r="AC269" s="205"/>
      <c r="AD269" s="205"/>
      <c r="AE269" s="205"/>
      <c r="AF269" s="205"/>
      <c r="AG269" s="205"/>
      <c r="AH269" s="205"/>
      <c r="AI269" s="205"/>
      <c r="AJ269" s="205"/>
      <c r="AK269" s="206"/>
      <c r="AL269" s="224"/>
      <c r="AM269" s="225"/>
      <c r="AN269" s="225"/>
      <c r="AO269" s="225"/>
      <c r="AP269" s="225"/>
      <c r="AQ269" s="226"/>
      <c r="AR269" s="224"/>
      <c r="AS269" s="225"/>
      <c r="AT269" s="225"/>
      <c r="AU269" s="225"/>
      <c r="AV269" s="225"/>
      <c r="AW269" s="226"/>
      <c r="AX269" s="204"/>
      <c r="AY269" s="205"/>
      <c r="AZ269" s="205"/>
      <c r="BA269" s="205"/>
      <c r="BB269" s="206"/>
      <c r="BC269" s="224"/>
      <c r="BD269" s="225"/>
      <c r="BE269" s="225"/>
      <c r="BF269" s="225"/>
      <c r="BG269" s="225"/>
      <c r="BH269" s="226"/>
      <c r="BI269" s="204"/>
      <c r="BJ269" s="205"/>
      <c r="BK269" s="205"/>
      <c r="BL269" s="205"/>
      <c r="BM269" s="205"/>
      <c r="BN269" s="206"/>
      <c r="BO269" s="224"/>
      <c r="BP269" s="225"/>
      <c r="BQ269" s="225"/>
      <c r="BR269" s="244"/>
    </row>
    <row r="270" spans="2:76" ht="19.5" customHeight="1" x14ac:dyDescent="0.25">
      <c r="B270" s="165"/>
      <c r="C270" s="166"/>
      <c r="D270" s="167"/>
      <c r="E270" s="166"/>
      <c r="F270" s="167"/>
      <c r="G270" s="166"/>
      <c r="H270" s="168"/>
      <c r="I270" s="169"/>
      <c r="J270" s="169"/>
      <c r="K270" s="169"/>
      <c r="L270" s="169"/>
      <c r="M270" s="169"/>
      <c r="N270" s="166"/>
      <c r="O270" s="170"/>
      <c r="P270" s="170"/>
      <c r="Q270" s="170"/>
      <c r="R270" s="170"/>
      <c r="S270" s="170"/>
      <c r="T270" s="167"/>
      <c r="U270" s="171"/>
      <c r="V270" s="204"/>
      <c r="W270" s="205"/>
      <c r="X270" s="205"/>
      <c r="Y270" s="205"/>
      <c r="Z270" s="205"/>
      <c r="AA270" s="205"/>
      <c r="AB270" s="205"/>
      <c r="AC270" s="205"/>
      <c r="AD270" s="205"/>
      <c r="AE270" s="205"/>
      <c r="AF270" s="205"/>
      <c r="AG270" s="205"/>
      <c r="AH270" s="205"/>
      <c r="AI270" s="205"/>
      <c r="AJ270" s="205"/>
      <c r="AK270" s="206"/>
      <c r="AL270" s="224"/>
      <c r="AM270" s="225"/>
      <c r="AN270" s="225"/>
      <c r="AO270" s="225"/>
      <c r="AP270" s="225"/>
      <c r="AQ270" s="226"/>
      <c r="AR270" s="224"/>
      <c r="AS270" s="225"/>
      <c r="AT270" s="225"/>
      <c r="AU270" s="225"/>
      <c r="AV270" s="225"/>
      <c r="AW270" s="226"/>
      <c r="AX270" s="204"/>
      <c r="AY270" s="205"/>
      <c r="AZ270" s="205"/>
      <c r="BA270" s="205"/>
      <c r="BB270" s="206"/>
      <c r="BC270" s="224"/>
      <c r="BD270" s="225"/>
      <c r="BE270" s="225"/>
      <c r="BF270" s="225"/>
      <c r="BG270" s="225"/>
      <c r="BH270" s="226"/>
      <c r="BI270" s="204"/>
      <c r="BJ270" s="205"/>
      <c r="BK270" s="205"/>
      <c r="BL270" s="205"/>
      <c r="BM270" s="205"/>
      <c r="BN270" s="206"/>
      <c r="BO270" s="224"/>
      <c r="BP270" s="225"/>
      <c r="BQ270" s="225"/>
      <c r="BR270" s="244"/>
    </row>
    <row r="271" spans="2:76" ht="19.5" customHeight="1" x14ac:dyDescent="0.25">
      <c r="B271" s="172"/>
      <c r="C271" s="173"/>
      <c r="D271" s="174"/>
      <c r="E271" s="175"/>
      <c r="F271" s="174"/>
      <c r="G271" s="175"/>
      <c r="H271" s="174"/>
      <c r="I271" s="176"/>
      <c r="J271" s="176"/>
      <c r="K271" s="176"/>
      <c r="L271" s="176"/>
      <c r="M271" s="176"/>
      <c r="N271" s="175"/>
      <c r="O271" s="177"/>
      <c r="P271" s="178"/>
      <c r="Q271" s="178"/>
      <c r="R271" s="177"/>
      <c r="S271" s="178"/>
      <c r="T271" s="179"/>
      <c r="U271" s="173"/>
      <c r="V271" s="204"/>
      <c r="W271" s="205"/>
      <c r="X271" s="205"/>
      <c r="Y271" s="205"/>
      <c r="Z271" s="205"/>
      <c r="AA271" s="205"/>
      <c r="AB271" s="205"/>
      <c r="AC271" s="205"/>
      <c r="AD271" s="205"/>
      <c r="AE271" s="205"/>
      <c r="AF271" s="205"/>
      <c r="AG271" s="205"/>
      <c r="AH271" s="205"/>
      <c r="AI271" s="205"/>
      <c r="AJ271" s="205"/>
      <c r="AK271" s="206"/>
      <c r="AL271" s="224"/>
      <c r="AM271" s="225"/>
      <c r="AN271" s="225"/>
      <c r="AO271" s="225"/>
      <c r="AP271" s="225"/>
      <c r="AQ271" s="226"/>
      <c r="AR271" s="224"/>
      <c r="AS271" s="225"/>
      <c r="AT271" s="225"/>
      <c r="AU271" s="225"/>
      <c r="AV271" s="225"/>
      <c r="AW271" s="226"/>
      <c r="AX271" s="204"/>
      <c r="AY271" s="205"/>
      <c r="AZ271" s="205"/>
      <c r="BA271" s="205"/>
      <c r="BB271" s="206"/>
      <c r="BC271" s="224"/>
      <c r="BD271" s="225"/>
      <c r="BE271" s="225"/>
      <c r="BF271" s="225"/>
      <c r="BG271" s="225"/>
      <c r="BH271" s="226"/>
      <c r="BI271" s="204"/>
      <c r="BJ271" s="205"/>
      <c r="BK271" s="205"/>
      <c r="BL271" s="205"/>
      <c r="BM271" s="205"/>
      <c r="BN271" s="206"/>
      <c r="BO271" s="224"/>
      <c r="BP271" s="225"/>
      <c r="BQ271" s="225"/>
      <c r="BR271" s="244"/>
    </row>
    <row r="272" spans="2:76" ht="19.5" customHeight="1" x14ac:dyDescent="0.25">
      <c r="B272" s="199" t="s">
        <v>94</v>
      </c>
      <c r="C272" s="200"/>
      <c r="D272" s="200"/>
      <c r="E272" s="200"/>
      <c r="F272" s="200"/>
      <c r="G272" s="200"/>
      <c r="H272" s="200"/>
      <c r="I272" s="200"/>
      <c r="J272" s="200"/>
      <c r="K272" s="200"/>
      <c r="L272" s="200"/>
      <c r="M272" s="200"/>
      <c r="N272" s="200"/>
      <c r="O272" s="200"/>
      <c r="P272" s="200"/>
      <c r="Q272" s="200"/>
      <c r="R272" s="200"/>
      <c r="S272" s="200"/>
      <c r="T272" s="200"/>
      <c r="U272" s="201"/>
      <c r="V272" s="204"/>
      <c r="W272" s="205"/>
      <c r="X272" s="205"/>
      <c r="Y272" s="205"/>
      <c r="Z272" s="205"/>
      <c r="AA272" s="205"/>
      <c r="AB272" s="205"/>
      <c r="AC272" s="205"/>
      <c r="AD272" s="205"/>
      <c r="AE272" s="205"/>
      <c r="AF272" s="205"/>
      <c r="AG272" s="205"/>
      <c r="AH272" s="205"/>
      <c r="AI272" s="205"/>
      <c r="AJ272" s="205"/>
      <c r="AK272" s="206"/>
      <c r="AL272" s="224"/>
      <c r="AM272" s="225"/>
      <c r="AN272" s="225"/>
      <c r="AO272" s="225"/>
      <c r="AP272" s="225"/>
      <c r="AQ272" s="226"/>
      <c r="AR272" s="224"/>
      <c r="AS272" s="225"/>
      <c r="AT272" s="225"/>
      <c r="AU272" s="225"/>
      <c r="AV272" s="225"/>
      <c r="AW272" s="226"/>
      <c r="AX272" s="204"/>
      <c r="AY272" s="205"/>
      <c r="AZ272" s="205"/>
      <c r="BA272" s="205"/>
      <c r="BB272" s="206"/>
      <c r="BC272" s="224"/>
      <c r="BD272" s="225"/>
      <c r="BE272" s="225"/>
      <c r="BF272" s="225"/>
      <c r="BG272" s="225"/>
      <c r="BH272" s="226"/>
      <c r="BI272" s="204"/>
      <c r="BJ272" s="205"/>
      <c r="BK272" s="205"/>
      <c r="BL272" s="205"/>
      <c r="BM272" s="205"/>
      <c r="BN272" s="206"/>
      <c r="BO272" s="224"/>
      <c r="BP272" s="225"/>
      <c r="BQ272" s="225"/>
      <c r="BR272" s="244"/>
    </row>
    <row r="273" spans="2:76" ht="19.5" customHeight="1" thickBot="1" x14ac:dyDescent="0.3">
      <c r="B273" s="202" t="s">
        <v>95</v>
      </c>
      <c r="C273" s="203"/>
      <c r="D273" s="182"/>
      <c r="E273" s="181" t="s">
        <v>6</v>
      </c>
      <c r="F273" s="203"/>
      <c r="G273" s="182"/>
      <c r="H273" s="181" t="s">
        <v>7</v>
      </c>
      <c r="I273" s="203"/>
      <c r="J273" s="203"/>
      <c r="K273" s="203"/>
      <c r="L273" s="203"/>
      <c r="M273" s="203"/>
      <c r="N273" s="203"/>
      <c r="O273" s="203"/>
      <c r="P273" s="182"/>
      <c r="Q273" s="181" t="s">
        <v>8</v>
      </c>
      <c r="R273" s="203"/>
      <c r="S273" s="203"/>
      <c r="T273" s="203"/>
      <c r="U273" s="182"/>
      <c r="V273" s="204"/>
      <c r="W273" s="205"/>
      <c r="X273" s="205"/>
      <c r="Y273" s="205"/>
      <c r="Z273" s="205"/>
      <c r="AA273" s="205"/>
      <c r="AB273" s="205"/>
      <c r="AC273" s="205"/>
      <c r="AD273" s="205"/>
      <c r="AE273" s="205"/>
      <c r="AF273" s="205"/>
      <c r="AG273" s="205"/>
      <c r="AH273" s="205"/>
      <c r="AI273" s="205"/>
      <c r="AJ273" s="205"/>
      <c r="AK273" s="206"/>
      <c r="AL273" s="224"/>
      <c r="AM273" s="225"/>
      <c r="AN273" s="225"/>
      <c r="AO273" s="225"/>
      <c r="AP273" s="225"/>
      <c r="AQ273" s="226"/>
      <c r="AR273" s="224"/>
      <c r="AS273" s="225"/>
      <c r="AT273" s="225"/>
      <c r="AU273" s="225"/>
      <c r="AV273" s="225"/>
      <c r="AW273" s="226"/>
      <c r="AX273" s="204"/>
      <c r="AY273" s="205"/>
      <c r="AZ273" s="205"/>
      <c r="BA273" s="205"/>
      <c r="BB273" s="206"/>
      <c r="BC273" s="224"/>
      <c r="BD273" s="225"/>
      <c r="BE273" s="225"/>
      <c r="BF273" s="225"/>
      <c r="BG273" s="225"/>
      <c r="BH273" s="226"/>
      <c r="BI273" s="204"/>
      <c r="BJ273" s="205"/>
      <c r="BK273" s="205"/>
      <c r="BL273" s="205"/>
      <c r="BM273" s="205"/>
      <c r="BN273" s="206"/>
      <c r="BO273" s="224"/>
      <c r="BP273" s="225"/>
      <c r="BQ273" s="225"/>
      <c r="BR273" s="244"/>
      <c r="BV273" s="136"/>
      <c r="BW273" s="136"/>
      <c r="BX273" s="136"/>
    </row>
    <row r="274" spans="2:76" ht="19.5" customHeight="1" x14ac:dyDescent="0.25">
      <c r="B274" s="218"/>
      <c r="C274" s="219"/>
      <c r="D274" s="220"/>
      <c r="E274" s="185" t="str">
        <f>IF($BU274="", "", IFERROR(HYPERLINK($BU274, MID($BU274, FIND("id=", $BU274)+3, LEN($BU274))), ""))</f>
        <v/>
      </c>
      <c r="F274" s="186"/>
      <c r="G274" s="187"/>
      <c r="H274" s="188" t="str">
        <f>_xlfn.XLOOKUP(CONTENT!$E274, 'get-jig-data_section=JIG'!$A:$A, 'get-jig-data_section=JIG'!$B:$B, "Kode tidak ditemukan")</f>
        <v>Kode tidak ditemukan</v>
      </c>
      <c r="I274" s="189"/>
      <c r="J274" s="189"/>
      <c r="K274" s="189"/>
      <c r="L274" s="189"/>
      <c r="M274" s="189"/>
      <c r="N274" s="189"/>
      <c r="O274" s="189"/>
      <c r="P274" s="190"/>
      <c r="Q274" s="188"/>
      <c r="R274" s="189"/>
      <c r="S274" s="189"/>
      <c r="T274" s="189"/>
      <c r="U274" s="190"/>
      <c r="V274" s="204"/>
      <c r="W274" s="205"/>
      <c r="X274" s="205"/>
      <c r="Y274" s="205"/>
      <c r="Z274" s="205"/>
      <c r="AA274" s="205"/>
      <c r="AB274" s="205"/>
      <c r="AC274" s="205"/>
      <c r="AD274" s="205"/>
      <c r="AE274" s="205"/>
      <c r="AF274" s="205"/>
      <c r="AG274" s="205"/>
      <c r="AH274" s="205"/>
      <c r="AI274" s="205"/>
      <c r="AJ274" s="205"/>
      <c r="AK274" s="206"/>
      <c r="AL274" s="224"/>
      <c r="AM274" s="225"/>
      <c r="AN274" s="225"/>
      <c r="AO274" s="225"/>
      <c r="AP274" s="225"/>
      <c r="AQ274" s="226"/>
      <c r="AR274" s="224"/>
      <c r="AS274" s="225"/>
      <c r="AT274" s="225"/>
      <c r="AU274" s="225"/>
      <c r="AV274" s="225"/>
      <c r="AW274" s="226"/>
      <c r="AX274" s="204"/>
      <c r="AY274" s="205"/>
      <c r="AZ274" s="205"/>
      <c r="BA274" s="205"/>
      <c r="BB274" s="206"/>
      <c r="BC274" s="224"/>
      <c r="BD274" s="225"/>
      <c r="BE274" s="225"/>
      <c r="BF274" s="225"/>
      <c r="BG274" s="225"/>
      <c r="BH274" s="226"/>
      <c r="BI274" s="204"/>
      <c r="BJ274" s="205"/>
      <c r="BK274" s="205"/>
      <c r="BL274" s="205"/>
      <c r="BM274" s="205"/>
      <c r="BN274" s="206"/>
      <c r="BO274" s="224"/>
      <c r="BP274" s="225"/>
      <c r="BQ274" s="225"/>
      <c r="BR274" s="244"/>
      <c r="BU274" s="132"/>
      <c r="BV274" s="263" t="s">
        <v>109</v>
      </c>
      <c r="BW274" s="264"/>
      <c r="BX274" s="265"/>
    </row>
    <row r="275" spans="2:76" ht="19.5" customHeight="1" x14ac:dyDescent="0.25">
      <c r="B275" s="218"/>
      <c r="C275" s="219"/>
      <c r="D275" s="220"/>
      <c r="E275" s="185" t="str">
        <f>IF($BU275="", "", IFERROR(HYPERLINK($BU275, MID($BU275, FIND("id=", $BU275)+3, LEN($BU275))), ""))</f>
        <v/>
      </c>
      <c r="F275" s="186"/>
      <c r="G275" s="187"/>
      <c r="H275" s="188" t="str">
        <f>_xlfn.XLOOKUP(CONTENT!$E275, 'get-jig-data_section=JIG'!$A:$A, 'get-jig-data_section=JIG'!$B:$B, "Kode tidak ditemukan")</f>
        <v>Kode tidak ditemukan</v>
      </c>
      <c r="I275" s="189"/>
      <c r="J275" s="189"/>
      <c r="K275" s="189"/>
      <c r="L275" s="189"/>
      <c r="M275" s="189"/>
      <c r="N275" s="189"/>
      <c r="O275" s="189"/>
      <c r="P275" s="190"/>
      <c r="Q275" s="188"/>
      <c r="R275" s="189"/>
      <c r="S275" s="189"/>
      <c r="T275" s="189"/>
      <c r="U275" s="190"/>
      <c r="V275" s="204"/>
      <c r="W275" s="205"/>
      <c r="X275" s="205"/>
      <c r="Y275" s="205"/>
      <c r="Z275" s="205"/>
      <c r="AA275" s="205"/>
      <c r="AB275" s="205"/>
      <c r="AC275" s="205"/>
      <c r="AD275" s="205"/>
      <c r="AE275" s="205"/>
      <c r="AF275" s="205"/>
      <c r="AG275" s="205"/>
      <c r="AH275" s="205"/>
      <c r="AI275" s="205"/>
      <c r="AJ275" s="205"/>
      <c r="AK275" s="206"/>
      <c r="AL275" s="224"/>
      <c r="AM275" s="225"/>
      <c r="AN275" s="225"/>
      <c r="AO275" s="225"/>
      <c r="AP275" s="225"/>
      <c r="AQ275" s="226"/>
      <c r="AR275" s="224" t="s">
        <v>108</v>
      </c>
      <c r="AS275" s="225"/>
      <c r="AT275" s="225"/>
      <c r="AU275" s="225"/>
      <c r="AV275" s="225"/>
      <c r="AW275" s="226"/>
      <c r="AX275" s="224"/>
      <c r="AY275" s="225"/>
      <c r="AZ275" s="225"/>
      <c r="BA275" s="225"/>
      <c r="BB275" s="226"/>
      <c r="BC275" s="224"/>
      <c r="BD275" s="225"/>
      <c r="BE275" s="225"/>
      <c r="BF275" s="225"/>
      <c r="BG275" s="225"/>
      <c r="BH275" s="226"/>
      <c r="BI275" s="204"/>
      <c r="BJ275" s="205"/>
      <c r="BK275" s="205"/>
      <c r="BL275" s="205"/>
      <c r="BM275" s="205"/>
      <c r="BN275" s="206"/>
      <c r="BO275" s="224"/>
      <c r="BP275" s="225"/>
      <c r="BQ275" s="225"/>
      <c r="BR275" s="244"/>
      <c r="BU275" s="131"/>
      <c r="BV275" s="266"/>
      <c r="BW275" s="267"/>
      <c r="BX275" s="268"/>
    </row>
    <row r="276" spans="2:76" ht="19.5" customHeight="1" x14ac:dyDescent="0.25">
      <c r="B276" s="183"/>
      <c r="C276" s="184"/>
      <c r="D276" s="184"/>
      <c r="E276" s="185" t="str">
        <f>IF($BU276="", "", IFERROR(HYPERLINK($BU276, MID($BU276, FIND("id=", $BU276)+3, LEN($BU276))), ""))</f>
        <v/>
      </c>
      <c r="F276" s="186"/>
      <c r="G276" s="187"/>
      <c r="H276" s="188" t="str">
        <f>_xlfn.XLOOKUP(CONTENT!$E276, 'get-jig-data_section=JIG'!$A:$A, 'get-jig-data_section=JIG'!$B:$B, "Kode tidak ditemukan")</f>
        <v>Kode tidak ditemukan</v>
      </c>
      <c r="I276" s="189"/>
      <c r="J276" s="189"/>
      <c r="K276" s="189"/>
      <c r="L276" s="189"/>
      <c r="M276" s="189"/>
      <c r="N276" s="189"/>
      <c r="O276" s="189"/>
      <c r="P276" s="190"/>
      <c r="Q276" s="188"/>
      <c r="R276" s="189"/>
      <c r="S276" s="189"/>
      <c r="T276" s="189"/>
      <c r="U276" s="190"/>
      <c r="V276" s="204"/>
      <c r="W276" s="205"/>
      <c r="X276" s="205"/>
      <c r="Y276" s="205"/>
      <c r="Z276" s="205"/>
      <c r="AA276" s="205"/>
      <c r="AB276" s="205"/>
      <c r="AC276" s="205"/>
      <c r="AD276" s="205"/>
      <c r="AE276" s="205"/>
      <c r="AF276" s="205"/>
      <c r="AG276" s="205"/>
      <c r="AH276" s="205"/>
      <c r="AI276" s="205"/>
      <c r="AJ276" s="205"/>
      <c r="AK276" s="206"/>
      <c r="AL276" s="224"/>
      <c r="AM276" s="225"/>
      <c r="AN276" s="225"/>
      <c r="AO276" s="225"/>
      <c r="AP276" s="225"/>
      <c r="AQ276" s="226"/>
      <c r="AR276" s="224"/>
      <c r="AS276" s="225"/>
      <c r="AT276" s="225"/>
      <c r="AU276" s="225"/>
      <c r="AV276" s="225"/>
      <c r="AW276" s="226"/>
      <c r="AX276" s="224"/>
      <c r="AY276" s="225"/>
      <c r="AZ276" s="225"/>
      <c r="BA276" s="225"/>
      <c r="BB276" s="226"/>
      <c r="BC276" s="224"/>
      <c r="BD276" s="225"/>
      <c r="BE276" s="225"/>
      <c r="BF276" s="225"/>
      <c r="BG276" s="225"/>
      <c r="BH276" s="226"/>
      <c r="BI276" s="204"/>
      <c r="BJ276" s="205"/>
      <c r="BK276" s="205"/>
      <c r="BL276" s="205"/>
      <c r="BM276" s="205"/>
      <c r="BN276" s="206"/>
      <c r="BO276" s="224"/>
      <c r="BP276" s="225"/>
      <c r="BQ276" s="225"/>
      <c r="BR276" s="244"/>
      <c r="BU276" s="131"/>
      <c r="BV276" s="266"/>
      <c r="BW276" s="267"/>
      <c r="BX276" s="268"/>
    </row>
    <row r="277" spans="2:76" ht="19.5" customHeight="1" x14ac:dyDescent="0.25">
      <c r="B277" s="183"/>
      <c r="C277" s="184"/>
      <c r="D277" s="184"/>
      <c r="E277" s="185" t="str">
        <f>IF($BU277="", "", IFERROR(HYPERLINK($BU277, MID($BU277, FIND("id=", $BU277)+3, LEN($BU277))), ""))</f>
        <v/>
      </c>
      <c r="F277" s="186"/>
      <c r="G277" s="187"/>
      <c r="H277" s="188" t="str">
        <f>_xlfn.XLOOKUP(CONTENT!$E277, 'get-jig-data_section=JIG'!$A:$A, 'get-jig-data_section=JIG'!$B:$B, "Kode tidak ditemukan")</f>
        <v>Kode tidak ditemukan</v>
      </c>
      <c r="I277" s="189"/>
      <c r="J277" s="189"/>
      <c r="K277" s="189"/>
      <c r="L277" s="189"/>
      <c r="M277" s="189"/>
      <c r="N277" s="189"/>
      <c r="O277" s="189"/>
      <c r="P277" s="190"/>
      <c r="Q277" s="188"/>
      <c r="R277" s="189"/>
      <c r="S277" s="189"/>
      <c r="T277" s="189"/>
      <c r="U277" s="190"/>
      <c r="V277" s="204"/>
      <c r="W277" s="205"/>
      <c r="X277" s="205"/>
      <c r="Y277" s="205"/>
      <c r="Z277" s="205"/>
      <c r="AA277" s="205"/>
      <c r="AB277" s="205"/>
      <c r="AC277" s="205"/>
      <c r="AD277" s="205"/>
      <c r="AE277" s="205"/>
      <c r="AF277" s="205"/>
      <c r="AG277" s="205"/>
      <c r="AH277" s="205"/>
      <c r="AI277" s="205"/>
      <c r="AJ277" s="205"/>
      <c r="AK277" s="206"/>
      <c r="AL277" s="224"/>
      <c r="AM277" s="225"/>
      <c r="AN277" s="225"/>
      <c r="AO277" s="225"/>
      <c r="AP277" s="225"/>
      <c r="AQ277" s="226"/>
      <c r="AR277" s="224"/>
      <c r="AS277" s="225"/>
      <c r="AT277" s="225"/>
      <c r="AU277" s="225"/>
      <c r="AV277" s="225"/>
      <c r="AW277" s="226"/>
      <c r="AX277" s="224"/>
      <c r="AY277" s="225"/>
      <c r="AZ277" s="225"/>
      <c r="BA277" s="225"/>
      <c r="BB277" s="226"/>
      <c r="BC277" s="224"/>
      <c r="BD277" s="225"/>
      <c r="BE277" s="225"/>
      <c r="BF277" s="225"/>
      <c r="BG277" s="225"/>
      <c r="BH277" s="226"/>
      <c r="BI277" s="204"/>
      <c r="BJ277" s="205"/>
      <c r="BK277" s="205"/>
      <c r="BL277" s="205"/>
      <c r="BM277" s="205"/>
      <c r="BN277" s="206"/>
      <c r="BO277" s="224"/>
      <c r="BP277" s="225"/>
      <c r="BQ277" s="225"/>
      <c r="BR277" s="244"/>
      <c r="BU277" s="131"/>
      <c r="BV277" s="266"/>
      <c r="BW277" s="267"/>
      <c r="BX277" s="268"/>
    </row>
    <row r="278" spans="2:76" ht="19.5" customHeight="1" thickBot="1" x14ac:dyDescent="0.3">
      <c r="B278" s="191"/>
      <c r="C278" s="192"/>
      <c r="D278" s="192"/>
      <c r="E278" s="193" t="str">
        <f>IF($BU278="", "", IFERROR(HYPERLINK($BU278, MID($BU278, FIND("id=", $BU278)+3, LEN($BU278))), ""))</f>
        <v/>
      </c>
      <c r="F278" s="194"/>
      <c r="G278" s="195"/>
      <c r="H278" s="196" t="str">
        <f>_xlfn.XLOOKUP(CONTENT!$E278, 'get-jig-data_section=JIG'!$A:$A, 'get-jig-data_section=JIG'!$B:$B, "Kode tidak ditemukan")</f>
        <v>Kode tidak ditemukan</v>
      </c>
      <c r="I278" s="197"/>
      <c r="J278" s="197"/>
      <c r="K278" s="197"/>
      <c r="L278" s="197"/>
      <c r="M278" s="197"/>
      <c r="N278" s="197"/>
      <c r="O278" s="197"/>
      <c r="P278" s="198"/>
      <c r="Q278" s="196"/>
      <c r="R278" s="197"/>
      <c r="S278" s="197"/>
      <c r="T278" s="197"/>
      <c r="U278" s="198"/>
      <c r="V278" s="227"/>
      <c r="W278" s="228"/>
      <c r="X278" s="228"/>
      <c r="Y278" s="228"/>
      <c r="Z278" s="228"/>
      <c r="AA278" s="228"/>
      <c r="AB278" s="228"/>
      <c r="AC278" s="228"/>
      <c r="AD278" s="228"/>
      <c r="AE278" s="228"/>
      <c r="AF278" s="228"/>
      <c r="AG278" s="228"/>
      <c r="AH278" s="228"/>
      <c r="AI278" s="228"/>
      <c r="AJ278" s="228"/>
      <c r="AK278" s="229"/>
      <c r="AL278" s="240"/>
      <c r="AM278" s="241"/>
      <c r="AN278" s="241"/>
      <c r="AO278" s="241"/>
      <c r="AP278" s="241"/>
      <c r="AQ278" s="242"/>
      <c r="AR278" s="240"/>
      <c r="AS278" s="241"/>
      <c r="AT278" s="241"/>
      <c r="AU278" s="241"/>
      <c r="AV278" s="241"/>
      <c r="AW278" s="242"/>
      <c r="AX278" s="240"/>
      <c r="AY278" s="241"/>
      <c r="AZ278" s="241"/>
      <c r="BA278" s="241"/>
      <c r="BB278" s="242"/>
      <c r="BC278" s="240"/>
      <c r="BD278" s="241"/>
      <c r="BE278" s="241"/>
      <c r="BF278" s="241"/>
      <c r="BG278" s="241"/>
      <c r="BH278" s="242"/>
      <c r="BI278" s="227"/>
      <c r="BJ278" s="228"/>
      <c r="BK278" s="228"/>
      <c r="BL278" s="228"/>
      <c r="BM278" s="228"/>
      <c r="BN278" s="229"/>
      <c r="BO278" s="240"/>
      <c r="BP278" s="241"/>
      <c r="BQ278" s="241"/>
      <c r="BR278" s="245"/>
      <c r="BU278" s="130"/>
      <c r="BV278" s="269"/>
      <c r="BW278" s="270"/>
      <c r="BX278" s="271"/>
    </row>
    <row r="279" spans="2:76" ht="19.5" customHeight="1" thickTop="1" x14ac:dyDescent="0.25">
      <c r="B279" s="199" t="s">
        <v>0</v>
      </c>
      <c r="C279" s="200"/>
      <c r="D279" s="200"/>
      <c r="E279" s="200"/>
      <c r="F279" s="200"/>
      <c r="G279" s="200"/>
      <c r="H279" s="200"/>
      <c r="I279" s="200"/>
      <c r="J279" s="200"/>
      <c r="K279" s="200"/>
      <c r="L279" s="200"/>
      <c r="M279" s="200"/>
      <c r="N279" s="200"/>
      <c r="O279" s="200"/>
      <c r="P279" s="200"/>
      <c r="Q279" s="200"/>
      <c r="R279" s="200"/>
      <c r="S279" s="200"/>
      <c r="T279" s="200"/>
      <c r="U279" s="201"/>
      <c r="V279" s="221"/>
      <c r="W279" s="222"/>
      <c r="X279" s="222"/>
      <c r="Y279" s="222"/>
      <c r="Z279" s="222"/>
      <c r="AA279" s="222"/>
      <c r="AB279" s="222"/>
      <c r="AC279" s="222"/>
      <c r="AD279" s="222"/>
      <c r="AE279" s="222"/>
      <c r="AF279" s="222"/>
      <c r="AG279" s="222"/>
      <c r="AH279" s="222"/>
      <c r="AI279" s="222"/>
      <c r="AJ279" s="222"/>
      <c r="AK279" s="223"/>
      <c r="AL279" s="230"/>
      <c r="AM279" s="231"/>
      <c r="AN279" s="231"/>
      <c r="AO279" s="231"/>
      <c r="AP279" s="231"/>
      <c r="AQ279" s="232"/>
      <c r="AR279" s="230"/>
      <c r="AS279" s="231"/>
      <c r="AT279" s="231"/>
      <c r="AU279" s="231"/>
      <c r="AV279" s="231"/>
      <c r="AW279" s="232"/>
      <c r="AX279" s="221"/>
      <c r="AY279" s="222"/>
      <c r="AZ279" s="222"/>
      <c r="BA279" s="222"/>
      <c r="BB279" s="223"/>
      <c r="BC279" s="230"/>
      <c r="BD279" s="231"/>
      <c r="BE279" s="231"/>
      <c r="BF279" s="231"/>
      <c r="BG279" s="231"/>
      <c r="BH279" s="232"/>
      <c r="BI279" s="221"/>
      <c r="BJ279" s="222"/>
      <c r="BK279" s="222"/>
      <c r="BL279" s="222"/>
      <c r="BM279" s="222"/>
      <c r="BN279" s="223"/>
      <c r="BO279" s="230"/>
      <c r="BP279" s="222"/>
      <c r="BQ279" s="222"/>
      <c r="BR279" s="233"/>
    </row>
    <row r="280" spans="2:76" ht="19.5" customHeight="1" x14ac:dyDescent="0.25">
      <c r="B280" s="202" t="s">
        <v>1</v>
      </c>
      <c r="C280" s="182"/>
      <c r="D280" s="181" t="s">
        <v>82</v>
      </c>
      <c r="E280" s="203"/>
      <c r="F280" s="181" t="s">
        <v>83</v>
      </c>
      <c r="G280" s="182"/>
      <c r="H280" s="181" t="s">
        <v>2</v>
      </c>
      <c r="I280" s="203"/>
      <c r="J280" s="203"/>
      <c r="K280" s="203"/>
      <c r="L280" s="203"/>
      <c r="M280" s="203"/>
      <c r="N280" s="182"/>
      <c r="O280" s="180" t="s">
        <v>3</v>
      </c>
      <c r="P280" s="180"/>
      <c r="Q280" s="180"/>
      <c r="R280" s="180" t="s">
        <v>4</v>
      </c>
      <c r="S280" s="180"/>
      <c r="T280" s="181" t="s">
        <v>5</v>
      </c>
      <c r="U280" s="182"/>
      <c r="V280" s="204"/>
      <c r="W280" s="205"/>
      <c r="X280" s="205"/>
      <c r="Y280" s="205"/>
      <c r="Z280" s="205"/>
      <c r="AA280" s="205"/>
      <c r="AB280" s="205"/>
      <c r="AC280" s="205"/>
      <c r="AD280" s="205"/>
      <c r="AE280" s="205"/>
      <c r="AF280" s="205"/>
      <c r="AG280" s="205"/>
      <c r="AH280" s="205"/>
      <c r="AI280" s="205"/>
      <c r="AJ280" s="205"/>
      <c r="AK280" s="206"/>
      <c r="AL280" s="224"/>
      <c r="AM280" s="225"/>
      <c r="AN280" s="225"/>
      <c r="AO280" s="225"/>
      <c r="AP280" s="225"/>
      <c r="AQ280" s="226"/>
      <c r="AR280" s="224"/>
      <c r="AS280" s="225"/>
      <c r="AT280" s="225"/>
      <c r="AU280" s="225"/>
      <c r="AV280" s="225"/>
      <c r="AW280" s="226"/>
      <c r="AX280" s="204"/>
      <c r="AY280" s="205"/>
      <c r="AZ280" s="205"/>
      <c r="BA280" s="205"/>
      <c r="BB280" s="206"/>
      <c r="BC280" s="224"/>
      <c r="BD280" s="225"/>
      <c r="BE280" s="225"/>
      <c r="BF280" s="225"/>
      <c r="BG280" s="225"/>
      <c r="BH280" s="226"/>
      <c r="BI280" s="204"/>
      <c r="BJ280" s="205"/>
      <c r="BK280" s="205"/>
      <c r="BL280" s="205"/>
      <c r="BM280" s="205"/>
      <c r="BN280" s="206"/>
      <c r="BO280" s="204"/>
      <c r="BP280" s="205"/>
      <c r="BQ280" s="205"/>
      <c r="BR280" s="234"/>
    </row>
    <row r="281" spans="2:76" ht="19.5" customHeight="1" x14ac:dyDescent="0.25">
      <c r="B281" s="165"/>
      <c r="C281" s="166"/>
      <c r="D281" s="167"/>
      <c r="E281" s="166"/>
      <c r="F281" s="167"/>
      <c r="G281" s="166"/>
      <c r="H281" s="168"/>
      <c r="I281" s="169"/>
      <c r="J281" s="169"/>
      <c r="K281" s="169"/>
      <c r="L281" s="169"/>
      <c r="M281" s="169"/>
      <c r="N281" s="166"/>
      <c r="O281" s="170"/>
      <c r="P281" s="170"/>
      <c r="Q281" s="170"/>
      <c r="R281" s="170"/>
      <c r="S281" s="170"/>
      <c r="T281" s="167"/>
      <c r="U281" s="171"/>
      <c r="V281" s="204"/>
      <c r="W281" s="205"/>
      <c r="X281" s="205"/>
      <c r="Y281" s="205"/>
      <c r="Z281" s="205"/>
      <c r="AA281" s="205"/>
      <c r="AB281" s="205"/>
      <c r="AC281" s="205"/>
      <c r="AD281" s="205"/>
      <c r="AE281" s="205"/>
      <c r="AF281" s="205"/>
      <c r="AG281" s="205"/>
      <c r="AH281" s="205"/>
      <c r="AI281" s="205"/>
      <c r="AJ281" s="205"/>
      <c r="AK281" s="206"/>
      <c r="AL281" s="224"/>
      <c r="AM281" s="225"/>
      <c r="AN281" s="225"/>
      <c r="AO281" s="225"/>
      <c r="AP281" s="225"/>
      <c r="AQ281" s="226"/>
      <c r="AR281" s="224"/>
      <c r="AS281" s="225"/>
      <c r="AT281" s="225"/>
      <c r="AU281" s="225"/>
      <c r="AV281" s="225"/>
      <c r="AW281" s="226"/>
      <c r="AX281" s="204"/>
      <c r="AY281" s="205"/>
      <c r="AZ281" s="205"/>
      <c r="BA281" s="205"/>
      <c r="BB281" s="206"/>
      <c r="BC281" s="224"/>
      <c r="BD281" s="225"/>
      <c r="BE281" s="225"/>
      <c r="BF281" s="225"/>
      <c r="BG281" s="225"/>
      <c r="BH281" s="226"/>
      <c r="BI281" s="204"/>
      <c r="BJ281" s="205"/>
      <c r="BK281" s="205"/>
      <c r="BL281" s="205"/>
      <c r="BM281" s="205"/>
      <c r="BN281" s="206"/>
      <c r="BO281" s="204"/>
      <c r="BP281" s="205"/>
      <c r="BQ281" s="205"/>
      <c r="BR281" s="234"/>
    </row>
    <row r="282" spans="2:76" ht="19.5" customHeight="1" x14ac:dyDescent="0.25">
      <c r="B282" s="172"/>
      <c r="C282" s="173"/>
      <c r="D282" s="174"/>
      <c r="E282" s="175"/>
      <c r="F282" s="174"/>
      <c r="G282" s="175"/>
      <c r="H282" s="174"/>
      <c r="I282" s="176"/>
      <c r="J282" s="176"/>
      <c r="K282" s="176"/>
      <c r="L282" s="176"/>
      <c r="M282" s="176"/>
      <c r="N282" s="175"/>
      <c r="O282" s="177"/>
      <c r="P282" s="178"/>
      <c r="Q282" s="178"/>
      <c r="R282" s="177"/>
      <c r="S282" s="178"/>
      <c r="T282" s="179"/>
      <c r="U282" s="173"/>
      <c r="V282" s="204"/>
      <c r="W282" s="205"/>
      <c r="X282" s="205"/>
      <c r="Y282" s="205"/>
      <c r="Z282" s="205"/>
      <c r="AA282" s="205"/>
      <c r="AB282" s="205"/>
      <c r="AC282" s="205"/>
      <c r="AD282" s="205"/>
      <c r="AE282" s="205"/>
      <c r="AF282" s="205"/>
      <c r="AG282" s="205"/>
      <c r="AH282" s="205"/>
      <c r="AI282" s="205"/>
      <c r="AJ282" s="205"/>
      <c r="AK282" s="206"/>
      <c r="AL282" s="224"/>
      <c r="AM282" s="225"/>
      <c r="AN282" s="225"/>
      <c r="AO282" s="225"/>
      <c r="AP282" s="225"/>
      <c r="AQ282" s="226"/>
      <c r="AR282" s="224"/>
      <c r="AS282" s="225"/>
      <c r="AT282" s="225"/>
      <c r="AU282" s="225"/>
      <c r="AV282" s="225"/>
      <c r="AW282" s="226"/>
      <c r="AX282" s="204"/>
      <c r="AY282" s="205"/>
      <c r="AZ282" s="205"/>
      <c r="BA282" s="205"/>
      <c r="BB282" s="206"/>
      <c r="BC282" s="224"/>
      <c r="BD282" s="225"/>
      <c r="BE282" s="225"/>
      <c r="BF282" s="225"/>
      <c r="BG282" s="225"/>
      <c r="BH282" s="226"/>
      <c r="BI282" s="204"/>
      <c r="BJ282" s="205"/>
      <c r="BK282" s="205"/>
      <c r="BL282" s="205"/>
      <c r="BM282" s="205"/>
      <c r="BN282" s="206"/>
      <c r="BO282" s="204"/>
      <c r="BP282" s="205"/>
      <c r="BQ282" s="205"/>
      <c r="BR282" s="234"/>
    </row>
    <row r="283" spans="2:76" ht="19.5" customHeight="1" x14ac:dyDescent="0.25">
      <c r="B283" s="199" t="s">
        <v>94</v>
      </c>
      <c r="C283" s="200"/>
      <c r="D283" s="200"/>
      <c r="E283" s="200"/>
      <c r="F283" s="200"/>
      <c r="G283" s="200"/>
      <c r="H283" s="200"/>
      <c r="I283" s="200"/>
      <c r="J283" s="200"/>
      <c r="K283" s="200"/>
      <c r="L283" s="200"/>
      <c r="M283" s="200"/>
      <c r="N283" s="200"/>
      <c r="O283" s="200"/>
      <c r="P283" s="200"/>
      <c r="Q283" s="200"/>
      <c r="R283" s="200"/>
      <c r="S283" s="200"/>
      <c r="T283" s="200"/>
      <c r="U283" s="201"/>
      <c r="V283" s="204"/>
      <c r="W283" s="205"/>
      <c r="X283" s="205"/>
      <c r="Y283" s="205"/>
      <c r="Z283" s="205"/>
      <c r="AA283" s="205"/>
      <c r="AB283" s="205"/>
      <c r="AC283" s="205"/>
      <c r="AD283" s="205"/>
      <c r="AE283" s="205"/>
      <c r="AF283" s="205"/>
      <c r="AG283" s="205"/>
      <c r="AH283" s="205"/>
      <c r="AI283" s="205"/>
      <c r="AJ283" s="205"/>
      <c r="AK283" s="206"/>
      <c r="AL283" s="224"/>
      <c r="AM283" s="225"/>
      <c r="AN283" s="225"/>
      <c r="AO283" s="225"/>
      <c r="AP283" s="225"/>
      <c r="AQ283" s="226"/>
      <c r="AR283" s="224"/>
      <c r="AS283" s="225"/>
      <c r="AT283" s="225"/>
      <c r="AU283" s="225"/>
      <c r="AV283" s="225"/>
      <c r="AW283" s="226"/>
      <c r="AX283" s="204"/>
      <c r="AY283" s="205"/>
      <c r="AZ283" s="205"/>
      <c r="BA283" s="205"/>
      <c r="BB283" s="206"/>
      <c r="BC283" s="224"/>
      <c r="BD283" s="225"/>
      <c r="BE283" s="225"/>
      <c r="BF283" s="225"/>
      <c r="BG283" s="225"/>
      <c r="BH283" s="226"/>
      <c r="BI283" s="204"/>
      <c r="BJ283" s="205"/>
      <c r="BK283" s="205"/>
      <c r="BL283" s="205"/>
      <c r="BM283" s="205"/>
      <c r="BN283" s="206"/>
      <c r="BO283" s="204"/>
      <c r="BP283" s="205"/>
      <c r="BQ283" s="205"/>
      <c r="BR283" s="234"/>
    </row>
    <row r="284" spans="2:76" ht="19.5" customHeight="1" thickBot="1" x14ac:dyDescent="0.3">
      <c r="B284" s="202" t="s">
        <v>95</v>
      </c>
      <c r="C284" s="203"/>
      <c r="D284" s="182"/>
      <c r="E284" s="181" t="s">
        <v>6</v>
      </c>
      <c r="F284" s="203"/>
      <c r="G284" s="182"/>
      <c r="H284" s="181" t="s">
        <v>7</v>
      </c>
      <c r="I284" s="203"/>
      <c r="J284" s="203"/>
      <c r="K284" s="203"/>
      <c r="L284" s="203"/>
      <c r="M284" s="203"/>
      <c r="N284" s="203"/>
      <c r="O284" s="203"/>
      <c r="P284" s="182"/>
      <c r="Q284" s="181" t="s">
        <v>8</v>
      </c>
      <c r="R284" s="203"/>
      <c r="S284" s="203"/>
      <c r="T284" s="203"/>
      <c r="U284" s="182"/>
      <c r="V284" s="204"/>
      <c r="W284" s="205"/>
      <c r="X284" s="205"/>
      <c r="Y284" s="205"/>
      <c r="Z284" s="205"/>
      <c r="AA284" s="205"/>
      <c r="AB284" s="205"/>
      <c r="AC284" s="205"/>
      <c r="AD284" s="205"/>
      <c r="AE284" s="205"/>
      <c r="AF284" s="205"/>
      <c r="AG284" s="205"/>
      <c r="AH284" s="205"/>
      <c r="AI284" s="205"/>
      <c r="AJ284" s="205"/>
      <c r="AK284" s="206"/>
      <c r="AL284" s="224"/>
      <c r="AM284" s="225"/>
      <c r="AN284" s="225"/>
      <c r="AO284" s="225"/>
      <c r="AP284" s="225"/>
      <c r="AQ284" s="226"/>
      <c r="AR284" s="224"/>
      <c r="AS284" s="225"/>
      <c r="AT284" s="225"/>
      <c r="AU284" s="225"/>
      <c r="AV284" s="225"/>
      <c r="AW284" s="226"/>
      <c r="AX284" s="204"/>
      <c r="AY284" s="205"/>
      <c r="AZ284" s="205"/>
      <c r="BA284" s="205"/>
      <c r="BB284" s="206"/>
      <c r="BC284" s="224"/>
      <c r="BD284" s="225"/>
      <c r="BE284" s="225"/>
      <c r="BF284" s="225"/>
      <c r="BG284" s="225"/>
      <c r="BH284" s="226"/>
      <c r="BI284" s="204"/>
      <c r="BJ284" s="205"/>
      <c r="BK284" s="205"/>
      <c r="BL284" s="205"/>
      <c r="BM284" s="205"/>
      <c r="BN284" s="206"/>
      <c r="BO284" s="204"/>
      <c r="BP284" s="205"/>
      <c r="BQ284" s="205"/>
      <c r="BR284" s="234"/>
      <c r="BV284" s="136"/>
      <c r="BW284" s="136"/>
      <c r="BX284" s="136"/>
    </row>
    <row r="285" spans="2:76" ht="19.5" customHeight="1" x14ac:dyDescent="0.25">
      <c r="B285" s="218"/>
      <c r="C285" s="219"/>
      <c r="D285" s="220"/>
      <c r="E285" s="185" t="str">
        <f>IF($BU285="", "", IFERROR(HYPERLINK($BU285, MID($BU285, FIND("id=", $BU285)+3, LEN($BU285))), ""))</f>
        <v/>
      </c>
      <c r="F285" s="186"/>
      <c r="G285" s="187"/>
      <c r="H285" s="188" t="str">
        <f>_xlfn.XLOOKUP(CONTENT!$E285, 'get-jig-data_section=JIG'!$A:$A, 'get-jig-data_section=JIG'!$B:$B, "Kode tidak ditemukan")</f>
        <v>Kode tidak ditemukan</v>
      </c>
      <c r="I285" s="189"/>
      <c r="J285" s="189"/>
      <c r="K285" s="189"/>
      <c r="L285" s="189"/>
      <c r="M285" s="189"/>
      <c r="N285" s="189"/>
      <c r="O285" s="189"/>
      <c r="P285" s="190"/>
      <c r="Q285" s="188"/>
      <c r="R285" s="189"/>
      <c r="S285" s="189"/>
      <c r="T285" s="189"/>
      <c r="U285" s="190"/>
      <c r="V285" s="204"/>
      <c r="W285" s="205"/>
      <c r="X285" s="205"/>
      <c r="Y285" s="205"/>
      <c r="Z285" s="205"/>
      <c r="AA285" s="205"/>
      <c r="AB285" s="205"/>
      <c r="AC285" s="205"/>
      <c r="AD285" s="205"/>
      <c r="AE285" s="205"/>
      <c r="AF285" s="205"/>
      <c r="AG285" s="205"/>
      <c r="AH285" s="205"/>
      <c r="AI285" s="205"/>
      <c r="AJ285" s="205"/>
      <c r="AK285" s="206"/>
      <c r="AL285" s="224"/>
      <c r="AM285" s="225"/>
      <c r="AN285" s="225"/>
      <c r="AO285" s="225"/>
      <c r="AP285" s="225"/>
      <c r="AQ285" s="226"/>
      <c r="AR285" s="224"/>
      <c r="AS285" s="225"/>
      <c r="AT285" s="225"/>
      <c r="AU285" s="225"/>
      <c r="AV285" s="225"/>
      <c r="AW285" s="226"/>
      <c r="AX285" s="204"/>
      <c r="AY285" s="205"/>
      <c r="AZ285" s="205"/>
      <c r="BA285" s="205"/>
      <c r="BB285" s="206"/>
      <c r="BC285" s="224"/>
      <c r="BD285" s="225"/>
      <c r="BE285" s="225"/>
      <c r="BF285" s="225"/>
      <c r="BG285" s="225"/>
      <c r="BH285" s="226"/>
      <c r="BI285" s="204"/>
      <c r="BJ285" s="205"/>
      <c r="BK285" s="205"/>
      <c r="BL285" s="205"/>
      <c r="BM285" s="205"/>
      <c r="BN285" s="206"/>
      <c r="BO285" s="204"/>
      <c r="BP285" s="205"/>
      <c r="BQ285" s="205"/>
      <c r="BR285" s="234"/>
      <c r="BU285" s="132"/>
      <c r="BV285" s="263" t="s">
        <v>109</v>
      </c>
      <c r="BW285" s="264"/>
      <c r="BX285" s="265"/>
    </row>
    <row r="286" spans="2:76" ht="19.5" customHeight="1" x14ac:dyDescent="0.25">
      <c r="B286" s="218"/>
      <c r="C286" s="219"/>
      <c r="D286" s="220"/>
      <c r="E286" s="185" t="str">
        <f>IF($BU286="", "", IFERROR(HYPERLINK($BU286, MID($BU286, FIND("id=", $BU286)+3, LEN($BU286))), ""))</f>
        <v/>
      </c>
      <c r="F286" s="186"/>
      <c r="G286" s="187"/>
      <c r="H286" s="188" t="str">
        <f>_xlfn.XLOOKUP(CONTENT!$E286, 'get-jig-data_section=JIG'!$A:$A, 'get-jig-data_section=JIG'!$B:$B, "Kode tidak ditemukan")</f>
        <v>Kode tidak ditemukan</v>
      </c>
      <c r="I286" s="189"/>
      <c r="J286" s="189"/>
      <c r="K286" s="189"/>
      <c r="L286" s="189"/>
      <c r="M286" s="189"/>
      <c r="N286" s="189"/>
      <c r="O286" s="189"/>
      <c r="P286" s="190"/>
      <c r="Q286" s="188"/>
      <c r="R286" s="189"/>
      <c r="S286" s="189"/>
      <c r="T286" s="189"/>
      <c r="U286" s="190"/>
      <c r="V286" s="204"/>
      <c r="W286" s="205"/>
      <c r="X286" s="205"/>
      <c r="Y286" s="205"/>
      <c r="Z286" s="205"/>
      <c r="AA286" s="205"/>
      <c r="AB286" s="205"/>
      <c r="AC286" s="205"/>
      <c r="AD286" s="205"/>
      <c r="AE286" s="205"/>
      <c r="AF286" s="205"/>
      <c r="AG286" s="205"/>
      <c r="AH286" s="205"/>
      <c r="AI286" s="205"/>
      <c r="AJ286" s="205"/>
      <c r="AK286" s="206"/>
      <c r="AL286" s="224"/>
      <c r="AM286" s="225"/>
      <c r="AN286" s="225"/>
      <c r="AO286" s="225"/>
      <c r="AP286" s="225"/>
      <c r="AQ286" s="226"/>
      <c r="AR286" s="224"/>
      <c r="AS286" s="225"/>
      <c r="AT286" s="225"/>
      <c r="AU286" s="225"/>
      <c r="AV286" s="225"/>
      <c r="AW286" s="226"/>
      <c r="AX286" s="224"/>
      <c r="AY286" s="225"/>
      <c r="AZ286" s="225"/>
      <c r="BA286" s="225"/>
      <c r="BB286" s="226"/>
      <c r="BC286" s="224"/>
      <c r="BD286" s="225"/>
      <c r="BE286" s="225"/>
      <c r="BF286" s="225"/>
      <c r="BG286" s="225"/>
      <c r="BH286" s="226"/>
      <c r="BI286" s="204"/>
      <c r="BJ286" s="205"/>
      <c r="BK286" s="205"/>
      <c r="BL286" s="205"/>
      <c r="BM286" s="205"/>
      <c r="BN286" s="206"/>
      <c r="BO286" s="204"/>
      <c r="BP286" s="205"/>
      <c r="BQ286" s="205"/>
      <c r="BR286" s="234"/>
      <c r="BU286" s="131"/>
      <c r="BV286" s="266"/>
      <c r="BW286" s="267"/>
      <c r="BX286" s="268"/>
    </row>
    <row r="287" spans="2:76" ht="19.5" customHeight="1" x14ac:dyDescent="0.25">
      <c r="B287" s="183"/>
      <c r="C287" s="184"/>
      <c r="D287" s="184"/>
      <c r="E287" s="185" t="str">
        <f>IF($BU287="", "", IFERROR(HYPERLINK($BU287, MID($BU287, FIND("id=", $BU287)+3, LEN($BU287))), ""))</f>
        <v/>
      </c>
      <c r="F287" s="186"/>
      <c r="G287" s="187"/>
      <c r="H287" s="188" t="str">
        <f>_xlfn.XLOOKUP(CONTENT!$E287, 'get-jig-data_section=JIG'!$A:$A, 'get-jig-data_section=JIG'!$B:$B, "Kode tidak ditemukan")</f>
        <v>Kode tidak ditemukan</v>
      </c>
      <c r="I287" s="189"/>
      <c r="J287" s="189"/>
      <c r="K287" s="189"/>
      <c r="L287" s="189"/>
      <c r="M287" s="189"/>
      <c r="N287" s="189"/>
      <c r="O287" s="189"/>
      <c r="P287" s="190"/>
      <c r="Q287" s="188"/>
      <c r="R287" s="189"/>
      <c r="S287" s="189"/>
      <c r="T287" s="189"/>
      <c r="U287" s="190"/>
      <c r="V287" s="204"/>
      <c r="W287" s="205"/>
      <c r="X287" s="205"/>
      <c r="Y287" s="205"/>
      <c r="Z287" s="205"/>
      <c r="AA287" s="205"/>
      <c r="AB287" s="205"/>
      <c r="AC287" s="205"/>
      <c r="AD287" s="205"/>
      <c r="AE287" s="205"/>
      <c r="AF287" s="205"/>
      <c r="AG287" s="205"/>
      <c r="AH287" s="205"/>
      <c r="AI287" s="205"/>
      <c r="AJ287" s="205"/>
      <c r="AK287" s="206"/>
      <c r="AL287" s="224"/>
      <c r="AM287" s="225"/>
      <c r="AN287" s="225"/>
      <c r="AO287" s="225"/>
      <c r="AP287" s="225"/>
      <c r="AQ287" s="226"/>
      <c r="AR287" s="224"/>
      <c r="AS287" s="225"/>
      <c r="AT287" s="225"/>
      <c r="AU287" s="225"/>
      <c r="AV287" s="225"/>
      <c r="AW287" s="226"/>
      <c r="AX287" s="224"/>
      <c r="AY287" s="225"/>
      <c r="AZ287" s="225"/>
      <c r="BA287" s="225"/>
      <c r="BB287" s="226"/>
      <c r="BC287" s="224"/>
      <c r="BD287" s="225"/>
      <c r="BE287" s="225"/>
      <c r="BF287" s="225"/>
      <c r="BG287" s="225"/>
      <c r="BH287" s="226"/>
      <c r="BI287" s="204"/>
      <c r="BJ287" s="205"/>
      <c r="BK287" s="205"/>
      <c r="BL287" s="205"/>
      <c r="BM287" s="205"/>
      <c r="BN287" s="206"/>
      <c r="BO287" s="204"/>
      <c r="BP287" s="205"/>
      <c r="BQ287" s="205"/>
      <c r="BR287" s="234"/>
      <c r="BU287" s="131"/>
      <c r="BV287" s="266"/>
      <c r="BW287" s="267"/>
      <c r="BX287" s="268"/>
    </row>
    <row r="288" spans="2:76" ht="19.5" customHeight="1" x14ac:dyDescent="0.25">
      <c r="B288" s="183"/>
      <c r="C288" s="184"/>
      <c r="D288" s="184"/>
      <c r="E288" s="185" t="str">
        <f>IF($BU288="", "", IFERROR(HYPERLINK($BU288, MID($BU288, FIND("id=", $BU288)+3, LEN($BU288))), ""))</f>
        <v/>
      </c>
      <c r="F288" s="186"/>
      <c r="G288" s="187"/>
      <c r="H288" s="188" t="str">
        <f>_xlfn.XLOOKUP(CONTENT!$E288, 'get-jig-data_section=JIG'!$A:$A, 'get-jig-data_section=JIG'!$B:$B, "Kode tidak ditemukan")</f>
        <v>Kode tidak ditemukan</v>
      </c>
      <c r="I288" s="189"/>
      <c r="J288" s="189"/>
      <c r="K288" s="189"/>
      <c r="L288" s="189"/>
      <c r="M288" s="189"/>
      <c r="N288" s="189"/>
      <c r="O288" s="189"/>
      <c r="P288" s="190"/>
      <c r="Q288" s="188"/>
      <c r="R288" s="189"/>
      <c r="S288" s="189"/>
      <c r="T288" s="189"/>
      <c r="U288" s="190"/>
      <c r="V288" s="204"/>
      <c r="W288" s="205"/>
      <c r="X288" s="205"/>
      <c r="Y288" s="205"/>
      <c r="Z288" s="205"/>
      <c r="AA288" s="205"/>
      <c r="AB288" s="205"/>
      <c r="AC288" s="205"/>
      <c r="AD288" s="205"/>
      <c r="AE288" s="205"/>
      <c r="AF288" s="205"/>
      <c r="AG288" s="205"/>
      <c r="AH288" s="205"/>
      <c r="AI288" s="205"/>
      <c r="AJ288" s="205"/>
      <c r="AK288" s="206"/>
      <c r="AL288" s="224"/>
      <c r="AM288" s="225"/>
      <c r="AN288" s="225"/>
      <c r="AO288" s="225"/>
      <c r="AP288" s="225"/>
      <c r="AQ288" s="226"/>
      <c r="AR288" s="224"/>
      <c r="AS288" s="225"/>
      <c r="AT288" s="225"/>
      <c r="AU288" s="225"/>
      <c r="AV288" s="225"/>
      <c r="AW288" s="226"/>
      <c r="AX288" s="224"/>
      <c r="AY288" s="225"/>
      <c r="AZ288" s="225"/>
      <c r="BA288" s="225"/>
      <c r="BB288" s="226"/>
      <c r="BC288" s="224"/>
      <c r="BD288" s="225"/>
      <c r="BE288" s="225"/>
      <c r="BF288" s="225"/>
      <c r="BG288" s="225"/>
      <c r="BH288" s="226"/>
      <c r="BI288" s="204"/>
      <c r="BJ288" s="205"/>
      <c r="BK288" s="205"/>
      <c r="BL288" s="205"/>
      <c r="BM288" s="205"/>
      <c r="BN288" s="206"/>
      <c r="BO288" s="204"/>
      <c r="BP288" s="205"/>
      <c r="BQ288" s="205"/>
      <c r="BR288" s="234"/>
      <c r="BU288" s="131"/>
      <c r="BV288" s="266"/>
      <c r="BW288" s="267"/>
      <c r="BX288" s="268"/>
    </row>
    <row r="289" spans="2:76" ht="19.5" customHeight="1" thickBot="1" x14ac:dyDescent="0.3">
      <c r="B289" s="191"/>
      <c r="C289" s="192"/>
      <c r="D289" s="192"/>
      <c r="E289" s="193" t="str">
        <f>IF($BU289="", "", IFERROR(HYPERLINK($BU289, MID($BU289, FIND("id=", $BU289)+3, LEN($BU289))), ""))</f>
        <v/>
      </c>
      <c r="F289" s="194"/>
      <c r="G289" s="195"/>
      <c r="H289" s="196" t="str">
        <f>_xlfn.XLOOKUP(CONTENT!$E289, 'get-jig-data_section=JIG'!$A:$A, 'get-jig-data_section=JIG'!$B:$B, "Kode tidak ditemukan")</f>
        <v>Kode tidak ditemukan</v>
      </c>
      <c r="I289" s="197"/>
      <c r="J289" s="197"/>
      <c r="K289" s="197"/>
      <c r="L289" s="197"/>
      <c r="M289" s="197"/>
      <c r="N289" s="197"/>
      <c r="O289" s="197"/>
      <c r="P289" s="198"/>
      <c r="Q289" s="196"/>
      <c r="R289" s="197"/>
      <c r="S289" s="197"/>
      <c r="T289" s="197"/>
      <c r="U289" s="198"/>
      <c r="V289" s="227"/>
      <c r="W289" s="228"/>
      <c r="X289" s="228"/>
      <c r="Y289" s="228"/>
      <c r="Z289" s="228"/>
      <c r="AA289" s="228"/>
      <c r="AB289" s="228"/>
      <c r="AC289" s="228"/>
      <c r="AD289" s="228"/>
      <c r="AE289" s="228"/>
      <c r="AF289" s="228"/>
      <c r="AG289" s="228"/>
      <c r="AH289" s="228"/>
      <c r="AI289" s="228"/>
      <c r="AJ289" s="228"/>
      <c r="AK289" s="229"/>
      <c r="AL289" s="240"/>
      <c r="AM289" s="241"/>
      <c r="AN289" s="241"/>
      <c r="AO289" s="241"/>
      <c r="AP289" s="241"/>
      <c r="AQ289" s="242"/>
      <c r="AR289" s="240"/>
      <c r="AS289" s="241"/>
      <c r="AT289" s="241"/>
      <c r="AU289" s="241"/>
      <c r="AV289" s="241"/>
      <c r="AW289" s="242"/>
      <c r="AX289" s="240"/>
      <c r="AY289" s="241"/>
      <c r="AZ289" s="241"/>
      <c r="BA289" s="241"/>
      <c r="BB289" s="242"/>
      <c r="BC289" s="240"/>
      <c r="BD289" s="241"/>
      <c r="BE289" s="241"/>
      <c r="BF289" s="241"/>
      <c r="BG289" s="241"/>
      <c r="BH289" s="242"/>
      <c r="BI289" s="227"/>
      <c r="BJ289" s="228"/>
      <c r="BK289" s="228"/>
      <c r="BL289" s="228"/>
      <c r="BM289" s="228"/>
      <c r="BN289" s="229"/>
      <c r="BO289" s="227"/>
      <c r="BP289" s="228"/>
      <c r="BQ289" s="228"/>
      <c r="BR289" s="239"/>
      <c r="BU289" s="130"/>
      <c r="BV289" s="269"/>
      <c r="BW289" s="270"/>
      <c r="BX289" s="271"/>
    </row>
    <row r="290" spans="2:76" ht="19.5" customHeight="1" thickTop="1" x14ac:dyDescent="0.25">
      <c r="B290" s="199" t="s">
        <v>0</v>
      </c>
      <c r="C290" s="200"/>
      <c r="D290" s="200"/>
      <c r="E290" s="200"/>
      <c r="F290" s="200"/>
      <c r="G290" s="200"/>
      <c r="H290" s="200"/>
      <c r="I290" s="200"/>
      <c r="J290" s="200"/>
      <c r="K290" s="200"/>
      <c r="L290" s="200"/>
      <c r="M290" s="200"/>
      <c r="N290" s="200"/>
      <c r="O290" s="200"/>
      <c r="P290" s="200"/>
      <c r="Q290" s="200"/>
      <c r="R290" s="200"/>
      <c r="S290" s="200"/>
      <c r="T290" s="200"/>
      <c r="U290" s="201"/>
      <c r="V290" s="221"/>
      <c r="W290" s="222"/>
      <c r="X290" s="222"/>
      <c r="Y290" s="222"/>
      <c r="Z290" s="222"/>
      <c r="AA290" s="222"/>
      <c r="AB290" s="222"/>
      <c r="AC290" s="222"/>
      <c r="AD290" s="222"/>
      <c r="AE290" s="222"/>
      <c r="AF290" s="222"/>
      <c r="AG290" s="222"/>
      <c r="AH290" s="222"/>
      <c r="AI290" s="222"/>
      <c r="AJ290" s="222"/>
      <c r="AK290" s="223"/>
      <c r="AL290" s="230"/>
      <c r="AM290" s="231"/>
      <c r="AN290" s="231"/>
      <c r="AO290" s="231"/>
      <c r="AP290" s="231"/>
      <c r="AQ290" s="232"/>
      <c r="AR290" s="230"/>
      <c r="AS290" s="231"/>
      <c r="AT290" s="231"/>
      <c r="AU290" s="231"/>
      <c r="AV290" s="231"/>
      <c r="AW290" s="232"/>
      <c r="AX290" s="221"/>
      <c r="AY290" s="222"/>
      <c r="AZ290" s="222"/>
      <c r="BA290" s="222"/>
      <c r="BB290" s="223"/>
      <c r="BC290" s="230"/>
      <c r="BD290" s="231"/>
      <c r="BE290" s="231"/>
      <c r="BF290" s="231"/>
      <c r="BG290" s="231"/>
      <c r="BH290" s="232"/>
      <c r="BI290" s="221"/>
      <c r="BJ290" s="222"/>
      <c r="BK290" s="222"/>
      <c r="BL290" s="222"/>
      <c r="BM290" s="222"/>
      <c r="BN290" s="223"/>
      <c r="BO290" s="221"/>
      <c r="BP290" s="222"/>
      <c r="BQ290" s="222"/>
      <c r="BR290" s="233"/>
    </row>
    <row r="291" spans="2:76" ht="19.5" customHeight="1" x14ac:dyDescent="0.25">
      <c r="B291" s="202" t="s">
        <v>1</v>
      </c>
      <c r="C291" s="182"/>
      <c r="D291" s="181" t="s">
        <v>82</v>
      </c>
      <c r="E291" s="203"/>
      <c r="F291" s="181" t="s">
        <v>83</v>
      </c>
      <c r="G291" s="182"/>
      <c r="H291" s="181" t="s">
        <v>2</v>
      </c>
      <c r="I291" s="203"/>
      <c r="J291" s="203"/>
      <c r="K291" s="203"/>
      <c r="L291" s="203"/>
      <c r="M291" s="203"/>
      <c r="N291" s="182"/>
      <c r="O291" s="180" t="s">
        <v>3</v>
      </c>
      <c r="P291" s="180"/>
      <c r="Q291" s="180"/>
      <c r="R291" s="180" t="s">
        <v>4</v>
      </c>
      <c r="S291" s="180"/>
      <c r="T291" s="181" t="s">
        <v>5</v>
      </c>
      <c r="U291" s="182"/>
      <c r="V291" s="204"/>
      <c r="W291" s="205"/>
      <c r="X291" s="205"/>
      <c r="Y291" s="205"/>
      <c r="Z291" s="205"/>
      <c r="AA291" s="205"/>
      <c r="AB291" s="205"/>
      <c r="AC291" s="205"/>
      <c r="AD291" s="205"/>
      <c r="AE291" s="205"/>
      <c r="AF291" s="205"/>
      <c r="AG291" s="205"/>
      <c r="AH291" s="205"/>
      <c r="AI291" s="205"/>
      <c r="AJ291" s="205"/>
      <c r="AK291" s="206"/>
      <c r="AL291" s="224"/>
      <c r="AM291" s="225"/>
      <c r="AN291" s="225"/>
      <c r="AO291" s="225"/>
      <c r="AP291" s="225"/>
      <c r="AQ291" s="226"/>
      <c r="AR291" s="224"/>
      <c r="AS291" s="225"/>
      <c r="AT291" s="225"/>
      <c r="AU291" s="225"/>
      <c r="AV291" s="225"/>
      <c r="AW291" s="226"/>
      <c r="AX291" s="204"/>
      <c r="AY291" s="205"/>
      <c r="AZ291" s="205"/>
      <c r="BA291" s="205"/>
      <c r="BB291" s="206"/>
      <c r="BC291" s="224"/>
      <c r="BD291" s="225"/>
      <c r="BE291" s="225"/>
      <c r="BF291" s="225"/>
      <c r="BG291" s="225"/>
      <c r="BH291" s="226"/>
      <c r="BI291" s="204"/>
      <c r="BJ291" s="205"/>
      <c r="BK291" s="205"/>
      <c r="BL291" s="205"/>
      <c r="BM291" s="205"/>
      <c r="BN291" s="206"/>
      <c r="BO291" s="204"/>
      <c r="BP291" s="205"/>
      <c r="BQ291" s="205"/>
      <c r="BR291" s="234"/>
    </row>
    <row r="292" spans="2:76" ht="19.5" customHeight="1" x14ac:dyDescent="0.25">
      <c r="B292" s="165"/>
      <c r="C292" s="166"/>
      <c r="D292" s="167"/>
      <c r="E292" s="166"/>
      <c r="F292" s="167"/>
      <c r="G292" s="166"/>
      <c r="H292" s="168"/>
      <c r="I292" s="169"/>
      <c r="J292" s="169"/>
      <c r="K292" s="169"/>
      <c r="L292" s="169"/>
      <c r="M292" s="169"/>
      <c r="N292" s="166"/>
      <c r="O292" s="170"/>
      <c r="P292" s="170"/>
      <c r="Q292" s="170"/>
      <c r="R292" s="170"/>
      <c r="S292" s="170"/>
      <c r="T292" s="167"/>
      <c r="U292" s="171"/>
      <c r="V292" s="204"/>
      <c r="W292" s="205"/>
      <c r="X292" s="205"/>
      <c r="Y292" s="205"/>
      <c r="Z292" s="205"/>
      <c r="AA292" s="205"/>
      <c r="AB292" s="205"/>
      <c r="AC292" s="205"/>
      <c r="AD292" s="205"/>
      <c r="AE292" s="205"/>
      <c r="AF292" s="205"/>
      <c r="AG292" s="205"/>
      <c r="AH292" s="205"/>
      <c r="AI292" s="205"/>
      <c r="AJ292" s="205"/>
      <c r="AK292" s="206"/>
      <c r="AL292" s="224"/>
      <c r="AM292" s="225"/>
      <c r="AN292" s="225"/>
      <c r="AO292" s="225"/>
      <c r="AP292" s="225"/>
      <c r="AQ292" s="226"/>
      <c r="AR292" s="224"/>
      <c r="AS292" s="225"/>
      <c r="AT292" s="225"/>
      <c r="AU292" s="225"/>
      <c r="AV292" s="225"/>
      <c r="AW292" s="226"/>
      <c r="AX292" s="204"/>
      <c r="AY292" s="205"/>
      <c r="AZ292" s="205"/>
      <c r="BA292" s="205"/>
      <c r="BB292" s="206"/>
      <c r="BC292" s="224"/>
      <c r="BD292" s="225"/>
      <c r="BE292" s="225"/>
      <c r="BF292" s="225"/>
      <c r="BG292" s="225"/>
      <c r="BH292" s="226"/>
      <c r="BI292" s="204"/>
      <c r="BJ292" s="205"/>
      <c r="BK292" s="205"/>
      <c r="BL292" s="205"/>
      <c r="BM292" s="205"/>
      <c r="BN292" s="206"/>
      <c r="BO292" s="204"/>
      <c r="BP292" s="205"/>
      <c r="BQ292" s="205"/>
      <c r="BR292" s="234"/>
    </row>
    <row r="293" spans="2:76" ht="19.5" customHeight="1" x14ac:dyDescent="0.25">
      <c r="B293" s="172"/>
      <c r="C293" s="173"/>
      <c r="D293" s="174"/>
      <c r="E293" s="175"/>
      <c r="F293" s="174"/>
      <c r="G293" s="175"/>
      <c r="H293" s="174"/>
      <c r="I293" s="176"/>
      <c r="J293" s="176"/>
      <c r="K293" s="176"/>
      <c r="L293" s="176"/>
      <c r="M293" s="176"/>
      <c r="N293" s="175"/>
      <c r="O293" s="177"/>
      <c r="P293" s="178"/>
      <c r="Q293" s="178"/>
      <c r="R293" s="177"/>
      <c r="S293" s="178"/>
      <c r="T293" s="179"/>
      <c r="U293" s="173"/>
      <c r="V293" s="204"/>
      <c r="W293" s="205"/>
      <c r="X293" s="205"/>
      <c r="Y293" s="205"/>
      <c r="Z293" s="205"/>
      <c r="AA293" s="205"/>
      <c r="AB293" s="205"/>
      <c r="AC293" s="205"/>
      <c r="AD293" s="205"/>
      <c r="AE293" s="205"/>
      <c r="AF293" s="205"/>
      <c r="AG293" s="205"/>
      <c r="AH293" s="205"/>
      <c r="AI293" s="205"/>
      <c r="AJ293" s="205"/>
      <c r="AK293" s="206"/>
      <c r="AL293" s="224"/>
      <c r="AM293" s="225"/>
      <c r="AN293" s="225"/>
      <c r="AO293" s="225"/>
      <c r="AP293" s="225"/>
      <c r="AQ293" s="226"/>
      <c r="AR293" s="224"/>
      <c r="AS293" s="225"/>
      <c r="AT293" s="225"/>
      <c r="AU293" s="225"/>
      <c r="AV293" s="225"/>
      <c r="AW293" s="226"/>
      <c r="AX293" s="204"/>
      <c r="AY293" s="205"/>
      <c r="AZ293" s="205"/>
      <c r="BA293" s="205"/>
      <c r="BB293" s="206"/>
      <c r="BC293" s="224"/>
      <c r="BD293" s="225"/>
      <c r="BE293" s="225"/>
      <c r="BF293" s="225"/>
      <c r="BG293" s="225"/>
      <c r="BH293" s="226"/>
      <c r="BI293" s="204"/>
      <c r="BJ293" s="205"/>
      <c r="BK293" s="205"/>
      <c r="BL293" s="205"/>
      <c r="BM293" s="205"/>
      <c r="BN293" s="206"/>
      <c r="BO293" s="204"/>
      <c r="BP293" s="205"/>
      <c r="BQ293" s="205"/>
      <c r="BR293" s="234"/>
    </row>
    <row r="294" spans="2:76" ht="19.5" customHeight="1" x14ac:dyDescent="0.25">
      <c r="B294" s="199" t="s">
        <v>94</v>
      </c>
      <c r="C294" s="200"/>
      <c r="D294" s="200"/>
      <c r="E294" s="200"/>
      <c r="F294" s="200"/>
      <c r="G294" s="200"/>
      <c r="H294" s="200"/>
      <c r="I294" s="200"/>
      <c r="J294" s="200"/>
      <c r="K294" s="200"/>
      <c r="L294" s="200"/>
      <c r="M294" s="200"/>
      <c r="N294" s="200"/>
      <c r="O294" s="200"/>
      <c r="P294" s="200"/>
      <c r="Q294" s="200"/>
      <c r="R294" s="200"/>
      <c r="S294" s="200"/>
      <c r="T294" s="200"/>
      <c r="U294" s="201"/>
      <c r="V294" s="204"/>
      <c r="W294" s="205"/>
      <c r="X294" s="205"/>
      <c r="Y294" s="205"/>
      <c r="Z294" s="205"/>
      <c r="AA294" s="205"/>
      <c r="AB294" s="205"/>
      <c r="AC294" s="205"/>
      <c r="AD294" s="205"/>
      <c r="AE294" s="205"/>
      <c r="AF294" s="205"/>
      <c r="AG294" s="205"/>
      <c r="AH294" s="205"/>
      <c r="AI294" s="205"/>
      <c r="AJ294" s="205"/>
      <c r="AK294" s="206"/>
      <c r="AL294" s="224"/>
      <c r="AM294" s="225"/>
      <c r="AN294" s="225"/>
      <c r="AO294" s="225"/>
      <c r="AP294" s="225"/>
      <c r="AQ294" s="226"/>
      <c r="AR294" s="224"/>
      <c r="AS294" s="225"/>
      <c r="AT294" s="225"/>
      <c r="AU294" s="225"/>
      <c r="AV294" s="225"/>
      <c r="AW294" s="226"/>
      <c r="AX294" s="204"/>
      <c r="AY294" s="205"/>
      <c r="AZ294" s="205"/>
      <c r="BA294" s="205"/>
      <c r="BB294" s="206"/>
      <c r="BC294" s="224"/>
      <c r="BD294" s="225"/>
      <c r="BE294" s="225"/>
      <c r="BF294" s="225"/>
      <c r="BG294" s="225"/>
      <c r="BH294" s="226"/>
      <c r="BI294" s="204"/>
      <c r="BJ294" s="205"/>
      <c r="BK294" s="205"/>
      <c r="BL294" s="205"/>
      <c r="BM294" s="205"/>
      <c r="BN294" s="206"/>
      <c r="BO294" s="204"/>
      <c r="BP294" s="205"/>
      <c r="BQ294" s="205"/>
      <c r="BR294" s="234"/>
    </row>
    <row r="295" spans="2:76" ht="19.5" customHeight="1" thickBot="1" x14ac:dyDescent="0.3">
      <c r="B295" s="202" t="s">
        <v>95</v>
      </c>
      <c r="C295" s="203"/>
      <c r="D295" s="182"/>
      <c r="E295" s="181" t="s">
        <v>6</v>
      </c>
      <c r="F295" s="203"/>
      <c r="G295" s="182"/>
      <c r="H295" s="181" t="s">
        <v>7</v>
      </c>
      <c r="I295" s="203"/>
      <c r="J295" s="203"/>
      <c r="K295" s="203"/>
      <c r="L295" s="203"/>
      <c r="M295" s="203"/>
      <c r="N295" s="203"/>
      <c r="O295" s="203"/>
      <c r="P295" s="182"/>
      <c r="Q295" s="181" t="s">
        <v>8</v>
      </c>
      <c r="R295" s="203"/>
      <c r="S295" s="203"/>
      <c r="T295" s="203"/>
      <c r="U295" s="182"/>
      <c r="V295" s="204"/>
      <c r="W295" s="205"/>
      <c r="X295" s="205"/>
      <c r="Y295" s="205"/>
      <c r="Z295" s="205"/>
      <c r="AA295" s="205"/>
      <c r="AB295" s="205"/>
      <c r="AC295" s="205"/>
      <c r="AD295" s="205"/>
      <c r="AE295" s="205"/>
      <c r="AF295" s="205"/>
      <c r="AG295" s="205"/>
      <c r="AH295" s="205"/>
      <c r="AI295" s="205"/>
      <c r="AJ295" s="205"/>
      <c r="AK295" s="206"/>
      <c r="AL295" s="224"/>
      <c r="AM295" s="225"/>
      <c r="AN295" s="225"/>
      <c r="AO295" s="225"/>
      <c r="AP295" s="225"/>
      <c r="AQ295" s="226"/>
      <c r="AR295" s="224"/>
      <c r="AS295" s="225"/>
      <c r="AT295" s="225"/>
      <c r="AU295" s="225"/>
      <c r="AV295" s="225"/>
      <c r="AW295" s="226"/>
      <c r="AX295" s="204"/>
      <c r="AY295" s="205"/>
      <c r="AZ295" s="205"/>
      <c r="BA295" s="205"/>
      <c r="BB295" s="206"/>
      <c r="BC295" s="224"/>
      <c r="BD295" s="225"/>
      <c r="BE295" s="225"/>
      <c r="BF295" s="225"/>
      <c r="BG295" s="225"/>
      <c r="BH295" s="226"/>
      <c r="BI295" s="204"/>
      <c r="BJ295" s="205"/>
      <c r="BK295" s="205"/>
      <c r="BL295" s="205"/>
      <c r="BM295" s="205"/>
      <c r="BN295" s="206"/>
      <c r="BO295" s="204"/>
      <c r="BP295" s="205"/>
      <c r="BQ295" s="205"/>
      <c r="BR295" s="234"/>
      <c r="BV295" s="136"/>
      <c r="BW295" s="136"/>
      <c r="BX295" s="136"/>
    </row>
    <row r="296" spans="2:76" ht="19.5" customHeight="1" x14ac:dyDescent="0.25">
      <c r="B296" s="183"/>
      <c r="C296" s="184"/>
      <c r="D296" s="184"/>
      <c r="E296" s="185" t="str">
        <f>IF($BU296="", "", IFERROR(HYPERLINK($BU296, MID($BU296, FIND("id=", $BU296)+3, LEN($BU296))), ""))</f>
        <v/>
      </c>
      <c r="F296" s="186"/>
      <c r="G296" s="187"/>
      <c r="H296" s="188" t="str">
        <f>_xlfn.XLOOKUP(CONTENT!$E296, 'get-jig-data_section=JIG'!$A:$A, 'get-jig-data_section=JIG'!$B:$B, "Kode tidak ditemukan")</f>
        <v>Kode tidak ditemukan</v>
      </c>
      <c r="I296" s="189"/>
      <c r="J296" s="189"/>
      <c r="K296" s="189"/>
      <c r="L296" s="189"/>
      <c r="M296" s="189"/>
      <c r="N296" s="189"/>
      <c r="O296" s="189"/>
      <c r="P296" s="190"/>
      <c r="Q296" s="188"/>
      <c r="R296" s="189"/>
      <c r="S296" s="189"/>
      <c r="T296" s="189"/>
      <c r="U296" s="190"/>
      <c r="V296" s="204"/>
      <c r="W296" s="205"/>
      <c r="X296" s="205"/>
      <c r="Y296" s="205"/>
      <c r="Z296" s="205"/>
      <c r="AA296" s="205"/>
      <c r="AB296" s="205"/>
      <c r="AC296" s="205"/>
      <c r="AD296" s="205"/>
      <c r="AE296" s="205"/>
      <c r="AF296" s="205"/>
      <c r="AG296" s="205"/>
      <c r="AH296" s="205"/>
      <c r="AI296" s="205"/>
      <c r="AJ296" s="205"/>
      <c r="AK296" s="206"/>
      <c r="AL296" s="224"/>
      <c r="AM296" s="225"/>
      <c r="AN296" s="225"/>
      <c r="AO296" s="225"/>
      <c r="AP296" s="225"/>
      <c r="AQ296" s="226"/>
      <c r="AR296" s="224"/>
      <c r="AS296" s="225"/>
      <c r="AT296" s="225"/>
      <c r="AU296" s="225"/>
      <c r="AV296" s="225"/>
      <c r="AW296" s="226"/>
      <c r="AX296" s="204"/>
      <c r="AY296" s="205"/>
      <c r="AZ296" s="205"/>
      <c r="BA296" s="205"/>
      <c r="BB296" s="206"/>
      <c r="BC296" s="224"/>
      <c r="BD296" s="225"/>
      <c r="BE296" s="225"/>
      <c r="BF296" s="225"/>
      <c r="BG296" s="225"/>
      <c r="BH296" s="226"/>
      <c r="BI296" s="204"/>
      <c r="BJ296" s="205"/>
      <c r="BK296" s="205"/>
      <c r="BL296" s="205"/>
      <c r="BM296" s="205"/>
      <c r="BN296" s="206"/>
      <c r="BO296" s="204"/>
      <c r="BP296" s="205"/>
      <c r="BQ296" s="205"/>
      <c r="BR296" s="234"/>
      <c r="BU296" s="132"/>
      <c r="BV296" s="263" t="s">
        <v>109</v>
      </c>
      <c r="BW296" s="264"/>
      <c r="BX296" s="265"/>
    </row>
    <row r="297" spans="2:76" ht="19.5" customHeight="1" x14ac:dyDescent="0.25">
      <c r="B297" s="183"/>
      <c r="C297" s="184"/>
      <c r="D297" s="184"/>
      <c r="E297" s="185" t="str">
        <f>IF($BU297="", "", IFERROR(HYPERLINK($BU297, MID($BU297, FIND("id=", $BU297)+3, LEN($BU297))), ""))</f>
        <v/>
      </c>
      <c r="F297" s="186"/>
      <c r="G297" s="187"/>
      <c r="H297" s="188" t="str">
        <f>_xlfn.XLOOKUP(CONTENT!$E297, 'get-jig-data_section=JIG'!$A:$A, 'get-jig-data_section=JIG'!$B:$B, "Kode tidak ditemukan")</f>
        <v>Kode tidak ditemukan</v>
      </c>
      <c r="I297" s="189"/>
      <c r="J297" s="189"/>
      <c r="K297" s="189"/>
      <c r="L297" s="189"/>
      <c r="M297" s="189"/>
      <c r="N297" s="189"/>
      <c r="O297" s="189"/>
      <c r="P297" s="190"/>
      <c r="Q297" s="188"/>
      <c r="R297" s="189"/>
      <c r="S297" s="189"/>
      <c r="T297" s="189"/>
      <c r="U297" s="190"/>
      <c r="V297" s="204"/>
      <c r="W297" s="205"/>
      <c r="X297" s="205"/>
      <c r="Y297" s="205"/>
      <c r="Z297" s="205"/>
      <c r="AA297" s="205"/>
      <c r="AB297" s="205"/>
      <c r="AC297" s="205"/>
      <c r="AD297" s="205"/>
      <c r="AE297" s="205"/>
      <c r="AF297" s="205"/>
      <c r="AG297" s="205"/>
      <c r="AH297" s="205"/>
      <c r="AI297" s="205"/>
      <c r="AJ297" s="205"/>
      <c r="AK297" s="206"/>
      <c r="AL297" s="224"/>
      <c r="AM297" s="225"/>
      <c r="AN297" s="225"/>
      <c r="AO297" s="225"/>
      <c r="AP297" s="225"/>
      <c r="AQ297" s="226"/>
      <c r="AR297" s="224"/>
      <c r="AS297" s="225"/>
      <c r="AT297" s="225"/>
      <c r="AU297" s="225"/>
      <c r="AV297" s="225"/>
      <c r="AW297" s="226"/>
      <c r="AX297" s="224"/>
      <c r="AY297" s="225"/>
      <c r="AZ297" s="225"/>
      <c r="BA297" s="225"/>
      <c r="BB297" s="226"/>
      <c r="BC297" s="224"/>
      <c r="BD297" s="225"/>
      <c r="BE297" s="225"/>
      <c r="BF297" s="225"/>
      <c r="BG297" s="225"/>
      <c r="BH297" s="226"/>
      <c r="BI297" s="204"/>
      <c r="BJ297" s="205"/>
      <c r="BK297" s="205"/>
      <c r="BL297" s="205"/>
      <c r="BM297" s="205"/>
      <c r="BN297" s="206"/>
      <c r="BO297" s="204"/>
      <c r="BP297" s="205"/>
      <c r="BQ297" s="205"/>
      <c r="BR297" s="234"/>
      <c r="BU297" s="131"/>
      <c r="BV297" s="266"/>
      <c r="BW297" s="267"/>
      <c r="BX297" s="268"/>
    </row>
    <row r="298" spans="2:76" ht="19.5" customHeight="1" x14ac:dyDescent="0.25">
      <c r="B298" s="183"/>
      <c r="C298" s="184"/>
      <c r="D298" s="184"/>
      <c r="E298" s="185" t="str">
        <f>IF($BU298="", "", IFERROR(HYPERLINK($BU298, MID($BU298, FIND("id=", $BU298)+3, LEN($BU298))), ""))</f>
        <v/>
      </c>
      <c r="F298" s="186"/>
      <c r="G298" s="187"/>
      <c r="H298" s="188" t="str">
        <f>_xlfn.XLOOKUP(CONTENT!$E298, 'get-jig-data_section=JIG'!$A:$A, 'get-jig-data_section=JIG'!$B:$B, "Kode tidak ditemukan")</f>
        <v>Kode tidak ditemukan</v>
      </c>
      <c r="I298" s="189"/>
      <c r="J298" s="189"/>
      <c r="K298" s="189"/>
      <c r="L298" s="189"/>
      <c r="M298" s="189"/>
      <c r="N298" s="189"/>
      <c r="O298" s="189"/>
      <c r="P298" s="190"/>
      <c r="Q298" s="188"/>
      <c r="R298" s="189"/>
      <c r="S298" s="189"/>
      <c r="T298" s="189"/>
      <c r="U298" s="190"/>
      <c r="V298" s="204"/>
      <c r="W298" s="205"/>
      <c r="X298" s="205"/>
      <c r="Y298" s="205"/>
      <c r="Z298" s="205"/>
      <c r="AA298" s="205"/>
      <c r="AB298" s="205"/>
      <c r="AC298" s="205"/>
      <c r="AD298" s="205"/>
      <c r="AE298" s="205"/>
      <c r="AF298" s="205"/>
      <c r="AG298" s="205"/>
      <c r="AH298" s="205"/>
      <c r="AI298" s="205"/>
      <c r="AJ298" s="205"/>
      <c r="AK298" s="206"/>
      <c r="AL298" s="224"/>
      <c r="AM298" s="225"/>
      <c r="AN298" s="225"/>
      <c r="AO298" s="225"/>
      <c r="AP298" s="225"/>
      <c r="AQ298" s="226"/>
      <c r="AR298" s="224"/>
      <c r="AS298" s="225"/>
      <c r="AT298" s="225"/>
      <c r="AU298" s="225"/>
      <c r="AV298" s="225"/>
      <c r="AW298" s="226"/>
      <c r="AX298" s="224"/>
      <c r="AY298" s="225"/>
      <c r="AZ298" s="225"/>
      <c r="BA298" s="225"/>
      <c r="BB298" s="226"/>
      <c r="BC298" s="224"/>
      <c r="BD298" s="225"/>
      <c r="BE298" s="225"/>
      <c r="BF298" s="225"/>
      <c r="BG298" s="225"/>
      <c r="BH298" s="226"/>
      <c r="BI298" s="204"/>
      <c r="BJ298" s="205"/>
      <c r="BK298" s="205"/>
      <c r="BL298" s="205"/>
      <c r="BM298" s="205"/>
      <c r="BN298" s="206"/>
      <c r="BO298" s="204"/>
      <c r="BP298" s="205"/>
      <c r="BQ298" s="205"/>
      <c r="BR298" s="234"/>
      <c r="BU298" s="131"/>
      <c r="BV298" s="266"/>
      <c r="BW298" s="267"/>
      <c r="BX298" s="268"/>
    </row>
    <row r="299" spans="2:76" ht="19.5" customHeight="1" x14ac:dyDescent="0.25">
      <c r="B299" s="183"/>
      <c r="C299" s="184"/>
      <c r="D299" s="184"/>
      <c r="E299" s="185" t="str">
        <f>IF($BU299="", "", IFERROR(HYPERLINK($BU299, MID($BU299, FIND("id=", $BU299)+3, LEN($BU299))), ""))</f>
        <v/>
      </c>
      <c r="F299" s="186"/>
      <c r="G299" s="187"/>
      <c r="H299" s="188" t="str">
        <f>_xlfn.XLOOKUP(CONTENT!$E299, 'get-jig-data_section=JIG'!$A:$A, 'get-jig-data_section=JIG'!$B:$B, "Kode tidak ditemukan")</f>
        <v>Kode tidak ditemukan</v>
      </c>
      <c r="I299" s="189"/>
      <c r="J299" s="189"/>
      <c r="K299" s="189"/>
      <c r="L299" s="189"/>
      <c r="M299" s="189"/>
      <c r="N299" s="189"/>
      <c r="O299" s="189"/>
      <c r="P299" s="190"/>
      <c r="Q299" s="188"/>
      <c r="R299" s="189"/>
      <c r="S299" s="189"/>
      <c r="T299" s="189"/>
      <c r="U299" s="190"/>
      <c r="V299" s="204"/>
      <c r="W299" s="205"/>
      <c r="X299" s="205"/>
      <c r="Y299" s="205"/>
      <c r="Z299" s="205"/>
      <c r="AA299" s="205"/>
      <c r="AB299" s="205"/>
      <c r="AC299" s="205"/>
      <c r="AD299" s="205"/>
      <c r="AE299" s="205"/>
      <c r="AF299" s="205"/>
      <c r="AG299" s="205"/>
      <c r="AH299" s="205"/>
      <c r="AI299" s="205"/>
      <c r="AJ299" s="205"/>
      <c r="AK299" s="206"/>
      <c r="AL299" s="224"/>
      <c r="AM299" s="225"/>
      <c r="AN299" s="225"/>
      <c r="AO299" s="225"/>
      <c r="AP299" s="225"/>
      <c r="AQ299" s="226"/>
      <c r="AR299" s="224"/>
      <c r="AS299" s="225"/>
      <c r="AT299" s="225"/>
      <c r="AU299" s="225"/>
      <c r="AV299" s="225"/>
      <c r="AW299" s="226"/>
      <c r="AX299" s="224"/>
      <c r="AY299" s="225"/>
      <c r="AZ299" s="225"/>
      <c r="BA299" s="225"/>
      <c r="BB299" s="226"/>
      <c r="BC299" s="224"/>
      <c r="BD299" s="225"/>
      <c r="BE299" s="225"/>
      <c r="BF299" s="225"/>
      <c r="BG299" s="225"/>
      <c r="BH299" s="226"/>
      <c r="BI299" s="204"/>
      <c r="BJ299" s="205"/>
      <c r="BK299" s="205"/>
      <c r="BL299" s="205"/>
      <c r="BM299" s="205"/>
      <c r="BN299" s="206"/>
      <c r="BO299" s="204"/>
      <c r="BP299" s="205"/>
      <c r="BQ299" s="205"/>
      <c r="BR299" s="234"/>
      <c r="BU299" s="131"/>
      <c r="BV299" s="266"/>
      <c r="BW299" s="267"/>
      <c r="BX299" s="268"/>
    </row>
    <row r="300" spans="2:76" ht="19.5" customHeight="1" thickBot="1" x14ac:dyDescent="0.3">
      <c r="B300" s="210"/>
      <c r="C300" s="211"/>
      <c r="D300" s="211"/>
      <c r="E300" s="212" t="str">
        <f>IF($BU300="", "", IFERROR(HYPERLINK($BU300, MID($BU300, FIND("id=", $BU300)+3, LEN($BU300))), ""))</f>
        <v/>
      </c>
      <c r="F300" s="213"/>
      <c r="G300" s="214"/>
      <c r="H300" s="215" t="str">
        <f>_xlfn.XLOOKUP(CONTENT!$E300, 'get-jig-data_section=JIG'!$A:$A, 'get-jig-data_section=JIG'!$B:$B, "Kode tidak ditemukan")</f>
        <v>Kode tidak ditemukan</v>
      </c>
      <c r="I300" s="216"/>
      <c r="J300" s="216"/>
      <c r="K300" s="216"/>
      <c r="L300" s="216"/>
      <c r="M300" s="216"/>
      <c r="N300" s="216"/>
      <c r="O300" s="216"/>
      <c r="P300" s="217"/>
      <c r="Q300" s="215"/>
      <c r="R300" s="216"/>
      <c r="S300" s="216"/>
      <c r="T300" s="216"/>
      <c r="U300" s="217"/>
      <c r="V300" s="207"/>
      <c r="W300" s="208"/>
      <c r="X300" s="208"/>
      <c r="Y300" s="208"/>
      <c r="Z300" s="208"/>
      <c r="AA300" s="208"/>
      <c r="AB300" s="208"/>
      <c r="AC300" s="208"/>
      <c r="AD300" s="208"/>
      <c r="AE300" s="208"/>
      <c r="AF300" s="208"/>
      <c r="AG300" s="208"/>
      <c r="AH300" s="208"/>
      <c r="AI300" s="208"/>
      <c r="AJ300" s="208"/>
      <c r="AK300" s="209"/>
      <c r="AL300" s="236"/>
      <c r="AM300" s="237"/>
      <c r="AN300" s="237"/>
      <c r="AO300" s="237"/>
      <c r="AP300" s="237"/>
      <c r="AQ300" s="238"/>
      <c r="AR300" s="236"/>
      <c r="AS300" s="237"/>
      <c r="AT300" s="237"/>
      <c r="AU300" s="237"/>
      <c r="AV300" s="237"/>
      <c r="AW300" s="238"/>
      <c r="AX300" s="236"/>
      <c r="AY300" s="237"/>
      <c r="AZ300" s="237"/>
      <c r="BA300" s="237"/>
      <c r="BB300" s="238"/>
      <c r="BC300" s="236"/>
      <c r="BD300" s="237"/>
      <c r="BE300" s="237"/>
      <c r="BF300" s="237"/>
      <c r="BG300" s="237"/>
      <c r="BH300" s="238"/>
      <c r="BI300" s="207"/>
      <c r="BJ300" s="208"/>
      <c r="BK300" s="208"/>
      <c r="BL300" s="208"/>
      <c r="BM300" s="208"/>
      <c r="BN300" s="209"/>
      <c r="BO300" s="207"/>
      <c r="BP300" s="208"/>
      <c r="BQ300" s="208"/>
      <c r="BR300" s="235"/>
      <c r="BU300" s="130"/>
      <c r="BV300" s="269"/>
      <c r="BW300" s="270"/>
      <c r="BX300" s="271"/>
    </row>
    <row r="301" spans="2:76" ht="18" customHeight="1" x14ac:dyDescent="0.25">
      <c r="B301" s="285" t="s">
        <v>16</v>
      </c>
      <c r="C301" s="286"/>
      <c r="D301" s="286"/>
      <c r="E301" s="286"/>
      <c r="F301" s="286"/>
      <c r="G301" s="286"/>
      <c r="H301" s="286"/>
      <c r="I301" s="287"/>
      <c r="J301" s="294" t="s">
        <v>105</v>
      </c>
      <c r="K301" s="295"/>
      <c r="L301" s="295"/>
      <c r="M301" s="296"/>
      <c r="N301" s="113" t="s">
        <v>40</v>
      </c>
      <c r="O301" s="114"/>
      <c r="P301" s="114"/>
      <c r="Q301" s="115"/>
      <c r="R301" s="115"/>
      <c r="S301" s="115"/>
      <c r="T301" s="115"/>
      <c r="U301" s="116"/>
      <c r="V301" s="303" t="s">
        <v>104</v>
      </c>
      <c r="W301" s="304"/>
      <c r="X301" s="304"/>
      <c r="Y301" s="304"/>
      <c r="Z301" s="307" t="s">
        <v>19</v>
      </c>
      <c r="AA301" s="308">
        <f>'COVER 1'!$H$9</f>
        <v>0</v>
      </c>
      <c r="AB301" s="308"/>
      <c r="AC301" s="308"/>
      <c r="AD301" s="308"/>
      <c r="AE301" s="308"/>
      <c r="AF301" s="308"/>
      <c r="AG301" s="308"/>
      <c r="AH301" s="308"/>
      <c r="AI301" s="308"/>
      <c r="AJ301" s="308"/>
      <c r="AK301" s="308"/>
      <c r="AL301" s="308"/>
      <c r="AM301" s="308"/>
      <c r="AN301" s="308"/>
      <c r="AO301" s="308"/>
      <c r="AP301" s="308"/>
      <c r="AQ301" s="308"/>
      <c r="AR301" s="308"/>
      <c r="AS301" s="308"/>
      <c r="AT301" s="308"/>
      <c r="AU301" s="308"/>
      <c r="AV301" s="308"/>
      <c r="AW301" s="309"/>
      <c r="AX301" s="303" t="s">
        <v>98</v>
      </c>
      <c r="AY301" s="304"/>
      <c r="AZ301" s="304"/>
      <c r="BA301" s="304"/>
      <c r="BB301" s="312"/>
      <c r="BC301" s="314">
        <f>'COVER 1'!$Y$6</f>
        <v>0</v>
      </c>
      <c r="BD301" s="308"/>
      <c r="BE301" s="308"/>
      <c r="BF301" s="308"/>
      <c r="BG301" s="308"/>
      <c r="BH301" s="309"/>
      <c r="BI301" s="117" t="s">
        <v>97</v>
      </c>
      <c r="BJ301" s="118"/>
      <c r="BK301" s="118"/>
      <c r="BL301" s="119"/>
      <c r="BM301" s="119"/>
      <c r="BN301" s="119"/>
      <c r="BO301" s="120"/>
      <c r="BP301" s="120"/>
      <c r="BQ301" s="120"/>
      <c r="BR301" s="121"/>
    </row>
    <row r="302" spans="2:76" ht="18" customHeight="1" x14ac:dyDescent="0.25">
      <c r="B302" s="288"/>
      <c r="C302" s="289"/>
      <c r="D302" s="289"/>
      <c r="E302" s="289"/>
      <c r="F302" s="289"/>
      <c r="G302" s="289"/>
      <c r="H302" s="289"/>
      <c r="I302" s="290"/>
      <c r="J302" s="297"/>
      <c r="K302" s="298"/>
      <c r="L302" s="298"/>
      <c r="M302" s="299"/>
      <c r="N302" s="316">
        <f>'COVER 1'!$H$6</f>
        <v>0</v>
      </c>
      <c r="O302" s="317"/>
      <c r="P302" s="317"/>
      <c r="Q302" s="317"/>
      <c r="R302" s="317"/>
      <c r="S302" s="317"/>
      <c r="T302" s="317"/>
      <c r="U302" s="318"/>
      <c r="V302" s="305"/>
      <c r="W302" s="306"/>
      <c r="X302" s="306"/>
      <c r="Y302" s="306"/>
      <c r="Z302" s="282"/>
      <c r="AA302" s="310"/>
      <c r="AB302" s="310"/>
      <c r="AC302" s="310"/>
      <c r="AD302" s="310"/>
      <c r="AE302" s="310"/>
      <c r="AF302" s="310"/>
      <c r="AG302" s="310"/>
      <c r="AH302" s="310"/>
      <c r="AI302" s="310"/>
      <c r="AJ302" s="310"/>
      <c r="AK302" s="310"/>
      <c r="AL302" s="310"/>
      <c r="AM302" s="310"/>
      <c r="AN302" s="310"/>
      <c r="AO302" s="310"/>
      <c r="AP302" s="310"/>
      <c r="AQ302" s="310"/>
      <c r="AR302" s="310"/>
      <c r="AS302" s="310"/>
      <c r="AT302" s="310"/>
      <c r="AU302" s="310"/>
      <c r="AV302" s="310"/>
      <c r="AW302" s="311"/>
      <c r="AX302" s="305"/>
      <c r="AY302" s="306"/>
      <c r="AZ302" s="306"/>
      <c r="BA302" s="306"/>
      <c r="BB302" s="313"/>
      <c r="BC302" s="315"/>
      <c r="BD302" s="310"/>
      <c r="BE302" s="310"/>
      <c r="BF302" s="310"/>
      <c r="BG302" s="310"/>
      <c r="BH302" s="311"/>
      <c r="BI302" s="103"/>
      <c r="BJ302" s="104"/>
      <c r="BK302" s="104"/>
      <c r="BL302" s="99"/>
      <c r="BM302" s="99"/>
      <c r="BN302"/>
      <c r="BO302"/>
      <c r="BP302"/>
      <c r="BQ302"/>
      <c r="BR302" s="81"/>
    </row>
    <row r="303" spans="2:76" ht="18" customHeight="1" x14ac:dyDescent="0.25">
      <c r="B303" s="288"/>
      <c r="C303" s="289"/>
      <c r="D303" s="289"/>
      <c r="E303" s="289"/>
      <c r="F303" s="289"/>
      <c r="G303" s="289"/>
      <c r="H303" s="289"/>
      <c r="I303" s="290"/>
      <c r="J303" s="297"/>
      <c r="K303" s="298"/>
      <c r="L303" s="298"/>
      <c r="M303" s="299"/>
      <c r="N303" s="316"/>
      <c r="O303" s="317"/>
      <c r="P303" s="317"/>
      <c r="Q303" s="317"/>
      <c r="R303" s="317"/>
      <c r="S303" s="317"/>
      <c r="T303" s="317"/>
      <c r="U303" s="318"/>
      <c r="V303" s="320" t="s">
        <v>103</v>
      </c>
      <c r="W303" s="321"/>
      <c r="X303" s="321"/>
      <c r="Y303" s="321"/>
      <c r="Z303" s="273" t="s">
        <v>19</v>
      </c>
      <c r="AA303" s="322"/>
      <c r="AB303" s="322"/>
      <c r="AC303" s="322"/>
      <c r="AD303" s="322"/>
      <c r="AE303" s="322"/>
      <c r="AF303" s="322"/>
      <c r="AG303" s="322"/>
      <c r="AH303" s="322"/>
      <c r="AI303" s="322"/>
      <c r="AJ303" s="322"/>
      <c r="AK303" s="322"/>
      <c r="AL303" s="322"/>
      <c r="AM303" s="322"/>
      <c r="AN303" s="322"/>
      <c r="AO303" s="322"/>
      <c r="AP303" s="322"/>
      <c r="AQ303" s="322"/>
      <c r="AR303" s="322"/>
      <c r="AS303" s="322"/>
      <c r="AT303" s="322"/>
      <c r="AU303" s="322"/>
      <c r="AV303" s="322"/>
      <c r="AW303" s="323"/>
      <c r="AX303" s="101" t="s">
        <v>99</v>
      </c>
      <c r="AY303" s="102"/>
      <c r="AZ303" s="102"/>
      <c r="BA303" s="102"/>
      <c r="BB303" s="105" t="s">
        <v>19</v>
      </c>
      <c r="BC303" s="129"/>
      <c r="BD303" s="102" t="s">
        <v>106</v>
      </c>
      <c r="BE303" s="129">
        <f>MAX('COVER 1'!$F$46:$AG$46,'COVER 1'!$F$49:$AG$49)</f>
        <v>5</v>
      </c>
      <c r="BF303" s="102"/>
      <c r="BG303" s="102"/>
      <c r="BH303" s="106"/>
      <c r="BI303" s="107"/>
      <c r="BJ303" s="122"/>
      <c r="BK303" s="122"/>
      <c r="BL303" s="5"/>
      <c r="BM303" s="5"/>
      <c r="BN303"/>
      <c r="BO303"/>
      <c r="BP303"/>
      <c r="BQ303"/>
      <c r="BR303" s="81"/>
    </row>
    <row r="304" spans="2:76" ht="18" customHeight="1" x14ac:dyDescent="0.25">
      <c r="B304" s="291"/>
      <c r="C304" s="292"/>
      <c r="D304" s="292"/>
      <c r="E304" s="292"/>
      <c r="F304" s="292"/>
      <c r="G304" s="292"/>
      <c r="H304" s="292"/>
      <c r="I304" s="293"/>
      <c r="J304" s="300"/>
      <c r="K304" s="301"/>
      <c r="L304" s="301"/>
      <c r="M304" s="302"/>
      <c r="N304" s="319"/>
      <c r="O304" s="310"/>
      <c r="P304" s="310"/>
      <c r="Q304" s="310"/>
      <c r="R304" s="310"/>
      <c r="S304" s="310"/>
      <c r="T304" s="310"/>
      <c r="U304" s="311"/>
      <c r="V304" s="305"/>
      <c r="W304" s="306"/>
      <c r="X304" s="306"/>
      <c r="Y304" s="306"/>
      <c r="Z304" s="282"/>
      <c r="AA304" s="310"/>
      <c r="AB304" s="310"/>
      <c r="AC304" s="310"/>
      <c r="AD304" s="310"/>
      <c r="AE304" s="310"/>
      <c r="AF304" s="310"/>
      <c r="AG304" s="310"/>
      <c r="AH304" s="310"/>
      <c r="AI304" s="310"/>
      <c r="AJ304" s="310"/>
      <c r="AK304" s="310"/>
      <c r="AL304" s="310"/>
      <c r="AM304" s="310"/>
      <c r="AN304" s="310"/>
      <c r="AO304" s="310"/>
      <c r="AP304" s="310"/>
      <c r="AQ304" s="310"/>
      <c r="AR304" s="310"/>
      <c r="AS304" s="310"/>
      <c r="AT304" s="310"/>
      <c r="AU304" s="310"/>
      <c r="AV304" s="310"/>
      <c r="AW304" s="311"/>
      <c r="AX304" s="101" t="s">
        <v>96</v>
      </c>
      <c r="AY304" s="102"/>
      <c r="AZ304" s="102"/>
      <c r="BA304" s="102"/>
      <c r="BB304" s="105" t="s">
        <v>19</v>
      </c>
      <c r="BC304" s="129"/>
      <c r="BD304" s="108"/>
      <c r="BE304" s="109"/>
      <c r="BF304" s="109"/>
      <c r="BG304" s="109"/>
      <c r="BH304" s="110"/>
      <c r="BI304" s="111"/>
      <c r="BJ304" s="112"/>
      <c r="BK304" s="112"/>
      <c r="BL304" s="98"/>
      <c r="BM304" s="98"/>
      <c r="BN304" s="97"/>
      <c r="BO304" s="97"/>
      <c r="BP304" s="97"/>
      <c r="BQ304" s="97"/>
      <c r="BR304" s="123"/>
    </row>
    <row r="305" spans="1:76" ht="24.75" customHeight="1" x14ac:dyDescent="0.35">
      <c r="B305" s="246" t="s">
        <v>81</v>
      </c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  <c r="U305" s="248"/>
      <c r="V305" s="326" t="s">
        <v>9</v>
      </c>
      <c r="W305" s="327"/>
      <c r="X305" s="327"/>
      <c r="Y305" s="327"/>
      <c r="Z305" s="327"/>
      <c r="AA305" s="327"/>
      <c r="AB305" s="327"/>
      <c r="AC305" s="327"/>
      <c r="AD305" s="327"/>
      <c r="AE305" s="327"/>
      <c r="AF305" s="327"/>
      <c r="AG305" s="327"/>
      <c r="AH305" s="327"/>
      <c r="AI305" s="327"/>
      <c r="AJ305" s="327"/>
      <c r="AK305" s="328"/>
      <c r="AL305" s="252" t="s">
        <v>12</v>
      </c>
      <c r="AM305" s="253"/>
      <c r="AN305" s="253"/>
      <c r="AO305" s="253"/>
      <c r="AP305" s="253"/>
      <c r="AQ305" s="254"/>
      <c r="AR305" s="258" t="s">
        <v>15</v>
      </c>
      <c r="AS305" s="247"/>
      <c r="AT305" s="247"/>
      <c r="AU305" s="247"/>
      <c r="AV305" s="247"/>
      <c r="AW305" s="248"/>
      <c r="AX305" s="252" t="s">
        <v>10</v>
      </c>
      <c r="AY305" s="253"/>
      <c r="AZ305" s="253"/>
      <c r="BA305" s="253"/>
      <c r="BB305" s="254"/>
      <c r="BC305" s="258" t="s">
        <v>11</v>
      </c>
      <c r="BD305" s="247"/>
      <c r="BE305" s="247"/>
      <c r="BF305" s="247"/>
      <c r="BG305" s="247"/>
      <c r="BH305" s="260"/>
      <c r="BI305" s="261" t="s">
        <v>13</v>
      </c>
      <c r="BJ305" s="262"/>
      <c r="BK305" s="262"/>
      <c r="BL305" s="262"/>
      <c r="BM305" s="262"/>
      <c r="BN305" s="260"/>
      <c r="BO305" s="261" t="s">
        <v>14</v>
      </c>
      <c r="BP305" s="262"/>
      <c r="BQ305" s="262"/>
      <c r="BR305" s="324"/>
      <c r="BT305" s="2"/>
      <c r="BU305" s="2"/>
      <c r="BV305" s="2"/>
      <c r="BW305" s="2"/>
      <c r="BX305" s="2"/>
    </row>
    <row r="306" spans="1:76" s="2" customFormat="1" ht="24.75" customHeight="1" x14ac:dyDescent="0.35">
      <c r="A306" s="86"/>
      <c r="B306" s="249"/>
      <c r="C306" s="250"/>
      <c r="D306" s="250"/>
      <c r="E306" s="250"/>
      <c r="F306" s="250"/>
      <c r="G306" s="250"/>
      <c r="H306" s="250"/>
      <c r="I306" s="250"/>
      <c r="J306" s="250"/>
      <c r="K306" s="250"/>
      <c r="L306" s="250"/>
      <c r="M306" s="250"/>
      <c r="N306" s="250"/>
      <c r="O306" s="250"/>
      <c r="P306" s="250"/>
      <c r="Q306" s="250"/>
      <c r="R306" s="250"/>
      <c r="S306" s="250"/>
      <c r="T306" s="250"/>
      <c r="U306" s="251"/>
      <c r="V306" s="255"/>
      <c r="W306" s="256"/>
      <c r="X306" s="256"/>
      <c r="Y306" s="256"/>
      <c r="Z306" s="256"/>
      <c r="AA306" s="256"/>
      <c r="AB306" s="256"/>
      <c r="AC306" s="256"/>
      <c r="AD306" s="256"/>
      <c r="AE306" s="256"/>
      <c r="AF306" s="256"/>
      <c r="AG306" s="256"/>
      <c r="AH306" s="256"/>
      <c r="AI306" s="256"/>
      <c r="AJ306" s="256"/>
      <c r="AK306" s="257"/>
      <c r="AL306" s="255"/>
      <c r="AM306" s="256"/>
      <c r="AN306" s="256"/>
      <c r="AO306" s="256"/>
      <c r="AP306" s="256"/>
      <c r="AQ306" s="257"/>
      <c r="AR306" s="259"/>
      <c r="AS306" s="250"/>
      <c r="AT306" s="250"/>
      <c r="AU306" s="250"/>
      <c r="AV306" s="250"/>
      <c r="AW306" s="251"/>
      <c r="AX306" s="255"/>
      <c r="AY306" s="256"/>
      <c r="AZ306" s="256"/>
      <c r="BA306" s="256"/>
      <c r="BB306" s="257"/>
      <c r="BC306" s="259"/>
      <c r="BD306" s="250"/>
      <c r="BE306" s="250"/>
      <c r="BF306" s="250"/>
      <c r="BG306" s="250"/>
      <c r="BH306" s="251"/>
      <c r="BI306" s="259"/>
      <c r="BJ306" s="250"/>
      <c r="BK306" s="250"/>
      <c r="BL306" s="250"/>
      <c r="BM306" s="250"/>
      <c r="BN306" s="251"/>
      <c r="BO306" s="259"/>
      <c r="BP306" s="250"/>
      <c r="BQ306" s="250"/>
      <c r="BR306" s="325"/>
    </row>
    <row r="307" spans="1:76" ht="19.5" customHeight="1" x14ac:dyDescent="0.25">
      <c r="B307" s="199" t="s">
        <v>0</v>
      </c>
      <c r="C307" s="200"/>
      <c r="D307" s="200"/>
      <c r="E307" s="200"/>
      <c r="F307" s="200"/>
      <c r="G307" s="200"/>
      <c r="H307" s="200"/>
      <c r="I307" s="200"/>
      <c r="J307" s="200"/>
      <c r="K307" s="200"/>
      <c r="L307" s="200"/>
      <c r="M307" s="200"/>
      <c r="N307" s="200"/>
      <c r="O307" s="200"/>
      <c r="P307" s="200"/>
      <c r="Q307" s="200"/>
      <c r="R307" s="200"/>
      <c r="S307" s="200"/>
      <c r="T307" s="200"/>
      <c r="U307" s="201"/>
      <c r="V307" s="221"/>
      <c r="W307" s="222"/>
      <c r="X307" s="222"/>
      <c r="Y307" s="222"/>
      <c r="Z307" s="222"/>
      <c r="AA307" s="222"/>
      <c r="AB307" s="222"/>
      <c r="AC307" s="222"/>
      <c r="AD307" s="222"/>
      <c r="AE307" s="222"/>
      <c r="AF307" s="222"/>
      <c r="AG307" s="222"/>
      <c r="AH307" s="222"/>
      <c r="AI307" s="222"/>
      <c r="AJ307" s="222"/>
      <c r="AK307" s="223"/>
      <c r="AL307" s="230"/>
      <c r="AM307" s="231"/>
      <c r="AN307" s="231"/>
      <c r="AO307" s="231"/>
      <c r="AP307" s="231"/>
      <c r="AQ307" s="232"/>
      <c r="AR307" s="230"/>
      <c r="AS307" s="231"/>
      <c r="AT307" s="231"/>
      <c r="AU307" s="231"/>
      <c r="AV307" s="231"/>
      <c r="AW307" s="232"/>
      <c r="AX307" s="221"/>
      <c r="AY307" s="222"/>
      <c r="AZ307" s="222"/>
      <c r="BA307" s="222"/>
      <c r="BB307" s="223"/>
      <c r="BC307" s="230"/>
      <c r="BD307" s="231"/>
      <c r="BE307" s="231"/>
      <c r="BF307" s="231"/>
      <c r="BG307" s="231"/>
      <c r="BH307" s="232"/>
      <c r="BI307" s="221"/>
      <c r="BJ307" s="222"/>
      <c r="BK307" s="222"/>
      <c r="BL307" s="222"/>
      <c r="BM307" s="222"/>
      <c r="BN307" s="223"/>
      <c r="BO307" s="230"/>
      <c r="BP307" s="231"/>
      <c r="BQ307" s="231"/>
      <c r="BR307" s="243"/>
      <c r="BU307" s="284"/>
    </row>
    <row r="308" spans="1:76" ht="19.5" customHeight="1" x14ac:dyDescent="0.25">
      <c r="B308" s="202" t="s">
        <v>1</v>
      </c>
      <c r="C308" s="182"/>
      <c r="D308" s="181" t="s">
        <v>82</v>
      </c>
      <c r="E308" s="203"/>
      <c r="F308" s="181" t="s">
        <v>83</v>
      </c>
      <c r="G308" s="182"/>
      <c r="H308" s="181" t="s">
        <v>2</v>
      </c>
      <c r="I308" s="203"/>
      <c r="J308" s="203"/>
      <c r="K308" s="203"/>
      <c r="L308" s="203"/>
      <c r="M308" s="203"/>
      <c r="N308" s="182"/>
      <c r="O308" s="180" t="s">
        <v>3</v>
      </c>
      <c r="P308" s="180"/>
      <c r="Q308" s="180"/>
      <c r="R308" s="180" t="s">
        <v>4</v>
      </c>
      <c r="S308" s="180"/>
      <c r="T308" s="181" t="s">
        <v>5</v>
      </c>
      <c r="U308" s="182"/>
      <c r="V308" s="204"/>
      <c r="W308" s="205"/>
      <c r="X308" s="205"/>
      <c r="Y308" s="205"/>
      <c r="Z308" s="205"/>
      <c r="AA308" s="205"/>
      <c r="AB308" s="205"/>
      <c r="AC308" s="205"/>
      <c r="AD308" s="205"/>
      <c r="AE308" s="205"/>
      <c r="AF308" s="205"/>
      <c r="AG308" s="205"/>
      <c r="AH308" s="205"/>
      <c r="AI308" s="205"/>
      <c r="AJ308" s="205"/>
      <c r="AK308" s="206"/>
      <c r="AL308" s="224"/>
      <c r="AM308" s="225"/>
      <c r="AN308" s="225"/>
      <c r="AO308" s="225"/>
      <c r="AP308" s="225"/>
      <c r="AQ308" s="226"/>
      <c r="AR308" s="224"/>
      <c r="AS308" s="225"/>
      <c r="AT308" s="225"/>
      <c r="AU308" s="225"/>
      <c r="AV308" s="225"/>
      <c r="AW308" s="226"/>
      <c r="AX308" s="204"/>
      <c r="AY308" s="205"/>
      <c r="AZ308" s="205"/>
      <c r="BA308" s="205"/>
      <c r="BB308" s="206"/>
      <c r="BC308" s="224"/>
      <c r="BD308" s="225"/>
      <c r="BE308" s="225"/>
      <c r="BF308" s="225"/>
      <c r="BG308" s="225"/>
      <c r="BH308" s="226"/>
      <c r="BI308" s="204"/>
      <c r="BJ308" s="205"/>
      <c r="BK308" s="205"/>
      <c r="BL308" s="205"/>
      <c r="BM308" s="205"/>
      <c r="BN308" s="206"/>
      <c r="BO308" s="224"/>
      <c r="BP308" s="225"/>
      <c r="BQ308" s="225"/>
      <c r="BR308" s="244"/>
      <c r="BU308" s="284"/>
    </row>
    <row r="309" spans="1:76" ht="19.5" customHeight="1" x14ac:dyDescent="0.25">
      <c r="B309" s="165"/>
      <c r="C309" s="166"/>
      <c r="D309" s="167"/>
      <c r="E309" s="166"/>
      <c r="F309" s="167"/>
      <c r="G309" s="166"/>
      <c r="H309" s="168"/>
      <c r="I309" s="169"/>
      <c r="J309" s="169"/>
      <c r="K309" s="169"/>
      <c r="L309" s="169"/>
      <c r="M309" s="169"/>
      <c r="N309" s="166"/>
      <c r="O309" s="170"/>
      <c r="P309" s="170"/>
      <c r="Q309" s="170"/>
      <c r="R309" s="170"/>
      <c r="S309" s="170"/>
      <c r="T309" s="167"/>
      <c r="U309" s="171"/>
      <c r="V309" s="204"/>
      <c r="W309" s="205"/>
      <c r="X309" s="205"/>
      <c r="Y309" s="205"/>
      <c r="Z309" s="205"/>
      <c r="AA309" s="205"/>
      <c r="AB309" s="205"/>
      <c r="AC309" s="205"/>
      <c r="AD309" s="205"/>
      <c r="AE309" s="205"/>
      <c r="AF309" s="205"/>
      <c r="AG309" s="205"/>
      <c r="AH309" s="205"/>
      <c r="AI309" s="205"/>
      <c r="AJ309" s="205"/>
      <c r="AK309" s="206"/>
      <c r="AL309" s="224"/>
      <c r="AM309" s="225"/>
      <c r="AN309" s="225"/>
      <c r="AO309" s="225"/>
      <c r="AP309" s="225"/>
      <c r="AQ309" s="226"/>
      <c r="AR309" s="224"/>
      <c r="AS309" s="225"/>
      <c r="AT309" s="225"/>
      <c r="AU309" s="225"/>
      <c r="AV309" s="225"/>
      <c r="AW309" s="226"/>
      <c r="AX309" s="204"/>
      <c r="AY309" s="205"/>
      <c r="AZ309" s="205"/>
      <c r="BA309" s="205"/>
      <c r="BB309" s="206"/>
      <c r="BC309" s="224"/>
      <c r="BD309" s="225"/>
      <c r="BE309" s="225"/>
      <c r="BF309" s="225"/>
      <c r="BG309" s="225"/>
      <c r="BH309" s="226"/>
      <c r="BI309" s="204"/>
      <c r="BJ309" s="205"/>
      <c r="BK309" s="205"/>
      <c r="BL309" s="205"/>
      <c r="BM309" s="205"/>
      <c r="BN309" s="206"/>
      <c r="BO309" s="224"/>
      <c r="BP309" s="225"/>
      <c r="BQ309" s="225"/>
      <c r="BR309" s="244"/>
      <c r="BU309" s="284"/>
    </row>
    <row r="310" spans="1:76" ht="19.5" customHeight="1" x14ac:dyDescent="0.25">
      <c r="B310" s="172"/>
      <c r="C310" s="173"/>
      <c r="D310" s="174"/>
      <c r="E310" s="175"/>
      <c r="F310" s="174"/>
      <c r="G310" s="175"/>
      <c r="H310" s="174"/>
      <c r="I310" s="176"/>
      <c r="J310" s="176"/>
      <c r="K310" s="176"/>
      <c r="L310" s="176"/>
      <c r="M310" s="176"/>
      <c r="N310" s="175"/>
      <c r="O310" s="177"/>
      <c r="P310" s="178"/>
      <c r="Q310" s="178"/>
      <c r="R310" s="177"/>
      <c r="S310" s="178"/>
      <c r="T310" s="179"/>
      <c r="U310" s="173"/>
      <c r="V310" s="204"/>
      <c r="W310" s="205"/>
      <c r="X310" s="205"/>
      <c r="Y310" s="205"/>
      <c r="Z310" s="205"/>
      <c r="AA310" s="205"/>
      <c r="AB310" s="205"/>
      <c r="AC310" s="205"/>
      <c r="AD310" s="205"/>
      <c r="AE310" s="205"/>
      <c r="AF310" s="205"/>
      <c r="AG310" s="205"/>
      <c r="AH310" s="205"/>
      <c r="AI310" s="205"/>
      <c r="AJ310" s="205"/>
      <c r="AK310" s="206"/>
      <c r="AL310" s="224"/>
      <c r="AM310" s="225"/>
      <c r="AN310" s="225"/>
      <c r="AO310" s="225"/>
      <c r="AP310" s="225"/>
      <c r="AQ310" s="226"/>
      <c r="AR310" s="224"/>
      <c r="AS310" s="225"/>
      <c r="AT310" s="225"/>
      <c r="AU310" s="225"/>
      <c r="AV310" s="225"/>
      <c r="AW310" s="226"/>
      <c r="AX310" s="204"/>
      <c r="AY310" s="205"/>
      <c r="AZ310" s="205"/>
      <c r="BA310" s="205"/>
      <c r="BB310" s="206"/>
      <c r="BC310" s="224"/>
      <c r="BD310" s="225"/>
      <c r="BE310" s="225"/>
      <c r="BF310" s="225"/>
      <c r="BG310" s="225"/>
      <c r="BH310" s="226"/>
      <c r="BI310" s="204"/>
      <c r="BJ310" s="205"/>
      <c r="BK310" s="205"/>
      <c r="BL310" s="205"/>
      <c r="BM310" s="205"/>
      <c r="BN310" s="206"/>
      <c r="BO310" s="224"/>
      <c r="BP310" s="225"/>
      <c r="BQ310" s="225"/>
      <c r="BR310" s="244"/>
      <c r="BU310" s="284"/>
    </row>
    <row r="311" spans="1:76" ht="19.5" customHeight="1" x14ac:dyDescent="0.25">
      <c r="B311" s="199" t="s">
        <v>94</v>
      </c>
      <c r="C311" s="200"/>
      <c r="D311" s="200"/>
      <c r="E311" s="200"/>
      <c r="F311" s="200"/>
      <c r="G311" s="200"/>
      <c r="H311" s="200"/>
      <c r="I311" s="200"/>
      <c r="J311" s="200"/>
      <c r="K311" s="200"/>
      <c r="L311" s="200"/>
      <c r="M311" s="200"/>
      <c r="N311" s="200"/>
      <c r="O311" s="200"/>
      <c r="P311" s="200"/>
      <c r="Q311" s="200"/>
      <c r="R311" s="200"/>
      <c r="S311" s="200"/>
      <c r="T311" s="200"/>
      <c r="U311" s="201"/>
      <c r="V311" s="204"/>
      <c r="W311" s="205"/>
      <c r="X311" s="205"/>
      <c r="Y311" s="205"/>
      <c r="Z311" s="205"/>
      <c r="AA311" s="205"/>
      <c r="AB311" s="205"/>
      <c r="AC311" s="205"/>
      <c r="AD311" s="205"/>
      <c r="AE311" s="205"/>
      <c r="AF311" s="205"/>
      <c r="AG311" s="205"/>
      <c r="AH311" s="205"/>
      <c r="AI311" s="205"/>
      <c r="AJ311" s="205"/>
      <c r="AK311" s="206"/>
      <c r="AL311" s="224"/>
      <c r="AM311" s="225"/>
      <c r="AN311" s="225"/>
      <c r="AO311" s="225"/>
      <c r="AP311" s="225"/>
      <c r="AQ311" s="226"/>
      <c r="AR311" s="224"/>
      <c r="AS311" s="225"/>
      <c r="AT311" s="225"/>
      <c r="AU311" s="225"/>
      <c r="AV311" s="225"/>
      <c r="AW311" s="226"/>
      <c r="AX311" s="204"/>
      <c r="AY311" s="205"/>
      <c r="AZ311" s="205"/>
      <c r="BA311" s="205"/>
      <c r="BB311" s="206"/>
      <c r="BC311" s="224"/>
      <c r="BD311" s="225"/>
      <c r="BE311" s="225"/>
      <c r="BF311" s="225"/>
      <c r="BG311" s="225"/>
      <c r="BH311" s="226"/>
      <c r="BI311" s="204"/>
      <c r="BJ311" s="205"/>
      <c r="BK311" s="205"/>
      <c r="BL311" s="205"/>
      <c r="BM311" s="205"/>
      <c r="BN311" s="206"/>
      <c r="BO311" s="224"/>
      <c r="BP311" s="225"/>
      <c r="BQ311" s="225"/>
      <c r="BR311" s="244"/>
      <c r="BU311" s="284"/>
    </row>
    <row r="312" spans="1:76" ht="19.5" customHeight="1" thickBot="1" x14ac:dyDescent="0.3">
      <c r="B312" s="202" t="s">
        <v>95</v>
      </c>
      <c r="C312" s="203"/>
      <c r="D312" s="182"/>
      <c r="E312" s="181" t="s">
        <v>6</v>
      </c>
      <c r="F312" s="203"/>
      <c r="G312" s="182"/>
      <c r="H312" s="181" t="s">
        <v>7</v>
      </c>
      <c r="I312" s="203"/>
      <c r="J312" s="203"/>
      <c r="K312" s="203"/>
      <c r="L312" s="203"/>
      <c r="M312" s="203"/>
      <c r="N312" s="203"/>
      <c r="O312" s="203"/>
      <c r="P312" s="182"/>
      <c r="Q312" s="181" t="s">
        <v>8</v>
      </c>
      <c r="R312" s="203"/>
      <c r="S312" s="203"/>
      <c r="T312" s="203"/>
      <c r="U312" s="182"/>
      <c r="V312" s="204"/>
      <c r="W312" s="205"/>
      <c r="X312" s="205"/>
      <c r="Y312" s="205"/>
      <c r="Z312" s="205"/>
      <c r="AA312" s="205"/>
      <c r="AB312" s="205"/>
      <c r="AC312" s="205"/>
      <c r="AD312" s="205"/>
      <c r="AE312" s="205"/>
      <c r="AF312" s="205"/>
      <c r="AG312" s="205"/>
      <c r="AH312" s="205"/>
      <c r="AI312" s="205"/>
      <c r="AJ312" s="205"/>
      <c r="AK312" s="206"/>
      <c r="AL312" s="224"/>
      <c r="AM312" s="225"/>
      <c r="AN312" s="225"/>
      <c r="AO312" s="225"/>
      <c r="AP312" s="225"/>
      <c r="AQ312" s="226"/>
      <c r="AR312" s="224"/>
      <c r="AS312" s="225"/>
      <c r="AT312" s="225"/>
      <c r="AU312" s="225"/>
      <c r="AV312" s="225"/>
      <c r="AW312" s="226"/>
      <c r="AX312" s="204"/>
      <c r="AY312" s="205"/>
      <c r="AZ312" s="205"/>
      <c r="BA312" s="205"/>
      <c r="BB312" s="206"/>
      <c r="BC312" s="224"/>
      <c r="BD312" s="225"/>
      <c r="BE312" s="225"/>
      <c r="BF312" s="225"/>
      <c r="BG312" s="225"/>
      <c r="BH312" s="226"/>
      <c r="BI312" s="204"/>
      <c r="BJ312" s="205"/>
      <c r="BK312" s="205"/>
      <c r="BL312" s="205"/>
      <c r="BM312" s="205"/>
      <c r="BN312" s="206"/>
      <c r="BO312" s="224"/>
      <c r="BP312" s="225"/>
      <c r="BQ312" s="225"/>
      <c r="BR312" s="244"/>
      <c r="BV312" s="136"/>
      <c r="BW312" s="136"/>
      <c r="BX312" s="136"/>
    </row>
    <row r="313" spans="1:76" ht="19.5" customHeight="1" x14ac:dyDescent="0.25">
      <c r="B313" s="218"/>
      <c r="C313" s="219"/>
      <c r="D313" s="220"/>
      <c r="E313" s="185" t="str">
        <f>IF($BU313="", "", IFERROR(HYPERLINK($BU313, MID($BU313, FIND("id=", $BU313)+3, LEN($BU313))), ""))</f>
        <v/>
      </c>
      <c r="F313" s="186"/>
      <c r="G313" s="187"/>
      <c r="H313" s="188" t="str">
        <f>_xlfn.XLOOKUP(CONTENT!$E313, 'get-jig-data_section=JIG'!$A:$A, 'get-jig-data_section=JIG'!$B:$B, "Kode tidak ditemukan")</f>
        <v>Kode tidak ditemukan</v>
      </c>
      <c r="I313" s="189"/>
      <c r="J313" s="189"/>
      <c r="K313" s="189"/>
      <c r="L313" s="189"/>
      <c r="M313" s="189"/>
      <c r="N313" s="189"/>
      <c r="O313" s="189"/>
      <c r="P313" s="190"/>
      <c r="Q313" s="188"/>
      <c r="R313" s="189"/>
      <c r="S313" s="189"/>
      <c r="T313" s="189"/>
      <c r="U313" s="190"/>
      <c r="V313" s="204"/>
      <c r="W313" s="205"/>
      <c r="X313" s="205"/>
      <c r="Y313" s="205"/>
      <c r="Z313" s="205"/>
      <c r="AA313" s="205"/>
      <c r="AB313" s="205"/>
      <c r="AC313" s="205"/>
      <c r="AD313" s="205"/>
      <c r="AE313" s="205"/>
      <c r="AF313" s="205"/>
      <c r="AG313" s="205"/>
      <c r="AH313" s="205"/>
      <c r="AI313" s="205"/>
      <c r="AJ313" s="205"/>
      <c r="AK313" s="206"/>
      <c r="AL313" s="224"/>
      <c r="AM313" s="225"/>
      <c r="AN313" s="225"/>
      <c r="AO313" s="225"/>
      <c r="AP313" s="225"/>
      <c r="AQ313" s="226"/>
      <c r="AR313" s="224"/>
      <c r="AS313" s="225"/>
      <c r="AT313" s="225"/>
      <c r="AU313" s="225"/>
      <c r="AV313" s="225"/>
      <c r="AW313" s="226"/>
      <c r="AX313" s="204"/>
      <c r="AY313" s="205"/>
      <c r="AZ313" s="205"/>
      <c r="BA313" s="205"/>
      <c r="BB313" s="206"/>
      <c r="BC313" s="224"/>
      <c r="BD313" s="225"/>
      <c r="BE313" s="225"/>
      <c r="BF313" s="225"/>
      <c r="BG313" s="225"/>
      <c r="BH313" s="226"/>
      <c r="BI313" s="204"/>
      <c r="BJ313" s="205"/>
      <c r="BK313" s="205"/>
      <c r="BL313" s="205"/>
      <c r="BM313" s="205"/>
      <c r="BN313" s="206"/>
      <c r="BO313" s="224"/>
      <c r="BP313" s="225"/>
      <c r="BQ313" s="225"/>
      <c r="BR313" s="244"/>
      <c r="BU313" s="132"/>
      <c r="BV313" s="263" t="s">
        <v>109</v>
      </c>
      <c r="BW313" s="264"/>
      <c r="BX313" s="265"/>
    </row>
    <row r="314" spans="1:76" ht="19.5" customHeight="1" x14ac:dyDescent="0.25">
      <c r="B314" s="218"/>
      <c r="C314" s="219"/>
      <c r="D314" s="220"/>
      <c r="E314" s="185" t="str">
        <f>IF($BU314="", "", IFERROR(HYPERLINK($BU314, MID($BU314, FIND("id=", $BU314)+3, LEN($BU314))), ""))</f>
        <v/>
      </c>
      <c r="F314" s="186"/>
      <c r="G314" s="187"/>
      <c r="H314" s="188" t="str">
        <f>_xlfn.XLOOKUP(CONTENT!$E314, 'get-jig-data_section=JIG'!$A:$A, 'get-jig-data_section=JIG'!$B:$B, "Kode tidak ditemukan")</f>
        <v>Kode tidak ditemukan</v>
      </c>
      <c r="I314" s="189"/>
      <c r="J314" s="189"/>
      <c r="K314" s="189"/>
      <c r="L314" s="189"/>
      <c r="M314" s="189"/>
      <c r="N314" s="189"/>
      <c r="O314" s="189"/>
      <c r="P314" s="190"/>
      <c r="Q314" s="188"/>
      <c r="R314" s="189"/>
      <c r="S314" s="189"/>
      <c r="T314" s="189"/>
      <c r="U314" s="190"/>
      <c r="V314" s="204"/>
      <c r="W314" s="205"/>
      <c r="X314" s="205"/>
      <c r="Y314" s="205"/>
      <c r="Z314" s="205"/>
      <c r="AA314" s="205"/>
      <c r="AB314" s="205"/>
      <c r="AC314" s="205"/>
      <c r="AD314" s="205"/>
      <c r="AE314" s="205"/>
      <c r="AF314" s="205"/>
      <c r="AG314" s="205"/>
      <c r="AH314" s="205"/>
      <c r="AI314" s="205"/>
      <c r="AJ314" s="205"/>
      <c r="AK314" s="206"/>
      <c r="AL314" s="224"/>
      <c r="AM314" s="225"/>
      <c r="AN314" s="225"/>
      <c r="AO314" s="225"/>
      <c r="AP314" s="225"/>
      <c r="AQ314" s="226"/>
      <c r="AR314" s="224"/>
      <c r="AS314" s="225"/>
      <c r="AT314" s="225"/>
      <c r="AU314" s="225"/>
      <c r="AV314" s="225"/>
      <c r="AW314" s="226"/>
      <c r="AX314" s="224"/>
      <c r="AY314" s="225"/>
      <c r="AZ314" s="225"/>
      <c r="BA314" s="225"/>
      <c r="BB314" s="226"/>
      <c r="BC314" s="224"/>
      <c r="BD314" s="225"/>
      <c r="BE314" s="225"/>
      <c r="BF314" s="225"/>
      <c r="BG314" s="225"/>
      <c r="BH314" s="226"/>
      <c r="BI314" s="204"/>
      <c r="BJ314" s="205"/>
      <c r="BK314" s="205"/>
      <c r="BL314" s="205"/>
      <c r="BM314" s="205"/>
      <c r="BN314" s="206"/>
      <c r="BO314" s="224"/>
      <c r="BP314" s="225"/>
      <c r="BQ314" s="225"/>
      <c r="BR314" s="244"/>
      <c r="BU314" s="131"/>
      <c r="BV314" s="266"/>
      <c r="BW314" s="267"/>
      <c r="BX314" s="268"/>
    </row>
    <row r="315" spans="1:76" ht="19.5" customHeight="1" x14ac:dyDescent="0.25">
      <c r="B315" s="183"/>
      <c r="C315" s="184"/>
      <c r="D315" s="184"/>
      <c r="E315" s="185" t="str">
        <f>IF($BU315="", "", IFERROR(HYPERLINK($BU315, MID($BU315, FIND("id=", $BU315)+3, LEN($BU315))), ""))</f>
        <v/>
      </c>
      <c r="F315" s="186"/>
      <c r="G315" s="187"/>
      <c r="H315" s="188" t="str">
        <f>_xlfn.XLOOKUP(CONTENT!$E315, 'get-jig-data_section=JIG'!$A:$A, 'get-jig-data_section=JIG'!$B:$B, "Kode tidak ditemukan")</f>
        <v>Kode tidak ditemukan</v>
      </c>
      <c r="I315" s="189"/>
      <c r="J315" s="189"/>
      <c r="K315" s="189"/>
      <c r="L315" s="189"/>
      <c r="M315" s="189"/>
      <c r="N315" s="189"/>
      <c r="O315" s="189"/>
      <c r="P315" s="190"/>
      <c r="Q315" s="188"/>
      <c r="R315" s="189"/>
      <c r="S315" s="189"/>
      <c r="T315" s="189"/>
      <c r="U315" s="190"/>
      <c r="V315" s="204"/>
      <c r="W315" s="205"/>
      <c r="X315" s="205"/>
      <c r="Y315" s="205"/>
      <c r="Z315" s="205"/>
      <c r="AA315" s="205"/>
      <c r="AB315" s="205"/>
      <c r="AC315" s="205"/>
      <c r="AD315" s="205"/>
      <c r="AE315" s="205"/>
      <c r="AF315" s="205"/>
      <c r="AG315" s="205"/>
      <c r="AH315" s="205"/>
      <c r="AI315" s="205"/>
      <c r="AJ315" s="205"/>
      <c r="AK315" s="206"/>
      <c r="AL315" s="224"/>
      <c r="AM315" s="225"/>
      <c r="AN315" s="225"/>
      <c r="AO315" s="225"/>
      <c r="AP315" s="225"/>
      <c r="AQ315" s="226"/>
      <c r="AR315" s="224"/>
      <c r="AS315" s="225"/>
      <c r="AT315" s="225"/>
      <c r="AU315" s="225"/>
      <c r="AV315" s="225"/>
      <c r="AW315" s="226"/>
      <c r="AX315" s="224"/>
      <c r="AY315" s="225"/>
      <c r="AZ315" s="225"/>
      <c r="BA315" s="225"/>
      <c r="BB315" s="226"/>
      <c r="BC315" s="224"/>
      <c r="BD315" s="225"/>
      <c r="BE315" s="225"/>
      <c r="BF315" s="225"/>
      <c r="BG315" s="225"/>
      <c r="BH315" s="226"/>
      <c r="BI315" s="204"/>
      <c r="BJ315" s="205"/>
      <c r="BK315" s="205"/>
      <c r="BL315" s="205"/>
      <c r="BM315" s="205"/>
      <c r="BN315" s="206"/>
      <c r="BO315" s="224"/>
      <c r="BP315" s="225"/>
      <c r="BQ315" s="225"/>
      <c r="BR315" s="244"/>
      <c r="BU315" s="131"/>
      <c r="BV315" s="266"/>
      <c r="BW315" s="267"/>
      <c r="BX315" s="268"/>
    </row>
    <row r="316" spans="1:76" ht="19.5" customHeight="1" x14ac:dyDescent="0.3">
      <c r="B316" s="183"/>
      <c r="C316" s="184"/>
      <c r="D316" s="184"/>
      <c r="E316" s="185" t="str">
        <f>IF($BU316="", "", IFERROR(HYPERLINK($BU316, MID($BU316, FIND("id=", $BU316)+3, LEN($BU316))), ""))</f>
        <v/>
      </c>
      <c r="F316" s="186"/>
      <c r="G316" s="187"/>
      <c r="H316" s="188" t="str">
        <f>_xlfn.XLOOKUP(CONTENT!$E316, 'get-jig-data_section=JIG'!$A:$A, 'get-jig-data_section=JIG'!$B:$B, "Kode tidak ditemukan")</f>
        <v>Kode tidak ditemukan</v>
      </c>
      <c r="I316" s="189"/>
      <c r="J316" s="189"/>
      <c r="K316" s="189"/>
      <c r="L316" s="189"/>
      <c r="M316" s="189"/>
      <c r="N316" s="189"/>
      <c r="O316" s="189"/>
      <c r="P316" s="190"/>
      <c r="Q316" s="188"/>
      <c r="R316" s="189"/>
      <c r="S316" s="189"/>
      <c r="T316" s="189"/>
      <c r="U316" s="190"/>
      <c r="V316" s="204"/>
      <c r="W316" s="205"/>
      <c r="X316" s="205"/>
      <c r="Y316" s="205"/>
      <c r="Z316" s="205"/>
      <c r="AA316" s="205"/>
      <c r="AB316" s="205"/>
      <c r="AC316" s="205"/>
      <c r="AD316" s="205"/>
      <c r="AE316" s="205"/>
      <c r="AF316" s="205"/>
      <c r="AG316" s="205"/>
      <c r="AH316" s="205"/>
      <c r="AI316" s="205"/>
      <c r="AJ316" s="205"/>
      <c r="AK316" s="206"/>
      <c r="AL316" s="224"/>
      <c r="AM316" s="225"/>
      <c r="AN316" s="225"/>
      <c r="AO316" s="225"/>
      <c r="AP316" s="225"/>
      <c r="AQ316" s="226"/>
      <c r="AR316" s="224"/>
      <c r="AS316" s="225"/>
      <c r="AT316" s="225"/>
      <c r="AU316" s="225"/>
      <c r="AV316" s="225"/>
      <c r="AW316" s="226"/>
      <c r="AX316" s="224"/>
      <c r="AY316" s="225"/>
      <c r="AZ316" s="225"/>
      <c r="BA316" s="225"/>
      <c r="BB316" s="226"/>
      <c r="BC316" s="224"/>
      <c r="BD316" s="225"/>
      <c r="BE316" s="225"/>
      <c r="BF316" s="225"/>
      <c r="BG316" s="225"/>
      <c r="BH316" s="226"/>
      <c r="BI316" s="204"/>
      <c r="BJ316" s="205"/>
      <c r="BK316" s="205"/>
      <c r="BL316" s="205"/>
      <c r="BM316" s="205"/>
      <c r="BN316" s="206"/>
      <c r="BO316" s="224"/>
      <c r="BP316" s="225"/>
      <c r="BQ316" s="225"/>
      <c r="BR316" s="244"/>
      <c r="BT316" s="4"/>
      <c r="BU316" s="131"/>
      <c r="BV316" s="266"/>
      <c r="BW316" s="267"/>
      <c r="BX316" s="268"/>
    </row>
    <row r="317" spans="1:76" ht="19.5" customHeight="1" thickBot="1" x14ac:dyDescent="0.3">
      <c r="B317" s="191"/>
      <c r="C317" s="192"/>
      <c r="D317" s="192"/>
      <c r="E317" s="193" t="str">
        <f>IF($BU317="", "", IFERROR(HYPERLINK($BU317, MID($BU317, FIND("id=", $BU317)+3, LEN($BU317))), ""))</f>
        <v/>
      </c>
      <c r="F317" s="194"/>
      <c r="G317" s="195"/>
      <c r="H317" s="196" t="str">
        <f>_xlfn.XLOOKUP(CONTENT!$E317, 'get-jig-data_section=JIG'!$A:$A, 'get-jig-data_section=JIG'!$B:$B, "Kode tidak ditemukan")</f>
        <v>Kode tidak ditemukan</v>
      </c>
      <c r="I317" s="197"/>
      <c r="J317" s="197"/>
      <c r="K317" s="197"/>
      <c r="L317" s="197"/>
      <c r="M317" s="197"/>
      <c r="N317" s="197"/>
      <c r="O317" s="197"/>
      <c r="P317" s="198"/>
      <c r="Q317" s="196"/>
      <c r="R317" s="197"/>
      <c r="S317" s="197"/>
      <c r="T317" s="197"/>
      <c r="U317" s="198"/>
      <c r="V317" s="227"/>
      <c r="W317" s="228"/>
      <c r="X317" s="228"/>
      <c r="Y317" s="228"/>
      <c r="Z317" s="228"/>
      <c r="AA317" s="228"/>
      <c r="AB317" s="228"/>
      <c r="AC317" s="228"/>
      <c r="AD317" s="228"/>
      <c r="AE317" s="228"/>
      <c r="AF317" s="228"/>
      <c r="AG317" s="228"/>
      <c r="AH317" s="228"/>
      <c r="AI317" s="228"/>
      <c r="AJ317" s="228"/>
      <c r="AK317" s="229"/>
      <c r="AL317" s="240"/>
      <c r="AM317" s="241"/>
      <c r="AN317" s="241"/>
      <c r="AO317" s="241"/>
      <c r="AP317" s="241"/>
      <c r="AQ317" s="242"/>
      <c r="AR317" s="240"/>
      <c r="AS317" s="241"/>
      <c r="AT317" s="241"/>
      <c r="AU317" s="241"/>
      <c r="AV317" s="241"/>
      <c r="AW317" s="242"/>
      <c r="AX317" s="240"/>
      <c r="AY317" s="241"/>
      <c r="AZ317" s="241"/>
      <c r="BA317" s="241"/>
      <c r="BB317" s="242"/>
      <c r="BC317" s="240"/>
      <c r="BD317" s="241"/>
      <c r="BE317" s="241"/>
      <c r="BF317" s="241"/>
      <c r="BG317" s="241"/>
      <c r="BH317" s="242"/>
      <c r="BI317" s="227"/>
      <c r="BJ317" s="228"/>
      <c r="BK317" s="228"/>
      <c r="BL317" s="228"/>
      <c r="BM317" s="228"/>
      <c r="BN317" s="229"/>
      <c r="BO317" s="240"/>
      <c r="BP317" s="241"/>
      <c r="BQ317" s="241"/>
      <c r="BR317" s="245"/>
      <c r="BU317" s="130"/>
      <c r="BV317" s="269"/>
      <c r="BW317" s="270"/>
      <c r="BX317" s="271"/>
    </row>
    <row r="318" spans="1:76" ht="19.5" customHeight="1" thickTop="1" x14ac:dyDescent="0.25">
      <c r="B318" s="199" t="s">
        <v>0</v>
      </c>
      <c r="C318" s="200"/>
      <c r="D318" s="200"/>
      <c r="E318" s="200"/>
      <c r="F318" s="200"/>
      <c r="G318" s="200"/>
      <c r="H318" s="200"/>
      <c r="I318" s="200"/>
      <c r="J318" s="200"/>
      <c r="K318" s="200"/>
      <c r="L318" s="200"/>
      <c r="M318" s="200"/>
      <c r="N318" s="200"/>
      <c r="O318" s="200"/>
      <c r="P318" s="200"/>
      <c r="Q318" s="200"/>
      <c r="R318" s="200"/>
      <c r="S318" s="200"/>
      <c r="T318" s="200"/>
      <c r="U318" s="201"/>
      <c r="V318" s="221"/>
      <c r="W318" s="222"/>
      <c r="X318" s="222"/>
      <c r="Y318" s="222"/>
      <c r="Z318" s="222"/>
      <c r="AA318" s="222"/>
      <c r="AB318" s="222"/>
      <c r="AC318" s="222"/>
      <c r="AD318" s="222"/>
      <c r="AE318" s="222"/>
      <c r="AF318" s="222"/>
      <c r="AG318" s="222"/>
      <c r="AH318" s="222"/>
      <c r="AI318" s="222"/>
      <c r="AJ318" s="222"/>
      <c r="AK318" s="223"/>
      <c r="AL318" s="230"/>
      <c r="AM318" s="231"/>
      <c r="AN318" s="231"/>
      <c r="AO318" s="231"/>
      <c r="AP318" s="231"/>
      <c r="AQ318" s="232"/>
      <c r="AR318" s="230"/>
      <c r="AS318" s="231"/>
      <c r="AT318" s="231"/>
      <c r="AU318" s="231"/>
      <c r="AV318" s="231"/>
      <c r="AW318" s="232"/>
      <c r="AX318" s="221"/>
      <c r="AY318" s="222"/>
      <c r="AZ318" s="222"/>
      <c r="BA318" s="222"/>
      <c r="BB318" s="223"/>
      <c r="BC318" s="230"/>
      <c r="BD318" s="231"/>
      <c r="BE318" s="231"/>
      <c r="BF318" s="231"/>
      <c r="BG318" s="231"/>
      <c r="BH318" s="232"/>
      <c r="BI318" s="221"/>
      <c r="BJ318" s="222"/>
      <c r="BK318" s="222"/>
      <c r="BL318" s="222"/>
      <c r="BM318" s="222"/>
      <c r="BN318" s="223"/>
      <c r="BO318" s="230"/>
      <c r="BP318" s="231"/>
      <c r="BQ318" s="231"/>
      <c r="BR318" s="243"/>
    </row>
    <row r="319" spans="1:76" ht="19.5" customHeight="1" x14ac:dyDescent="0.25">
      <c r="B319" s="202" t="s">
        <v>1</v>
      </c>
      <c r="C319" s="182"/>
      <c r="D319" s="181" t="s">
        <v>82</v>
      </c>
      <c r="E319" s="203"/>
      <c r="F319" s="181" t="s">
        <v>83</v>
      </c>
      <c r="G319" s="182"/>
      <c r="H319" s="181" t="s">
        <v>2</v>
      </c>
      <c r="I319" s="203"/>
      <c r="J319" s="203"/>
      <c r="K319" s="203"/>
      <c r="L319" s="203"/>
      <c r="M319" s="203"/>
      <c r="N319" s="182"/>
      <c r="O319" s="180" t="s">
        <v>3</v>
      </c>
      <c r="P319" s="180"/>
      <c r="Q319" s="180"/>
      <c r="R319" s="180" t="s">
        <v>4</v>
      </c>
      <c r="S319" s="180"/>
      <c r="T319" s="181" t="s">
        <v>5</v>
      </c>
      <c r="U319" s="182"/>
      <c r="V319" s="204"/>
      <c r="W319" s="205"/>
      <c r="X319" s="205"/>
      <c r="Y319" s="205"/>
      <c r="Z319" s="205"/>
      <c r="AA319" s="205"/>
      <c r="AB319" s="205"/>
      <c r="AC319" s="205"/>
      <c r="AD319" s="205"/>
      <c r="AE319" s="205"/>
      <c r="AF319" s="205"/>
      <c r="AG319" s="205"/>
      <c r="AH319" s="205"/>
      <c r="AI319" s="205"/>
      <c r="AJ319" s="205"/>
      <c r="AK319" s="206"/>
      <c r="AL319" s="224"/>
      <c r="AM319" s="225"/>
      <c r="AN319" s="225"/>
      <c r="AO319" s="225"/>
      <c r="AP319" s="225"/>
      <c r="AQ319" s="226"/>
      <c r="AR319" s="224"/>
      <c r="AS319" s="225"/>
      <c r="AT319" s="225"/>
      <c r="AU319" s="225"/>
      <c r="AV319" s="225"/>
      <c r="AW319" s="226"/>
      <c r="AX319" s="204"/>
      <c r="AY319" s="205"/>
      <c r="AZ319" s="205"/>
      <c r="BA319" s="205"/>
      <c r="BB319" s="206"/>
      <c r="BC319" s="224"/>
      <c r="BD319" s="225"/>
      <c r="BE319" s="225"/>
      <c r="BF319" s="225"/>
      <c r="BG319" s="225"/>
      <c r="BH319" s="226"/>
      <c r="BI319" s="204"/>
      <c r="BJ319" s="205"/>
      <c r="BK319" s="205"/>
      <c r="BL319" s="205"/>
      <c r="BM319" s="205"/>
      <c r="BN319" s="206"/>
      <c r="BO319" s="224"/>
      <c r="BP319" s="225"/>
      <c r="BQ319" s="225"/>
      <c r="BR319" s="244"/>
    </row>
    <row r="320" spans="1:76" ht="19.5" customHeight="1" x14ac:dyDescent="0.25">
      <c r="B320" s="165"/>
      <c r="C320" s="166"/>
      <c r="D320" s="167"/>
      <c r="E320" s="166"/>
      <c r="F320" s="167"/>
      <c r="G320" s="166"/>
      <c r="H320" s="168"/>
      <c r="I320" s="169"/>
      <c r="J320" s="169"/>
      <c r="K320" s="169"/>
      <c r="L320" s="169"/>
      <c r="M320" s="169"/>
      <c r="N320" s="166"/>
      <c r="O320" s="170"/>
      <c r="P320" s="170"/>
      <c r="Q320" s="170"/>
      <c r="R320" s="170"/>
      <c r="S320" s="170"/>
      <c r="T320" s="167"/>
      <c r="U320" s="171"/>
      <c r="V320" s="204"/>
      <c r="W320" s="205"/>
      <c r="X320" s="205"/>
      <c r="Y320" s="205"/>
      <c r="Z320" s="205"/>
      <c r="AA320" s="205"/>
      <c r="AB320" s="205"/>
      <c r="AC320" s="205"/>
      <c r="AD320" s="205"/>
      <c r="AE320" s="205"/>
      <c r="AF320" s="205"/>
      <c r="AG320" s="205"/>
      <c r="AH320" s="205"/>
      <c r="AI320" s="205"/>
      <c r="AJ320" s="205"/>
      <c r="AK320" s="206"/>
      <c r="AL320" s="224"/>
      <c r="AM320" s="225"/>
      <c r="AN320" s="225"/>
      <c r="AO320" s="225"/>
      <c r="AP320" s="225"/>
      <c r="AQ320" s="226"/>
      <c r="AR320" s="224"/>
      <c r="AS320" s="225"/>
      <c r="AT320" s="225"/>
      <c r="AU320" s="225"/>
      <c r="AV320" s="225"/>
      <c r="AW320" s="226"/>
      <c r="AX320" s="204"/>
      <c r="AY320" s="205"/>
      <c r="AZ320" s="205"/>
      <c r="BA320" s="205"/>
      <c r="BB320" s="206"/>
      <c r="BC320" s="224"/>
      <c r="BD320" s="225"/>
      <c r="BE320" s="225"/>
      <c r="BF320" s="225"/>
      <c r="BG320" s="225"/>
      <c r="BH320" s="226"/>
      <c r="BI320" s="204"/>
      <c r="BJ320" s="205"/>
      <c r="BK320" s="205"/>
      <c r="BL320" s="205"/>
      <c r="BM320" s="205"/>
      <c r="BN320" s="206"/>
      <c r="BO320" s="224"/>
      <c r="BP320" s="225"/>
      <c r="BQ320" s="225"/>
      <c r="BR320" s="244"/>
    </row>
    <row r="321" spans="2:76" ht="19.5" customHeight="1" x14ac:dyDescent="0.25">
      <c r="B321" s="172"/>
      <c r="C321" s="173"/>
      <c r="D321" s="174"/>
      <c r="E321" s="175"/>
      <c r="F321" s="174"/>
      <c r="G321" s="175"/>
      <c r="H321" s="174"/>
      <c r="I321" s="176"/>
      <c r="J321" s="176"/>
      <c r="K321" s="176"/>
      <c r="L321" s="176"/>
      <c r="M321" s="176"/>
      <c r="N321" s="175"/>
      <c r="O321" s="177"/>
      <c r="P321" s="178"/>
      <c r="Q321" s="178"/>
      <c r="R321" s="177"/>
      <c r="S321" s="178"/>
      <c r="T321" s="179"/>
      <c r="U321" s="173"/>
      <c r="V321" s="204"/>
      <c r="W321" s="205"/>
      <c r="X321" s="205"/>
      <c r="Y321" s="205"/>
      <c r="Z321" s="205"/>
      <c r="AA321" s="205"/>
      <c r="AB321" s="205"/>
      <c r="AC321" s="205"/>
      <c r="AD321" s="205"/>
      <c r="AE321" s="205"/>
      <c r="AF321" s="205"/>
      <c r="AG321" s="205"/>
      <c r="AH321" s="205"/>
      <c r="AI321" s="205"/>
      <c r="AJ321" s="205"/>
      <c r="AK321" s="206"/>
      <c r="AL321" s="224"/>
      <c r="AM321" s="225"/>
      <c r="AN321" s="225"/>
      <c r="AO321" s="225"/>
      <c r="AP321" s="225"/>
      <c r="AQ321" s="226"/>
      <c r="AR321" s="224"/>
      <c r="AS321" s="225"/>
      <c r="AT321" s="225"/>
      <c r="AU321" s="225"/>
      <c r="AV321" s="225"/>
      <c r="AW321" s="226"/>
      <c r="AX321" s="204"/>
      <c r="AY321" s="205"/>
      <c r="AZ321" s="205"/>
      <c r="BA321" s="205"/>
      <c r="BB321" s="206"/>
      <c r="BC321" s="224"/>
      <c r="BD321" s="225"/>
      <c r="BE321" s="225"/>
      <c r="BF321" s="225"/>
      <c r="BG321" s="225"/>
      <c r="BH321" s="226"/>
      <c r="BI321" s="204"/>
      <c r="BJ321" s="205"/>
      <c r="BK321" s="205"/>
      <c r="BL321" s="205"/>
      <c r="BM321" s="205"/>
      <c r="BN321" s="206"/>
      <c r="BO321" s="224"/>
      <c r="BP321" s="225"/>
      <c r="BQ321" s="225"/>
      <c r="BR321" s="244"/>
    </row>
    <row r="322" spans="2:76" ht="19.5" customHeight="1" x14ac:dyDescent="0.25">
      <c r="B322" s="199" t="s">
        <v>94</v>
      </c>
      <c r="C322" s="200"/>
      <c r="D322" s="200"/>
      <c r="E322" s="200"/>
      <c r="F322" s="200"/>
      <c r="G322" s="200"/>
      <c r="H322" s="200"/>
      <c r="I322" s="200"/>
      <c r="J322" s="200"/>
      <c r="K322" s="200"/>
      <c r="L322" s="200"/>
      <c r="M322" s="200"/>
      <c r="N322" s="200"/>
      <c r="O322" s="200"/>
      <c r="P322" s="200"/>
      <c r="Q322" s="200"/>
      <c r="R322" s="200"/>
      <c r="S322" s="200"/>
      <c r="T322" s="200"/>
      <c r="U322" s="201"/>
      <c r="V322" s="204"/>
      <c r="W322" s="205"/>
      <c r="X322" s="205"/>
      <c r="Y322" s="205"/>
      <c r="Z322" s="205"/>
      <c r="AA322" s="205"/>
      <c r="AB322" s="205"/>
      <c r="AC322" s="205"/>
      <c r="AD322" s="205"/>
      <c r="AE322" s="205"/>
      <c r="AF322" s="205"/>
      <c r="AG322" s="205"/>
      <c r="AH322" s="205"/>
      <c r="AI322" s="205"/>
      <c r="AJ322" s="205"/>
      <c r="AK322" s="206"/>
      <c r="AL322" s="224"/>
      <c r="AM322" s="225"/>
      <c r="AN322" s="225"/>
      <c r="AO322" s="225"/>
      <c r="AP322" s="225"/>
      <c r="AQ322" s="226"/>
      <c r="AR322" s="224"/>
      <c r="AS322" s="225"/>
      <c r="AT322" s="225"/>
      <c r="AU322" s="225"/>
      <c r="AV322" s="225"/>
      <c r="AW322" s="226"/>
      <c r="AX322" s="204"/>
      <c r="AY322" s="205"/>
      <c r="AZ322" s="205"/>
      <c r="BA322" s="205"/>
      <c r="BB322" s="206"/>
      <c r="BC322" s="224"/>
      <c r="BD322" s="225"/>
      <c r="BE322" s="225"/>
      <c r="BF322" s="225"/>
      <c r="BG322" s="225"/>
      <c r="BH322" s="226"/>
      <c r="BI322" s="204"/>
      <c r="BJ322" s="205"/>
      <c r="BK322" s="205"/>
      <c r="BL322" s="205"/>
      <c r="BM322" s="205"/>
      <c r="BN322" s="206"/>
      <c r="BO322" s="224"/>
      <c r="BP322" s="225"/>
      <c r="BQ322" s="225"/>
      <c r="BR322" s="244"/>
    </row>
    <row r="323" spans="2:76" ht="19.5" customHeight="1" thickBot="1" x14ac:dyDescent="0.3">
      <c r="B323" s="202" t="s">
        <v>95</v>
      </c>
      <c r="C323" s="203"/>
      <c r="D323" s="182"/>
      <c r="E323" s="181" t="s">
        <v>6</v>
      </c>
      <c r="F323" s="203"/>
      <c r="G323" s="182"/>
      <c r="H323" s="181" t="s">
        <v>7</v>
      </c>
      <c r="I323" s="203"/>
      <c r="J323" s="203"/>
      <c r="K323" s="203"/>
      <c r="L323" s="203"/>
      <c r="M323" s="203"/>
      <c r="N323" s="203"/>
      <c r="O323" s="203"/>
      <c r="P323" s="182"/>
      <c r="Q323" s="181" t="s">
        <v>8</v>
      </c>
      <c r="R323" s="203"/>
      <c r="S323" s="203"/>
      <c r="T323" s="203"/>
      <c r="U323" s="182"/>
      <c r="V323" s="204"/>
      <c r="W323" s="205"/>
      <c r="X323" s="205"/>
      <c r="Y323" s="205"/>
      <c r="Z323" s="205"/>
      <c r="AA323" s="205"/>
      <c r="AB323" s="205"/>
      <c r="AC323" s="205"/>
      <c r="AD323" s="205"/>
      <c r="AE323" s="205"/>
      <c r="AF323" s="205"/>
      <c r="AG323" s="205"/>
      <c r="AH323" s="205"/>
      <c r="AI323" s="205"/>
      <c r="AJ323" s="205"/>
      <c r="AK323" s="206"/>
      <c r="AL323" s="224"/>
      <c r="AM323" s="225"/>
      <c r="AN323" s="225"/>
      <c r="AO323" s="225"/>
      <c r="AP323" s="225"/>
      <c r="AQ323" s="226"/>
      <c r="AR323" s="224"/>
      <c r="AS323" s="225"/>
      <c r="AT323" s="225"/>
      <c r="AU323" s="225"/>
      <c r="AV323" s="225"/>
      <c r="AW323" s="226"/>
      <c r="AX323" s="204"/>
      <c r="AY323" s="205"/>
      <c r="AZ323" s="205"/>
      <c r="BA323" s="205"/>
      <c r="BB323" s="206"/>
      <c r="BC323" s="224"/>
      <c r="BD323" s="225"/>
      <c r="BE323" s="225"/>
      <c r="BF323" s="225"/>
      <c r="BG323" s="225"/>
      <c r="BH323" s="226"/>
      <c r="BI323" s="204"/>
      <c r="BJ323" s="205"/>
      <c r="BK323" s="205"/>
      <c r="BL323" s="205"/>
      <c r="BM323" s="205"/>
      <c r="BN323" s="206"/>
      <c r="BO323" s="224"/>
      <c r="BP323" s="225"/>
      <c r="BQ323" s="225"/>
      <c r="BR323" s="244"/>
      <c r="BV323" s="136"/>
      <c r="BW323" s="136"/>
      <c r="BX323" s="136"/>
    </row>
    <row r="324" spans="2:76" ht="19.5" customHeight="1" x14ac:dyDescent="0.25">
      <c r="B324" s="218"/>
      <c r="C324" s="219"/>
      <c r="D324" s="220"/>
      <c r="E324" s="185" t="str">
        <f>IF($BU324="", "", IFERROR(HYPERLINK($BU324, MID($BU324, FIND("id=", $BU324)+3, LEN($BU324))), ""))</f>
        <v/>
      </c>
      <c r="F324" s="186"/>
      <c r="G324" s="187"/>
      <c r="H324" s="188" t="str">
        <f>_xlfn.XLOOKUP(CONTENT!$E324, 'get-jig-data_section=JIG'!$A:$A, 'get-jig-data_section=JIG'!$B:$B, "Kode tidak ditemukan")</f>
        <v>Kode tidak ditemukan</v>
      </c>
      <c r="I324" s="189"/>
      <c r="J324" s="189"/>
      <c r="K324" s="189"/>
      <c r="L324" s="189"/>
      <c r="M324" s="189"/>
      <c r="N324" s="189"/>
      <c r="O324" s="189"/>
      <c r="P324" s="190"/>
      <c r="Q324" s="188"/>
      <c r="R324" s="189"/>
      <c r="S324" s="189"/>
      <c r="T324" s="189"/>
      <c r="U324" s="190"/>
      <c r="V324" s="204"/>
      <c r="W324" s="205"/>
      <c r="X324" s="205"/>
      <c r="Y324" s="205"/>
      <c r="Z324" s="205"/>
      <c r="AA324" s="205"/>
      <c r="AB324" s="205"/>
      <c r="AC324" s="205"/>
      <c r="AD324" s="205"/>
      <c r="AE324" s="205"/>
      <c r="AF324" s="205"/>
      <c r="AG324" s="205"/>
      <c r="AH324" s="205"/>
      <c r="AI324" s="205"/>
      <c r="AJ324" s="205"/>
      <c r="AK324" s="206"/>
      <c r="AL324" s="224"/>
      <c r="AM324" s="225"/>
      <c r="AN324" s="225"/>
      <c r="AO324" s="225"/>
      <c r="AP324" s="225"/>
      <c r="AQ324" s="226"/>
      <c r="AR324" s="224"/>
      <c r="AS324" s="225"/>
      <c r="AT324" s="225"/>
      <c r="AU324" s="225"/>
      <c r="AV324" s="225"/>
      <c r="AW324" s="226"/>
      <c r="AX324" s="204"/>
      <c r="AY324" s="205"/>
      <c r="AZ324" s="205"/>
      <c r="BA324" s="205"/>
      <c r="BB324" s="206"/>
      <c r="BC324" s="224"/>
      <c r="BD324" s="225"/>
      <c r="BE324" s="225"/>
      <c r="BF324" s="225"/>
      <c r="BG324" s="225"/>
      <c r="BH324" s="226"/>
      <c r="BI324" s="204"/>
      <c r="BJ324" s="205"/>
      <c r="BK324" s="205"/>
      <c r="BL324" s="205"/>
      <c r="BM324" s="205"/>
      <c r="BN324" s="206"/>
      <c r="BO324" s="224"/>
      <c r="BP324" s="225"/>
      <c r="BQ324" s="225"/>
      <c r="BR324" s="244"/>
      <c r="BU324" s="132"/>
      <c r="BV324" s="263" t="s">
        <v>109</v>
      </c>
      <c r="BW324" s="264"/>
      <c r="BX324" s="265"/>
    </row>
    <row r="325" spans="2:76" ht="19.5" customHeight="1" x14ac:dyDescent="0.25">
      <c r="B325" s="218"/>
      <c r="C325" s="219"/>
      <c r="D325" s="220"/>
      <c r="E325" s="185" t="str">
        <f>IF($BU325="", "", IFERROR(HYPERLINK($BU325, MID($BU325, FIND("id=", $BU325)+3, LEN($BU325))), ""))</f>
        <v/>
      </c>
      <c r="F325" s="186"/>
      <c r="G325" s="187"/>
      <c r="H325" s="188" t="str">
        <f>_xlfn.XLOOKUP(CONTENT!$E325, 'get-jig-data_section=JIG'!$A:$A, 'get-jig-data_section=JIG'!$B:$B, "Kode tidak ditemukan")</f>
        <v>Kode tidak ditemukan</v>
      </c>
      <c r="I325" s="189"/>
      <c r="J325" s="189"/>
      <c r="K325" s="189"/>
      <c r="L325" s="189"/>
      <c r="M325" s="189"/>
      <c r="N325" s="189"/>
      <c r="O325" s="189"/>
      <c r="P325" s="190"/>
      <c r="Q325" s="188"/>
      <c r="R325" s="189"/>
      <c r="S325" s="189"/>
      <c r="T325" s="189"/>
      <c r="U325" s="190"/>
      <c r="V325" s="204"/>
      <c r="W325" s="205"/>
      <c r="X325" s="205"/>
      <c r="Y325" s="205"/>
      <c r="Z325" s="205"/>
      <c r="AA325" s="205"/>
      <c r="AB325" s="205"/>
      <c r="AC325" s="205"/>
      <c r="AD325" s="205"/>
      <c r="AE325" s="205"/>
      <c r="AF325" s="205"/>
      <c r="AG325" s="205"/>
      <c r="AH325" s="205"/>
      <c r="AI325" s="205"/>
      <c r="AJ325" s="205"/>
      <c r="AK325" s="206"/>
      <c r="AL325" s="224"/>
      <c r="AM325" s="225"/>
      <c r="AN325" s="225"/>
      <c r="AO325" s="225"/>
      <c r="AP325" s="225"/>
      <c r="AQ325" s="226"/>
      <c r="AR325" s="224" t="s">
        <v>108</v>
      </c>
      <c r="AS325" s="225"/>
      <c r="AT325" s="225"/>
      <c r="AU325" s="225"/>
      <c r="AV325" s="225"/>
      <c r="AW325" s="226"/>
      <c r="AX325" s="224"/>
      <c r="AY325" s="225"/>
      <c r="AZ325" s="225"/>
      <c r="BA325" s="225"/>
      <c r="BB325" s="226"/>
      <c r="BC325" s="224"/>
      <c r="BD325" s="225"/>
      <c r="BE325" s="225"/>
      <c r="BF325" s="225"/>
      <c r="BG325" s="225"/>
      <c r="BH325" s="226"/>
      <c r="BI325" s="204"/>
      <c r="BJ325" s="205"/>
      <c r="BK325" s="205"/>
      <c r="BL325" s="205"/>
      <c r="BM325" s="205"/>
      <c r="BN325" s="206"/>
      <c r="BO325" s="224"/>
      <c r="BP325" s="225"/>
      <c r="BQ325" s="225"/>
      <c r="BR325" s="244"/>
      <c r="BU325" s="131"/>
      <c r="BV325" s="266"/>
      <c r="BW325" s="267"/>
      <c r="BX325" s="268"/>
    </row>
    <row r="326" spans="2:76" ht="19.5" customHeight="1" x14ac:dyDescent="0.25">
      <c r="B326" s="183"/>
      <c r="C326" s="184"/>
      <c r="D326" s="184"/>
      <c r="E326" s="185" t="str">
        <f>IF($BU326="", "", IFERROR(HYPERLINK($BU326, MID($BU326, FIND("id=", $BU326)+3, LEN($BU326))), ""))</f>
        <v/>
      </c>
      <c r="F326" s="186"/>
      <c r="G326" s="187"/>
      <c r="H326" s="188" t="str">
        <f>_xlfn.XLOOKUP(CONTENT!$E326, 'get-jig-data_section=JIG'!$A:$A, 'get-jig-data_section=JIG'!$B:$B, "Kode tidak ditemukan")</f>
        <v>Kode tidak ditemukan</v>
      </c>
      <c r="I326" s="189"/>
      <c r="J326" s="189"/>
      <c r="K326" s="189"/>
      <c r="L326" s="189"/>
      <c r="M326" s="189"/>
      <c r="N326" s="189"/>
      <c r="O326" s="189"/>
      <c r="P326" s="190"/>
      <c r="Q326" s="188"/>
      <c r="R326" s="189"/>
      <c r="S326" s="189"/>
      <c r="T326" s="189"/>
      <c r="U326" s="190"/>
      <c r="V326" s="204"/>
      <c r="W326" s="205"/>
      <c r="X326" s="205"/>
      <c r="Y326" s="205"/>
      <c r="Z326" s="205"/>
      <c r="AA326" s="205"/>
      <c r="AB326" s="205"/>
      <c r="AC326" s="205"/>
      <c r="AD326" s="205"/>
      <c r="AE326" s="205"/>
      <c r="AF326" s="205"/>
      <c r="AG326" s="205"/>
      <c r="AH326" s="205"/>
      <c r="AI326" s="205"/>
      <c r="AJ326" s="205"/>
      <c r="AK326" s="206"/>
      <c r="AL326" s="224"/>
      <c r="AM326" s="225"/>
      <c r="AN326" s="225"/>
      <c r="AO326" s="225"/>
      <c r="AP326" s="225"/>
      <c r="AQ326" s="226"/>
      <c r="AR326" s="224"/>
      <c r="AS326" s="225"/>
      <c r="AT326" s="225"/>
      <c r="AU326" s="225"/>
      <c r="AV326" s="225"/>
      <c r="AW326" s="226"/>
      <c r="AX326" s="224"/>
      <c r="AY326" s="225"/>
      <c r="AZ326" s="225"/>
      <c r="BA326" s="225"/>
      <c r="BB326" s="226"/>
      <c r="BC326" s="224"/>
      <c r="BD326" s="225"/>
      <c r="BE326" s="225"/>
      <c r="BF326" s="225"/>
      <c r="BG326" s="225"/>
      <c r="BH326" s="226"/>
      <c r="BI326" s="204"/>
      <c r="BJ326" s="205"/>
      <c r="BK326" s="205"/>
      <c r="BL326" s="205"/>
      <c r="BM326" s="205"/>
      <c r="BN326" s="206"/>
      <c r="BO326" s="224"/>
      <c r="BP326" s="225"/>
      <c r="BQ326" s="225"/>
      <c r="BR326" s="244"/>
      <c r="BU326" s="131"/>
      <c r="BV326" s="266"/>
      <c r="BW326" s="267"/>
      <c r="BX326" s="268"/>
    </row>
    <row r="327" spans="2:76" ht="19.5" customHeight="1" x14ac:dyDescent="0.25">
      <c r="B327" s="183"/>
      <c r="C327" s="184"/>
      <c r="D327" s="184"/>
      <c r="E327" s="185" t="str">
        <f>IF($BU327="", "", IFERROR(HYPERLINK($BU327, MID($BU327, FIND("id=", $BU327)+3, LEN($BU327))), ""))</f>
        <v/>
      </c>
      <c r="F327" s="186"/>
      <c r="G327" s="187"/>
      <c r="H327" s="188" t="str">
        <f>_xlfn.XLOOKUP(CONTENT!$E327, 'get-jig-data_section=JIG'!$A:$A, 'get-jig-data_section=JIG'!$B:$B, "Kode tidak ditemukan")</f>
        <v>Kode tidak ditemukan</v>
      </c>
      <c r="I327" s="189"/>
      <c r="J327" s="189"/>
      <c r="K327" s="189"/>
      <c r="L327" s="189"/>
      <c r="M327" s="189"/>
      <c r="N327" s="189"/>
      <c r="O327" s="189"/>
      <c r="P327" s="190"/>
      <c r="Q327" s="188"/>
      <c r="R327" s="189"/>
      <c r="S327" s="189"/>
      <c r="T327" s="189"/>
      <c r="U327" s="190"/>
      <c r="V327" s="204"/>
      <c r="W327" s="205"/>
      <c r="X327" s="205"/>
      <c r="Y327" s="205"/>
      <c r="Z327" s="205"/>
      <c r="AA327" s="205"/>
      <c r="AB327" s="205"/>
      <c r="AC327" s="205"/>
      <c r="AD327" s="205"/>
      <c r="AE327" s="205"/>
      <c r="AF327" s="205"/>
      <c r="AG327" s="205"/>
      <c r="AH327" s="205"/>
      <c r="AI327" s="205"/>
      <c r="AJ327" s="205"/>
      <c r="AK327" s="206"/>
      <c r="AL327" s="224"/>
      <c r="AM327" s="225"/>
      <c r="AN327" s="225"/>
      <c r="AO327" s="225"/>
      <c r="AP327" s="225"/>
      <c r="AQ327" s="226"/>
      <c r="AR327" s="224"/>
      <c r="AS327" s="225"/>
      <c r="AT327" s="225"/>
      <c r="AU327" s="225"/>
      <c r="AV327" s="225"/>
      <c r="AW327" s="226"/>
      <c r="AX327" s="224"/>
      <c r="AY327" s="225"/>
      <c r="AZ327" s="225"/>
      <c r="BA327" s="225"/>
      <c r="BB327" s="226"/>
      <c r="BC327" s="224"/>
      <c r="BD327" s="225"/>
      <c r="BE327" s="225"/>
      <c r="BF327" s="225"/>
      <c r="BG327" s="225"/>
      <c r="BH327" s="226"/>
      <c r="BI327" s="204"/>
      <c r="BJ327" s="205"/>
      <c r="BK327" s="205"/>
      <c r="BL327" s="205"/>
      <c r="BM327" s="205"/>
      <c r="BN327" s="206"/>
      <c r="BO327" s="224"/>
      <c r="BP327" s="225"/>
      <c r="BQ327" s="225"/>
      <c r="BR327" s="244"/>
      <c r="BU327" s="131"/>
      <c r="BV327" s="266"/>
      <c r="BW327" s="267"/>
      <c r="BX327" s="268"/>
    </row>
    <row r="328" spans="2:76" ht="19.5" customHeight="1" thickBot="1" x14ac:dyDescent="0.3">
      <c r="B328" s="191"/>
      <c r="C328" s="192"/>
      <c r="D328" s="192"/>
      <c r="E328" s="193" t="str">
        <f>IF($BU328="", "", IFERROR(HYPERLINK($BU328, MID($BU328, FIND("id=", $BU328)+3, LEN($BU328))), ""))</f>
        <v/>
      </c>
      <c r="F328" s="194"/>
      <c r="G328" s="195"/>
      <c r="H328" s="196" t="str">
        <f>_xlfn.XLOOKUP(CONTENT!$E328, 'get-jig-data_section=JIG'!$A:$A, 'get-jig-data_section=JIG'!$B:$B, "Kode tidak ditemukan")</f>
        <v>Kode tidak ditemukan</v>
      </c>
      <c r="I328" s="197"/>
      <c r="J328" s="197"/>
      <c r="K328" s="197"/>
      <c r="L328" s="197"/>
      <c r="M328" s="197"/>
      <c r="N328" s="197"/>
      <c r="O328" s="197"/>
      <c r="P328" s="198"/>
      <c r="Q328" s="196"/>
      <c r="R328" s="197"/>
      <c r="S328" s="197"/>
      <c r="T328" s="197"/>
      <c r="U328" s="198"/>
      <c r="V328" s="227"/>
      <c r="W328" s="228"/>
      <c r="X328" s="228"/>
      <c r="Y328" s="228"/>
      <c r="Z328" s="228"/>
      <c r="AA328" s="228"/>
      <c r="AB328" s="228"/>
      <c r="AC328" s="228"/>
      <c r="AD328" s="228"/>
      <c r="AE328" s="228"/>
      <c r="AF328" s="228"/>
      <c r="AG328" s="228"/>
      <c r="AH328" s="228"/>
      <c r="AI328" s="228"/>
      <c r="AJ328" s="228"/>
      <c r="AK328" s="229"/>
      <c r="AL328" s="240"/>
      <c r="AM328" s="241"/>
      <c r="AN328" s="241"/>
      <c r="AO328" s="241"/>
      <c r="AP328" s="241"/>
      <c r="AQ328" s="242"/>
      <c r="AR328" s="240"/>
      <c r="AS328" s="241"/>
      <c r="AT328" s="241"/>
      <c r="AU328" s="241"/>
      <c r="AV328" s="241"/>
      <c r="AW328" s="242"/>
      <c r="AX328" s="240"/>
      <c r="AY328" s="241"/>
      <c r="AZ328" s="241"/>
      <c r="BA328" s="241"/>
      <c r="BB328" s="242"/>
      <c r="BC328" s="240"/>
      <c r="BD328" s="241"/>
      <c r="BE328" s="241"/>
      <c r="BF328" s="241"/>
      <c r="BG328" s="241"/>
      <c r="BH328" s="242"/>
      <c r="BI328" s="227"/>
      <c r="BJ328" s="228"/>
      <c r="BK328" s="228"/>
      <c r="BL328" s="228"/>
      <c r="BM328" s="228"/>
      <c r="BN328" s="229"/>
      <c r="BO328" s="240"/>
      <c r="BP328" s="241"/>
      <c r="BQ328" s="241"/>
      <c r="BR328" s="245"/>
      <c r="BU328" s="130"/>
      <c r="BV328" s="269"/>
      <c r="BW328" s="270"/>
      <c r="BX328" s="271"/>
    </row>
    <row r="329" spans="2:76" ht="19.5" customHeight="1" thickTop="1" x14ac:dyDescent="0.25">
      <c r="B329" s="199" t="s">
        <v>0</v>
      </c>
      <c r="C329" s="200"/>
      <c r="D329" s="200"/>
      <c r="E329" s="200"/>
      <c r="F329" s="200"/>
      <c r="G329" s="200"/>
      <c r="H329" s="200"/>
      <c r="I329" s="200"/>
      <c r="J329" s="200"/>
      <c r="K329" s="200"/>
      <c r="L329" s="200"/>
      <c r="M329" s="200"/>
      <c r="N329" s="200"/>
      <c r="O329" s="200"/>
      <c r="P329" s="200"/>
      <c r="Q329" s="200"/>
      <c r="R329" s="200"/>
      <c r="S329" s="200"/>
      <c r="T329" s="200"/>
      <c r="U329" s="201"/>
      <c r="V329" s="221"/>
      <c r="W329" s="222"/>
      <c r="X329" s="222"/>
      <c r="Y329" s="222"/>
      <c r="Z329" s="222"/>
      <c r="AA329" s="222"/>
      <c r="AB329" s="222"/>
      <c r="AC329" s="222"/>
      <c r="AD329" s="222"/>
      <c r="AE329" s="222"/>
      <c r="AF329" s="222"/>
      <c r="AG329" s="222"/>
      <c r="AH329" s="222"/>
      <c r="AI329" s="222"/>
      <c r="AJ329" s="222"/>
      <c r="AK329" s="223"/>
      <c r="AL329" s="230"/>
      <c r="AM329" s="231"/>
      <c r="AN329" s="231"/>
      <c r="AO329" s="231"/>
      <c r="AP329" s="231"/>
      <c r="AQ329" s="232"/>
      <c r="AR329" s="230"/>
      <c r="AS329" s="231"/>
      <c r="AT329" s="231"/>
      <c r="AU329" s="231"/>
      <c r="AV329" s="231"/>
      <c r="AW329" s="232"/>
      <c r="AX329" s="221"/>
      <c r="AY329" s="222"/>
      <c r="AZ329" s="222"/>
      <c r="BA329" s="222"/>
      <c r="BB329" s="223"/>
      <c r="BC329" s="230"/>
      <c r="BD329" s="231"/>
      <c r="BE329" s="231"/>
      <c r="BF329" s="231"/>
      <c r="BG329" s="231"/>
      <c r="BH329" s="232"/>
      <c r="BI329" s="221"/>
      <c r="BJ329" s="222"/>
      <c r="BK329" s="222"/>
      <c r="BL329" s="222"/>
      <c r="BM329" s="222"/>
      <c r="BN329" s="223"/>
      <c r="BO329" s="230"/>
      <c r="BP329" s="222"/>
      <c r="BQ329" s="222"/>
      <c r="BR329" s="233"/>
    </row>
    <row r="330" spans="2:76" ht="19.5" customHeight="1" x14ac:dyDescent="0.25">
      <c r="B330" s="202" t="s">
        <v>1</v>
      </c>
      <c r="C330" s="182"/>
      <c r="D330" s="181" t="s">
        <v>82</v>
      </c>
      <c r="E330" s="203"/>
      <c r="F330" s="181" t="s">
        <v>83</v>
      </c>
      <c r="G330" s="182"/>
      <c r="H330" s="181" t="s">
        <v>2</v>
      </c>
      <c r="I330" s="203"/>
      <c r="J330" s="203"/>
      <c r="K330" s="203"/>
      <c r="L330" s="203"/>
      <c r="M330" s="203"/>
      <c r="N330" s="182"/>
      <c r="O330" s="180" t="s">
        <v>3</v>
      </c>
      <c r="P330" s="180"/>
      <c r="Q330" s="180"/>
      <c r="R330" s="180" t="s">
        <v>4</v>
      </c>
      <c r="S330" s="180"/>
      <c r="T330" s="181" t="s">
        <v>5</v>
      </c>
      <c r="U330" s="182"/>
      <c r="V330" s="204"/>
      <c r="W330" s="205"/>
      <c r="X330" s="205"/>
      <c r="Y330" s="205"/>
      <c r="Z330" s="205"/>
      <c r="AA330" s="205"/>
      <c r="AB330" s="205"/>
      <c r="AC330" s="205"/>
      <c r="AD330" s="205"/>
      <c r="AE330" s="205"/>
      <c r="AF330" s="205"/>
      <c r="AG330" s="205"/>
      <c r="AH330" s="205"/>
      <c r="AI330" s="205"/>
      <c r="AJ330" s="205"/>
      <c r="AK330" s="206"/>
      <c r="AL330" s="224"/>
      <c r="AM330" s="225"/>
      <c r="AN330" s="225"/>
      <c r="AO330" s="225"/>
      <c r="AP330" s="225"/>
      <c r="AQ330" s="226"/>
      <c r="AR330" s="224"/>
      <c r="AS330" s="225"/>
      <c r="AT330" s="225"/>
      <c r="AU330" s="225"/>
      <c r="AV330" s="225"/>
      <c r="AW330" s="226"/>
      <c r="AX330" s="204"/>
      <c r="AY330" s="205"/>
      <c r="AZ330" s="205"/>
      <c r="BA330" s="205"/>
      <c r="BB330" s="206"/>
      <c r="BC330" s="224"/>
      <c r="BD330" s="225"/>
      <c r="BE330" s="225"/>
      <c r="BF330" s="225"/>
      <c r="BG330" s="225"/>
      <c r="BH330" s="226"/>
      <c r="BI330" s="204"/>
      <c r="BJ330" s="205"/>
      <c r="BK330" s="205"/>
      <c r="BL330" s="205"/>
      <c r="BM330" s="205"/>
      <c r="BN330" s="206"/>
      <c r="BO330" s="204"/>
      <c r="BP330" s="205"/>
      <c r="BQ330" s="205"/>
      <c r="BR330" s="234"/>
    </row>
    <row r="331" spans="2:76" ht="19.5" customHeight="1" x14ac:dyDescent="0.25">
      <c r="B331" s="165"/>
      <c r="C331" s="166"/>
      <c r="D331" s="167"/>
      <c r="E331" s="166"/>
      <c r="F331" s="167"/>
      <c r="G331" s="166"/>
      <c r="H331" s="168"/>
      <c r="I331" s="169"/>
      <c r="J331" s="169"/>
      <c r="K331" s="169"/>
      <c r="L331" s="169"/>
      <c r="M331" s="169"/>
      <c r="N331" s="166"/>
      <c r="O331" s="170"/>
      <c r="P331" s="170"/>
      <c r="Q331" s="170"/>
      <c r="R331" s="170"/>
      <c r="S331" s="170"/>
      <c r="T331" s="167"/>
      <c r="U331" s="171"/>
      <c r="V331" s="204"/>
      <c r="W331" s="205"/>
      <c r="X331" s="205"/>
      <c r="Y331" s="205"/>
      <c r="Z331" s="205"/>
      <c r="AA331" s="205"/>
      <c r="AB331" s="205"/>
      <c r="AC331" s="205"/>
      <c r="AD331" s="205"/>
      <c r="AE331" s="205"/>
      <c r="AF331" s="205"/>
      <c r="AG331" s="205"/>
      <c r="AH331" s="205"/>
      <c r="AI331" s="205"/>
      <c r="AJ331" s="205"/>
      <c r="AK331" s="206"/>
      <c r="AL331" s="224"/>
      <c r="AM331" s="225"/>
      <c r="AN331" s="225"/>
      <c r="AO331" s="225"/>
      <c r="AP331" s="225"/>
      <c r="AQ331" s="226"/>
      <c r="AR331" s="224"/>
      <c r="AS331" s="225"/>
      <c r="AT331" s="225"/>
      <c r="AU331" s="225"/>
      <c r="AV331" s="225"/>
      <c r="AW331" s="226"/>
      <c r="AX331" s="204"/>
      <c r="AY331" s="205"/>
      <c r="AZ331" s="205"/>
      <c r="BA331" s="205"/>
      <c r="BB331" s="206"/>
      <c r="BC331" s="224"/>
      <c r="BD331" s="225"/>
      <c r="BE331" s="225"/>
      <c r="BF331" s="225"/>
      <c r="BG331" s="225"/>
      <c r="BH331" s="226"/>
      <c r="BI331" s="204"/>
      <c r="BJ331" s="205"/>
      <c r="BK331" s="205"/>
      <c r="BL331" s="205"/>
      <c r="BM331" s="205"/>
      <c r="BN331" s="206"/>
      <c r="BO331" s="204"/>
      <c r="BP331" s="205"/>
      <c r="BQ331" s="205"/>
      <c r="BR331" s="234"/>
    </row>
    <row r="332" spans="2:76" ht="19.5" customHeight="1" x14ac:dyDescent="0.25">
      <c r="B332" s="172"/>
      <c r="C332" s="173"/>
      <c r="D332" s="174"/>
      <c r="E332" s="175"/>
      <c r="F332" s="174"/>
      <c r="G332" s="175"/>
      <c r="H332" s="174"/>
      <c r="I332" s="176"/>
      <c r="J332" s="176"/>
      <c r="K332" s="176"/>
      <c r="L332" s="176"/>
      <c r="M332" s="176"/>
      <c r="N332" s="175"/>
      <c r="O332" s="177"/>
      <c r="P332" s="178"/>
      <c r="Q332" s="178"/>
      <c r="R332" s="177"/>
      <c r="S332" s="178"/>
      <c r="T332" s="179"/>
      <c r="U332" s="173"/>
      <c r="V332" s="204"/>
      <c r="W332" s="205"/>
      <c r="X332" s="205"/>
      <c r="Y332" s="205"/>
      <c r="Z332" s="205"/>
      <c r="AA332" s="205"/>
      <c r="AB332" s="205"/>
      <c r="AC332" s="205"/>
      <c r="AD332" s="205"/>
      <c r="AE332" s="205"/>
      <c r="AF332" s="205"/>
      <c r="AG332" s="205"/>
      <c r="AH332" s="205"/>
      <c r="AI332" s="205"/>
      <c r="AJ332" s="205"/>
      <c r="AK332" s="206"/>
      <c r="AL332" s="224"/>
      <c r="AM332" s="225"/>
      <c r="AN332" s="225"/>
      <c r="AO332" s="225"/>
      <c r="AP332" s="225"/>
      <c r="AQ332" s="226"/>
      <c r="AR332" s="224"/>
      <c r="AS332" s="225"/>
      <c r="AT332" s="225"/>
      <c r="AU332" s="225"/>
      <c r="AV332" s="225"/>
      <c r="AW332" s="226"/>
      <c r="AX332" s="204"/>
      <c r="AY332" s="205"/>
      <c r="AZ332" s="205"/>
      <c r="BA332" s="205"/>
      <c r="BB332" s="206"/>
      <c r="BC332" s="224"/>
      <c r="BD332" s="225"/>
      <c r="BE332" s="225"/>
      <c r="BF332" s="225"/>
      <c r="BG332" s="225"/>
      <c r="BH332" s="226"/>
      <c r="BI332" s="204"/>
      <c r="BJ332" s="205"/>
      <c r="BK332" s="205"/>
      <c r="BL332" s="205"/>
      <c r="BM332" s="205"/>
      <c r="BN332" s="206"/>
      <c r="BO332" s="204"/>
      <c r="BP332" s="205"/>
      <c r="BQ332" s="205"/>
      <c r="BR332" s="234"/>
    </row>
    <row r="333" spans="2:76" ht="19.5" customHeight="1" x14ac:dyDescent="0.25">
      <c r="B333" s="199" t="s">
        <v>94</v>
      </c>
      <c r="C333" s="200"/>
      <c r="D333" s="200"/>
      <c r="E333" s="200"/>
      <c r="F333" s="200"/>
      <c r="G333" s="200"/>
      <c r="H333" s="200"/>
      <c r="I333" s="200"/>
      <c r="J333" s="200"/>
      <c r="K333" s="200"/>
      <c r="L333" s="200"/>
      <c r="M333" s="200"/>
      <c r="N333" s="200"/>
      <c r="O333" s="200"/>
      <c r="P333" s="200"/>
      <c r="Q333" s="200"/>
      <c r="R333" s="200"/>
      <c r="S333" s="200"/>
      <c r="T333" s="200"/>
      <c r="U333" s="201"/>
      <c r="V333" s="204"/>
      <c r="W333" s="205"/>
      <c r="X333" s="205"/>
      <c r="Y333" s="205"/>
      <c r="Z333" s="205"/>
      <c r="AA333" s="205"/>
      <c r="AB333" s="205"/>
      <c r="AC333" s="205"/>
      <c r="AD333" s="205"/>
      <c r="AE333" s="205"/>
      <c r="AF333" s="205"/>
      <c r="AG333" s="205"/>
      <c r="AH333" s="205"/>
      <c r="AI333" s="205"/>
      <c r="AJ333" s="205"/>
      <c r="AK333" s="206"/>
      <c r="AL333" s="224"/>
      <c r="AM333" s="225"/>
      <c r="AN333" s="225"/>
      <c r="AO333" s="225"/>
      <c r="AP333" s="225"/>
      <c r="AQ333" s="226"/>
      <c r="AR333" s="224"/>
      <c r="AS333" s="225"/>
      <c r="AT333" s="225"/>
      <c r="AU333" s="225"/>
      <c r="AV333" s="225"/>
      <c r="AW333" s="226"/>
      <c r="AX333" s="204"/>
      <c r="AY333" s="205"/>
      <c r="AZ333" s="205"/>
      <c r="BA333" s="205"/>
      <c r="BB333" s="206"/>
      <c r="BC333" s="224"/>
      <c r="BD333" s="225"/>
      <c r="BE333" s="225"/>
      <c r="BF333" s="225"/>
      <c r="BG333" s="225"/>
      <c r="BH333" s="226"/>
      <c r="BI333" s="204"/>
      <c r="BJ333" s="205"/>
      <c r="BK333" s="205"/>
      <c r="BL333" s="205"/>
      <c r="BM333" s="205"/>
      <c r="BN333" s="206"/>
      <c r="BO333" s="204"/>
      <c r="BP333" s="205"/>
      <c r="BQ333" s="205"/>
      <c r="BR333" s="234"/>
    </row>
    <row r="334" spans="2:76" ht="19.5" customHeight="1" thickBot="1" x14ac:dyDescent="0.3">
      <c r="B334" s="202" t="s">
        <v>95</v>
      </c>
      <c r="C334" s="203"/>
      <c r="D334" s="182"/>
      <c r="E334" s="181" t="s">
        <v>6</v>
      </c>
      <c r="F334" s="203"/>
      <c r="G334" s="182"/>
      <c r="H334" s="181" t="s">
        <v>7</v>
      </c>
      <c r="I334" s="203"/>
      <c r="J334" s="203"/>
      <c r="K334" s="203"/>
      <c r="L334" s="203"/>
      <c r="M334" s="203"/>
      <c r="N334" s="203"/>
      <c r="O334" s="203"/>
      <c r="P334" s="182"/>
      <c r="Q334" s="181" t="s">
        <v>8</v>
      </c>
      <c r="R334" s="203"/>
      <c r="S334" s="203"/>
      <c r="T334" s="203"/>
      <c r="U334" s="182"/>
      <c r="V334" s="204"/>
      <c r="W334" s="205"/>
      <c r="X334" s="205"/>
      <c r="Y334" s="205"/>
      <c r="Z334" s="205"/>
      <c r="AA334" s="205"/>
      <c r="AB334" s="205"/>
      <c r="AC334" s="205"/>
      <c r="AD334" s="205"/>
      <c r="AE334" s="205"/>
      <c r="AF334" s="205"/>
      <c r="AG334" s="205"/>
      <c r="AH334" s="205"/>
      <c r="AI334" s="205"/>
      <c r="AJ334" s="205"/>
      <c r="AK334" s="206"/>
      <c r="AL334" s="224"/>
      <c r="AM334" s="225"/>
      <c r="AN334" s="225"/>
      <c r="AO334" s="225"/>
      <c r="AP334" s="225"/>
      <c r="AQ334" s="226"/>
      <c r="AR334" s="224"/>
      <c r="AS334" s="225"/>
      <c r="AT334" s="225"/>
      <c r="AU334" s="225"/>
      <c r="AV334" s="225"/>
      <c r="AW334" s="226"/>
      <c r="AX334" s="204"/>
      <c r="AY334" s="205"/>
      <c r="AZ334" s="205"/>
      <c r="BA334" s="205"/>
      <c r="BB334" s="206"/>
      <c r="BC334" s="224"/>
      <c r="BD334" s="225"/>
      <c r="BE334" s="225"/>
      <c r="BF334" s="225"/>
      <c r="BG334" s="225"/>
      <c r="BH334" s="226"/>
      <c r="BI334" s="204"/>
      <c r="BJ334" s="205"/>
      <c r="BK334" s="205"/>
      <c r="BL334" s="205"/>
      <c r="BM334" s="205"/>
      <c r="BN334" s="206"/>
      <c r="BO334" s="204"/>
      <c r="BP334" s="205"/>
      <c r="BQ334" s="205"/>
      <c r="BR334" s="234"/>
      <c r="BV334" s="136"/>
      <c r="BW334" s="136"/>
      <c r="BX334" s="136"/>
    </row>
    <row r="335" spans="2:76" ht="19.5" customHeight="1" x14ac:dyDescent="0.25">
      <c r="B335" s="218"/>
      <c r="C335" s="219"/>
      <c r="D335" s="220"/>
      <c r="E335" s="185" t="str">
        <f>IF($BU335="", "", IFERROR(HYPERLINK($BU335, MID($BU335, FIND("id=", $BU335)+3, LEN($BU335))), ""))</f>
        <v/>
      </c>
      <c r="F335" s="186"/>
      <c r="G335" s="187"/>
      <c r="H335" s="188" t="str">
        <f>_xlfn.XLOOKUP(CONTENT!$E335, 'get-jig-data_section=JIG'!$A:$A, 'get-jig-data_section=JIG'!$B:$B, "Kode tidak ditemukan")</f>
        <v>Kode tidak ditemukan</v>
      </c>
      <c r="I335" s="189"/>
      <c r="J335" s="189"/>
      <c r="K335" s="189"/>
      <c r="L335" s="189"/>
      <c r="M335" s="189"/>
      <c r="N335" s="189"/>
      <c r="O335" s="189"/>
      <c r="P335" s="190"/>
      <c r="Q335" s="188"/>
      <c r="R335" s="189"/>
      <c r="S335" s="189"/>
      <c r="T335" s="189"/>
      <c r="U335" s="190"/>
      <c r="V335" s="204"/>
      <c r="W335" s="205"/>
      <c r="X335" s="205"/>
      <c r="Y335" s="205"/>
      <c r="Z335" s="205"/>
      <c r="AA335" s="205"/>
      <c r="AB335" s="205"/>
      <c r="AC335" s="205"/>
      <c r="AD335" s="205"/>
      <c r="AE335" s="205"/>
      <c r="AF335" s="205"/>
      <c r="AG335" s="205"/>
      <c r="AH335" s="205"/>
      <c r="AI335" s="205"/>
      <c r="AJ335" s="205"/>
      <c r="AK335" s="206"/>
      <c r="AL335" s="224"/>
      <c r="AM335" s="225"/>
      <c r="AN335" s="225"/>
      <c r="AO335" s="225"/>
      <c r="AP335" s="225"/>
      <c r="AQ335" s="226"/>
      <c r="AR335" s="224"/>
      <c r="AS335" s="225"/>
      <c r="AT335" s="225"/>
      <c r="AU335" s="225"/>
      <c r="AV335" s="225"/>
      <c r="AW335" s="226"/>
      <c r="AX335" s="204"/>
      <c r="AY335" s="205"/>
      <c r="AZ335" s="205"/>
      <c r="BA335" s="205"/>
      <c r="BB335" s="206"/>
      <c r="BC335" s="224"/>
      <c r="BD335" s="225"/>
      <c r="BE335" s="225"/>
      <c r="BF335" s="225"/>
      <c r="BG335" s="225"/>
      <c r="BH335" s="226"/>
      <c r="BI335" s="204"/>
      <c r="BJ335" s="205"/>
      <c r="BK335" s="205"/>
      <c r="BL335" s="205"/>
      <c r="BM335" s="205"/>
      <c r="BN335" s="206"/>
      <c r="BO335" s="204"/>
      <c r="BP335" s="205"/>
      <c r="BQ335" s="205"/>
      <c r="BR335" s="234"/>
      <c r="BU335" s="132"/>
      <c r="BV335" s="263" t="s">
        <v>109</v>
      </c>
      <c r="BW335" s="264"/>
      <c r="BX335" s="265"/>
    </row>
    <row r="336" spans="2:76" ht="19.5" customHeight="1" x14ac:dyDescent="0.25">
      <c r="B336" s="218"/>
      <c r="C336" s="219"/>
      <c r="D336" s="220"/>
      <c r="E336" s="185" t="str">
        <f>IF($BU336="", "", IFERROR(HYPERLINK($BU336, MID($BU336, FIND("id=", $BU336)+3, LEN($BU336))), ""))</f>
        <v/>
      </c>
      <c r="F336" s="186"/>
      <c r="G336" s="187"/>
      <c r="H336" s="188" t="str">
        <f>_xlfn.XLOOKUP(CONTENT!$E336, 'get-jig-data_section=JIG'!$A:$A, 'get-jig-data_section=JIG'!$B:$B, "Kode tidak ditemukan")</f>
        <v>Kode tidak ditemukan</v>
      </c>
      <c r="I336" s="189"/>
      <c r="J336" s="189"/>
      <c r="K336" s="189"/>
      <c r="L336" s="189"/>
      <c r="M336" s="189"/>
      <c r="N336" s="189"/>
      <c r="O336" s="189"/>
      <c r="P336" s="190"/>
      <c r="Q336" s="188"/>
      <c r="R336" s="189"/>
      <c r="S336" s="189"/>
      <c r="T336" s="189"/>
      <c r="U336" s="190"/>
      <c r="V336" s="204"/>
      <c r="W336" s="205"/>
      <c r="X336" s="205"/>
      <c r="Y336" s="205"/>
      <c r="Z336" s="205"/>
      <c r="AA336" s="205"/>
      <c r="AB336" s="205"/>
      <c r="AC336" s="205"/>
      <c r="AD336" s="205"/>
      <c r="AE336" s="205"/>
      <c r="AF336" s="205"/>
      <c r="AG336" s="205"/>
      <c r="AH336" s="205"/>
      <c r="AI336" s="205"/>
      <c r="AJ336" s="205"/>
      <c r="AK336" s="206"/>
      <c r="AL336" s="224"/>
      <c r="AM336" s="225"/>
      <c r="AN336" s="225"/>
      <c r="AO336" s="225"/>
      <c r="AP336" s="225"/>
      <c r="AQ336" s="226"/>
      <c r="AR336" s="224"/>
      <c r="AS336" s="225"/>
      <c r="AT336" s="225"/>
      <c r="AU336" s="225"/>
      <c r="AV336" s="225"/>
      <c r="AW336" s="226"/>
      <c r="AX336" s="224"/>
      <c r="AY336" s="225"/>
      <c r="AZ336" s="225"/>
      <c r="BA336" s="225"/>
      <c r="BB336" s="226"/>
      <c r="BC336" s="224"/>
      <c r="BD336" s="225"/>
      <c r="BE336" s="225"/>
      <c r="BF336" s="225"/>
      <c r="BG336" s="225"/>
      <c r="BH336" s="226"/>
      <c r="BI336" s="204"/>
      <c r="BJ336" s="205"/>
      <c r="BK336" s="205"/>
      <c r="BL336" s="205"/>
      <c r="BM336" s="205"/>
      <c r="BN336" s="206"/>
      <c r="BO336" s="204"/>
      <c r="BP336" s="205"/>
      <c r="BQ336" s="205"/>
      <c r="BR336" s="234"/>
      <c r="BU336" s="131"/>
      <c r="BV336" s="266"/>
      <c r="BW336" s="267"/>
      <c r="BX336" s="268"/>
    </row>
    <row r="337" spans="2:76" ht="19.5" customHeight="1" x14ac:dyDescent="0.25">
      <c r="B337" s="183"/>
      <c r="C337" s="184"/>
      <c r="D337" s="184"/>
      <c r="E337" s="185" t="str">
        <f>IF($BU337="", "", IFERROR(HYPERLINK($BU337, MID($BU337, FIND("id=", $BU337)+3, LEN($BU337))), ""))</f>
        <v/>
      </c>
      <c r="F337" s="186"/>
      <c r="G337" s="187"/>
      <c r="H337" s="188" t="str">
        <f>_xlfn.XLOOKUP(CONTENT!$E337, 'get-jig-data_section=JIG'!$A:$A, 'get-jig-data_section=JIG'!$B:$B, "Kode tidak ditemukan")</f>
        <v>Kode tidak ditemukan</v>
      </c>
      <c r="I337" s="189"/>
      <c r="J337" s="189"/>
      <c r="K337" s="189"/>
      <c r="L337" s="189"/>
      <c r="M337" s="189"/>
      <c r="N337" s="189"/>
      <c r="O337" s="189"/>
      <c r="P337" s="190"/>
      <c r="Q337" s="188"/>
      <c r="R337" s="189"/>
      <c r="S337" s="189"/>
      <c r="T337" s="189"/>
      <c r="U337" s="190"/>
      <c r="V337" s="204"/>
      <c r="W337" s="205"/>
      <c r="X337" s="205"/>
      <c r="Y337" s="205"/>
      <c r="Z337" s="205"/>
      <c r="AA337" s="205"/>
      <c r="AB337" s="205"/>
      <c r="AC337" s="205"/>
      <c r="AD337" s="205"/>
      <c r="AE337" s="205"/>
      <c r="AF337" s="205"/>
      <c r="AG337" s="205"/>
      <c r="AH337" s="205"/>
      <c r="AI337" s="205"/>
      <c r="AJ337" s="205"/>
      <c r="AK337" s="206"/>
      <c r="AL337" s="224"/>
      <c r="AM337" s="225"/>
      <c r="AN337" s="225"/>
      <c r="AO337" s="225"/>
      <c r="AP337" s="225"/>
      <c r="AQ337" s="226"/>
      <c r="AR337" s="224"/>
      <c r="AS337" s="225"/>
      <c r="AT337" s="225"/>
      <c r="AU337" s="225"/>
      <c r="AV337" s="225"/>
      <c r="AW337" s="226"/>
      <c r="AX337" s="224"/>
      <c r="AY337" s="225"/>
      <c r="AZ337" s="225"/>
      <c r="BA337" s="225"/>
      <c r="BB337" s="226"/>
      <c r="BC337" s="224"/>
      <c r="BD337" s="225"/>
      <c r="BE337" s="225"/>
      <c r="BF337" s="225"/>
      <c r="BG337" s="225"/>
      <c r="BH337" s="226"/>
      <c r="BI337" s="204"/>
      <c r="BJ337" s="205"/>
      <c r="BK337" s="205"/>
      <c r="BL337" s="205"/>
      <c r="BM337" s="205"/>
      <c r="BN337" s="206"/>
      <c r="BO337" s="204"/>
      <c r="BP337" s="205"/>
      <c r="BQ337" s="205"/>
      <c r="BR337" s="234"/>
      <c r="BU337" s="131"/>
      <c r="BV337" s="266"/>
      <c r="BW337" s="267"/>
      <c r="BX337" s="268"/>
    </row>
    <row r="338" spans="2:76" ht="19.5" customHeight="1" x14ac:dyDescent="0.25">
      <c r="B338" s="183"/>
      <c r="C338" s="184"/>
      <c r="D338" s="184"/>
      <c r="E338" s="185" t="str">
        <f>IF($BU338="", "", IFERROR(HYPERLINK($BU338, MID($BU338, FIND("id=", $BU338)+3, LEN($BU338))), ""))</f>
        <v/>
      </c>
      <c r="F338" s="186"/>
      <c r="G338" s="187"/>
      <c r="H338" s="188" t="str">
        <f>_xlfn.XLOOKUP(CONTENT!$E338, 'get-jig-data_section=JIG'!$A:$A, 'get-jig-data_section=JIG'!$B:$B, "Kode tidak ditemukan")</f>
        <v>Kode tidak ditemukan</v>
      </c>
      <c r="I338" s="189"/>
      <c r="J338" s="189"/>
      <c r="K338" s="189"/>
      <c r="L338" s="189"/>
      <c r="M338" s="189"/>
      <c r="N338" s="189"/>
      <c r="O338" s="189"/>
      <c r="P338" s="190"/>
      <c r="Q338" s="188"/>
      <c r="R338" s="189"/>
      <c r="S338" s="189"/>
      <c r="T338" s="189"/>
      <c r="U338" s="190"/>
      <c r="V338" s="204"/>
      <c r="W338" s="205"/>
      <c r="X338" s="205"/>
      <c r="Y338" s="205"/>
      <c r="Z338" s="205"/>
      <c r="AA338" s="205"/>
      <c r="AB338" s="205"/>
      <c r="AC338" s="205"/>
      <c r="AD338" s="205"/>
      <c r="AE338" s="205"/>
      <c r="AF338" s="205"/>
      <c r="AG338" s="205"/>
      <c r="AH338" s="205"/>
      <c r="AI338" s="205"/>
      <c r="AJ338" s="205"/>
      <c r="AK338" s="206"/>
      <c r="AL338" s="224"/>
      <c r="AM338" s="225"/>
      <c r="AN338" s="225"/>
      <c r="AO338" s="225"/>
      <c r="AP338" s="225"/>
      <c r="AQ338" s="226"/>
      <c r="AR338" s="224"/>
      <c r="AS338" s="225"/>
      <c r="AT338" s="225"/>
      <c r="AU338" s="225"/>
      <c r="AV338" s="225"/>
      <c r="AW338" s="226"/>
      <c r="AX338" s="224"/>
      <c r="AY338" s="225"/>
      <c r="AZ338" s="225"/>
      <c r="BA338" s="225"/>
      <c r="BB338" s="226"/>
      <c r="BC338" s="224"/>
      <c r="BD338" s="225"/>
      <c r="BE338" s="225"/>
      <c r="BF338" s="225"/>
      <c r="BG338" s="225"/>
      <c r="BH338" s="226"/>
      <c r="BI338" s="204"/>
      <c r="BJ338" s="205"/>
      <c r="BK338" s="205"/>
      <c r="BL338" s="205"/>
      <c r="BM338" s="205"/>
      <c r="BN338" s="206"/>
      <c r="BO338" s="204"/>
      <c r="BP338" s="205"/>
      <c r="BQ338" s="205"/>
      <c r="BR338" s="234"/>
      <c r="BU338" s="131"/>
      <c r="BV338" s="266"/>
      <c r="BW338" s="267"/>
      <c r="BX338" s="268"/>
    </row>
    <row r="339" spans="2:76" ht="19.5" customHeight="1" thickBot="1" x14ac:dyDescent="0.3">
      <c r="B339" s="191"/>
      <c r="C339" s="192"/>
      <c r="D339" s="192"/>
      <c r="E339" s="193" t="str">
        <f>IF($BU339="", "", IFERROR(HYPERLINK($BU339, MID($BU339, FIND("id=", $BU339)+3, LEN($BU339))), ""))</f>
        <v/>
      </c>
      <c r="F339" s="194"/>
      <c r="G339" s="195"/>
      <c r="H339" s="196" t="str">
        <f>_xlfn.XLOOKUP(CONTENT!$E339, 'get-jig-data_section=JIG'!$A:$A, 'get-jig-data_section=JIG'!$B:$B, "Kode tidak ditemukan")</f>
        <v>Kode tidak ditemukan</v>
      </c>
      <c r="I339" s="197"/>
      <c r="J339" s="197"/>
      <c r="K339" s="197"/>
      <c r="L339" s="197"/>
      <c r="M339" s="197"/>
      <c r="N339" s="197"/>
      <c r="O339" s="197"/>
      <c r="P339" s="198"/>
      <c r="Q339" s="196"/>
      <c r="R339" s="197"/>
      <c r="S339" s="197"/>
      <c r="T339" s="197"/>
      <c r="U339" s="198"/>
      <c r="V339" s="227"/>
      <c r="W339" s="228"/>
      <c r="X339" s="228"/>
      <c r="Y339" s="228"/>
      <c r="Z339" s="228"/>
      <c r="AA339" s="228"/>
      <c r="AB339" s="228"/>
      <c r="AC339" s="228"/>
      <c r="AD339" s="228"/>
      <c r="AE339" s="228"/>
      <c r="AF339" s="228"/>
      <c r="AG339" s="228"/>
      <c r="AH339" s="228"/>
      <c r="AI339" s="228"/>
      <c r="AJ339" s="228"/>
      <c r="AK339" s="229"/>
      <c r="AL339" s="240"/>
      <c r="AM339" s="241"/>
      <c r="AN339" s="241"/>
      <c r="AO339" s="241"/>
      <c r="AP339" s="241"/>
      <c r="AQ339" s="242"/>
      <c r="AR339" s="240"/>
      <c r="AS339" s="241"/>
      <c r="AT339" s="241"/>
      <c r="AU339" s="241"/>
      <c r="AV339" s="241"/>
      <c r="AW339" s="242"/>
      <c r="AX339" s="240"/>
      <c r="AY339" s="241"/>
      <c r="AZ339" s="241"/>
      <c r="BA339" s="241"/>
      <c r="BB339" s="242"/>
      <c r="BC339" s="240"/>
      <c r="BD339" s="241"/>
      <c r="BE339" s="241"/>
      <c r="BF339" s="241"/>
      <c r="BG339" s="241"/>
      <c r="BH339" s="242"/>
      <c r="BI339" s="227"/>
      <c r="BJ339" s="228"/>
      <c r="BK339" s="228"/>
      <c r="BL339" s="228"/>
      <c r="BM339" s="228"/>
      <c r="BN339" s="229"/>
      <c r="BO339" s="227"/>
      <c r="BP339" s="228"/>
      <c r="BQ339" s="228"/>
      <c r="BR339" s="239"/>
      <c r="BU339" s="130"/>
      <c r="BV339" s="269"/>
      <c r="BW339" s="270"/>
      <c r="BX339" s="271"/>
    </row>
    <row r="340" spans="2:76" ht="19.5" customHeight="1" thickTop="1" x14ac:dyDescent="0.25">
      <c r="B340" s="199" t="s">
        <v>0</v>
      </c>
      <c r="C340" s="200"/>
      <c r="D340" s="200"/>
      <c r="E340" s="200"/>
      <c r="F340" s="200"/>
      <c r="G340" s="200"/>
      <c r="H340" s="200"/>
      <c r="I340" s="200"/>
      <c r="J340" s="200"/>
      <c r="K340" s="200"/>
      <c r="L340" s="200"/>
      <c r="M340" s="200"/>
      <c r="N340" s="200"/>
      <c r="O340" s="200"/>
      <c r="P340" s="200"/>
      <c r="Q340" s="200"/>
      <c r="R340" s="200"/>
      <c r="S340" s="200"/>
      <c r="T340" s="200"/>
      <c r="U340" s="201"/>
      <c r="V340" s="221"/>
      <c r="W340" s="222"/>
      <c r="X340" s="222"/>
      <c r="Y340" s="222"/>
      <c r="Z340" s="222"/>
      <c r="AA340" s="222"/>
      <c r="AB340" s="222"/>
      <c r="AC340" s="222"/>
      <c r="AD340" s="222"/>
      <c r="AE340" s="222"/>
      <c r="AF340" s="222"/>
      <c r="AG340" s="222"/>
      <c r="AH340" s="222"/>
      <c r="AI340" s="222"/>
      <c r="AJ340" s="222"/>
      <c r="AK340" s="223"/>
      <c r="AL340" s="230"/>
      <c r="AM340" s="231"/>
      <c r="AN340" s="231"/>
      <c r="AO340" s="231"/>
      <c r="AP340" s="231"/>
      <c r="AQ340" s="232"/>
      <c r="AR340" s="230"/>
      <c r="AS340" s="231"/>
      <c r="AT340" s="231"/>
      <c r="AU340" s="231"/>
      <c r="AV340" s="231"/>
      <c r="AW340" s="232"/>
      <c r="AX340" s="221"/>
      <c r="AY340" s="222"/>
      <c r="AZ340" s="222"/>
      <c r="BA340" s="222"/>
      <c r="BB340" s="223"/>
      <c r="BC340" s="230"/>
      <c r="BD340" s="231"/>
      <c r="BE340" s="231"/>
      <c r="BF340" s="231"/>
      <c r="BG340" s="231"/>
      <c r="BH340" s="232"/>
      <c r="BI340" s="221"/>
      <c r="BJ340" s="222"/>
      <c r="BK340" s="222"/>
      <c r="BL340" s="222"/>
      <c r="BM340" s="222"/>
      <c r="BN340" s="223"/>
      <c r="BO340" s="221"/>
      <c r="BP340" s="222"/>
      <c r="BQ340" s="222"/>
      <c r="BR340" s="233"/>
    </row>
    <row r="341" spans="2:76" ht="19.5" customHeight="1" x14ac:dyDescent="0.25">
      <c r="B341" s="202" t="s">
        <v>1</v>
      </c>
      <c r="C341" s="182"/>
      <c r="D341" s="181" t="s">
        <v>82</v>
      </c>
      <c r="E341" s="203"/>
      <c r="F341" s="181" t="s">
        <v>83</v>
      </c>
      <c r="G341" s="182"/>
      <c r="H341" s="181" t="s">
        <v>2</v>
      </c>
      <c r="I341" s="203"/>
      <c r="J341" s="203"/>
      <c r="K341" s="203"/>
      <c r="L341" s="203"/>
      <c r="M341" s="203"/>
      <c r="N341" s="182"/>
      <c r="O341" s="180" t="s">
        <v>3</v>
      </c>
      <c r="P341" s="180"/>
      <c r="Q341" s="180"/>
      <c r="R341" s="180" t="s">
        <v>4</v>
      </c>
      <c r="S341" s="180"/>
      <c r="T341" s="181" t="s">
        <v>5</v>
      </c>
      <c r="U341" s="182"/>
      <c r="V341" s="204"/>
      <c r="W341" s="205"/>
      <c r="X341" s="205"/>
      <c r="Y341" s="205"/>
      <c r="Z341" s="205"/>
      <c r="AA341" s="205"/>
      <c r="AB341" s="205"/>
      <c r="AC341" s="205"/>
      <c r="AD341" s="205"/>
      <c r="AE341" s="205"/>
      <c r="AF341" s="205"/>
      <c r="AG341" s="205"/>
      <c r="AH341" s="205"/>
      <c r="AI341" s="205"/>
      <c r="AJ341" s="205"/>
      <c r="AK341" s="206"/>
      <c r="AL341" s="224"/>
      <c r="AM341" s="225"/>
      <c r="AN341" s="225"/>
      <c r="AO341" s="225"/>
      <c r="AP341" s="225"/>
      <c r="AQ341" s="226"/>
      <c r="AR341" s="224"/>
      <c r="AS341" s="225"/>
      <c r="AT341" s="225"/>
      <c r="AU341" s="225"/>
      <c r="AV341" s="225"/>
      <c r="AW341" s="226"/>
      <c r="AX341" s="204"/>
      <c r="AY341" s="205"/>
      <c r="AZ341" s="205"/>
      <c r="BA341" s="205"/>
      <c r="BB341" s="206"/>
      <c r="BC341" s="224"/>
      <c r="BD341" s="225"/>
      <c r="BE341" s="225"/>
      <c r="BF341" s="225"/>
      <c r="BG341" s="225"/>
      <c r="BH341" s="226"/>
      <c r="BI341" s="204"/>
      <c r="BJ341" s="205"/>
      <c r="BK341" s="205"/>
      <c r="BL341" s="205"/>
      <c r="BM341" s="205"/>
      <c r="BN341" s="206"/>
      <c r="BO341" s="204"/>
      <c r="BP341" s="205"/>
      <c r="BQ341" s="205"/>
      <c r="BR341" s="234"/>
    </row>
    <row r="342" spans="2:76" ht="19.5" customHeight="1" x14ac:dyDescent="0.25">
      <c r="B342" s="165"/>
      <c r="C342" s="166"/>
      <c r="D342" s="167"/>
      <c r="E342" s="166"/>
      <c r="F342" s="167"/>
      <c r="G342" s="166"/>
      <c r="H342" s="168"/>
      <c r="I342" s="169"/>
      <c r="J342" s="169"/>
      <c r="K342" s="169"/>
      <c r="L342" s="169"/>
      <c r="M342" s="169"/>
      <c r="N342" s="166"/>
      <c r="O342" s="170"/>
      <c r="P342" s="170"/>
      <c r="Q342" s="170"/>
      <c r="R342" s="170"/>
      <c r="S342" s="170"/>
      <c r="T342" s="167"/>
      <c r="U342" s="171"/>
      <c r="V342" s="204"/>
      <c r="W342" s="205"/>
      <c r="X342" s="205"/>
      <c r="Y342" s="205"/>
      <c r="Z342" s="205"/>
      <c r="AA342" s="205"/>
      <c r="AB342" s="205"/>
      <c r="AC342" s="205"/>
      <c r="AD342" s="205"/>
      <c r="AE342" s="205"/>
      <c r="AF342" s="205"/>
      <c r="AG342" s="205"/>
      <c r="AH342" s="205"/>
      <c r="AI342" s="205"/>
      <c r="AJ342" s="205"/>
      <c r="AK342" s="206"/>
      <c r="AL342" s="224"/>
      <c r="AM342" s="225"/>
      <c r="AN342" s="225"/>
      <c r="AO342" s="225"/>
      <c r="AP342" s="225"/>
      <c r="AQ342" s="226"/>
      <c r="AR342" s="224"/>
      <c r="AS342" s="225"/>
      <c r="AT342" s="225"/>
      <c r="AU342" s="225"/>
      <c r="AV342" s="225"/>
      <c r="AW342" s="226"/>
      <c r="AX342" s="204"/>
      <c r="AY342" s="205"/>
      <c r="AZ342" s="205"/>
      <c r="BA342" s="205"/>
      <c r="BB342" s="206"/>
      <c r="BC342" s="224"/>
      <c r="BD342" s="225"/>
      <c r="BE342" s="225"/>
      <c r="BF342" s="225"/>
      <c r="BG342" s="225"/>
      <c r="BH342" s="226"/>
      <c r="BI342" s="204"/>
      <c r="BJ342" s="205"/>
      <c r="BK342" s="205"/>
      <c r="BL342" s="205"/>
      <c r="BM342" s="205"/>
      <c r="BN342" s="206"/>
      <c r="BO342" s="204"/>
      <c r="BP342" s="205"/>
      <c r="BQ342" s="205"/>
      <c r="BR342" s="234"/>
    </row>
    <row r="343" spans="2:76" ht="19.5" customHeight="1" x14ac:dyDescent="0.25">
      <c r="B343" s="172"/>
      <c r="C343" s="173"/>
      <c r="D343" s="174"/>
      <c r="E343" s="175"/>
      <c r="F343" s="174"/>
      <c r="G343" s="175"/>
      <c r="H343" s="174"/>
      <c r="I343" s="176"/>
      <c r="J343" s="176"/>
      <c r="K343" s="176"/>
      <c r="L343" s="176"/>
      <c r="M343" s="176"/>
      <c r="N343" s="175"/>
      <c r="O343" s="177"/>
      <c r="P343" s="178"/>
      <c r="Q343" s="178"/>
      <c r="R343" s="177"/>
      <c r="S343" s="178"/>
      <c r="T343" s="179"/>
      <c r="U343" s="173"/>
      <c r="V343" s="204"/>
      <c r="W343" s="205"/>
      <c r="X343" s="205"/>
      <c r="Y343" s="205"/>
      <c r="Z343" s="205"/>
      <c r="AA343" s="205"/>
      <c r="AB343" s="205"/>
      <c r="AC343" s="205"/>
      <c r="AD343" s="205"/>
      <c r="AE343" s="205"/>
      <c r="AF343" s="205"/>
      <c r="AG343" s="205"/>
      <c r="AH343" s="205"/>
      <c r="AI343" s="205"/>
      <c r="AJ343" s="205"/>
      <c r="AK343" s="206"/>
      <c r="AL343" s="224"/>
      <c r="AM343" s="225"/>
      <c r="AN343" s="225"/>
      <c r="AO343" s="225"/>
      <c r="AP343" s="225"/>
      <c r="AQ343" s="226"/>
      <c r="AR343" s="224"/>
      <c r="AS343" s="225"/>
      <c r="AT343" s="225"/>
      <c r="AU343" s="225"/>
      <c r="AV343" s="225"/>
      <c r="AW343" s="226"/>
      <c r="AX343" s="204"/>
      <c r="AY343" s="205"/>
      <c r="AZ343" s="205"/>
      <c r="BA343" s="205"/>
      <c r="BB343" s="206"/>
      <c r="BC343" s="224"/>
      <c r="BD343" s="225"/>
      <c r="BE343" s="225"/>
      <c r="BF343" s="225"/>
      <c r="BG343" s="225"/>
      <c r="BH343" s="226"/>
      <c r="BI343" s="204"/>
      <c r="BJ343" s="205"/>
      <c r="BK343" s="205"/>
      <c r="BL343" s="205"/>
      <c r="BM343" s="205"/>
      <c r="BN343" s="206"/>
      <c r="BO343" s="204"/>
      <c r="BP343" s="205"/>
      <c r="BQ343" s="205"/>
      <c r="BR343" s="234"/>
    </row>
    <row r="344" spans="2:76" ht="19.5" customHeight="1" x14ac:dyDescent="0.25">
      <c r="B344" s="199" t="s">
        <v>94</v>
      </c>
      <c r="C344" s="200"/>
      <c r="D344" s="200"/>
      <c r="E344" s="200"/>
      <c r="F344" s="200"/>
      <c r="G344" s="200"/>
      <c r="H344" s="200"/>
      <c r="I344" s="200"/>
      <c r="J344" s="200"/>
      <c r="K344" s="200"/>
      <c r="L344" s="200"/>
      <c r="M344" s="200"/>
      <c r="N344" s="200"/>
      <c r="O344" s="200"/>
      <c r="P344" s="200"/>
      <c r="Q344" s="200"/>
      <c r="R344" s="200"/>
      <c r="S344" s="200"/>
      <c r="T344" s="200"/>
      <c r="U344" s="201"/>
      <c r="V344" s="204"/>
      <c r="W344" s="205"/>
      <c r="X344" s="205"/>
      <c r="Y344" s="205"/>
      <c r="Z344" s="205"/>
      <c r="AA344" s="205"/>
      <c r="AB344" s="205"/>
      <c r="AC344" s="205"/>
      <c r="AD344" s="205"/>
      <c r="AE344" s="205"/>
      <c r="AF344" s="205"/>
      <c r="AG344" s="205"/>
      <c r="AH344" s="205"/>
      <c r="AI344" s="205"/>
      <c r="AJ344" s="205"/>
      <c r="AK344" s="206"/>
      <c r="AL344" s="224"/>
      <c r="AM344" s="225"/>
      <c r="AN344" s="225"/>
      <c r="AO344" s="225"/>
      <c r="AP344" s="225"/>
      <c r="AQ344" s="226"/>
      <c r="AR344" s="224"/>
      <c r="AS344" s="225"/>
      <c r="AT344" s="225"/>
      <c r="AU344" s="225"/>
      <c r="AV344" s="225"/>
      <c r="AW344" s="226"/>
      <c r="AX344" s="204"/>
      <c r="AY344" s="205"/>
      <c r="AZ344" s="205"/>
      <c r="BA344" s="205"/>
      <c r="BB344" s="206"/>
      <c r="BC344" s="224"/>
      <c r="BD344" s="225"/>
      <c r="BE344" s="225"/>
      <c r="BF344" s="225"/>
      <c r="BG344" s="225"/>
      <c r="BH344" s="226"/>
      <c r="BI344" s="204"/>
      <c r="BJ344" s="205"/>
      <c r="BK344" s="205"/>
      <c r="BL344" s="205"/>
      <c r="BM344" s="205"/>
      <c r="BN344" s="206"/>
      <c r="BO344" s="204"/>
      <c r="BP344" s="205"/>
      <c r="BQ344" s="205"/>
      <c r="BR344" s="234"/>
    </row>
    <row r="345" spans="2:76" ht="19.5" customHeight="1" thickBot="1" x14ac:dyDescent="0.3">
      <c r="B345" s="202" t="s">
        <v>95</v>
      </c>
      <c r="C345" s="203"/>
      <c r="D345" s="182"/>
      <c r="E345" s="181" t="s">
        <v>6</v>
      </c>
      <c r="F345" s="203"/>
      <c r="G345" s="182"/>
      <c r="H345" s="181" t="s">
        <v>7</v>
      </c>
      <c r="I345" s="203"/>
      <c r="J345" s="203"/>
      <c r="K345" s="203"/>
      <c r="L345" s="203"/>
      <c r="M345" s="203"/>
      <c r="N345" s="203"/>
      <c r="O345" s="203"/>
      <c r="P345" s="182"/>
      <c r="Q345" s="181" t="s">
        <v>8</v>
      </c>
      <c r="R345" s="203"/>
      <c r="S345" s="203"/>
      <c r="T345" s="203"/>
      <c r="U345" s="182"/>
      <c r="V345" s="204"/>
      <c r="W345" s="205"/>
      <c r="X345" s="205"/>
      <c r="Y345" s="205"/>
      <c r="Z345" s="205"/>
      <c r="AA345" s="205"/>
      <c r="AB345" s="205"/>
      <c r="AC345" s="205"/>
      <c r="AD345" s="205"/>
      <c r="AE345" s="205"/>
      <c r="AF345" s="205"/>
      <c r="AG345" s="205"/>
      <c r="AH345" s="205"/>
      <c r="AI345" s="205"/>
      <c r="AJ345" s="205"/>
      <c r="AK345" s="206"/>
      <c r="AL345" s="224"/>
      <c r="AM345" s="225"/>
      <c r="AN345" s="225"/>
      <c r="AO345" s="225"/>
      <c r="AP345" s="225"/>
      <c r="AQ345" s="226"/>
      <c r="AR345" s="224"/>
      <c r="AS345" s="225"/>
      <c r="AT345" s="225"/>
      <c r="AU345" s="225"/>
      <c r="AV345" s="225"/>
      <c r="AW345" s="226"/>
      <c r="AX345" s="204"/>
      <c r="AY345" s="205"/>
      <c r="AZ345" s="205"/>
      <c r="BA345" s="205"/>
      <c r="BB345" s="206"/>
      <c r="BC345" s="224"/>
      <c r="BD345" s="225"/>
      <c r="BE345" s="225"/>
      <c r="BF345" s="225"/>
      <c r="BG345" s="225"/>
      <c r="BH345" s="226"/>
      <c r="BI345" s="204"/>
      <c r="BJ345" s="205"/>
      <c r="BK345" s="205"/>
      <c r="BL345" s="205"/>
      <c r="BM345" s="205"/>
      <c r="BN345" s="206"/>
      <c r="BO345" s="204"/>
      <c r="BP345" s="205"/>
      <c r="BQ345" s="205"/>
      <c r="BR345" s="234"/>
      <c r="BV345" s="136"/>
      <c r="BW345" s="136"/>
      <c r="BX345" s="136"/>
    </row>
    <row r="346" spans="2:76" ht="19.5" customHeight="1" x14ac:dyDescent="0.25">
      <c r="B346" s="183"/>
      <c r="C346" s="184"/>
      <c r="D346" s="184"/>
      <c r="E346" s="185" t="str">
        <f>IF($BU346="", "", IFERROR(HYPERLINK($BU346, MID($BU346, FIND("id=", $BU346)+3, LEN($BU346))), ""))</f>
        <v/>
      </c>
      <c r="F346" s="186"/>
      <c r="G346" s="187"/>
      <c r="H346" s="188" t="str">
        <f>_xlfn.XLOOKUP(CONTENT!$E346, 'get-jig-data_section=JIG'!$A:$A, 'get-jig-data_section=JIG'!$B:$B, "Kode tidak ditemukan")</f>
        <v>Kode tidak ditemukan</v>
      </c>
      <c r="I346" s="189"/>
      <c r="J346" s="189"/>
      <c r="K346" s="189"/>
      <c r="L346" s="189"/>
      <c r="M346" s="189"/>
      <c r="N346" s="189"/>
      <c r="O346" s="189"/>
      <c r="P346" s="190"/>
      <c r="Q346" s="188"/>
      <c r="R346" s="189"/>
      <c r="S346" s="189"/>
      <c r="T346" s="189"/>
      <c r="U346" s="190"/>
      <c r="V346" s="204"/>
      <c r="W346" s="205"/>
      <c r="X346" s="205"/>
      <c r="Y346" s="205"/>
      <c r="Z346" s="205"/>
      <c r="AA346" s="205"/>
      <c r="AB346" s="205"/>
      <c r="AC346" s="205"/>
      <c r="AD346" s="205"/>
      <c r="AE346" s="205"/>
      <c r="AF346" s="205"/>
      <c r="AG346" s="205"/>
      <c r="AH346" s="205"/>
      <c r="AI346" s="205"/>
      <c r="AJ346" s="205"/>
      <c r="AK346" s="206"/>
      <c r="AL346" s="224"/>
      <c r="AM346" s="225"/>
      <c r="AN346" s="225"/>
      <c r="AO346" s="225"/>
      <c r="AP346" s="225"/>
      <c r="AQ346" s="226"/>
      <c r="AR346" s="224"/>
      <c r="AS346" s="225"/>
      <c r="AT346" s="225"/>
      <c r="AU346" s="225"/>
      <c r="AV346" s="225"/>
      <c r="AW346" s="226"/>
      <c r="AX346" s="204"/>
      <c r="AY346" s="205"/>
      <c r="AZ346" s="205"/>
      <c r="BA346" s="205"/>
      <c r="BB346" s="206"/>
      <c r="BC346" s="224"/>
      <c r="BD346" s="225"/>
      <c r="BE346" s="225"/>
      <c r="BF346" s="225"/>
      <c r="BG346" s="225"/>
      <c r="BH346" s="226"/>
      <c r="BI346" s="204"/>
      <c r="BJ346" s="205"/>
      <c r="BK346" s="205"/>
      <c r="BL346" s="205"/>
      <c r="BM346" s="205"/>
      <c r="BN346" s="206"/>
      <c r="BO346" s="204"/>
      <c r="BP346" s="205"/>
      <c r="BQ346" s="205"/>
      <c r="BR346" s="234"/>
      <c r="BU346" s="132"/>
      <c r="BV346" s="263" t="s">
        <v>109</v>
      </c>
      <c r="BW346" s="264"/>
      <c r="BX346" s="265"/>
    </row>
    <row r="347" spans="2:76" ht="19.5" customHeight="1" x14ac:dyDescent="0.25">
      <c r="B347" s="183"/>
      <c r="C347" s="184"/>
      <c r="D347" s="184"/>
      <c r="E347" s="185" t="str">
        <f>IF($BU347="", "", IFERROR(HYPERLINK($BU347, MID($BU347, FIND("id=", $BU347)+3, LEN($BU347))), ""))</f>
        <v/>
      </c>
      <c r="F347" s="186"/>
      <c r="G347" s="187"/>
      <c r="H347" s="188" t="str">
        <f>_xlfn.XLOOKUP(CONTENT!$E347, 'get-jig-data_section=JIG'!$A:$A, 'get-jig-data_section=JIG'!$B:$B, "Kode tidak ditemukan")</f>
        <v>Kode tidak ditemukan</v>
      </c>
      <c r="I347" s="189"/>
      <c r="J347" s="189"/>
      <c r="K347" s="189"/>
      <c r="L347" s="189"/>
      <c r="M347" s="189"/>
      <c r="N347" s="189"/>
      <c r="O347" s="189"/>
      <c r="P347" s="190"/>
      <c r="Q347" s="188"/>
      <c r="R347" s="189"/>
      <c r="S347" s="189"/>
      <c r="T347" s="189"/>
      <c r="U347" s="190"/>
      <c r="V347" s="204"/>
      <c r="W347" s="205"/>
      <c r="X347" s="205"/>
      <c r="Y347" s="205"/>
      <c r="Z347" s="205"/>
      <c r="AA347" s="205"/>
      <c r="AB347" s="205"/>
      <c r="AC347" s="205"/>
      <c r="AD347" s="205"/>
      <c r="AE347" s="205"/>
      <c r="AF347" s="205"/>
      <c r="AG347" s="205"/>
      <c r="AH347" s="205"/>
      <c r="AI347" s="205"/>
      <c r="AJ347" s="205"/>
      <c r="AK347" s="206"/>
      <c r="AL347" s="224"/>
      <c r="AM347" s="225"/>
      <c r="AN347" s="225"/>
      <c r="AO347" s="225"/>
      <c r="AP347" s="225"/>
      <c r="AQ347" s="226"/>
      <c r="AR347" s="224"/>
      <c r="AS347" s="225"/>
      <c r="AT347" s="225"/>
      <c r="AU347" s="225"/>
      <c r="AV347" s="225"/>
      <c r="AW347" s="226"/>
      <c r="AX347" s="224"/>
      <c r="AY347" s="225"/>
      <c r="AZ347" s="225"/>
      <c r="BA347" s="225"/>
      <c r="BB347" s="226"/>
      <c r="BC347" s="224"/>
      <c r="BD347" s="225"/>
      <c r="BE347" s="225"/>
      <c r="BF347" s="225"/>
      <c r="BG347" s="225"/>
      <c r="BH347" s="226"/>
      <c r="BI347" s="204"/>
      <c r="BJ347" s="205"/>
      <c r="BK347" s="205"/>
      <c r="BL347" s="205"/>
      <c r="BM347" s="205"/>
      <c r="BN347" s="206"/>
      <c r="BO347" s="204"/>
      <c r="BP347" s="205"/>
      <c r="BQ347" s="205"/>
      <c r="BR347" s="234"/>
      <c r="BU347" s="131"/>
      <c r="BV347" s="266"/>
      <c r="BW347" s="267"/>
      <c r="BX347" s="268"/>
    </row>
    <row r="348" spans="2:76" ht="19.5" customHeight="1" x14ac:dyDescent="0.25">
      <c r="B348" s="183"/>
      <c r="C348" s="184"/>
      <c r="D348" s="184"/>
      <c r="E348" s="185" t="str">
        <f>IF($BU348="", "", IFERROR(HYPERLINK($BU348, MID($BU348, FIND("id=", $BU348)+3, LEN($BU348))), ""))</f>
        <v/>
      </c>
      <c r="F348" s="186"/>
      <c r="G348" s="187"/>
      <c r="H348" s="188" t="str">
        <f>_xlfn.XLOOKUP(CONTENT!$E348, 'get-jig-data_section=JIG'!$A:$A, 'get-jig-data_section=JIG'!$B:$B, "Kode tidak ditemukan")</f>
        <v>Kode tidak ditemukan</v>
      </c>
      <c r="I348" s="189"/>
      <c r="J348" s="189"/>
      <c r="K348" s="189"/>
      <c r="L348" s="189"/>
      <c r="M348" s="189"/>
      <c r="N348" s="189"/>
      <c r="O348" s="189"/>
      <c r="P348" s="190"/>
      <c r="Q348" s="188"/>
      <c r="R348" s="189"/>
      <c r="S348" s="189"/>
      <c r="T348" s="189"/>
      <c r="U348" s="190"/>
      <c r="V348" s="204"/>
      <c r="W348" s="205"/>
      <c r="X348" s="205"/>
      <c r="Y348" s="205"/>
      <c r="Z348" s="205"/>
      <c r="AA348" s="205"/>
      <c r="AB348" s="205"/>
      <c r="AC348" s="205"/>
      <c r="AD348" s="205"/>
      <c r="AE348" s="205"/>
      <c r="AF348" s="205"/>
      <c r="AG348" s="205"/>
      <c r="AH348" s="205"/>
      <c r="AI348" s="205"/>
      <c r="AJ348" s="205"/>
      <c r="AK348" s="206"/>
      <c r="AL348" s="224"/>
      <c r="AM348" s="225"/>
      <c r="AN348" s="225"/>
      <c r="AO348" s="225"/>
      <c r="AP348" s="225"/>
      <c r="AQ348" s="226"/>
      <c r="AR348" s="224"/>
      <c r="AS348" s="225"/>
      <c r="AT348" s="225"/>
      <c r="AU348" s="225"/>
      <c r="AV348" s="225"/>
      <c r="AW348" s="226"/>
      <c r="AX348" s="224"/>
      <c r="AY348" s="225"/>
      <c r="AZ348" s="225"/>
      <c r="BA348" s="225"/>
      <c r="BB348" s="226"/>
      <c r="BC348" s="224"/>
      <c r="BD348" s="225"/>
      <c r="BE348" s="225"/>
      <c r="BF348" s="225"/>
      <c r="BG348" s="225"/>
      <c r="BH348" s="226"/>
      <c r="BI348" s="204"/>
      <c r="BJ348" s="205"/>
      <c r="BK348" s="205"/>
      <c r="BL348" s="205"/>
      <c r="BM348" s="205"/>
      <c r="BN348" s="206"/>
      <c r="BO348" s="204"/>
      <c r="BP348" s="205"/>
      <c r="BQ348" s="205"/>
      <c r="BR348" s="234"/>
      <c r="BU348" s="131"/>
      <c r="BV348" s="266"/>
      <c r="BW348" s="267"/>
      <c r="BX348" s="268"/>
    </row>
    <row r="349" spans="2:76" ht="19.5" customHeight="1" x14ac:dyDescent="0.25">
      <c r="B349" s="183"/>
      <c r="C349" s="184"/>
      <c r="D349" s="184"/>
      <c r="E349" s="185" t="str">
        <f>IF($BU349="", "", IFERROR(HYPERLINK($BU349, MID($BU349, FIND("id=", $BU349)+3, LEN($BU349))), ""))</f>
        <v/>
      </c>
      <c r="F349" s="186"/>
      <c r="G349" s="187"/>
      <c r="H349" s="188" t="str">
        <f>_xlfn.XLOOKUP(CONTENT!$E349, 'get-jig-data_section=JIG'!$A:$A, 'get-jig-data_section=JIG'!$B:$B, "Kode tidak ditemukan")</f>
        <v>Kode tidak ditemukan</v>
      </c>
      <c r="I349" s="189"/>
      <c r="J349" s="189"/>
      <c r="K349" s="189"/>
      <c r="L349" s="189"/>
      <c r="M349" s="189"/>
      <c r="N349" s="189"/>
      <c r="O349" s="189"/>
      <c r="P349" s="190"/>
      <c r="Q349" s="188"/>
      <c r="R349" s="189"/>
      <c r="S349" s="189"/>
      <c r="T349" s="189"/>
      <c r="U349" s="190"/>
      <c r="V349" s="204"/>
      <c r="W349" s="205"/>
      <c r="X349" s="205"/>
      <c r="Y349" s="205"/>
      <c r="Z349" s="205"/>
      <c r="AA349" s="205"/>
      <c r="AB349" s="205"/>
      <c r="AC349" s="205"/>
      <c r="AD349" s="205"/>
      <c r="AE349" s="205"/>
      <c r="AF349" s="205"/>
      <c r="AG349" s="205"/>
      <c r="AH349" s="205"/>
      <c r="AI349" s="205"/>
      <c r="AJ349" s="205"/>
      <c r="AK349" s="206"/>
      <c r="AL349" s="224"/>
      <c r="AM349" s="225"/>
      <c r="AN349" s="225"/>
      <c r="AO349" s="225"/>
      <c r="AP349" s="225"/>
      <c r="AQ349" s="226"/>
      <c r="AR349" s="224"/>
      <c r="AS349" s="225"/>
      <c r="AT349" s="225"/>
      <c r="AU349" s="225"/>
      <c r="AV349" s="225"/>
      <c r="AW349" s="226"/>
      <c r="AX349" s="224"/>
      <c r="AY349" s="225"/>
      <c r="AZ349" s="225"/>
      <c r="BA349" s="225"/>
      <c r="BB349" s="226"/>
      <c r="BC349" s="224"/>
      <c r="BD349" s="225"/>
      <c r="BE349" s="225"/>
      <c r="BF349" s="225"/>
      <c r="BG349" s="225"/>
      <c r="BH349" s="226"/>
      <c r="BI349" s="204"/>
      <c r="BJ349" s="205"/>
      <c r="BK349" s="205"/>
      <c r="BL349" s="205"/>
      <c r="BM349" s="205"/>
      <c r="BN349" s="206"/>
      <c r="BO349" s="204"/>
      <c r="BP349" s="205"/>
      <c r="BQ349" s="205"/>
      <c r="BR349" s="234"/>
      <c r="BU349" s="131"/>
      <c r="BV349" s="266"/>
      <c r="BW349" s="267"/>
      <c r="BX349" s="268"/>
    </row>
    <row r="350" spans="2:76" ht="19.5" customHeight="1" thickBot="1" x14ac:dyDescent="0.3">
      <c r="B350" s="210"/>
      <c r="C350" s="211"/>
      <c r="D350" s="211"/>
      <c r="E350" s="212" t="str">
        <f>IF($BU350="", "", IFERROR(HYPERLINK($BU350, MID($BU350, FIND("id=", $BU350)+3, LEN($BU350))), ""))</f>
        <v/>
      </c>
      <c r="F350" s="213"/>
      <c r="G350" s="214"/>
      <c r="H350" s="215" t="str">
        <f>_xlfn.XLOOKUP(CONTENT!$E350, 'get-jig-data_section=JIG'!$A:$A, 'get-jig-data_section=JIG'!$B:$B, "Kode tidak ditemukan")</f>
        <v>Kode tidak ditemukan</v>
      </c>
      <c r="I350" s="216"/>
      <c r="J350" s="216"/>
      <c r="K350" s="216"/>
      <c r="L350" s="216"/>
      <c r="M350" s="216"/>
      <c r="N350" s="216"/>
      <c r="O350" s="216"/>
      <c r="P350" s="217"/>
      <c r="Q350" s="215"/>
      <c r="R350" s="216"/>
      <c r="S350" s="216"/>
      <c r="T350" s="216"/>
      <c r="U350" s="217"/>
      <c r="V350" s="207"/>
      <c r="W350" s="208"/>
      <c r="X350" s="208"/>
      <c r="Y350" s="208"/>
      <c r="Z350" s="208"/>
      <c r="AA350" s="208"/>
      <c r="AB350" s="208"/>
      <c r="AC350" s="208"/>
      <c r="AD350" s="208"/>
      <c r="AE350" s="208"/>
      <c r="AF350" s="208"/>
      <c r="AG350" s="208"/>
      <c r="AH350" s="208"/>
      <c r="AI350" s="208"/>
      <c r="AJ350" s="208"/>
      <c r="AK350" s="209"/>
      <c r="AL350" s="236"/>
      <c r="AM350" s="237"/>
      <c r="AN350" s="237"/>
      <c r="AO350" s="237"/>
      <c r="AP350" s="237"/>
      <c r="AQ350" s="238"/>
      <c r="AR350" s="236"/>
      <c r="AS350" s="237"/>
      <c r="AT350" s="237"/>
      <c r="AU350" s="237"/>
      <c r="AV350" s="237"/>
      <c r="AW350" s="238"/>
      <c r="AX350" s="236"/>
      <c r="AY350" s="237"/>
      <c r="AZ350" s="237"/>
      <c r="BA350" s="237"/>
      <c r="BB350" s="238"/>
      <c r="BC350" s="236"/>
      <c r="BD350" s="237"/>
      <c r="BE350" s="237"/>
      <c r="BF350" s="237"/>
      <c r="BG350" s="237"/>
      <c r="BH350" s="238"/>
      <c r="BI350" s="207"/>
      <c r="BJ350" s="208"/>
      <c r="BK350" s="208"/>
      <c r="BL350" s="208"/>
      <c r="BM350" s="208"/>
      <c r="BN350" s="209"/>
      <c r="BO350" s="207"/>
      <c r="BP350" s="208"/>
      <c r="BQ350" s="208"/>
      <c r="BR350" s="235"/>
      <c r="BU350" s="130"/>
      <c r="BV350" s="269"/>
      <c r="BW350" s="270"/>
      <c r="BX350" s="271"/>
    </row>
    <row r="351" spans="2:76" ht="18" customHeight="1" x14ac:dyDescent="0.25">
      <c r="B351" s="285" t="s">
        <v>16</v>
      </c>
      <c r="C351" s="286"/>
      <c r="D351" s="286"/>
      <c r="E351" s="286"/>
      <c r="F351" s="286"/>
      <c r="G351" s="286"/>
      <c r="H351" s="286"/>
      <c r="I351" s="287"/>
      <c r="J351" s="294" t="s">
        <v>105</v>
      </c>
      <c r="K351" s="295"/>
      <c r="L351" s="295"/>
      <c r="M351" s="296"/>
      <c r="N351" s="113" t="s">
        <v>40</v>
      </c>
      <c r="O351" s="114"/>
      <c r="P351" s="114"/>
      <c r="Q351" s="115"/>
      <c r="R351" s="115"/>
      <c r="S351" s="115"/>
      <c r="T351" s="115"/>
      <c r="U351" s="116"/>
      <c r="V351" s="303" t="s">
        <v>104</v>
      </c>
      <c r="W351" s="304"/>
      <c r="X351" s="304"/>
      <c r="Y351" s="304"/>
      <c r="Z351" s="307" t="s">
        <v>19</v>
      </c>
      <c r="AA351" s="308">
        <f>'COVER 1'!$H$9</f>
        <v>0</v>
      </c>
      <c r="AB351" s="308"/>
      <c r="AC351" s="308"/>
      <c r="AD351" s="308"/>
      <c r="AE351" s="308"/>
      <c r="AF351" s="308"/>
      <c r="AG351" s="308"/>
      <c r="AH351" s="308"/>
      <c r="AI351" s="308"/>
      <c r="AJ351" s="308"/>
      <c r="AK351" s="308"/>
      <c r="AL351" s="308"/>
      <c r="AM351" s="308"/>
      <c r="AN351" s="308"/>
      <c r="AO351" s="308"/>
      <c r="AP351" s="308"/>
      <c r="AQ351" s="308"/>
      <c r="AR351" s="308"/>
      <c r="AS351" s="308"/>
      <c r="AT351" s="308"/>
      <c r="AU351" s="308"/>
      <c r="AV351" s="308"/>
      <c r="AW351" s="309"/>
      <c r="AX351" s="303" t="s">
        <v>98</v>
      </c>
      <c r="AY351" s="304"/>
      <c r="AZ351" s="304"/>
      <c r="BA351" s="304"/>
      <c r="BB351" s="312"/>
      <c r="BC351" s="314">
        <f>'COVER 1'!$Y$6</f>
        <v>0</v>
      </c>
      <c r="BD351" s="308"/>
      <c r="BE351" s="308"/>
      <c r="BF351" s="308"/>
      <c r="BG351" s="308"/>
      <c r="BH351" s="309"/>
      <c r="BI351" s="117" t="s">
        <v>97</v>
      </c>
      <c r="BJ351" s="118"/>
      <c r="BK351" s="118"/>
      <c r="BL351" s="119"/>
      <c r="BM351" s="119"/>
      <c r="BN351" s="119"/>
      <c r="BO351" s="120"/>
      <c r="BP351" s="120"/>
      <c r="BQ351" s="120"/>
      <c r="BR351" s="121"/>
    </row>
    <row r="352" spans="2:76" ht="18" customHeight="1" x14ac:dyDescent="0.25">
      <c r="B352" s="288"/>
      <c r="C352" s="289"/>
      <c r="D352" s="289"/>
      <c r="E352" s="289"/>
      <c r="F352" s="289"/>
      <c r="G352" s="289"/>
      <c r="H352" s="289"/>
      <c r="I352" s="290"/>
      <c r="J352" s="297"/>
      <c r="K352" s="298"/>
      <c r="L352" s="298"/>
      <c r="M352" s="299"/>
      <c r="N352" s="316">
        <f>'COVER 1'!$H$6</f>
        <v>0</v>
      </c>
      <c r="O352" s="317"/>
      <c r="P352" s="317"/>
      <c r="Q352" s="317"/>
      <c r="R352" s="317"/>
      <c r="S352" s="317"/>
      <c r="T352" s="317"/>
      <c r="U352" s="318"/>
      <c r="V352" s="305"/>
      <c r="W352" s="306"/>
      <c r="X352" s="306"/>
      <c r="Y352" s="306"/>
      <c r="Z352" s="282"/>
      <c r="AA352" s="310"/>
      <c r="AB352" s="310"/>
      <c r="AC352" s="310"/>
      <c r="AD352" s="310"/>
      <c r="AE352" s="310"/>
      <c r="AF352" s="310"/>
      <c r="AG352" s="310"/>
      <c r="AH352" s="310"/>
      <c r="AI352" s="310"/>
      <c r="AJ352" s="310"/>
      <c r="AK352" s="310"/>
      <c r="AL352" s="310"/>
      <c r="AM352" s="310"/>
      <c r="AN352" s="310"/>
      <c r="AO352" s="310"/>
      <c r="AP352" s="310"/>
      <c r="AQ352" s="310"/>
      <c r="AR352" s="310"/>
      <c r="AS352" s="310"/>
      <c r="AT352" s="310"/>
      <c r="AU352" s="310"/>
      <c r="AV352" s="310"/>
      <c r="AW352" s="311"/>
      <c r="AX352" s="305"/>
      <c r="AY352" s="306"/>
      <c r="AZ352" s="306"/>
      <c r="BA352" s="306"/>
      <c r="BB352" s="313"/>
      <c r="BC352" s="315"/>
      <c r="BD352" s="310"/>
      <c r="BE352" s="310"/>
      <c r="BF352" s="310"/>
      <c r="BG352" s="310"/>
      <c r="BH352" s="311"/>
      <c r="BI352" s="103"/>
      <c r="BJ352" s="104"/>
      <c r="BK352" s="104"/>
      <c r="BL352" s="99"/>
      <c r="BM352" s="99"/>
      <c r="BN352"/>
      <c r="BO352"/>
      <c r="BP352"/>
      <c r="BQ352"/>
      <c r="BR352" s="81"/>
    </row>
    <row r="353" spans="1:76" ht="18" customHeight="1" x14ac:dyDescent="0.25">
      <c r="B353" s="288"/>
      <c r="C353" s="289"/>
      <c r="D353" s="289"/>
      <c r="E353" s="289"/>
      <c r="F353" s="289"/>
      <c r="G353" s="289"/>
      <c r="H353" s="289"/>
      <c r="I353" s="290"/>
      <c r="J353" s="297"/>
      <c r="K353" s="298"/>
      <c r="L353" s="298"/>
      <c r="M353" s="299"/>
      <c r="N353" s="316"/>
      <c r="O353" s="317"/>
      <c r="P353" s="317"/>
      <c r="Q353" s="317"/>
      <c r="R353" s="317"/>
      <c r="S353" s="317"/>
      <c r="T353" s="317"/>
      <c r="U353" s="318"/>
      <c r="V353" s="320" t="s">
        <v>103</v>
      </c>
      <c r="W353" s="321"/>
      <c r="X353" s="321"/>
      <c r="Y353" s="321"/>
      <c r="Z353" s="273" t="s">
        <v>19</v>
      </c>
      <c r="AA353" s="322"/>
      <c r="AB353" s="322"/>
      <c r="AC353" s="322"/>
      <c r="AD353" s="322"/>
      <c r="AE353" s="322"/>
      <c r="AF353" s="322"/>
      <c r="AG353" s="322"/>
      <c r="AH353" s="322"/>
      <c r="AI353" s="322"/>
      <c r="AJ353" s="322"/>
      <c r="AK353" s="322"/>
      <c r="AL353" s="322"/>
      <c r="AM353" s="322"/>
      <c r="AN353" s="322"/>
      <c r="AO353" s="322"/>
      <c r="AP353" s="322"/>
      <c r="AQ353" s="322"/>
      <c r="AR353" s="322"/>
      <c r="AS353" s="322"/>
      <c r="AT353" s="322"/>
      <c r="AU353" s="322"/>
      <c r="AV353" s="322"/>
      <c r="AW353" s="323"/>
      <c r="AX353" s="101" t="s">
        <v>99</v>
      </c>
      <c r="AY353" s="102"/>
      <c r="AZ353" s="102"/>
      <c r="BA353" s="102"/>
      <c r="BB353" s="105" t="s">
        <v>19</v>
      </c>
      <c r="BC353" s="129"/>
      <c r="BD353" s="102" t="s">
        <v>106</v>
      </c>
      <c r="BE353" s="129">
        <f>MAX('COVER 1'!$F$46:$AG$46,'COVER 1'!$F$49:$AG$49)</f>
        <v>5</v>
      </c>
      <c r="BF353" s="102"/>
      <c r="BG353" s="102"/>
      <c r="BH353" s="106"/>
      <c r="BI353" s="107"/>
      <c r="BJ353" s="122"/>
      <c r="BK353" s="122"/>
      <c r="BL353" s="5"/>
      <c r="BM353" s="5"/>
      <c r="BN353"/>
      <c r="BO353"/>
      <c r="BP353"/>
      <c r="BQ353"/>
      <c r="BR353" s="81"/>
    </row>
    <row r="354" spans="1:76" ht="18" customHeight="1" x14ac:dyDescent="0.25">
      <c r="B354" s="291"/>
      <c r="C354" s="292"/>
      <c r="D354" s="292"/>
      <c r="E354" s="292"/>
      <c r="F354" s="292"/>
      <c r="G354" s="292"/>
      <c r="H354" s="292"/>
      <c r="I354" s="293"/>
      <c r="J354" s="300"/>
      <c r="K354" s="301"/>
      <c r="L354" s="301"/>
      <c r="M354" s="302"/>
      <c r="N354" s="319"/>
      <c r="O354" s="310"/>
      <c r="P354" s="310"/>
      <c r="Q354" s="310"/>
      <c r="R354" s="310"/>
      <c r="S354" s="310"/>
      <c r="T354" s="310"/>
      <c r="U354" s="311"/>
      <c r="V354" s="305"/>
      <c r="W354" s="306"/>
      <c r="X354" s="306"/>
      <c r="Y354" s="306"/>
      <c r="Z354" s="282"/>
      <c r="AA354" s="310"/>
      <c r="AB354" s="310"/>
      <c r="AC354" s="310"/>
      <c r="AD354" s="310"/>
      <c r="AE354" s="310"/>
      <c r="AF354" s="310"/>
      <c r="AG354" s="310"/>
      <c r="AH354" s="310"/>
      <c r="AI354" s="310"/>
      <c r="AJ354" s="310"/>
      <c r="AK354" s="310"/>
      <c r="AL354" s="310"/>
      <c r="AM354" s="310"/>
      <c r="AN354" s="310"/>
      <c r="AO354" s="310"/>
      <c r="AP354" s="310"/>
      <c r="AQ354" s="310"/>
      <c r="AR354" s="310"/>
      <c r="AS354" s="310"/>
      <c r="AT354" s="310"/>
      <c r="AU354" s="310"/>
      <c r="AV354" s="310"/>
      <c r="AW354" s="311"/>
      <c r="AX354" s="101" t="s">
        <v>96</v>
      </c>
      <c r="AY354" s="102"/>
      <c r="AZ354" s="102"/>
      <c r="BA354" s="102"/>
      <c r="BB354" s="105" t="s">
        <v>19</v>
      </c>
      <c r="BC354" s="129"/>
      <c r="BD354" s="108"/>
      <c r="BE354" s="109"/>
      <c r="BF354" s="109"/>
      <c r="BG354" s="109"/>
      <c r="BH354" s="110"/>
      <c r="BI354" s="111"/>
      <c r="BJ354" s="112"/>
      <c r="BK354" s="112"/>
      <c r="BL354" s="98"/>
      <c r="BM354" s="98"/>
      <c r="BN354" s="97"/>
      <c r="BO354" s="97"/>
      <c r="BP354" s="97"/>
      <c r="BQ354" s="97"/>
      <c r="BR354" s="123"/>
    </row>
    <row r="355" spans="1:76" ht="24.75" customHeight="1" x14ac:dyDescent="0.35">
      <c r="B355" s="246" t="s">
        <v>81</v>
      </c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  <c r="U355" s="248"/>
      <c r="V355" s="326" t="s">
        <v>9</v>
      </c>
      <c r="W355" s="327"/>
      <c r="X355" s="327"/>
      <c r="Y355" s="327"/>
      <c r="Z355" s="327"/>
      <c r="AA355" s="327"/>
      <c r="AB355" s="327"/>
      <c r="AC355" s="327"/>
      <c r="AD355" s="327"/>
      <c r="AE355" s="327"/>
      <c r="AF355" s="327"/>
      <c r="AG355" s="327"/>
      <c r="AH355" s="327"/>
      <c r="AI355" s="327"/>
      <c r="AJ355" s="327"/>
      <c r="AK355" s="328"/>
      <c r="AL355" s="252" t="s">
        <v>12</v>
      </c>
      <c r="AM355" s="253"/>
      <c r="AN355" s="253"/>
      <c r="AO355" s="253"/>
      <c r="AP355" s="253"/>
      <c r="AQ355" s="254"/>
      <c r="AR355" s="258" t="s">
        <v>15</v>
      </c>
      <c r="AS355" s="247"/>
      <c r="AT355" s="247"/>
      <c r="AU355" s="247"/>
      <c r="AV355" s="247"/>
      <c r="AW355" s="248"/>
      <c r="AX355" s="252" t="s">
        <v>10</v>
      </c>
      <c r="AY355" s="253"/>
      <c r="AZ355" s="253"/>
      <c r="BA355" s="253"/>
      <c r="BB355" s="254"/>
      <c r="BC355" s="258" t="s">
        <v>11</v>
      </c>
      <c r="BD355" s="247"/>
      <c r="BE355" s="247"/>
      <c r="BF355" s="247"/>
      <c r="BG355" s="247"/>
      <c r="BH355" s="260"/>
      <c r="BI355" s="261" t="s">
        <v>13</v>
      </c>
      <c r="BJ355" s="262"/>
      <c r="BK355" s="262"/>
      <c r="BL355" s="262"/>
      <c r="BM355" s="262"/>
      <c r="BN355" s="260"/>
      <c r="BO355" s="261" t="s">
        <v>14</v>
      </c>
      <c r="BP355" s="262"/>
      <c r="BQ355" s="262"/>
      <c r="BR355" s="324"/>
      <c r="BT355" s="2"/>
      <c r="BU355" s="2"/>
      <c r="BV355" s="2"/>
      <c r="BW355" s="2"/>
      <c r="BX355" s="2"/>
    </row>
    <row r="356" spans="1:76" s="2" customFormat="1" ht="24.75" customHeight="1" x14ac:dyDescent="0.35">
      <c r="A356" s="86"/>
      <c r="B356" s="249"/>
      <c r="C356" s="250"/>
      <c r="D356" s="250"/>
      <c r="E356" s="250"/>
      <c r="F356" s="250"/>
      <c r="G356" s="250"/>
      <c r="H356" s="250"/>
      <c r="I356" s="250"/>
      <c r="J356" s="250"/>
      <c r="K356" s="250"/>
      <c r="L356" s="250"/>
      <c r="M356" s="250"/>
      <c r="N356" s="250"/>
      <c r="O356" s="250"/>
      <c r="P356" s="250"/>
      <c r="Q356" s="250"/>
      <c r="R356" s="250"/>
      <c r="S356" s="250"/>
      <c r="T356" s="250"/>
      <c r="U356" s="251"/>
      <c r="V356" s="255"/>
      <c r="W356" s="256"/>
      <c r="X356" s="256"/>
      <c r="Y356" s="256"/>
      <c r="Z356" s="256"/>
      <c r="AA356" s="256"/>
      <c r="AB356" s="256"/>
      <c r="AC356" s="256"/>
      <c r="AD356" s="256"/>
      <c r="AE356" s="256"/>
      <c r="AF356" s="256"/>
      <c r="AG356" s="256"/>
      <c r="AH356" s="256"/>
      <c r="AI356" s="256"/>
      <c r="AJ356" s="256"/>
      <c r="AK356" s="257"/>
      <c r="AL356" s="255"/>
      <c r="AM356" s="256"/>
      <c r="AN356" s="256"/>
      <c r="AO356" s="256"/>
      <c r="AP356" s="256"/>
      <c r="AQ356" s="257"/>
      <c r="AR356" s="259"/>
      <c r="AS356" s="250"/>
      <c r="AT356" s="250"/>
      <c r="AU356" s="250"/>
      <c r="AV356" s="250"/>
      <c r="AW356" s="251"/>
      <c r="AX356" s="255"/>
      <c r="AY356" s="256"/>
      <c r="AZ356" s="256"/>
      <c r="BA356" s="256"/>
      <c r="BB356" s="257"/>
      <c r="BC356" s="259"/>
      <c r="BD356" s="250"/>
      <c r="BE356" s="250"/>
      <c r="BF356" s="250"/>
      <c r="BG356" s="250"/>
      <c r="BH356" s="251"/>
      <c r="BI356" s="259"/>
      <c r="BJ356" s="250"/>
      <c r="BK356" s="250"/>
      <c r="BL356" s="250"/>
      <c r="BM356" s="250"/>
      <c r="BN356" s="251"/>
      <c r="BO356" s="259"/>
      <c r="BP356" s="250"/>
      <c r="BQ356" s="250"/>
      <c r="BR356" s="325"/>
    </row>
    <row r="357" spans="1:76" ht="19.5" customHeight="1" x14ac:dyDescent="0.25">
      <c r="B357" s="199" t="s">
        <v>0</v>
      </c>
      <c r="C357" s="200"/>
      <c r="D357" s="200"/>
      <c r="E357" s="200"/>
      <c r="F357" s="200"/>
      <c r="G357" s="200"/>
      <c r="H357" s="200"/>
      <c r="I357" s="200"/>
      <c r="J357" s="200"/>
      <c r="K357" s="200"/>
      <c r="L357" s="200"/>
      <c r="M357" s="200"/>
      <c r="N357" s="200"/>
      <c r="O357" s="200"/>
      <c r="P357" s="200"/>
      <c r="Q357" s="200"/>
      <c r="R357" s="200"/>
      <c r="S357" s="200"/>
      <c r="T357" s="200"/>
      <c r="U357" s="201"/>
      <c r="V357" s="221"/>
      <c r="W357" s="222"/>
      <c r="X357" s="222"/>
      <c r="Y357" s="222"/>
      <c r="Z357" s="222"/>
      <c r="AA357" s="222"/>
      <c r="AB357" s="222"/>
      <c r="AC357" s="222"/>
      <c r="AD357" s="222"/>
      <c r="AE357" s="222"/>
      <c r="AF357" s="222"/>
      <c r="AG357" s="222"/>
      <c r="AH357" s="222"/>
      <c r="AI357" s="222"/>
      <c r="AJ357" s="222"/>
      <c r="AK357" s="223"/>
      <c r="AL357" s="230"/>
      <c r="AM357" s="231"/>
      <c r="AN357" s="231"/>
      <c r="AO357" s="231"/>
      <c r="AP357" s="231"/>
      <c r="AQ357" s="232"/>
      <c r="AR357" s="230"/>
      <c r="AS357" s="231"/>
      <c r="AT357" s="231"/>
      <c r="AU357" s="231"/>
      <c r="AV357" s="231"/>
      <c r="AW357" s="232"/>
      <c r="AX357" s="221"/>
      <c r="AY357" s="222"/>
      <c r="AZ357" s="222"/>
      <c r="BA357" s="222"/>
      <c r="BB357" s="223"/>
      <c r="BC357" s="230"/>
      <c r="BD357" s="231"/>
      <c r="BE357" s="231"/>
      <c r="BF357" s="231"/>
      <c r="BG357" s="231"/>
      <c r="BH357" s="232"/>
      <c r="BI357" s="221"/>
      <c r="BJ357" s="222"/>
      <c r="BK357" s="222"/>
      <c r="BL357" s="222"/>
      <c r="BM357" s="222"/>
      <c r="BN357" s="223"/>
      <c r="BO357" s="230"/>
      <c r="BP357" s="231"/>
      <c r="BQ357" s="231"/>
      <c r="BR357" s="243"/>
      <c r="BU357" s="284"/>
    </row>
    <row r="358" spans="1:76" ht="19.5" customHeight="1" x14ac:dyDescent="0.25">
      <c r="B358" s="202" t="s">
        <v>1</v>
      </c>
      <c r="C358" s="182"/>
      <c r="D358" s="181" t="s">
        <v>82</v>
      </c>
      <c r="E358" s="203"/>
      <c r="F358" s="181" t="s">
        <v>83</v>
      </c>
      <c r="G358" s="182"/>
      <c r="H358" s="181" t="s">
        <v>2</v>
      </c>
      <c r="I358" s="203"/>
      <c r="J358" s="203"/>
      <c r="K358" s="203"/>
      <c r="L358" s="203"/>
      <c r="M358" s="203"/>
      <c r="N358" s="182"/>
      <c r="O358" s="180" t="s">
        <v>3</v>
      </c>
      <c r="P358" s="180"/>
      <c r="Q358" s="180"/>
      <c r="R358" s="180" t="s">
        <v>4</v>
      </c>
      <c r="S358" s="180"/>
      <c r="T358" s="181" t="s">
        <v>5</v>
      </c>
      <c r="U358" s="182"/>
      <c r="V358" s="204"/>
      <c r="W358" s="205"/>
      <c r="X358" s="205"/>
      <c r="Y358" s="205"/>
      <c r="Z358" s="205"/>
      <c r="AA358" s="205"/>
      <c r="AB358" s="205"/>
      <c r="AC358" s="205"/>
      <c r="AD358" s="205"/>
      <c r="AE358" s="205"/>
      <c r="AF358" s="205"/>
      <c r="AG358" s="205"/>
      <c r="AH358" s="205"/>
      <c r="AI358" s="205"/>
      <c r="AJ358" s="205"/>
      <c r="AK358" s="206"/>
      <c r="AL358" s="224"/>
      <c r="AM358" s="225"/>
      <c r="AN358" s="225"/>
      <c r="AO358" s="225"/>
      <c r="AP358" s="225"/>
      <c r="AQ358" s="226"/>
      <c r="AR358" s="224"/>
      <c r="AS358" s="225"/>
      <c r="AT358" s="225"/>
      <c r="AU358" s="225"/>
      <c r="AV358" s="225"/>
      <c r="AW358" s="226"/>
      <c r="AX358" s="204"/>
      <c r="AY358" s="205"/>
      <c r="AZ358" s="205"/>
      <c r="BA358" s="205"/>
      <c r="BB358" s="206"/>
      <c r="BC358" s="224"/>
      <c r="BD358" s="225"/>
      <c r="BE358" s="225"/>
      <c r="BF358" s="225"/>
      <c r="BG358" s="225"/>
      <c r="BH358" s="226"/>
      <c r="BI358" s="204"/>
      <c r="BJ358" s="205"/>
      <c r="BK358" s="205"/>
      <c r="BL358" s="205"/>
      <c r="BM358" s="205"/>
      <c r="BN358" s="206"/>
      <c r="BO358" s="224"/>
      <c r="BP358" s="225"/>
      <c r="BQ358" s="225"/>
      <c r="BR358" s="244"/>
      <c r="BU358" s="284"/>
    </row>
    <row r="359" spans="1:76" ht="19.5" customHeight="1" x14ac:dyDescent="0.25">
      <c r="B359" s="165"/>
      <c r="C359" s="166"/>
      <c r="D359" s="167"/>
      <c r="E359" s="166"/>
      <c r="F359" s="167"/>
      <c r="G359" s="166"/>
      <c r="H359" s="168"/>
      <c r="I359" s="169"/>
      <c r="J359" s="169"/>
      <c r="K359" s="169"/>
      <c r="L359" s="169"/>
      <c r="M359" s="169"/>
      <c r="N359" s="166"/>
      <c r="O359" s="170"/>
      <c r="P359" s="170"/>
      <c r="Q359" s="170"/>
      <c r="R359" s="170"/>
      <c r="S359" s="170"/>
      <c r="T359" s="167"/>
      <c r="U359" s="171"/>
      <c r="V359" s="204"/>
      <c r="W359" s="205"/>
      <c r="X359" s="205"/>
      <c r="Y359" s="205"/>
      <c r="Z359" s="205"/>
      <c r="AA359" s="205"/>
      <c r="AB359" s="205"/>
      <c r="AC359" s="205"/>
      <c r="AD359" s="205"/>
      <c r="AE359" s="205"/>
      <c r="AF359" s="205"/>
      <c r="AG359" s="205"/>
      <c r="AH359" s="205"/>
      <c r="AI359" s="205"/>
      <c r="AJ359" s="205"/>
      <c r="AK359" s="206"/>
      <c r="AL359" s="224"/>
      <c r="AM359" s="225"/>
      <c r="AN359" s="225"/>
      <c r="AO359" s="225"/>
      <c r="AP359" s="225"/>
      <c r="AQ359" s="226"/>
      <c r="AR359" s="224"/>
      <c r="AS359" s="225"/>
      <c r="AT359" s="225"/>
      <c r="AU359" s="225"/>
      <c r="AV359" s="225"/>
      <c r="AW359" s="226"/>
      <c r="AX359" s="204"/>
      <c r="AY359" s="205"/>
      <c r="AZ359" s="205"/>
      <c r="BA359" s="205"/>
      <c r="BB359" s="206"/>
      <c r="BC359" s="224"/>
      <c r="BD359" s="225"/>
      <c r="BE359" s="225"/>
      <c r="BF359" s="225"/>
      <c r="BG359" s="225"/>
      <c r="BH359" s="226"/>
      <c r="BI359" s="204"/>
      <c r="BJ359" s="205"/>
      <c r="BK359" s="205"/>
      <c r="BL359" s="205"/>
      <c r="BM359" s="205"/>
      <c r="BN359" s="206"/>
      <c r="BO359" s="224"/>
      <c r="BP359" s="225"/>
      <c r="BQ359" s="225"/>
      <c r="BR359" s="244"/>
      <c r="BU359" s="284"/>
    </row>
    <row r="360" spans="1:76" ht="19.5" customHeight="1" x14ac:dyDescent="0.25">
      <c r="B360" s="172"/>
      <c r="C360" s="173"/>
      <c r="D360" s="174"/>
      <c r="E360" s="175"/>
      <c r="F360" s="174"/>
      <c r="G360" s="175"/>
      <c r="H360" s="174"/>
      <c r="I360" s="176"/>
      <c r="J360" s="176"/>
      <c r="K360" s="176"/>
      <c r="L360" s="176"/>
      <c r="M360" s="176"/>
      <c r="N360" s="175"/>
      <c r="O360" s="177"/>
      <c r="P360" s="178"/>
      <c r="Q360" s="178"/>
      <c r="R360" s="177"/>
      <c r="S360" s="178"/>
      <c r="T360" s="179"/>
      <c r="U360" s="173"/>
      <c r="V360" s="204"/>
      <c r="W360" s="205"/>
      <c r="X360" s="205"/>
      <c r="Y360" s="205"/>
      <c r="Z360" s="205"/>
      <c r="AA360" s="205"/>
      <c r="AB360" s="205"/>
      <c r="AC360" s="205"/>
      <c r="AD360" s="205"/>
      <c r="AE360" s="205"/>
      <c r="AF360" s="205"/>
      <c r="AG360" s="205"/>
      <c r="AH360" s="205"/>
      <c r="AI360" s="205"/>
      <c r="AJ360" s="205"/>
      <c r="AK360" s="206"/>
      <c r="AL360" s="224"/>
      <c r="AM360" s="225"/>
      <c r="AN360" s="225"/>
      <c r="AO360" s="225"/>
      <c r="AP360" s="225"/>
      <c r="AQ360" s="226"/>
      <c r="AR360" s="224"/>
      <c r="AS360" s="225"/>
      <c r="AT360" s="225"/>
      <c r="AU360" s="225"/>
      <c r="AV360" s="225"/>
      <c r="AW360" s="226"/>
      <c r="AX360" s="204"/>
      <c r="AY360" s="205"/>
      <c r="AZ360" s="205"/>
      <c r="BA360" s="205"/>
      <c r="BB360" s="206"/>
      <c r="BC360" s="224"/>
      <c r="BD360" s="225"/>
      <c r="BE360" s="225"/>
      <c r="BF360" s="225"/>
      <c r="BG360" s="225"/>
      <c r="BH360" s="226"/>
      <c r="BI360" s="204"/>
      <c r="BJ360" s="205"/>
      <c r="BK360" s="205"/>
      <c r="BL360" s="205"/>
      <c r="BM360" s="205"/>
      <c r="BN360" s="206"/>
      <c r="BO360" s="224"/>
      <c r="BP360" s="225"/>
      <c r="BQ360" s="225"/>
      <c r="BR360" s="244"/>
      <c r="BU360" s="284"/>
    </row>
    <row r="361" spans="1:76" ht="19.5" customHeight="1" x14ac:dyDescent="0.25">
      <c r="B361" s="199" t="s">
        <v>94</v>
      </c>
      <c r="C361" s="200"/>
      <c r="D361" s="200"/>
      <c r="E361" s="200"/>
      <c r="F361" s="200"/>
      <c r="G361" s="200"/>
      <c r="H361" s="200"/>
      <c r="I361" s="200"/>
      <c r="J361" s="200"/>
      <c r="K361" s="200"/>
      <c r="L361" s="200"/>
      <c r="M361" s="200"/>
      <c r="N361" s="200"/>
      <c r="O361" s="200"/>
      <c r="P361" s="200"/>
      <c r="Q361" s="200"/>
      <c r="R361" s="200"/>
      <c r="S361" s="200"/>
      <c r="T361" s="200"/>
      <c r="U361" s="201"/>
      <c r="V361" s="204"/>
      <c r="W361" s="205"/>
      <c r="X361" s="205"/>
      <c r="Y361" s="205"/>
      <c r="Z361" s="205"/>
      <c r="AA361" s="205"/>
      <c r="AB361" s="205"/>
      <c r="AC361" s="205"/>
      <c r="AD361" s="205"/>
      <c r="AE361" s="205"/>
      <c r="AF361" s="205"/>
      <c r="AG361" s="205"/>
      <c r="AH361" s="205"/>
      <c r="AI361" s="205"/>
      <c r="AJ361" s="205"/>
      <c r="AK361" s="206"/>
      <c r="AL361" s="224"/>
      <c r="AM361" s="225"/>
      <c r="AN361" s="225"/>
      <c r="AO361" s="225"/>
      <c r="AP361" s="225"/>
      <c r="AQ361" s="226"/>
      <c r="AR361" s="224"/>
      <c r="AS361" s="225"/>
      <c r="AT361" s="225"/>
      <c r="AU361" s="225"/>
      <c r="AV361" s="225"/>
      <c r="AW361" s="226"/>
      <c r="AX361" s="204"/>
      <c r="AY361" s="205"/>
      <c r="AZ361" s="205"/>
      <c r="BA361" s="205"/>
      <c r="BB361" s="206"/>
      <c r="BC361" s="224"/>
      <c r="BD361" s="225"/>
      <c r="BE361" s="225"/>
      <c r="BF361" s="225"/>
      <c r="BG361" s="225"/>
      <c r="BH361" s="226"/>
      <c r="BI361" s="204"/>
      <c r="BJ361" s="205"/>
      <c r="BK361" s="205"/>
      <c r="BL361" s="205"/>
      <c r="BM361" s="205"/>
      <c r="BN361" s="206"/>
      <c r="BO361" s="224"/>
      <c r="BP361" s="225"/>
      <c r="BQ361" s="225"/>
      <c r="BR361" s="244"/>
      <c r="BU361" s="284"/>
    </row>
    <row r="362" spans="1:76" ht="19.5" customHeight="1" thickBot="1" x14ac:dyDescent="0.3">
      <c r="B362" s="202" t="s">
        <v>95</v>
      </c>
      <c r="C362" s="203"/>
      <c r="D362" s="182"/>
      <c r="E362" s="181" t="s">
        <v>6</v>
      </c>
      <c r="F362" s="203"/>
      <c r="G362" s="182"/>
      <c r="H362" s="181" t="s">
        <v>7</v>
      </c>
      <c r="I362" s="203"/>
      <c r="J362" s="203"/>
      <c r="K362" s="203"/>
      <c r="L362" s="203"/>
      <c r="M362" s="203"/>
      <c r="N362" s="203"/>
      <c r="O362" s="203"/>
      <c r="P362" s="182"/>
      <c r="Q362" s="181" t="s">
        <v>8</v>
      </c>
      <c r="R362" s="203"/>
      <c r="S362" s="203"/>
      <c r="T362" s="203"/>
      <c r="U362" s="182"/>
      <c r="V362" s="204"/>
      <c r="W362" s="205"/>
      <c r="X362" s="205"/>
      <c r="Y362" s="205"/>
      <c r="Z362" s="205"/>
      <c r="AA362" s="205"/>
      <c r="AB362" s="205"/>
      <c r="AC362" s="205"/>
      <c r="AD362" s="205"/>
      <c r="AE362" s="205"/>
      <c r="AF362" s="205"/>
      <c r="AG362" s="205"/>
      <c r="AH362" s="205"/>
      <c r="AI362" s="205"/>
      <c r="AJ362" s="205"/>
      <c r="AK362" s="206"/>
      <c r="AL362" s="224"/>
      <c r="AM362" s="225"/>
      <c r="AN362" s="225"/>
      <c r="AO362" s="225"/>
      <c r="AP362" s="225"/>
      <c r="AQ362" s="226"/>
      <c r="AR362" s="224"/>
      <c r="AS362" s="225"/>
      <c r="AT362" s="225"/>
      <c r="AU362" s="225"/>
      <c r="AV362" s="225"/>
      <c r="AW362" s="226"/>
      <c r="AX362" s="204"/>
      <c r="AY362" s="205"/>
      <c r="AZ362" s="205"/>
      <c r="BA362" s="205"/>
      <c r="BB362" s="206"/>
      <c r="BC362" s="224"/>
      <c r="BD362" s="225"/>
      <c r="BE362" s="225"/>
      <c r="BF362" s="225"/>
      <c r="BG362" s="225"/>
      <c r="BH362" s="226"/>
      <c r="BI362" s="204"/>
      <c r="BJ362" s="205"/>
      <c r="BK362" s="205"/>
      <c r="BL362" s="205"/>
      <c r="BM362" s="205"/>
      <c r="BN362" s="206"/>
      <c r="BO362" s="224"/>
      <c r="BP362" s="225"/>
      <c r="BQ362" s="225"/>
      <c r="BR362" s="244"/>
      <c r="BV362" s="136"/>
      <c r="BW362" s="136"/>
      <c r="BX362" s="136"/>
    </row>
    <row r="363" spans="1:76" ht="19.5" customHeight="1" x14ac:dyDescent="0.25">
      <c r="B363" s="218"/>
      <c r="C363" s="219"/>
      <c r="D363" s="220"/>
      <c r="E363" s="185" t="str">
        <f>IF($BU363="", "", IFERROR(HYPERLINK($BU363, MID($BU363, FIND("id=", $BU363)+3, LEN($BU363))), ""))</f>
        <v/>
      </c>
      <c r="F363" s="186"/>
      <c r="G363" s="187"/>
      <c r="H363" s="188" t="str">
        <f>_xlfn.XLOOKUP(CONTENT!$E363, 'get-jig-data_section=JIG'!$A:$A, 'get-jig-data_section=JIG'!$B:$B, "Kode tidak ditemukan")</f>
        <v>Kode tidak ditemukan</v>
      </c>
      <c r="I363" s="189"/>
      <c r="J363" s="189"/>
      <c r="K363" s="189"/>
      <c r="L363" s="189"/>
      <c r="M363" s="189"/>
      <c r="N363" s="189"/>
      <c r="O363" s="189"/>
      <c r="P363" s="190"/>
      <c r="Q363" s="188"/>
      <c r="R363" s="189"/>
      <c r="S363" s="189"/>
      <c r="T363" s="189"/>
      <c r="U363" s="190"/>
      <c r="V363" s="204"/>
      <c r="W363" s="205"/>
      <c r="X363" s="205"/>
      <c r="Y363" s="205"/>
      <c r="Z363" s="205"/>
      <c r="AA363" s="205"/>
      <c r="AB363" s="205"/>
      <c r="AC363" s="205"/>
      <c r="AD363" s="205"/>
      <c r="AE363" s="205"/>
      <c r="AF363" s="205"/>
      <c r="AG363" s="205"/>
      <c r="AH363" s="205"/>
      <c r="AI363" s="205"/>
      <c r="AJ363" s="205"/>
      <c r="AK363" s="206"/>
      <c r="AL363" s="224"/>
      <c r="AM363" s="225"/>
      <c r="AN363" s="225"/>
      <c r="AO363" s="225"/>
      <c r="AP363" s="225"/>
      <c r="AQ363" s="226"/>
      <c r="AR363" s="224"/>
      <c r="AS363" s="225"/>
      <c r="AT363" s="225"/>
      <c r="AU363" s="225"/>
      <c r="AV363" s="225"/>
      <c r="AW363" s="226"/>
      <c r="AX363" s="204"/>
      <c r="AY363" s="205"/>
      <c r="AZ363" s="205"/>
      <c r="BA363" s="205"/>
      <c r="BB363" s="206"/>
      <c r="BC363" s="224"/>
      <c r="BD363" s="225"/>
      <c r="BE363" s="225"/>
      <c r="BF363" s="225"/>
      <c r="BG363" s="225"/>
      <c r="BH363" s="226"/>
      <c r="BI363" s="204"/>
      <c r="BJ363" s="205"/>
      <c r="BK363" s="205"/>
      <c r="BL363" s="205"/>
      <c r="BM363" s="205"/>
      <c r="BN363" s="206"/>
      <c r="BO363" s="224"/>
      <c r="BP363" s="225"/>
      <c r="BQ363" s="225"/>
      <c r="BR363" s="244"/>
      <c r="BU363" s="132"/>
      <c r="BV363" s="263" t="s">
        <v>109</v>
      </c>
      <c r="BW363" s="264"/>
      <c r="BX363" s="265"/>
    </row>
    <row r="364" spans="1:76" ht="19.5" customHeight="1" x14ac:dyDescent="0.25">
      <c r="B364" s="218"/>
      <c r="C364" s="219"/>
      <c r="D364" s="220"/>
      <c r="E364" s="185" t="str">
        <f>IF($BU364="", "", IFERROR(HYPERLINK($BU364, MID($BU364, FIND("id=", $BU364)+3, LEN($BU364))), ""))</f>
        <v/>
      </c>
      <c r="F364" s="186"/>
      <c r="G364" s="187"/>
      <c r="H364" s="188" t="str">
        <f>_xlfn.XLOOKUP(CONTENT!$E364, 'get-jig-data_section=JIG'!$A:$A, 'get-jig-data_section=JIG'!$B:$B, "Kode tidak ditemukan")</f>
        <v>Kode tidak ditemukan</v>
      </c>
      <c r="I364" s="189"/>
      <c r="J364" s="189"/>
      <c r="K364" s="189"/>
      <c r="L364" s="189"/>
      <c r="M364" s="189"/>
      <c r="N364" s="189"/>
      <c r="O364" s="189"/>
      <c r="P364" s="190"/>
      <c r="Q364" s="188"/>
      <c r="R364" s="189"/>
      <c r="S364" s="189"/>
      <c r="T364" s="189"/>
      <c r="U364" s="190"/>
      <c r="V364" s="204"/>
      <c r="W364" s="205"/>
      <c r="X364" s="205"/>
      <c r="Y364" s="205"/>
      <c r="Z364" s="205"/>
      <c r="AA364" s="205"/>
      <c r="AB364" s="205"/>
      <c r="AC364" s="205"/>
      <c r="AD364" s="205"/>
      <c r="AE364" s="205"/>
      <c r="AF364" s="205"/>
      <c r="AG364" s="205"/>
      <c r="AH364" s="205"/>
      <c r="AI364" s="205"/>
      <c r="AJ364" s="205"/>
      <c r="AK364" s="206"/>
      <c r="AL364" s="224"/>
      <c r="AM364" s="225"/>
      <c r="AN364" s="225"/>
      <c r="AO364" s="225"/>
      <c r="AP364" s="225"/>
      <c r="AQ364" s="226"/>
      <c r="AR364" s="224"/>
      <c r="AS364" s="225"/>
      <c r="AT364" s="225"/>
      <c r="AU364" s="225"/>
      <c r="AV364" s="225"/>
      <c r="AW364" s="226"/>
      <c r="AX364" s="224"/>
      <c r="AY364" s="225"/>
      <c r="AZ364" s="225"/>
      <c r="BA364" s="225"/>
      <c r="BB364" s="226"/>
      <c r="BC364" s="224"/>
      <c r="BD364" s="225"/>
      <c r="BE364" s="225"/>
      <c r="BF364" s="225"/>
      <c r="BG364" s="225"/>
      <c r="BH364" s="226"/>
      <c r="BI364" s="204"/>
      <c r="BJ364" s="205"/>
      <c r="BK364" s="205"/>
      <c r="BL364" s="205"/>
      <c r="BM364" s="205"/>
      <c r="BN364" s="206"/>
      <c r="BO364" s="224"/>
      <c r="BP364" s="225"/>
      <c r="BQ364" s="225"/>
      <c r="BR364" s="244"/>
      <c r="BU364" s="131"/>
      <c r="BV364" s="266"/>
      <c r="BW364" s="267"/>
      <c r="BX364" s="268"/>
    </row>
    <row r="365" spans="1:76" ht="19.5" customHeight="1" x14ac:dyDescent="0.25">
      <c r="B365" s="183"/>
      <c r="C365" s="184"/>
      <c r="D365" s="184"/>
      <c r="E365" s="185" t="str">
        <f>IF($BU365="", "", IFERROR(HYPERLINK($BU365, MID($BU365, FIND("id=", $BU365)+3, LEN($BU365))), ""))</f>
        <v/>
      </c>
      <c r="F365" s="186"/>
      <c r="G365" s="187"/>
      <c r="H365" s="188" t="str">
        <f>_xlfn.XLOOKUP(CONTENT!$E365, 'get-jig-data_section=JIG'!$A:$A, 'get-jig-data_section=JIG'!$B:$B, "Kode tidak ditemukan")</f>
        <v>Kode tidak ditemukan</v>
      </c>
      <c r="I365" s="189"/>
      <c r="J365" s="189"/>
      <c r="K365" s="189"/>
      <c r="L365" s="189"/>
      <c r="M365" s="189"/>
      <c r="N365" s="189"/>
      <c r="O365" s="189"/>
      <c r="P365" s="190"/>
      <c r="Q365" s="188"/>
      <c r="R365" s="189"/>
      <c r="S365" s="189"/>
      <c r="T365" s="189"/>
      <c r="U365" s="190"/>
      <c r="V365" s="204"/>
      <c r="W365" s="205"/>
      <c r="X365" s="205"/>
      <c r="Y365" s="205"/>
      <c r="Z365" s="205"/>
      <c r="AA365" s="205"/>
      <c r="AB365" s="205"/>
      <c r="AC365" s="205"/>
      <c r="AD365" s="205"/>
      <c r="AE365" s="205"/>
      <c r="AF365" s="205"/>
      <c r="AG365" s="205"/>
      <c r="AH365" s="205"/>
      <c r="AI365" s="205"/>
      <c r="AJ365" s="205"/>
      <c r="AK365" s="206"/>
      <c r="AL365" s="224"/>
      <c r="AM365" s="225"/>
      <c r="AN365" s="225"/>
      <c r="AO365" s="225"/>
      <c r="AP365" s="225"/>
      <c r="AQ365" s="226"/>
      <c r="AR365" s="224"/>
      <c r="AS365" s="225"/>
      <c r="AT365" s="225"/>
      <c r="AU365" s="225"/>
      <c r="AV365" s="225"/>
      <c r="AW365" s="226"/>
      <c r="AX365" s="224"/>
      <c r="AY365" s="225"/>
      <c r="AZ365" s="225"/>
      <c r="BA365" s="225"/>
      <c r="BB365" s="226"/>
      <c r="BC365" s="224"/>
      <c r="BD365" s="225"/>
      <c r="BE365" s="225"/>
      <c r="BF365" s="225"/>
      <c r="BG365" s="225"/>
      <c r="BH365" s="226"/>
      <c r="BI365" s="204"/>
      <c r="BJ365" s="205"/>
      <c r="BK365" s="205"/>
      <c r="BL365" s="205"/>
      <c r="BM365" s="205"/>
      <c r="BN365" s="206"/>
      <c r="BO365" s="224"/>
      <c r="BP365" s="225"/>
      <c r="BQ365" s="225"/>
      <c r="BR365" s="244"/>
      <c r="BU365" s="131"/>
      <c r="BV365" s="266"/>
      <c r="BW365" s="267"/>
      <c r="BX365" s="268"/>
    </row>
    <row r="366" spans="1:76" ht="19.5" customHeight="1" x14ac:dyDescent="0.3">
      <c r="B366" s="183"/>
      <c r="C366" s="184"/>
      <c r="D366" s="184"/>
      <c r="E366" s="185" t="str">
        <f>IF($BU366="", "", IFERROR(HYPERLINK($BU366, MID($BU366, FIND("id=", $BU366)+3, LEN($BU366))), ""))</f>
        <v/>
      </c>
      <c r="F366" s="186"/>
      <c r="G366" s="187"/>
      <c r="H366" s="188" t="str">
        <f>_xlfn.XLOOKUP(CONTENT!$E366, 'get-jig-data_section=JIG'!$A:$A, 'get-jig-data_section=JIG'!$B:$B, "Kode tidak ditemukan")</f>
        <v>Kode tidak ditemukan</v>
      </c>
      <c r="I366" s="189"/>
      <c r="J366" s="189"/>
      <c r="K366" s="189"/>
      <c r="L366" s="189"/>
      <c r="M366" s="189"/>
      <c r="N366" s="189"/>
      <c r="O366" s="189"/>
      <c r="P366" s="190"/>
      <c r="Q366" s="188"/>
      <c r="R366" s="189"/>
      <c r="S366" s="189"/>
      <c r="T366" s="189"/>
      <c r="U366" s="190"/>
      <c r="V366" s="204"/>
      <c r="W366" s="205"/>
      <c r="X366" s="205"/>
      <c r="Y366" s="205"/>
      <c r="Z366" s="205"/>
      <c r="AA366" s="205"/>
      <c r="AB366" s="205"/>
      <c r="AC366" s="205"/>
      <c r="AD366" s="205"/>
      <c r="AE366" s="205"/>
      <c r="AF366" s="205"/>
      <c r="AG366" s="205"/>
      <c r="AH366" s="205"/>
      <c r="AI366" s="205"/>
      <c r="AJ366" s="205"/>
      <c r="AK366" s="206"/>
      <c r="AL366" s="224"/>
      <c r="AM366" s="225"/>
      <c r="AN366" s="225"/>
      <c r="AO366" s="225"/>
      <c r="AP366" s="225"/>
      <c r="AQ366" s="226"/>
      <c r="AR366" s="224"/>
      <c r="AS366" s="225"/>
      <c r="AT366" s="225"/>
      <c r="AU366" s="225"/>
      <c r="AV366" s="225"/>
      <c r="AW366" s="226"/>
      <c r="AX366" s="224"/>
      <c r="AY366" s="225"/>
      <c r="AZ366" s="225"/>
      <c r="BA366" s="225"/>
      <c r="BB366" s="226"/>
      <c r="BC366" s="224"/>
      <c r="BD366" s="225"/>
      <c r="BE366" s="225"/>
      <c r="BF366" s="225"/>
      <c r="BG366" s="225"/>
      <c r="BH366" s="226"/>
      <c r="BI366" s="204"/>
      <c r="BJ366" s="205"/>
      <c r="BK366" s="205"/>
      <c r="BL366" s="205"/>
      <c r="BM366" s="205"/>
      <c r="BN366" s="206"/>
      <c r="BO366" s="224"/>
      <c r="BP366" s="225"/>
      <c r="BQ366" s="225"/>
      <c r="BR366" s="244"/>
      <c r="BT366" s="4"/>
      <c r="BU366" s="131"/>
      <c r="BV366" s="266"/>
      <c r="BW366" s="267"/>
      <c r="BX366" s="268"/>
    </row>
    <row r="367" spans="1:76" ht="19.5" customHeight="1" thickBot="1" x14ac:dyDescent="0.3">
      <c r="B367" s="191"/>
      <c r="C367" s="192"/>
      <c r="D367" s="192"/>
      <c r="E367" s="193" t="str">
        <f>IF($BU367="", "", IFERROR(HYPERLINK($BU367, MID($BU367, FIND("id=", $BU367)+3, LEN($BU367))), ""))</f>
        <v/>
      </c>
      <c r="F367" s="194"/>
      <c r="G367" s="195"/>
      <c r="H367" s="196" t="str">
        <f>_xlfn.XLOOKUP(CONTENT!$E367, 'get-jig-data_section=JIG'!$A:$A, 'get-jig-data_section=JIG'!$B:$B, "Kode tidak ditemukan")</f>
        <v>Kode tidak ditemukan</v>
      </c>
      <c r="I367" s="197"/>
      <c r="J367" s="197"/>
      <c r="K367" s="197"/>
      <c r="L367" s="197"/>
      <c r="M367" s="197"/>
      <c r="N367" s="197"/>
      <c r="O367" s="197"/>
      <c r="P367" s="198"/>
      <c r="Q367" s="196"/>
      <c r="R367" s="197"/>
      <c r="S367" s="197"/>
      <c r="T367" s="197"/>
      <c r="U367" s="198"/>
      <c r="V367" s="227"/>
      <c r="W367" s="228"/>
      <c r="X367" s="228"/>
      <c r="Y367" s="228"/>
      <c r="Z367" s="228"/>
      <c r="AA367" s="228"/>
      <c r="AB367" s="228"/>
      <c r="AC367" s="228"/>
      <c r="AD367" s="228"/>
      <c r="AE367" s="228"/>
      <c r="AF367" s="228"/>
      <c r="AG367" s="228"/>
      <c r="AH367" s="228"/>
      <c r="AI367" s="228"/>
      <c r="AJ367" s="228"/>
      <c r="AK367" s="229"/>
      <c r="AL367" s="240"/>
      <c r="AM367" s="241"/>
      <c r="AN367" s="241"/>
      <c r="AO367" s="241"/>
      <c r="AP367" s="241"/>
      <c r="AQ367" s="242"/>
      <c r="AR367" s="240"/>
      <c r="AS367" s="241"/>
      <c r="AT367" s="241"/>
      <c r="AU367" s="241"/>
      <c r="AV367" s="241"/>
      <c r="AW367" s="242"/>
      <c r="AX367" s="240"/>
      <c r="AY367" s="241"/>
      <c r="AZ367" s="241"/>
      <c r="BA367" s="241"/>
      <c r="BB367" s="242"/>
      <c r="BC367" s="240"/>
      <c r="BD367" s="241"/>
      <c r="BE367" s="241"/>
      <c r="BF367" s="241"/>
      <c r="BG367" s="241"/>
      <c r="BH367" s="242"/>
      <c r="BI367" s="227"/>
      <c r="BJ367" s="228"/>
      <c r="BK367" s="228"/>
      <c r="BL367" s="228"/>
      <c r="BM367" s="228"/>
      <c r="BN367" s="229"/>
      <c r="BO367" s="240"/>
      <c r="BP367" s="241"/>
      <c r="BQ367" s="241"/>
      <c r="BR367" s="245"/>
      <c r="BU367" s="130"/>
      <c r="BV367" s="269"/>
      <c r="BW367" s="270"/>
      <c r="BX367" s="271"/>
    </row>
    <row r="368" spans="1:76" ht="19.5" customHeight="1" thickTop="1" x14ac:dyDescent="0.25">
      <c r="B368" s="199" t="s">
        <v>0</v>
      </c>
      <c r="C368" s="200"/>
      <c r="D368" s="200"/>
      <c r="E368" s="200"/>
      <c r="F368" s="200"/>
      <c r="G368" s="200"/>
      <c r="H368" s="200"/>
      <c r="I368" s="200"/>
      <c r="J368" s="200"/>
      <c r="K368" s="200"/>
      <c r="L368" s="200"/>
      <c r="M368" s="200"/>
      <c r="N368" s="200"/>
      <c r="O368" s="200"/>
      <c r="P368" s="200"/>
      <c r="Q368" s="200"/>
      <c r="R368" s="200"/>
      <c r="S368" s="200"/>
      <c r="T368" s="200"/>
      <c r="U368" s="201"/>
      <c r="V368" s="221"/>
      <c r="W368" s="222"/>
      <c r="X368" s="222"/>
      <c r="Y368" s="222"/>
      <c r="Z368" s="222"/>
      <c r="AA368" s="222"/>
      <c r="AB368" s="222"/>
      <c r="AC368" s="222"/>
      <c r="AD368" s="222"/>
      <c r="AE368" s="222"/>
      <c r="AF368" s="222"/>
      <c r="AG368" s="222"/>
      <c r="AH368" s="222"/>
      <c r="AI368" s="222"/>
      <c r="AJ368" s="222"/>
      <c r="AK368" s="223"/>
      <c r="AL368" s="230"/>
      <c r="AM368" s="231"/>
      <c r="AN368" s="231"/>
      <c r="AO368" s="231"/>
      <c r="AP368" s="231"/>
      <c r="AQ368" s="232"/>
      <c r="AR368" s="230"/>
      <c r="AS368" s="231"/>
      <c r="AT368" s="231"/>
      <c r="AU368" s="231"/>
      <c r="AV368" s="231"/>
      <c r="AW368" s="232"/>
      <c r="AX368" s="221"/>
      <c r="AY368" s="222"/>
      <c r="AZ368" s="222"/>
      <c r="BA368" s="222"/>
      <c r="BB368" s="223"/>
      <c r="BC368" s="230"/>
      <c r="BD368" s="231"/>
      <c r="BE368" s="231"/>
      <c r="BF368" s="231"/>
      <c r="BG368" s="231"/>
      <c r="BH368" s="232"/>
      <c r="BI368" s="221"/>
      <c r="BJ368" s="222"/>
      <c r="BK368" s="222"/>
      <c r="BL368" s="222"/>
      <c r="BM368" s="222"/>
      <c r="BN368" s="223"/>
      <c r="BO368" s="230"/>
      <c r="BP368" s="231"/>
      <c r="BQ368" s="231"/>
      <c r="BR368" s="243"/>
    </row>
    <row r="369" spans="2:76" ht="19.5" customHeight="1" x14ac:dyDescent="0.25">
      <c r="B369" s="202" t="s">
        <v>1</v>
      </c>
      <c r="C369" s="182"/>
      <c r="D369" s="181" t="s">
        <v>82</v>
      </c>
      <c r="E369" s="203"/>
      <c r="F369" s="181" t="s">
        <v>83</v>
      </c>
      <c r="G369" s="182"/>
      <c r="H369" s="181" t="s">
        <v>2</v>
      </c>
      <c r="I369" s="203"/>
      <c r="J369" s="203"/>
      <c r="K369" s="203"/>
      <c r="L369" s="203"/>
      <c r="M369" s="203"/>
      <c r="N369" s="182"/>
      <c r="O369" s="180" t="s">
        <v>3</v>
      </c>
      <c r="P369" s="180"/>
      <c r="Q369" s="180"/>
      <c r="R369" s="180" t="s">
        <v>4</v>
      </c>
      <c r="S369" s="180"/>
      <c r="T369" s="181" t="s">
        <v>5</v>
      </c>
      <c r="U369" s="182"/>
      <c r="V369" s="204"/>
      <c r="W369" s="205"/>
      <c r="X369" s="205"/>
      <c r="Y369" s="205"/>
      <c r="Z369" s="205"/>
      <c r="AA369" s="205"/>
      <c r="AB369" s="205"/>
      <c r="AC369" s="205"/>
      <c r="AD369" s="205"/>
      <c r="AE369" s="205"/>
      <c r="AF369" s="205"/>
      <c r="AG369" s="205"/>
      <c r="AH369" s="205"/>
      <c r="AI369" s="205"/>
      <c r="AJ369" s="205"/>
      <c r="AK369" s="206"/>
      <c r="AL369" s="224"/>
      <c r="AM369" s="225"/>
      <c r="AN369" s="225"/>
      <c r="AO369" s="225"/>
      <c r="AP369" s="225"/>
      <c r="AQ369" s="226"/>
      <c r="AR369" s="224"/>
      <c r="AS369" s="225"/>
      <c r="AT369" s="225"/>
      <c r="AU369" s="225"/>
      <c r="AV369" s="225"/>
      <c r="AW369" s="226"/>
      <c r="AX369" s="204"/>
      <c r="AY369" s="205"/>
      <c r="AZ369" s="205"/>
      <c r="BA369" s="205"/>
      <c r="BB369" s="206"/>
      <c r="BC369" s="224"/>
      <c r="BD369" s="225"/>
      <c r="BE369" s="225"/>
      <c r="BF369" s="225"/>
      <c r="BG369" s="225"/>
      <c r="BH369" s="226"/>
      <c r="BI369" s="204"/>
      <c r="BJ369" s="205"/>
      <c r="BK369" s="205"/>
      <c r="BL369" s="205"/>
      <c r="BM369" s="205"/>
      <c r="BN369" s="206"/>
      <c r="BO369" s="224"/>
      <c r="BP369" s="225"/>
      <c r="BQ369" s="225"/>
      <c r="BR369" s="244"/>
    </row>
    <row r="370" spans="2:76" ht="19.5" customHeight="1" x14ac:dyDescent="0.25">
      <c r="B370" s="165"/>
      <c r="C370" s="166"/>
      <c r="D370" s="167"/>
      <c r="E370" s="166"/>
      <c r="F370" s="167"/>
      <c r="G370" s="166"/>
      <c r="H370" s="168"/>
      <c r="I370" s="169"/>
      <c r="J370" s="169"/>
      <c r="K370" s="169"/>
      <c r="L370" s="169"/>
      <c r="M370" s="169"/>
      <c r="N370" s="166"/>
      <c r="O370" s="170"/>
      <c r="P370" s="170"/>
      <c r="Q370" s="170"/>
      <c r="R370" s="170"/>
      <c r="S370" s="170"/>
      <c r="T370" s="167"/>
      <c r="U370" s="171"/>
      <c r="V370" s="204"/>
      <c r="W370" s="205"/>
      <c r="X370" s="205"/>
      <c r="Y370" s="205"/>
      <c r="Z370" s="205"/>
      <c r="AA370" s="205"/>
      <c r="AB370" s="205"/>
      <c r="AC370" s="205"/>
      <c r="AD370" s="205"/>
      <c r="AE370" s="205"/>
      <c r="AF370" s="205"/>
      <c r="AG370" s="205"/>
      <c r="AH370" s="205"/>
      <c r="AI370" s="205"/>
      <c r="AJ370" s="205"/>
      <c r="AK370" s="206"/>
      <c r="AL370" s="224"/>
      <c r="AM370" s="225"/>
      <c r="AN370" s="225"/>
      <c r="AO370" s="225"/>
      <c r="AP370" s="225"/>
      <c r="AQ370" s="226"/>
      <c r="AR370" s="224"/>
      <c r="AS370" s="225"/>
      <c r="AT370" s="225"/>
      <c r="AU370" s="225"/>
      <c r="AV370" s="225"/>
      <c r="AW370" s="226"/>
      <c r="AX370" s="204"/>
      <c r="AY370" s="205"/>
      <c r="AZ370" s="205"/>
      <c r="BA370" s="205"/>
      <c r="BB370" s="206"/>
      <c r="BC370" s="224"/>
      <c r="BD370" s="225"/>
      <c r="BE370" s="225"/>
      <c r="BF370" s="225"/>
      <c r="BG370" s="225"/>
      <c r="BH370" s="226"/>
      <c r="BI370" s="204"/>
      <c r="BJ370" s="205"/>
      <c r="BK370" s="205"/>
      <c r="BL370" s="205"/>
      <c r="BM370" s="205"/>
      <c r="BN370" s="206"/>
      <c r="BO370" s="224"/>
      <c r="BP370" s="225"/>
      <c r="BQ370" s="225"/>
      <c r="BR370" s="244"/>
    </row>
    <row r="371" spans="2:76" ht="19.5" customHeight="1" x14ac:dyDescent="0.25">
      <c r="B371" s="172"/>
      <c r="C371" s="173"/>
      <c r="D371" s="174"/>
      <c r="E371" s="175"/>
      <c r="F371" s="174"/>
      <c r="G371" s="175"/>
      <c r="H371" s="174"/>
      <c r="I371" s="176"/>
      <c r="J371" s="176"/>
      <c r="K371" s="176"/>
      <c r="L371" s="176"/>
      <c r="M371" s="176"/>
      <c r="N371" s="175"/>
      <c r="O371" s="177"/>
      <c r="P371" s="178"/>
      <c r="Q371" s="178"/>
      <c r="R371" s="177"/>
      <c r="S371" s="178"/>
      <c r="T371" s="179"/>
      <c r="U371" s="173"/>
      <c r="V371" s="204"/>
      <c r="W371" s="205"/>
      <c r="X371" s="205"/>
      <c r="Y371" s="205"/>
      <c r="Z371" s="205"/>
      <c r="AA371" s="205"/>
      <c r="AB371" s="205"/>
      <c r="AC371" s="205"/>
      <c r="AD371" s="205"/>
      <c r="AE371" s="205"/>
      <c r="AF371" s="205"/>
      <c r="AG371" s="205"/>
      <c r="AH371" s="205"/>
      <c r="AI371" s="205"/>
      <c r="AJ371" s="205"/>
      <c r="AK371" s="206"/>
      <c r="AL371" s="224"/>
      <c r="AM371" s="225"/>
      <c r="AN371" s="225"/>
      <c r="AO371" s="225"/>
      <c r="AP371" s="225"/>
      <c r="AQ371" s="226"/>
      <c r="AR371" s="224"/>
      <c r="AS371" s="225"/>
      <c r="AT371" s="225"/>
      <c r="AU371" s="225"/>
      <c r="AV371" s="225"/>
      <c r="AW371" s="226"/>
      <c r="AX371" s="204"/>
      <c r="AY371" s="205"/>
      <c r="AZ371" s="205"/>
      <c r="BA371" s="205"/>
      <c r="BB371" s="206"/>
      <c r="BC371" s="224"/>
      <c r="BD371" s="225"/>
      <c r="BE371" s="225"/>
      <c r="BF371" s="225"/>
      <c r="BG371" s="225"/>
      <c r="BH371" s="226"/>
      <c r="BI371" s="204"/>
      <c r="BJ371" s="205"/>
      <c r="BK371" s="205"/>
      <c r="BL371" s="205"/>
      <c r="BM371" s="205"/>
      <c r="BN371" s="206"/>
      <c r="BO371" s="224"/>
      <c r="BP371" s="225"/>
      <c r="BQ371" s="225"/>
      <c r="BR371" s="244"/>
    </row>
    <row r="372" spans="2:76" ht="19.5" customHeight="1" x14ac:dyDescent="0.25">
      <c r="B372" s="199" t="s">
        <v>94</v>
      </c>
      <c r="C372" s="200"/>
      <c r="D372" s="200"/>
      <c r="E372" s="200"/>
      <c r="F372" s="200"/>
      <c r="G372" s="200"/>
      <c r="H372" s="200"/>
      <c r="I372" s="200"/>
      <c r="J372" s="200"/>
      <c r="K372" s="200"/>
      <c r="L372" s="200"/>
      <c r="M372" s="200"/>
      <c r="N372" s="200"/>
      <c r="O372" s="200"/>
      <c r="P372" s="200"/>
      <c r="Q372" s="200"/>
      <c r="R372" s="200"/>
      <c r="S372" s="200"/>
      <c r="T372" s="200"/>
      <c r="U372" s="201"/>
      <c r="V372" s="204"/>
      <c r="W372" s="205"/>
      <c r="X372" s="205"/>
      <c r="Y372" s="205"/>
      <c r="Z372" s="205"/>
      <c r="AA372" s="205"/>
      <c r="AB372" s="205"/>
      <c r="AC372" s="205"/>
      <c r="AD372" s="205"/>
      <c r="AE372" s="205"/>
      <c r="AF372" s="205"/>
      <c r="AG372" s="205"/>
      <c r="AH372" s="205"/>
      <c r="AI372" s="205"/>
      <c r="AJ372" s="205"/>
      <c r="AK372" s="206"/>
      <c r="AL372" s="224"/>
      <c r="AM372" s="225"/>
      <c r="AN372" s="225"/>
      <c r="AO372" s="225"/>
      <c r="AP372" s="225"/>
      <c r="AQ372" s="226"/>
      <c r="AR372" s="224"/>
      <c r="AS372" s="225"/>
      <c r="AT372" s="225"/>
      <c r="AU372" s="225"/>
      <c r="AV372" s="225"/>
      <c r="AW372" s="226"/>
      <c r="AX372" s="204"/>
      <c r="AY372" s="205"/>
      <c r="AZ372" s="205"/>
      <c r="BA372" s="205"/>
      <c r="BB372" s="206"/>
      <c r="BC372" s="224"/>
      <c r="BD372" s="225"/>
      <c r="BE372" s="225"/>
      <c r="BF372" s="225"/>
      <c r="BG372" s="225"/>
      <c r="BH372" s="226"/>
      <c r="BI372" s="204"/>
      <c r="BJ372" s="205"/>
      <c r="BK372" s="205"/>
      <c r="BL372" s="205"/>
      <c r="BM372" s="205"/>
      <c r="BN372" s="206"/>
      <c r="BO372" s="224"/>
      <c r="BP372" s="225"/>
      <c r="BQ372" s="225"/>
      <c r="BR372" s="244"/>
    </row>
    <row r="373" spans="2:76" ht="19.5" customHeight="1" thickBot="1" x14ac:dyDescent="0.3">
      <c r="B373" s="202" t="s">
        <v>95</v>
      </c>
      <c r="C373" s="203"/>
      <c r="D373" s="182"/>
      <c r="E373" s="181" t="s">
        <v>6</v>
      </c>
      <c r="F373" s="203"/>
      <c r="G373" s="182"/>
      <c r="H373" s="181" t="s">
        <v>7</v>
      </c>
      <c r="I373" s="203"/>
      <c r="J373" s="203"/>
      <c r="K373" s="203"/>
      <c r="L373" s="203"/>
      <c r="M373" s="203"/>
      <c r="N373" s="203"/>
      <c r="O373" s="203"/>
      <c r="P373" s="182"/>
      <c r="Q373" s="181" t="s">
        <v>8</v>
      </c>
      <c r="R373" s="203"/>
      <c r="S373" s="203"/>
      <c r="T373" s="203"/>
      <c r="U373" s="182"/>
      <c r="V373" s="204"/>
      <c r="W373" s="205"/>
      <c r="X373" s="205"/>
      <c r="Y373" s="205"/>
      <c r="Z373" s="205"/>
      <c r="AA373" s="205"/>
      <c r="AB373" s="205"/>
      <c r="AC373" s="205"/>
      <c r="AD373" s="205"/>
      <c r="AE373" s="205"/>
      <c r="AF373" s="205"/>
      <c r="AG373" s="205"/>
      <c r="AH373" s="205"/>
      <c r="AI373" s="205"/>
      <c r="AJ373" s="205"/>
      <c r="AK373" s="206"/>
      <c r="AL373" s="224"/>
      <c r="AM373" s="225"/>
      <c r="AN373" s="225"/>
      <c r="AO373" s="225"/>
      <c r="AP373" s="225"/>
      <c r="AQ373" s="226"/>
      <c r="AR373" s="224"/>
      <c r="AS373" s="225"/>
      <c r="AT373" s="225"/>
      <c r="AU373" s="225"/>
      <c r="AV373" s="225"/>
      <c r="AW373" s="226"/>
      <c r="AX373" s="204"/>
      <c r="AY373" s="205"/>
      <c r="AZ373" s="205"/>
      <c r="BA373" s="205"/>
      <c r="BB373" s="206"/>
      <c r="BC373" s="224"/>
      <c r="BD373" s="225"/>
      <c r="BE373" s="225"/>
      <c r="BF373" s="225"/>
      <c r="BG373" s="225"/>
      <c r="BH373" s="226"/>
      <c r="BI373" s="204"/>
      <c r="BJ373" s="205"/>
      <c r="BK373" s="205"/>
      <c r="BL373" s="205"/>
      <c r="BM373" s="205"/>
      <c r="BN373" s="206"/>
      <c r="BO373" s="224"/>
      <c r="BP373" s="225"/>
      <c r="BQ373" s="225"/>
      <c r="BR373" s="244"/>
      <c r="BV373" s="136"/>
      <c r="BW373" s="136"/>
      <c r="BX373" s="136"/>
    </row>
    <row r="374" spans="2:76" ht="19.5" customHeight="1" x14ac:dyDescent="0.25">
      <c r="B374" s="218"/>
      <c r="C374" s="219"/>
      <c r="D374" s="220"/>
      <c r="E374" s="185" t="str">
        <f>IF($BU374="", "", IFERROR(HYPERLINK($BU374, MID($BU374, FIND("id=", $BU374)+3, LEN($BU374))), ""))</f>
        <v/>
      </c>
      <c r="F374" s="186"/>
      <c r="G374" s="187"/>
      <c r="H374" s="188" t="str">
        <f>_xlfn.XLOOKUP(CONTENT!$E374, 'get-jig-data_section=JIG'!$A:$A, 'get-jig-data_section=JIG'!$B:$B, "Kode tidak ditemukan")</f>
        <v>Kode tidak ditemukan</v>
      </c>
      <c r="I374" s="189"/>
      <c r="J374" s="189"/>
      <c r="K374" s="189"/>
      <c r="L374" s="189"/>
      <c r="M374" s="189"/>
      <c r="N374" s="189"/>
      <c r="O374" s="189"/>
      <c r="P374" s="190"/>
      <c r="Q374" s="188"/>
      <c r="R374" s="189"/>
      <c r="S374" s="189"/>
      <c r="T374" s="189"/>
      <c r="U374" s="190"/>
      <c r="V374" s="204"/>
      <c r="W374" s="205"/>
      <c r="X374" s="205"/>
      <c r="Y374" s="205"/>
      <c r="Z374" s="205"/>
      <c r="AA374" s="205"/>
      <c r="AB374" s="205"/>
      <c r="AC374" s="205"/>
      <c r="AD374" s="205"/>
      <c r="AE374" s="205"/>
      <c r="AF374" s="205"/>
      <c r="AG374" s="205"/>
      <c r="AH374" s="205"/>
      <c r="AI374" s="205"/>
      <c r="AJ374" s="205"/>
      <c r="AK374" s="206"/>
      <c r="AL374" s="224"/>
      <c r="AM374" s="225"/>
      <c r="AN374" s="225"/>
      <c r="AO374" s="225"/>
      <c r="AP374" s="225"/>
      <c r="AQ374" s="226"/>
      <c r="AR374" s="224"/>
      <c r="AS374" s="225"/>
      <c r="AT374" s="225"/>
      <c r="AU374" s="225"/>
      <c r="AV374" s="225"/>
      <c r="AW374" s="226"/>
      <c r="AX374" s="204"/>
      <c r="AY374" s="205"/>
      <c r="AZ374" s="205"/>
      <c r="BA374" s="205"/>
      <c r="BB374" s="206"/>
      <c r="BC374" s="224"/>
      <c r="BD374" s="225"/>
      <c r="BE374" s="225"/>
      <c r="BF374" s="225"/>
      <c r="BG374" s="225"/>
      <c r="BH374" s="226"/>
      <c r="BI374" s="204"/>
      <c r="BJ374" s="205"/>
      <c r="BK374" s="205"/>
      <c r="BL374" s="205"/>
      <c r="BM374" s="205"/>
      <c r="BN374" s="206"/>
      <c r="BO374" s="224"/>
      <c r="BP374" s="225"/>
      <c r="BQ374" s="225"/>
      <c r="BR374" s="244"/>
      <c r="BU374" s="132"/>
      <c r="BV374" s="263" t="s">
        <v>109</v>
      </c>
      <c r="BW374" s="264"/>
      <c r="BX374" s="265"/>
    </row>
    <row r="375" spans="2:76" ht="19.5" customHeight="1" x14ac:dyDescent="0.25">
      <c r="B375" s="218"/>
      <c r="C375" s="219"/>
      <c r="D375" s="220"/>
      <c r="E375" s="185" t="str">
        <f>IF($BU375="", "", IFERROR(HYPERLINK($BU375, MID($BU375, FIND("id=", $BU375)+3, LEN($BU375))), ""))</f>
        <v/>
      </c>
      <c r="F375" s="186"/>
      <c r="G375" s="187"/>
      <c r="H375" s="188" t="str">
        <f>_xlfn.XLOOKUP(CONTENT!$E375, 'get-jig-data_section=JIG'!$A:$A, 'get-jig-data_section=JIG'!$B:$B, "Kode tidak ditemukan")</f>
        <v>Kode tidak ditemukan</v>
      </c>
      <c r="I375" s="189"/>
      <c r="J375" s="189"/>
      <c r="K375" s="189"/>
      <c r="L375" s="189"/>
      <c r="M375" s="189"/>
      <c r="N375" s="189"/>
      <c r="O375" s="189"/>
      <c r="P375" s="190"/>
      <c r="Q375" s="188"/>
      <c r="R375" s="189"/>
      <c r="S375" s="189"/>
      <c r="T375" s="189"/>
      <c r="U375" s="190"/>
      <c r="V375" s="204"/>
      <c r="W375" s="205"/>
      <c r="X375" s="205"/>
      <c r="Y375" s="205"/>
      <c r="Z375" s="205"/>
      <c r="AA375" s="205"/>
      <c r="AB375" s="205"/>
      <c r="AC375" s="205"/>
      <c r="AD375" s="205"/>
      <c r="AE375" s="205"/>
      <c r="AF375" s="205"/>
      <c r="AG375" s="205"/>
      <c r="AH375" s="205"/>
      <c r="AI375" s="205"/>
      <c r="AJ375" s="205"/>
      <c r="AK375" s="206"/>
      <c r="AL375" s="224"/>
      <c r="AM375" s="225"/>
      <c r="AN375" s="225"/>
      <c r="AO375" s="225"/>
      <c r="AP375" s="225"/>
      <c r="AQ375" s="226"/>
      <c r="AR375" s="224" t="s">
        <v>108</v>
      </c>
      <c r="AS375" s="225"/>
      <c r="AT375" s="225"/>
      <c r="AU375" s="225"/>
      <c r="AV375" s="225"/>
      <c r="AW375" s="226"/>
      <c r="AX375" s="224"/>
      <c r="AY375" s="225"/>
      <c r="AZ375" s="225"/>
      <c r="BA375" s="225"/>
      <c r="BB375" s="226"/>
      <c r="BC375" s="224"/>
      <c r="BD375" s="225"/>
      <c r="BE375" s="225"/>
      <c r="BF375" s="225"/>
      <c r="BG375" s="225"/>
      <c r="BH375" s="226"/>
      <c r="BI375" s="204"/>
      <c r="BJ375" s="205"/>
      <c r="BK375" s="205"/>
      <c r="BL375" s="205"/>
      <c r="BM375" s="205"/>
      <c r="BN375" s="206"/>
      <c r="BO375" s="224"/>
      <c r="BP375" s="225"/>
      <c r="BQ375" s="225"/>
      <c r="BR375" s="244"/>
      <c r="BU375" s="131"/>
      <c r="BV375" s="266"/>
      <c r="BW375" s="267"/>
      <c r="BX375" s="268"/>
    </row>
    <row r="376" spans="2:76" ht="19.5" customHeight="1" x14ac:dyDescent="0.25">
      <c r="B376" s="183"/>
      <c r="C376" s="184"/>
      <c r="D376" s="184"/>
      <c r="E376" s="185" t="str">
        <f>IF($BU376="", "", IFERROR(HYPERLINK($BU376, MID($BU376, FIND("id=", $BU376)+3, LEN($BU376))), ""))</f>
        <v/>
      </c>
      <c r="F376" s="186"/>
      <c r="G376" s="187"/>
      <c r="H376" s="188" t="str">
        <f>_xlfn.XLOOKUP(CONTENT!$E376, 'get-jig-data_section=JIG'!$A:$A, 'get-jig-data_section=JIG'!$B:$B, "Kode tidak ditemukan")</f>
        <v>Kode tidak ditemukan</v>
      </c>
      <c r="I376" s="189"/>
      <c r="J376" s="189"/>
      <c r="K376" s="189"/>
      <c r="L376" s="189"/>
      <c r="M376" s="189"/>
      <c r="N376" s="189"/>
      <c r="O376" s="189"/>
      <c r="P376" s="190"/>
      <c r="Q376" s="188"/>
      <c r="R376" s="189"/>
      <c r="S376" s="189"/>
      <c r="T376" s="189"/>
      <c r="U376" s="190"/>
      <c r="V376" s="204"/>
      <c r="W376" s="205"/>
      <c r="X376" s="205"/>
      <c r="Y376" s="205"/>
      <c r="Z376" s="205"/>
      <c r="AA376" s="205"/>
      <c r="AB376" s="205"/>
      <c r="AC376" s="205"/>
      <c r="AD376" s="205"/>
      <c r="AE376" s="205"/>
      <c r="AF376" s="205"/>
      <c r="AG376" s="205"/>
      <c r="AH376" s="205"/>
      <c r="AI376" s="205"/>
      <c r="AJ376" s="205"/>
      <c r="AK376" s="206"/>
      <c r="AL376" s="224"/>
      <c r="AM376" s="225"/>
      <c r="AN376" s="225"/>
      <c r="AO376" s="225"/>
      <c r="AP376" s="225"/>
      <c r="AQ376" s="226"/>
      <c r="AR376" s="224"/>
      <c r="AS376" s="225"/>
      <c r="AT376" s="225"/>
      <c r="AU376" s="225"/>
      <c r="AV376" s="225"/>
      <c r="AW376" s="226"/>
      <c r="AX376" s="224"/>
      <c r="AY376" s="225"/>
      <c r="AZ376" s="225"/>
      <c r="BA376" s="225"/>
      <c r="BB376" s="226"/>
      <c r="BC376" s="224"/>
      <c r="BD376" s="225"/>
      <c r="BE376" s="225"/>
      <c r="BF376" s="225"/>
      <c r="BG376" s="225"/>
      <c r="BH376" s="226"/>
      <c r="BI376" s="204"/>
      <c r="BJ376" s="205"/>
      <c r="BK376" s="205"/>
      <c r="BL376" s="205"/>
      <c r="BM376" s="205"/>
      <c r="BN376" s="206"/>
      <c r="BO376" s="224"/>
      <c r="BP376" s="225"/>
      <c r="BQ376" s="225"/>
      <c r="BR376" s="244"/>
      <c r="BU376" s="131"/>
      <c r="BV376" s="266"/>
      <c r="BW376" s="267"/>
      <c r="BX376" s="268"/>
    </row>
    <row r="377" spans="2:76" ht="19.5" customHeight="1" x14ac:dyDescent="0.25">
      <c r="B377" s="183"/>
      <c r="C377" s="184"/>
      <c r="D377" s="184"/>
      <c r="E377" s="185" t="str">
        <f>IF($BU377="", "", IFERROR(HYPERLINK($BU377, MID($BU377, FIND("id=", $BU377)+3, LEN($BU377))), ""))</f>
        <v/>
      </c>
      <c r="F377" s="186"/>
      <c r="G377" s="187"/>
      <c r="H377" s="188" t="str">
        <f>_xlfn.XLOOKUP(CONTENT!$E377, 'get-jig-data_section=JIG'!$A:$A, 'get-jig-data_section=JIG'!$B:$B, "Kode tidak ditemukan")</f>
        <v>Kode tidak ditemukan</v>
      </c>
      <c r="I377" s="189"/>
      <c r="J377" s="189"/>
      <c r="K377" s="189"/>
      <c r="L377" s="189"/>
      <c r="M377" s="189"/>
      <c r="N377" s="189"/>
      <c r="O377" s="189"/>
      <c r="P377" s="190"/>
      <c r="Q377" s="188"/>
      <c r="R377" s="189"/>
      <c r="S377" s="189"/>
      <c r="T377" s="189"/>
      <c r="U377" s="190"/>
      <c r="V377" s="204"/>
      <c r="W377" s="205"/>
      <c r="X377" s="205"/>
      <c r="Y377" s="205"/>
      <c r="Z377" s="205"/>
      <c r="AA377" s="205"/>
      <c r="AB377" s="205"/>
      <c r="AC377" s="205"/>
      <c r="AD377" s="205"/>
      <c r="AE377" s="205"/>
      <c r="AF377" s="205"/>
      <c r="AG377" s="205"/>
      <c r="AH377" s="205"/>
      <c r="AI377" s="205"/>
      <c r="AJ377" s="205"/>
      <c r="AK377" s="206"/>
      <c r="AL377" s="224"/>
      <c r="AM377" s="225"/>
      <c r="AN377" s="225"/>
      <c r="AO377" s="225"/>
      <c r="AP377" s="225"/>
      <c r="AQ377" s="226"/>
      <c r="AR377" s="224"/>
      <c r="AS377" s="225"/>
      <c r="AT377" s="225"/>
      <c r="AU377" s="225"/>
      <c r="AV377" s="225"/>
      <c r="AW377" s="226"/>
      <c r="AX377" s="224"/>
      <c r="AY377" s="225"/>
      <c r="AZ377" s="225"/>
      <c r="BA377" s="225"/>
      <c r="BB377" s="226"/>
      <c r="BC377" s="224"/>
      <c r="BD377" s="225"/>
      <c r="BE377" s="225"/>
      <c r="BF377" s="225"/>
      <c r="BG377" s="225"/>
      <c r="BH377" s="226"/>
      <c r="BI377" s="204"/>
      <c r="BJ377" s="205"/>
      <c r="BK377" s="205"/>
      <c r="BL377" s="205"/>
      <c r="BM377" s="205"/>
      <c r="BN377" s="206"/>
      <c r="BO377" s="224"/>
      <c r="BP377" s="225"/>
      <c r="BQ377" s="225"/>
      <c r="BR377" s="244"/>
      <c r="BU377" s="131"/>
      <c r="BV377" s="266"/>
      <c r="BW377" s="267"/>
      <c r="BX377" s="268"/>
    </row>
    <row r="378" spans="2:76" ht="19.5" customHeight="1" thickBot="1" x14ac:dyDescent="0.3">
      <c r="B378" s="191"/>
      <c r="C378" s="192"/>
      <c r="D378" s="192"/>
      <c r="E378" s="193" t="str">
        <f>IF($BU378="", "", IFERROR(HYPERLINK($BU378, MID($BU378, FIND("id=", $BU378)+3, LEN($BU378))), ""))</f>
        <v/>
      </c>
      <c r="F378" s="194"/>
      <c r="G378" s="195"/>
      <c r="H378" s="196" t="str">
        <f>_xlfn.XLOOKUP(CONTENT!$E378, 'get-jig-data_section=JIG'!$A:$A, 'get-jig-data_section=JIG'!$B:$B, "Kode tidak ditemukan")</f>
        <v>Kode tidak ditemukan</v>
      </c>
      <c r="I378" s="197"/>
      <c r="J378" s="197"/>
      <c r="K378" s="197"/>
      <c r="L378" s="197"/>
      <c r="M378" s="197"/>
      <c r="N378" s="197"/>
      <c r="O378" s="197"/>
      <c r="P378" s="198"/>
      <c r="Q378" s="196"/>
      <c r="R378" s="197"/>
      <c r="S378" s="197"/>
      <c r="T378" s="197"/>
      <c r="U378" s="198"/>
      <c r="V378" s="227"/>
      <c r="W378" s="228"/>
      <c r="X378" s="228"/>
      <c r="Y378" s="228"/>
      <c r="Z378" s="228"/>
      <c r="AA378" s="228"/>
      <c r="AB378" s="228"/>
      <c r="AC378" s="228"/>
      <c r="AD378" s="228"/>
      <c r="AE378" s="228"/>
      <c r="AF378" s="228"/>
      <c r="AG378" s="228"/>
      <c r="AH378" s="228"/>
      <c r="AI378" s="228"/>
      <c r="AJ378" s="228"/>
      <c r="AK378" s="229"/>
      <c r="AL378" s="240"/>
      <c r="AM378" s="241"/>
      <c r="AN378" s="241"/>
      <c r="AO378" s="241"/>
      <c r="AP378" s="241"/>
      <c r="AQ378" s="242"/>
      <c r="AR378" s="240"/>
      <c r="AS378" s="241"/>
      <c r="AT378" s="241"/>
      <c r="AU378" s="241"/>
      <c r="AV378" s="241"/>
      <c r="AW378" s="242"/>
      <c r="AX378" s="240"/>
      <c r="AY378" s="241"/>
      <c r="AZ378" s="241"/>
      <c r="BA378" s="241"/>
      <c r="BB378" s="242"/>
      <c r="BC378" s="240"/>
      <c r="BD378" s="241"/>
      <c r="BE378" s="241"/>
      <c r="BF378" s="241"/>
      <c r="BG378" s="241"/>
      <c r="BH378" s="242"/>
      <c r="BI378" s="227"/>
      <c r="BJ378" s="228"/>
      <c r="BK378" s="228"/>
      <c r="BL378" s="228"/>
      <c r="BM378" s="228"/>
      <c r="BN378" s="229"/>
      <c r="BO378" s="240"/>
      <c r="BP378" s="241"/>
      <c r="BQ378" s="241"/>
      <c r="BR378" s="245"/>
      <c r="BU378" s="130"/>
      <c r="BV378" s="269"/>
      <c r="BW378" s="270"/>
      <c r="BX378" s="271"/>
    </row>
    <row r="379" spans="2:76" ht="19.5" customHeight="1" thickTop="1" x14ac:dyDescent="0.25">
      <c r="B379" s="199" t="s">
        <v>0</v>
      </c>
      <c r="C379" s="200"/>
      <c r="D379" s="200"/>
      <c r="E379" s="200"/>
      <c r="F379" s="200"/>
      <c r="G379" s="200"/>
      <c r="H379" s="200"/>
      <c r="I379" s="200"/>
      <c r="J379" s="200"/>
      <c r="K379" s="200"/>
      <c r="L379" s="200"/>
      <c r="M379" s="200"/>
      <c r="N379" s="200"/>
      <c r="O379" s="200"/>
      <c r="P379" s="200"/>
      <c r="Q379" s="200"/>
      <c r="R379" s="200"/>
      <c r="S379" s="200"/>
      <c r="T379" s="200"/>
      <c r="U379" s="201"/>
      <c r="V379" s="221"/>
      <c r="W379" s="222"/>
      <c r="X379" s="222"/>
      <c r="Y379" s="222"/>
      <c r="Z379" s="222"/>
      <c r="AA379" s="222"/>
      <c r="AB379" s="222"/>
      <c r="AC379" s="222"/>
      <c r="AD379" s="222"/>
      <c r="AE379" s="222"/>
      <c r="AF379" s="222"/>
      <c r="AG379" s="222"/>
      <c r="AH379" s="222"/>
      <c r="AI379" s="222"/>
      <c r="AJ379" s="222"/>
      <c r="AK379" s="223"/>
      <c r="AL379" s="230"/>
      <c r="AM379" s="231"/>
      <c r="AN379" s="231"/>
      <c r="AO379" s="231"/>
      <c r="AP379" s="231"/>
      <c r="AQ379" s="232"/>
      <c r="AR379" s="230"/>
      <c r="AS379" s="231"/>
      <c r="AT379" s="231"/>
      <c r="AU379" s="231"/>
      <c r="AV379" s="231"/>
      <c r="AW379" s="232"/>
      <c r="AX379" s="221"/>
      <c r="AY379" s="222"/>
      <c r="AZ379" s="222"/>
      <c r="BA379" s="222"/>
      <c r="BB379" s="223"/>
      <c r="BC379" s="230"/>
      <c r="BD379" s="231"/>
      <c r="BE379" s="231"/>
      <c r="BF379" s="231"/>
      <c r="BG379" s="231"/>
      <c r="BH379" s="232"/>
      <c r="BI379" s="221"/>
      <c r="BJ379" s="222"/>
      <c r="BK379" s="222"/>
      <c r="BL379" s="222"/>
      <c r="BM379" s="222"/>
      <c r="BN379" s="223"/>
      <c r="BO379" s="230"/>
      <c r="BP379" s="222"/>
      <c r="BQ379" s="222"/>
      <c r="BR379" s="233"/>
    </row>
    <row r="380" spans="2:76" ht="19.5" customHeight="1" x14ac:dyDescent="0.25">
      <c r="B380" s="202" t="s">
        <v>1</v>
      </c>
      <c r="C380" s="182"/>
      <c r="D380" s="181" t="s">
        <v>82</v>
      </c>
      <c r="E380" s="203"/>
      <c r="F380" s="181" t="s">
        <v>83</v>
      </c>
      <c r="G380" s="182"/>
      <c r="H380" s="181" t="s">
        <v>2</v>
      </c>
      <c r="I380" s="203"/>
      <c r="J380" s="203"/>
      <c r="K380" s="203"/>
      <c r="L380" s="203"/>
      <c r="M380" s="203"/>
      <c r="N380" s="182"/>
      <c r="O380" s="180" t="s">
        <v>3</v>
      </c>
      <c r="P380" s="180"/>
      <c r="Q380" s="180"/>
      <c r="R380" s="180" t="s">
        <v>4</v>
      </c>
      <c r="S380" s="180"/>
      <c r="T380" s="181" t="s">
        <v>5</v>
      </c>
      <c r="U380" s="182"/>
      <c r="V380" s="204"/>
      <c r="W380" s="205"/>
      <c r="X380" s="205"/>
      <c r="Y380" s="205"/>
      <c r="Z380" s="205"/>
      <c r="AA380" s="205"/>
      <c r="AB380" s="205"/>
      <c r="AC380" s="205"/>
      <c r="AD380" s="205"/>
      <c r="AE380" s="205"/>
      <c r="AF380" s="205"/>
      <c r="AG380" s="205"/>
      <c r="AH380" s="205"/>
      <c r="AI380" s="205"/>
      <c r="AJ380" s="205"/>
      <c r="AK380" s="206"/>
      <c r="AL380" s="224"/>
      <c r="AM380" s="225"/>
      <c r="AN380" s="225"/>
      <c r="AO380" s="225"/>
      <c r="AP380" s="225"/>
      <c r="AQ380" s="226"/>
      <c r="AR380" s="224"/>
      <c r="AS380" s="225"/>
      <c r="AT380" s="225"/>
      <c r="AU380" s="225"/>
      <c r="AV380" s="225"/>
      <c r="AW380" s="226"/>
      <c r="AX380" s="204"/>
      <c r="AY380" s="205"/>
      <c r="AZ380" s="205"/>
      <c r="BA380" s="205"/>
      <c r="BB380" s="206"/>
      <c r="BC380" s="224"/>
      <c r="BD380" s="225"/>
      <c r="BE380" s="225"/>
      <c r="BF380" s="225"/>
      <c r="BG380" s="225"/>
      <c r="BH380" s="226"/>
      <c r="BI380" s="204"/>
      <c r="BJ380" s="205"/>
      <c r="BK380" s="205"/>
      <c r="BL380" s="205"/>
      <c r="BM380" s="205"/>
      <c r="BN380" s="206"/>
      <c r="BO380" s="204"/>
      <c r="BP380" s="205"/>
      <c r="BQ380" s="205"/>
      <c r="BR380" s="234"/>
    </row>
    <row r="381" spans="2:76" ht="19.5" customHeight="1" x14ac:dyDescent="0.25">
      <c r="B381" s="165"/>
      <c r="C381" s="166"/>
      <c r="D381" s="167"/>
      <c r="E381" s="166"/>
      <c r="F381" s="167"/>
      <c r="G381" s="166"/>
      <c r="H381" s="168"/>
      <c r="I381" s="169"/>
      <c r="J381" s="169"/>
      <c r="K381" s="169"/>
      <c r="L381" s="169"/>
      <c r="M381" s="169"/>
      <c r="N381" s="166"/>
      <c r="O381" s="170"/>
      <c r="P381" s="170"/>
      <c r="Q381" s="170"/>
      <c r="R381" s="170"/>
      <c r="S381" s="170"/>
      <c r="T381" s="167"/>
      <c r="U381" s="171"/>
      <c r="V381" s="204"/>
      <c r="W381" s="205"/>
      <c r="X381" s="205"/>
      <c r="Y381" s="205"/>
      <c r="Z381" s="205"/>
      <c r="AA381" s="205"/>
      <c r="AB381" s="205"/>
      <c r="AC381" s="205"/>
      <c r="AD381" s="205"/>
      <c r="AE381" s="205"/>
      <c r="AF381" s="205"/>
      <c r="AG381" s="205"/>
      <c r="AH381" s="205"/>
      <c r="AI381" s="205"/>
      <c r="AJ381" s="205"/>
      <c r="AK381" s="206"/>
      <c r="AL381" s="224"/>
      <c r="AM381" s="225"/>
      <c r="AN381" s="225"/>
      <c r="AO381" s="225"/>
      <c r="AP381" s="225"/>
      <c r="AQ381" s="226"/>
      <c r="AR381" s="224"/>
      <c r="AS381" s="225"/>
      <c r="AT381" s="225"/>
      <c r="AU381" s="225"/>
      <c r="AV381" s="225"/>
      <c r="AW381" s="226"/>
      <c r="AX381" s="204"/>
      <c r="AY381" s="205"/>
      <c r="AZ381" s="205"/>
      <c r="BA381" s="205"/>
      <c r="BB381" s="206"/>
      <c r="BC381" s="224"/>
      <c r="BD381" s="225"/>
      <c r="BE381" s="225"/>
      <c r="BF381" s="225"/>
      <c r="BG381" s="225"/>
      <c r="BH381" s="226"/>
      <c r="BI381" s="204"/>
      <c r="BJ381" s="205"/>
      <c r="BK381" s="205"/>
      <c r="BL381" s="205"/>
      <c r="BM381" s="205"/>
      <c r="BN381" s="206"/>
      <c r="BO381" s="204"/>
      <c r="BP381" s="205"/>
      <c r="BQ381" s="205"/>
      <c r="BR381" s="234"/>
    </row>
    <row r="382" spans="2:76" ht="19.5" customHeight="1" x14ac:dyDescent="0.25">
      <c r="B382" s="172"/>
      <c r="C382" s="173"/>
      <c r="D382" s="174"/>
      <c r="E382" s="175"/>
      <c r="F382" s="174"/>
      <c r="G382" s="175"/>
      <c r="H382" s="174"/>
      <c r="I382" s="176"/>
      <c r="J382" s="176"/>
      <c r="K382" s="176"/>
      <c r="L382" s="176"/>
      <c r="M382" s="176"/>
      <c r="N382" s="175"/>
      <c r="O382" s="177"/>
      <c r="P382" s="178"/>
      <c r="Q382" s="178"/>
      <c r="R382" s="177"/>
      <c r="S382" s="178"/>
      <c r="T382" s="179"/>
      <c r="U382" s="173"/>
      <c r="V382" s="204"/>
      <c r="W382" s="205"/>
      <c r="X382" s="205"/>
      <c r="Y382" s="205"/>
      <c r="Z382" s="205"/>
      <c r="AA382" s="205"/>
      <c r="AB382" s="205"/>
      <c r="AC382" s="205"/>
      <c r="AD382" s="205"/>
      <c r="AE382" s="205"/>
      <c r="AF382" s="205"/>
      <c r="AG382" s="205"/>
      <c r="AH382" s="205"/>
      <c r="AI382" s="205"/>
      <c r="AJ382" s="205"/>
      <c r="AK382" s="206"/>
      <c r="AL382" s="224"/>
      <c r="AM382" s="225"/>
      <c r="AN382" s="225"/>
      <c r="AO382" s="225"/>
      <c r="AP382" s="225"/>
      <c r="AQ382" s="226"/>
      <c r="AR382" s="224"/>
      <c r="AS382" s="225"/>
      <c r="AT382" s="225"/>
      <c r="AU382" s="225"/>
      <c r="AV382" s="225"/>
      <c r="AW382" s="226"/>
      <c r="AX382" s="204"/>
      <c r="AY382" s="205"/>
      <c r="AZ382" s="205"/>
      <c r="BA382" s="205"/>
      <c r="BB382" s="206"/>
      <c r="BC382" s="224"/>
      <c r="BD382" s="225"/>
      <c r="BE382" s="225"/>
      <c r="BF382" s="225"/>
      <c r="BG382" s="225"/>
      <c r="BH382" s="226"/>
      <c r="BI382" s="204"/>
      <c r="BJ382" s="205"/>
      <c r="BK382" s="205"/>
      <c r="BL382" s="205"/>
      <c r="BM382" s="205"/>
      <c r="BN382" s="206"/>
      <c r="BO382" s="204"/>
      <c r="BP382" s="205"/>
      <c r="BQ382" s="205"/>
      <c r="BR382" s="234"/>
    </row>
    <row r="383" spans="2:76" ht="19.5" customHeight="1" x14ac:dyDescent="0.25">
      <c r="B383" s="199" t="s">
        <v>94</v>
      </c>
      <c r="C383" s="200"/>
      <c r="D383" s="200"/>
      <c r="E383" s="200"/>
      <c r="F383" s="200"/>
      <c r="G383" s="200"/>
      <c r="H383" s="200"/>
      <c r="I383" s="200"/>
      <c r="J383" s="200"/>
      <c r="K383" s="200"/>
      <c r="L383" s="200"/>
      <c r="M383" s="200"/>
      <c r="N383" s="200"/>
      <c r="O383" s="200"/>
      <c r="P383" s="200"/>
      <c r="Q383" s="200"/>
      <c r="R383" s="200"/>
      <c r="S383" s="200"/>
      <c r="T383" s="200"/>
      <c r="U383" s="201"/>
      <c r="V383" s="204"/>
      <c r="W383" s="205"/>
      <c r="X383" s="205"/>
      <c r="Y383" s="205"/>
      <c r="Z383" s="205"/>
      <c r="AA383" s="205"/>
      <c r="AB383" s="205"/>
      <c r="AC383" s="205"/>
      <c r="AD383" s="205"/>
      <c r="AE383" s="205"/>
      <c r="AF383" s="205"/>
      <c r="AG383" s="205"/>
      <c r="AH383" s="205"/>
      <c r="AI383" s="205"/>
      <c r="AJ383" s="205"/>
      <c r="AK383" s="206"/>
      <c r="AL383" s="224"/>
      <c r="AM383" s="225"/>
      <c r="AN383" s="225"/>
      <c r="AO383" s="225"/>
      <c r="AP383" s="225"/>
      <c r="AQ383" s="226"/>
      <c r="AR383" s="224"/>
      <c r="AS383" s="225"/>
      <c r="AT383" s="225"/>
      <c r="AU383" s="225"/>
      <c r="AV383" s="225"/>
      <c r="AW383" s="226"/>
      <c r="AX383" s="204"/>
      <c r="AY383" s="205"/>
      <c r="AZ383" s="205"/>
      <c r="BA383" s="205"/>
      <c r="BB383" s="206"/>
      <c r="BC383" s="224"/>
      <c r="BD383" s="225"/>
      <c r="BE383" s="225"/>
      <c r="BF383" s="225"/>
      <c r="BG383" s="225"/>
      <c r="BH383" s="226"/>
      <c r="BI383" s="204"/>
      <c r="BJ383" s="205"/>
      <c r="BK383" s="205"/>
      <c r="BL383" s="205"/>
      <c r="BM383" s="205"/>
      <c r="BN383" s="206"/>
      <c r="BO383" s="204"/>
      <c r="BP383" s="205"/>
      <c r="BQ383" s="205"/>
      <c r="BR383" s="234"/>
    </row>
    <row r="384" spans="2:76" ht="19.5" customHeight="1" thickBot="1" x14ac:dyDescent="0.3">
      <c r="B384" s="202" t="s">
        <v>95</v>
      </c>
      <c r="C384" s="203"/>
      <c r="D384" s="182"/>
      <c r="E384" s="181" t="s">
        <v>6</v>
      </c>
      <c r="F384" s="203"/>
      <c r="G384" s="182"/>
      <c r="H384" s="181" t="s">
        <v>7</v>
      </c>
      <c r="I384" s="203"/>
      <c r="J384" s="203"/>
      <c r="K384" s="203"/>
      <c r="L384" s="203"/>
      <c r="M384" s="203"/>
      <c r="N384" s="203"/>
      <c r="O384" s="203"/>
      <c r="P384" s="182"/>
      <c r="Q384" s="181" t="s">
        <v>8</v>
      </c>
      <c r="R384" s="203"/>
      <c r="S384" s="203"/>
      <c r="T384" s="203"/>
      <c r="U384" s="182"/>
      <c r="V384" s="204"/>
      <c r="W384" s="205"/>
      <c r="X384" s="205"/>
      <c r="Y384" s="205"/>
      <c r="Z384" s="205"/>
      <c r="AA384" s="205"/>
      <c r="AB384" s="205"/>
      <c r="AC384" s="205"/>
      <c r="AD384" s="205"/>
      <c r="AE384" s="205"/>
      <c r="AF384" s="205"/>
      <c r="AG384" s="205"/>
      <c r="AH384" s="205"/>
      <c r="AI384" s="205"/>
      <c r="AJ384" s="205"/>
      <c r="AK384" s="206"/>
      <c r="AL384" s="224"/>
      <c r="AM384" s="225"/>
      <c r="AN384" s="225"/>
      <c r="AO384" s="225"/>
      <c r="AP384" s="225"/>
      <c r="AQ384" s="226"/>
      <c r="AR384" s="224"/>
      <c r="AS384" s="225"/>
      <c r="AT384" s="225"/>
      <c r="AU384" s="225"/>
      <c r="AV384" s="225"/>
      <c r="AW384" s="226"/>
      <c r="AX384" s="204"/>
      <c r="AY384" s="205"/>
      <c r="AZ384" s="205"/>
      <c r="BA384" s="205"/>
      <c r="BB384" s="206"/>
      <c r="BC384" s="224"/>
      <c r="BD384" s="225"/>
      <c r="BE384" s="225"/>
      <c r="BF384" s="225"/>
      <c r="BG384" s="225"/>
      <c r="BH384" s="226"/>
      <c r="BI384" s="204"/>
      <c r="BJ384" s="205"/>
      <c r="BK384" s="205"/>
      <c r="BL384" s="205"/>
      <c r="BM384" s="205"/>
      <c r="BN384" s="206"/>
      <c r="BO384" s="204"/>
      <c r="BP384" s="205"/>
      <c r="BQ384" s="205"/>
      <c r="BR384" s="234"/>
      <c r="BV384" s="136"/>
      <c r="BW384" s="136"/>
      <c r="BX384" s="136"/>
    </row>
    <row r="385" spans="2:76" ht="19.5" customHeight="1" x14ac:dyDescent="0.25">
      <c r="B385" s="218"/>
      <c r="C385" s="219"/>
      <c r="D385" s="220"/>
      <c r="E385" s="185" t="str">
        <f>IF($BU385="", "", IFERROR(HYPERLINK($BU385, MID($BU385, FIND("id=", $BU385)+3, LEN($BU385))), ""))</f>
        <v/>
      </c>
      <c r="F385" s="186"/>
      <c r="G385" s="187"/>
      <c r="H385" s="188" t="str">
        <f>_xlfn.XLOOKUP(CONTENT!$E385, 'get-jig-data_section=JIG'!$A:$A, 'get-jig-data_section=JIG'!$B:$B, "Kode tidak ditemukan")</f>
        <v>Kode tidak ditemukan</v>
      </c>
      <c r="I385" s="189"/>
      <c r="J385" s="189"/>
      <c r="K385" s="189"/>
      <c r="L385" s="189"/>
      <c r="M385" s="189"/>
      <c r="N385" s="189"/>
      <c r="O385" s="189"/>
      <c r="P385" s="190"/>
      <c r="Q385" s="188"/>
      <c r="R385" s="189"/>
      <c r="S385" s="189"/>
      <c r="T385" s="189"/>
      <c r="U385" s="190"/>
      <c r="V385" s="204"/>
      <c r="W385" s="205"/>
      <c r="X385" s="205"/>
      <c r="Y385" s="205"/>
      <c r="Z385" s="205"/>
      <c r="AA385" s="205"/>
      <c r="AB385" s="205"/>
      <c r="AC385" s="205"/>
      <c r="AD385" s="205"/>
      <c r="AE385" s="205"/>
      <c r="AF385" s="205"/>
      <c r="AG385" s="205"/>
      <c r="AH385" s="205"/>
      <c r="AI385" s="205"/>
      <c r="AJ385" s="205"/>
      <c r="AK385" s="206"/>
      <c r="AL385" s="224"/>
      <c r="AM385" s="225"/>
      <c r="AN385" s="225"/>
      <c r="AO385" s="225"/>
      <c r="AP385" s="225"/>
      <c r="AQ385" s="226"/>
      <c r="AR385" s="224"/>
      <c r="AS385" s="225"/>
      <c r="AT385" s="225"/>
      <c r="AU385" s="225"/>
      <c r="AV385" s="225"/>
      <c r="AW385" s="226"/>
      <c r="AX385" s="204"/>
      <c r="AY385" s="205"/>
      <c r="AZ385" s="205"/>
      <c r="BA385" s="205"/>
      <c r="BB385" s="206"/>
      <c r="BC385" s="224"/>
      <c r="BD385" s="225"/>
      <c r="BE385" s="225"/>
      <c r="BF385" s="225"/>
      <c r="BG385" s="225"/>
      <c r="BH385" s="226"/>
      <c r="BI385" s="204"/>
      <c r="BJ385" s="205"/>
      <c r="BK385" s="205"/>
      <c r="BL385" s="205"/>
      <c r="BM385" s="205"/>
      <c r="BN385" s="206"/>
      <c r="BO385" s="204"/>
      <c r="BP385" s="205"/>
      <c r="BQ385" s="205"/>
      <c r="BR385" s="234"/>
      <c r="BU385" s="132"/>
      <c r="BV385" s="263" t="s">
        <v>109</v>
      </c>
      <c r="BW385" s="264"/>
      <c r="BX385" s="265"/>
    </row>
    <row r="386" spans="2:76" ht="19.5" customHeight="1" x14ac:dyDescent="0.25">
      <c r="B386" s="218"/>
      <c r="C386" s="219"/>
      <c r="D386" s="220"/>
      <c r="E386" s="185" t="str">
        <f>IF($BU386="", "", IFERROR(HYPERLINK($BU386, MID($BU386, FIND("id=", $BU386)+3, LEN($BU386))), ""))</f>
        <v/>
      </c>
      <c r="F386" s="186"/>
      <c r="G386" s="187"/>
      <c r="H386" s="188" t="str">
        <f>_xlfn.XLOOKUP(CONTENT!$E386, 'get-jig-data_section=JIG'!$A:$A, 'get-jig-data_section=JIG'!$B:$B, "Kode tidak ditemukan")</f>
        <v>Kode tidak ditemukan</v>
      </c>
      <c r="I386" s="189"/>
      <c r="J386" s="189"/>
      <c r="K386" s="189"/>
      <c r="L386" s="189"/>
      <c r="M386" s="189"/>
      <c r="N386" s="189"/>
      <c r="O386" s="189"/>
      <c r="P386" s="190"/>
      <c r="Q386" s="188"/>
      <c r="R386" s="189"/>
      <c r="S386" s="189"/>
      <c r="T386" s="189"/>
      <c r="U386" s="190"/>
      <c r="V386" s="204"/>
      <c r="W386" s="205"/>
      <c r="X386" s="205"/>
      <c r="Y386" s="205"/>
      <c r="Z386" s="205"/>
      <c r="AA386" s="205"/>
      <c r="AB386" s="205"/>
      <c r="AC386" s="205"/>
      <c r="AD386" s="205"/>
      <c r="AE386" s="205"/>
      <c r="AF386" s="205"/>
      <c r="AG386" s="205"/>
      <c r="AH386" s="205"/>
      <c r="AI386" s="205"/>
      <c r="AJ386" s="205"/>
      <c r="AK386" s="206"/>
      <c r="AL386" s="224"/>
      <c r="AM386" s="225"/>
      <c r="AN386" s="225"/>
      <c r="AO386" s="225"/>
      <c r="AP386" s="225"/>
      <c r="AQ386" s="226"/>
      <c r="AR386" s="224"/>
      <c r="AS386" s="225"/>
      <c r="AT386" s="225"/>
      <c r="AU386" s="225"/>
      <c r="AV386" s="225"/>
      <c r="AW386" s="226"/>
      <c r="AX386" s="224"/>
      <c r="AY386" s="225"/>
      <c r="AZ386" s="225"/>
      <c r="BA386" s="225"/>
      <c r="BB386" s="226"/>
      <c r="BC386" s="224"/>
      <c r="BD386" s="225"/>
      <c r="BE386" s="225"/>
      <c r="BF386" s="225"/>
      <c r="BG386" s="225"/>
      <c r="BH386" s="226"/>
      <c r="BI386" s="204"/>
      <c r="BJ386" s="205"/>
      <c r="BK386" s="205"/>
      <c r="BL386" s="205"/>
      <c r="BM386" s="205"/>
      <c r="BN386" s="206"/>
      <c r="BO386" s="204"/>
      <c r="BP386" s="205"/>
      <c r="BQ386" s="205"/>
      <c r="BR386" s="234"/>
      <c r="BU386" s="131"/>
      <c r="BV386" s="266"/>
      <c r="BW386" s="267"/>
      <c r="BX386" s="268"/>
    </row>
    <row r="387" spans="2:76" ht="19.5" customHeight="1" x14ac:dyDescent="0.25">
      <c r="B387" s="183"/>
      <c r="C387" s="184"/>
      <c r="D387" s="184"/>
      <c r="E387" s="185" t="str">
        <f>IF($BU387="", "", IFERROR(HYPERLINK($BU387, MID($BU387, FIND("id=", $BU387)+3, LEN($BU387))), ""))</f>
        <v/>
      </c>
      <c r="F387" s="186"/>
      <c r="G387" s="187"/>
      <c r="H387" s="188" t="str">
        <f>_xlfn.XLOOKUP(CONTENT!$E387, 'get-jig-data_section=JIG'!$A:$A, 'get-jig-data_section=JIG'!$B:$B, "Kode tidak ditemukan")</f>
        <v>Kode tidak ditemukan</v>
      </c>
      <c r="I387" s="189"/>
      <c r="J387" s="189"/>
      <c r="K387" s="189"/>
      <c r="L387" s="189"/>
      <c r="M387" s="189"/>
      <c r="N387" s="189"/>
      <c r="O387" s="189"/>
      <c r="P387" s="190"/>
      <c r="Q387" s="188"/>
      <c r="R387" s="189"/>
      <c r="S387" s="189"/>
      <c r="T387" s="189"/>
      <c r="U387" s="190"/>
      <c r="V387" s="204"/>
      <c r="W387" s="205"/>
      <c r="X387" s="205"/>
      <c r="Y387" s="205"/>
      <c r="Z387" s="205"/>
      <c r="AA387" s="205"/>
      <c r="AB387" s="205"/>
      <c r="AC387" s="205"/>
      <c r="AD387" s="205"/>
      <c r="AE387" s="205"/>
      <c r="AF387" s="205"/>
      <c r="AG387" s="205"/>
      <c r="AH387" s="205"/>
      <c r="AI387" s="205"/>
      <c r="AJ387" s="205"/>
      <c r="AK387" s="206"/>
      <c r="AL387" s="224"/>
      <c r="AM387" s="225"/>
      <c r="AN387" s="225"/>
      <c r="AO387" s="225"/>
      <c r="AP387" s="225"/>
      <c r="AQ387" s="226"/>
      <c r="AR387" s="224"/>
      <c r="AS387" s="225"/>
      <c r="AT387" s="225"/>
      <c r="AU387" s="225"/>
      <c r="AV387" s="225"/>
      <c r="AW387" s="226"/>
      <c r="AX387" s="224"/>
      <c r="AY387" s="225"/>
      <c r="AZ387" s="225"/>
      <c r="BA387" s="225"/>
      <c r="BB387" s="226"/>
      <c r="BC387" s="224"/>
      <c r="BD387" s="225"/>
      <c r="BE387" s="225"/>
      <c r="BF387" s="225"/>
      <c r="BG387" s="225"/>
      <c r="BH387" s="226"/>
      <c r="BI387" s="204"/>
      <c r="BJ387" s="205"/>
      <c r="BK387" s="205"/>
      <c r="BL387" s="205"/>
      <c r="BM387" s="205"/>
      <c r="BN387" s="206"/>
      <c r="BO387" s="204"/>
      <c r="BP387" s="205"/>
      <c r="BQ387" s="205"/>
      <c r="BR387" s="234"/>
      <c r="BU387" s="131"/>
      <c r="BV387" s="266"/>
      <c r="BW387" s="267"/>
      <c r="BX387" s="268"/>
    </row>
    <row r="388" spans="2:76" ht="19.5" customHeight="1" x14ac:dyDescent="0.25">
      <c r="B388" s="183"/>
      <c r="C388" s="184"/>
      <c r="D388" s="184"/>
      <c r="E388" s="185" t="str">
        <f>IF($BU388="", "", IFERROR(HYPERLINK($BU388, MID($BU388, FIND("id=", $BU388)+3, LEN($BU388))), ""))</f>
        <v/>
      </c>
      <c r="F388" s="186"/>
      <c r="G388" s="187"/>
      <c r="H388" s="188" t="str">
        <f>_xlfn.XLOOKUP(CONTENT!$E388, 'get-jig-data_section=JIG'!$A:$A, 'get-jig-data_section=JIG'!$B:$B, "Kode tidak ditemukan")</f>
        <v>Kode tidak ditemukan</v>
      </c>
      <c r="I388" s="189"/>
      <c r="J388" s="189"/>
      <c r="K388" s="189"/>
      <c r="L388" s="189"/>
      <c r="M388" s="189"/>
      <c r="N388" s="189"/>
      <c r="O388" s="189"/>
      <c r="P388" s="190"/>
      <c r="Q388" s="188"/>
      <c r="R388" s="189"/>
      <c r="S388" s="189"/>
      <c r="T388" s="189"/>
      <c r="U388" s="190"/>
      <c r="V388" s="204"/>
      <c r="W388" s="205"/>
      <c r="X388" s="205"/>
      <c r="Y388" s="205"/>
      <c r="Z388" s="205"/>
      <c r="AA388" s="205"/>
      <c r="AB388" s="205"/>
      <c r="AC388" s="205"/>
      <c r="AD388" s="205"/>
      <c r="AE388" s="205"/>
      <c r="AF388" s="205"/>
      <c r="AG388" s="205"/>
      <c r="AH388" s="205"/>
      <c r="AI388" s="205"/>
      <c r="AJ388" s="205"/>
      <c r="AK388" s="206"/>
      <c r="AL388" s="224"/>
      <c r="AM388" s="225"/>
      <c r="AN388" s="225"/>
      <c r="AO388" s="225"/>
      <c r="AP388" s="225"/>
      <c r="AQ388" s="226"/>
      <c r="AR388" s="224"/>
      <c r="AS388" s="225"/>
      <c r="AT388" s="225"/>
      <c r="AU388" s="225"/>
      <c r="AV388" s="225"/>
      <c r="AW388" s="226"/>
      <c r="AX388" s="224"/>
      <c r="AY388" s="225"/>
      <c r="AZ388" s="225"/>
      <c r="BA388" s="225"/>
      <c r="BB388" s="226"/>
      <c r="BC388" s="224"/>
      <c r="BD388" s="225"/>
      <c r="BE388" s="225"/>
      <c r="BF388" s="225"/>
      <c r="BG388" s="225"/>
      <c r="BH388" s="226"/>
      <c r="BI388" s="204"/>
      <c r="BJ388" s="205"/>
      <c r="BK388" s="205"/>
      <c r="BL388" s="205"/>
      <c r="BM388" s="205"/>
      <c r="BN388" s="206"/>
      <c r="BO388" s="204"/>
      <c r="BP388" s="205"/>
      <c r="BQ388" s="205"/>
      <c r="BR388" s="234"/>
      <c r="BU388" s="131"/>
      <c r="BV388" s="266"/>
      <c r="BW388" s="267"/>
      <c r="BX388" s="268"/>
    </row>
    <row r="389" spans="2:76" ht="19.5" customHeight="1" thickBot="1" x14ac:dyDescent="0.3">
      <c r="B389" s="191"/>
      <c r="C389" s="192"/>
      <c r="D389" s="192"/>
      <c r="E389" s="193" t="str">
        <f>IF($BU389="", "", IFERROR(HYPERLINK($BU389, MID($BU389, FIND("id=", $BU389)+3, LEN($BU389))), ""))</f>
        <v/>
      </c>
      <c r="F389" s="194"/>
      <c r="G389" s="195"/>
      <c r="H389" s="196" t="str">
        <f>_xlfn.XLOOKUP(CONTENT!$E389, 'get-jig-data_section=JIG'!$A:$A, 'get-jig-data_section=JIG'!$B:$B, "Kode tidak ditemukan")</f>
        <v>Kode tidak ditemukan</v>
      </c>
      <c r="I389" s="197"/>
      <c r="J389" s="197"/>
      <c r="K389" s="197"/>
      <c r="L389" s="197"/>
      <c r="M389" s="197"/>
      <c r="N389" s="197"/>
      <c r="O389" s="197"/>
      <c r="P389" s="198"/>
      <c r="Q389" s="196"/>
      <c r="R389" s="197"/>
      <c r="S389" s="197"/>
      <c r="T389" s="197"/>
      <c r="U389" s="198"/>
      <c r="V389" s="227"/>
      <c r="W389" s="228"/>
      <c r="X389" s="228"/>
      <c r="Y389" s="228"/>
      <c r="Z389" s="228"/>
      <c r="AA389" s="228"/>
      <c r="AB389" s="228"/>
      <c r="AC389" s="228"/>
      <c r="AD389" s="228"/>
      <c r="AE389" s="228"/>
      <c r="AF389" s="228"/>
      <c r="AG389" s="228"/>
      <c r="AH389" s="228"/>
      <c r="AI389" s="228"/>
      <c r="AJ389" s="228"/>
      <c r="AK389" s="229"/>
      <c r="AL389" s="240"/>
      <c r="AM389" s="241"/>
      <c r="AN389" s="241"/>
      <c r="AO389" s="241"/>
      <c r="AP389" s="241"/>
      <c r="AQ389" s="242"/>
      <c r="AR389" s="240"/>
      <c r="AS389" s="241"/>
      <c r="AT389" s="241"/>
      <c r="AU389" s="241"/>
      <c r="AV389" s="241"/>
      <c r="AW389" s="242"/>
      <c r="AX389" s="240"/>
      <c r="AY389" s="241"/>
      <c r="AZ389" s="241"/>
      <c r="BA389" s="241"/>
      <c r="BB389" s="242"/>
      <c r="BC389" s="240"/>
      <c r="BD389" s="241"/>
      <c r="BE389" s="241"/>
      <c r="BF389" s="241"/>
      <c r="BG389" s="241"/>
      <c r="BH389" s="242"/>
      <c r="BI389" s="227"/>
      <c r="BJ389" s="228"/>
      <c r="BK389" s="228"/>
      <c r="BL389" s="228"/>
      <c r="BM389" s="228"/>
      <c r="BN389" s="229"/>
      <c r="BO389" s="227"/>
      <c r="BP389" s="228"/>
      <c r="BQ389" s="228"/>
      <c r="BR389" s="239"/>
      <c r="BU389" s="130"/>
      <c r="BV389" s="269"/>
      <c r="BW389" s="270"/>
      <c r="BX389" s="271"/>
    </row>
    <row r="390" spans="2:76" ht="19.5" customHeight="1" thickTop="1" x14ac:dyDescent="0.25">
      <c r="B390" s="199" t="s">
        <v>0</v>
      </c>
      <c r="C390" s="200"/>
      <c r="D390" s="200"/>
      <c r="E390" s="200"/>
      <c r="F390" s="200"/>
      <c r="G390" s="200"/>
      <c r="H390" s="200"/>
      <c r="I390" s="200"/>
      <c r="J390" s="200"/>
      <c r="K390" s="200"/>
      <c r="L390" s="200"/>
      <c r="M390" s="200"/>
      <c r="N390" s="200"/>
      <c r="O390" s="200"/>
      <c r="P390" s="200"/>
      <c r="Q390" s="200"/>
      <c r="R390" s="200"/>
      <c r="S390" s="200"/>
      <c r="T390" s="200"/>
      <c r="U390" s="201"/>
      <c r="V390" s="221"/>
      <c r="W390" s="222"/>
      <c r="X390" s="222"/>
      <c r="Y390" s="222"/>
      <c r="Z390" s="222"/>
      <c r="AA390" s="222"/>
      <c r="AB390" s="222"/>
      <c r="AC390" s="222"/>
      <c r="AD390" s="222"/>
      <c r="AE390" s="222"/>
      <c r="AF390" s="222"/>
      <c r="AG390" s="222"/>
      <c r="AH390" s="222"/>
      <c r="AI390" s="222"/>
      <c r="AJ390" s="222"/>
      <c r="AK390" s="223"/>
      <c r="AL390" s="230"/>
      <c r="AM390" s="231"/>
      <c r="AN390" s="231"/>
      <c r="AO390" s="231"/>
      <c r="AP390" s="231"/>
      <c r="AQ390" s="232"/>
      <c r="AR390" s="230"/>
      <c r="AS390" s="231"/>
      <c r="AT390" s="231"/>
      <c r="AU390" s="231"/>
      <c r="AV390" s="231"/>
      <c r="AW390" s="232"/>
      <c r="AX390" s="221"/>
      <c r="AY390" s="222"/>
      <c r="AZ390" s="222"/>
      <c r="BA390" s="222"/>
      <c r="BB390" s="223"/>
      <c r="BC390" s="230"/>
      <c r="BD390" s="231"/>
      <c r="BE390" s="231"/>
      <c r="BF390" s="231"/>
      <c r="BG390" s="231"/>
      <c r="BH390" s="232"/>
      <c r="BI390" s="221"/>
      <c r="BJ390" s="222"/>
      <c r="BK390" s="222"/>
      <c r="BL390" s="222"/>
      <c r="BM390" s="222"/>
      <c r="BN390" s="223"/>
      <c r="BO390" s="221"/>
      <c r="BP390" s="222"/>
      <c r="BQ390" s="222"/>
      <c r="BR390" s="233"/>
    </row>
    <row r="391" spans="2:76" ht="19.5" customHeight="1" x14ac:dyDescent="0.25">
      <c r="B391" s="202" t="s">
        <v>1</v>
      </c>
      <c r="C391" s="182"/>
      <c r="D391" s="181" t="s">
        <v>82</v>
      </c>
      <c r="E391" s="203"/>
      <c r="F391" s="181" t="s">
        <v>83</v>
      </c>
      <c r="G391" s="182"/>
      <c r="H391" s="181" t="s">
        <v>2</v>
      </c>
      <c r="I391" s="203"/>
      <c r="J391" s="203"/>
      <c r="K391" s="203"/>
      <c r="L391" s="203"/>
      <c r="M391" s="203"/>
      <c r="N391" s="182"/>
      <c r="O391" s="180" t="s">
        <v>3</v>
      </c>
      <c r="P391" s="180"/>
      <c r="Q391" s="180"/>
      <c r="R391" s="180" t="s">
        <v>4</v>
      </c>
      <c r="S391" s="180"/>
      <c r="T391" s="181" t="s">
        <v>5</v>
      </c>
      <c r="U391" s="182"/>
      <c r="V391" s="204"/>
      <c r="W391" s="205"/>
      <c r="X391" s="205"/>
      <c r="Y391" s="205"/>
      <c r="Z391" s="205"/>
      <c r="AA391" s="205"/>
      <c r="AB391" s="205"/>
      <c r="AC391" s="205"/>
      <c r="AD391" s="205"/>
      <c r="AE391" s="205"/>
      <c r="AF391" s="205"/>
      <c r="AG391" s="205"/>
      <c r="AH391" s="205"/>
      <c r="AI391" s="205"/>
      <c r="AJ391" s="205"/>
      <c r="AK391" s="206"/>
      <c r="AL391" s="224"/>
      <c r="AM391" s="225"/>
      <c r="AN391" s="225"/>
      <c r="AO391" s="225"/>
      <c r="AP391" s="225"/>
      <c r="AQ391" s="226"/>
      <c r="AR391" s="224"/>
      <c r="AS391" s="225"/>
      <c r="AT391" s="225"/>
      <c r="AU391" s="225"/>
      <c r="AV391" s="225"/>
      <c r="AW391" s="226"/>
      <c r="AX391" s="204"/>
      <c r="AY391" s="205"/>
      <c r="AZ391" s="205"/>
      <c r="BA391" s="205"/>
      <c r="BB391" s="206"/>
      <c r="BC391" s="224"/>
      <c r="BD391" s="225"/>
      <c r="BE391" s="225"/>
      <c r="BF391" s="225"/>
      <c r="BG391" s="225"/>
      <c r="BH391" s="226"/>
      <c r="BI391" s="204"/>
      <c r="BJ391" s="205"/>
      <c r="BK391" s="205"/>
      <c r="BL391" s="205"/>
      <c r="BM391" s="205"/>
      <c r="BN391" s="206"/>
      <c r="BO391" s="204"/>
      <c r="BP391" s="205"/>
      <c r="BQ391" s="205"/>
      <c r="BR391" s="234"/>
    </row>
    <row r="392" spans="2:76" ht="19.5" customHeight="1" x14ac:dyDescent="0.25">
      <c r="B392" s="165"/>
      <c r="C392" s="166"/>
      <c r="D392" s="167"/>
      <c r="E392" s="166"/>
      <c r="F392" s="167"/>
      <c r="G392" s="166"/>
      <c r="H392" s="168"/>
      <c r="I392" s="169"/>
      <c r="J392" s="169"/>
      <c r="K392" s="169"/>
      <c r="L392" s="169"/>
      <c r="M392" s="169"/>
      <c r="N392" s="166"/>
      <c r="O392" s="170"/>
      <c r="P392" s="170"/>
      <c r="Q392" s="170"/>
      <c r="R392" s="170"/>
      <c r="S392" s="170"/>
      <c r="T392" s="167"/>
      <c r="U392" s="171"/>
      <c r="V392" s="204"/>
      <c r="W392" s="205"/>
      <c r="X392" s="205"/>
      <c r="Y392" s="205"/>
      <c r="Z392" s="205"/>
      <c r="AA392" s="205"/>
      <c r="AB392" s="205"/>
      <c r="AC392" s="205"/>
      <c r="AD392" s="205"/>
      <c r="AE392" s="205"/>
      <c r="AF392" s="205"/>
      <c r="AG392" s="205"/>
      <c r="AH392" s="205"/>
      <c r="AI392" s="205"/>
      <c r="AJ392" s="205"/>
      <c r="AK392" s="206"/>
      <c r="AL392" s="224"/>
      <c r="AM392" s="225"/>
      <c r="AN392" s="225"/>
      <c r="AO392" s="225"/>
      <c r="AP392" s="225"/>
      <c r="AQ392" s="226"/>
      <c r="AR392" s="224"/>
      <c r="AS392" s="225"/>
      <c r="AT392" s="225"/>
      <c r="AU392" s="225"/>
      <c r="AV392" s="225"/>
      <c r="AW392" s="226"/>
      <c r="AX392" s="204"/>
      <c r="AY392" s="205"/>
      <c r="AZ392" s="205"/>
      <c r="BA392" s="205"/>
      <c r="BB392" s="206"/>
      <c r="BC392" s="224"/>
      <c r="BD392" s="225"/>
      <c r="BE392" s="225"/>
      <c r="BF392" s="225"/>
      <c r="BG392" s="225"/>
      <c r="BH392" s="226"/>
      <c r="BI392" s="204"/>
      <c r="BJ392" s="205"/>
      <c r="BK392" s="205"/>
      <c r="BL392" s="205"/>
      <c r="BM392" s="205"/>
      <c r="BN392" s="206"/>
      <c r="BO392" s="204"/>
      <c r="BP392" s="205"/>
      <c r="BQ392" s="205"/>
      <c r="BR392" s="234"/>
    </row>
    <row r="393" spans="2:76" ht="19.5" customHeight="1" x14ac:dyDescent="0.25">
      <c r="B393" s="172"/>
      <c r="C393" s="173"/>
      <c r="D393" s="174"/>
      <c r="E393" s="175"/>
      <c r="F393" s="174"/>
      <c r="G393" s="175"/>
      <c r="H393" s="174"/>
      <c r="I393" s="176"/>
      <c r="J393" s="176"/>
      <c r="K393" s="176"/>
      <c r="L393" s="176"/>
      <c r="M393" s="176"/>
      <c r="N393" s="175"/>
      <c r="O393" s="177"/>
      <c r="P393" s="178"/>
      <c r="Q393" s="178"/>
      <c r="R393" s="177"/>
      <c r="S393" s="178"/>
      <c r="T393" s="179"/>
      <c r="U393" s="173"/>
      <c r="V393" s="204"/>
      <c r="W393" s="205"/>
      <c r="X393" s="205"/>
      <c r="Y393" s="205"/>
      <c r="Z393" s="205"/>
      <c r="AA393" s="205"/>
      <c r="AB393" s="205"/>
      <c r="AC393" s="205"/>
      <c r="AD393" s="205"/>
      <c r="AE393" s="205"/>
      <c r="AF393" s="205"/>
      <c r="AG393" s="205"/>
      <c r="AH393" s="205"/>
      <c r="AI393" s="205"/>
      <c r="AJ393" s="205"/>
      <c r="AK393" s="206"/>
      <c r="AL393" s="224"/>
      <c r="AM393" s="225"/>
      <c r="AN393" s="225"/>
      <c r="AO393" s="225"/>
      <c r="AP393" s="225"/>
      <c r="AQ393" s="226"/>
      <c r="AR393" s="224"/>
      <c r="AS393" s="225"/>
      <c r="AT393" s="225"/>
      <c r="AU393" s="225"/>
      <c r="AV393" s="225"/>
      <c r="AW393" s="226"/>
      <c r="AX393" s="204"/>
      <c r="AY393" s="205"/>
      <c r="AZ393" s="205"/>
      <c r="BA393" s="205"/>
      <c r="BB393" s="206"/>
      <c r="BC393" s="224"/>
      <c r="BD393" s="225"/>
      <c r="BE393" s="225"/>
      <c r="BF393" s="225"/>
      <c r="BG393" s="225"/>
      <c r="BH393" s="226"/>
      <c r="BI393" s="204"/>
      <c r="BJ393" s="205"/>
      <c r="BK393" s="205"/>
      <c r="BL393" s="205"/>
      <c r="BM393" s="205"/>
      <c r="BN393" s="206"/>
      <c r="BO393" s="204"/>
      <c r="BP393" s="205"/>
      <c r="BQ393" s="205"/>
      <c r="BR393" s="234"/>
    </row>
    <row r="394" spans="2:76" ht="19.5" customHeight="1" x14ac:dyDescent="0.25">
      <c r="B394" s="199" t="s">
        <v>94</v>
      </c>
      <c r="C394" s="200"/>
      <c r="D394" s="200"/>
      <c r="E394" s="200"/>
      <c r="F394" s="200"/>
      <c r="G394" s="200"/>
      <c r="H394" s="200"/>
      <c r="I394" s="200"/>
      <c r="J394" s="200"/>
      <c r="K394" s="200"/>
      <c r="L394" s="200"/>
      <c r="M394" s="200"/>
      <c r="N394" s="200"/>
      <c r="O394" s="200"/>
      <c r="P394" s="200"/>
      <c r="Q394" s="200"/>
      <c r="R394" s="200"/>
      <c r="S394" s="200"/>
      <c r="T394" s="200"/>
      <c r="U394" s="201"/>
      <c r="V394" s="204"/>
      <c r="W394" s="205"/>
      <c r="X394" s="205"/>
      <c r="Y394" s="205"/>
      <c r="Z394" s="205"/>
      <c r="AA394" s="205"/>
      <c r="AB394" s="205"/>
      <c r="AC394" s="205"/>
      <c r="AD394" s="205"/>
      <c r="AE394" s="205"/>
      <c r="AF394" s="205"/>
      <c r="AG394" s="205"/>
      <c r="AH394" s="205"/>
      <c r="AI394" s="205"/>
      <c r="AJ394" s="205"/>
      <c r="AK394" s="206"/>
      <c r="AL394" s="224"/>
      <c r="AM394" s="225"/>
      <c r="AN394" s="225"/>
      <c r="AO394" s="225"/>
      <c r="AP394" s="225"/>
      <c r="AQ394" s="226"/>
      <c r="AR394" s="224"/>
      <c r="AS394" s="225"/>
      <c r="AT394" s="225"/>
      <c r="AU394" s="225"/>
      <c r="AV394" s="225"/>
      <c r="AW394" s="226"/>
      <c r="AX394" s="204"/>
      <c r="AY394" s="205"/>
      <c r="AZ394" s="205"/>
      <c r="BA394" s="205"/>
      <c r="BB394" s="206"/>
      <c r="BC394" s="224"/>
      <c r="BD394" s="225"/>
      <c r="BE394" s="225"/>
      <c r="BF394" s="225"/>
      <c r="BG394" s="225"/>
      <c r="BH394" s="226"/>
      <c r="BI394" s="204"/>
      <c r="BJ394" s="205"/>
      <c r="BK394" s="205"/>
      <c r="BL394" s="205"/>
      <c r="BM394" s="205"/>
      <c r="BN394" s="206"/>
      <c r="BO394" s="204"/>
      <c r="BP394" s="205"/>
      <c r="BQ394" s="205"/>
      <c r="BR394" s="234"/>
    </row>
    <row r="395" spans="2:76" ht="19.5" customHeight="1" thickBot="1" x14ac:dyDescent="0.3">
      <c r="B395" s="202" t="s">
        <v>95</v>
      </c>
      <c r="C395" s="203"/>
      <c r="D395" s="182"/>
      <c r="E395" s="181" t="s">
        <v>6</v>
      </c>
      <c r="F395" s="203"/>
      <c r="G395" s="182"/>
      <c r="H395" s="181" t="s">
        <v>7</v>
      </c>
      <c r="I395" s="203"/>
      <c r="J395" s="203"/>
      <c r="K395" s="203"/>
      <c r="L395" s="203"/>
      <c r="M395" s="203"/>
      <c r="N395" s="203"/>
      <c r="O395" s="203"/>
      <c r="P395" s="182"/>
      <c r="Q395" s="181" t="s">
        <v>8</v>
      </c>
      <c r="R395" s="203"/>
      <c r="S395" s="203"/>
      <c r="T395" s="203"/>
      <c r="U395" s="182"/>
      <c r="V395" s="204"/>
      <c r="W395" s="205"/>
      <c r="X395" s="205"/>
      <c r="Y395" s="205"/>
      <c r="Z395" s="205"/>
      <c r="AA395" s="205"/>
      <c r="AB395" s="205"/>
      <c r="AC395" s="205"/>
      <c r="AD395" s="205"/>
      <c r="AE395" s="205"/>
      <c r="AF395" s="205"/>
      <c r="AG395" s="205"/>
      <c r="AH395" s="205"/>
      <c r="AI395" s="205"/>
      <c r="AJ395" s="205"/>
      <c r="AK395" s="206"/>
      <c r="AL395" s="224"/>
      <c r="AM395" s="225"/>
      <c r="AN395" s="225"/>
      <c r="AO395" s="225"/>
      <c r="AP395" s="225"/>
      <c r="AQ395" s="226"/>
      <c r="AR395" s="224"/>
      <c r="AS395" s="225"/>
      <c r="AT395" s="225"/>
      <c r="AU395" s="225"/>
      <c r="AV395" s="225"/>
      <c r="AW395" s="226"/>
      <c r="AX395" s="204"/>
      <c r="AY395" s="205"/>
      <c r="AZ395" s="205"/>
      <c r="BA395" s="205"/>
      <c r="BB395" s="206"/>
      <c r="BC395" s="224"/>
      <c r="BD395" s="225"/>
      <c r="BE395" s="225"/>
      <c r="BF395" s="225"/>
      <c r="BG395" s="225"/>
      <c r="BH395" s="226"/>
      <c r="BI395" s="204"/>
      <c r="BJ395" s="205"/>
      <c r="BK395" s="205"/>
      <c r="BL395" s="205"/>
      <c r="BM395" s="205"/>
      <c r="BN395" s="206"/>
      <c r="BO395" s="204"/>
      <c r="BP395" s="205"/>
      <c r="BQ395" s="205"/>
      <c r="BR395" s="234"/>
      <c r="BV395" s="136"/>
      <c r="BW395" s="136"/>
      <c r="BX395" s="136"/>
    </row>
    <row r="396" spans="2:76" ht="19.5" customHeight="1" x14ac:dyDescent="0.25">
      <c r="B396" s="183"/>
      <c r="C396" s="184"/>
      <c r="D396" s="184"/>
      <c r="E396" s="185" t="str">
        <f>IF($BU396="", "", IFERROR(HYPERLINK($BU396, MID($BU396, FIND("id=", $BU396)+3, LEN($BU396))), ""))</f>
        <v/>
      </c>
      <c r="F396" s="186"/>
      <c r="G396" s="187"/>
      <c r="H396" s="188" t="str">
        <f>_xlfn.XLOOKUP(CONTENT!$E396, 'get-jig-data_section=JIG'!$A:$A, 'get-jig-data_section=JIG'!$B:$B, "Kode tidak ditemukan")</f>
        <v>Kode tidak ditemukan</v>
      </c>
      <c r="I396" s="189"/>
      <c r="J396" s="189"/>
      <c r="K396" s="189"/>
      <c r="L396" s="189"/>
      <c r="M396" s="189"/>
      <c r="N396" s="189"/>
      <c r="O396" s="189"/>
      <c r="P396" s="190"/>
      <c r="Q396" s="188"/>
      <c r="R396" s="189"/>
      <c r="S396" s="189"/>
      <c r="T396" s="189"/>
      <c r="U396" s="190"/>
      <c r="V396" s="204"/>
      <c r="W396" s="205"/>
      <c r="X396" s="205"/>
      <c r="Y396" s="205"/>
      <c r="Z396" s="205"/>
      <c r="AA396" s="205"/>
      <c r="AB396" s="205"/>
      <c r="AC396" s="205"/>
      <c r="AD396" s="205"/>
      <c r="AE396" s="205"/>
      <c r="AF396" s="205"/>
      <c r="AG396" s="205"/>
      <c r="AH396" s="205"/>
      <c r="AI396" s="205"/>
      <c r="AJ396" s="205"/>
      <c r="AK396" s="206"/>
      <c r="AL396" s="224"/>
      <c r="AM396" s="225"/>
      <c r="AN396" s="225"/>
      <c r="AO396" s="225"/>
      <c r="AP396" s="225"/>
      <c r="AQ396" s="226"/>
      <c r="AR396" s="224"/>
      <c r="AS396" s="225"/>
      <c r="AT396" s="225"/>
      <c r="AU396" s="225"/>
      <c r="AV396" s="225"/>
      <c r="AW396" s="226"/>
      <c r="AX396" s="204"/>
      <c r="AY396" s="205"/>
      <c r="AZ396" s="205"/>
      <c r="BA396" s="205"/>
      <c r="BB396" s="206"/>
      <c r="BC396" s="224"/>
      <c r="BD396" s="225"/>
      <c r="BE396" s="225"/>
      <c r="BF396" s="225"/>
      <c r="BG396" s="225"/>
      <c r="BH396" s="226"/>
      <c r="BI396" s="204"/>
      <c r="BJ396" s="205"/>
      <c r="BK396" s="205"/>
      <c r="BL396" s="205"/>
      <c r="BM396" s="205"/>
      <c r="BN396" s="206"/>
      <c r="BO396" s="204"/>
      <c r="BP396" s="205"/>
      <c r="BQ396" s="205"/>
      <c r="BR396" s="234"/>
      <c r="BU396" s="132"/>
      <c r="BV396" s="263" t="s">
        <v>109</v>
      </c>
      <c r="BW396" s="264"/>
      <c r="BX396" s="265"/>
    </row>
    <row r="397" spans="2:76" ht="19.5" customHeight="1" x14ac:dyDescent="0.25">
      <c r="B397" s="183"/>
      <c r="C397" s="184"/>
      <c r="D397" s="184"/>
      <c r="E397" s="185" t="str">
        <f>IF($BU397="", "", IFERROR(HYPERLINK($BU397, MID($BU397, FIND("id=", $BU397)+3, LEN($BU397))), ""))</f>
        <v/>
      </c>
      <c r="F397" s="186"/>
      <c r="G397" s="187"/>
      <c r="H397" s="188" t="str">
        <f>_xlfn.XLOOKUP(CONTENT!$E397, 'get-jig-data_section=JIG'!$A:$A, 'get-jig-data_section=JIG'!$B:$B, "Kode tidak ditemukan")</f>
        <v>Kode tidak ditemukan</v>
      </c>
      <c r="I397" s="189"/>
      <c r="J397" s="189"/>
      <c r="K397" s="189"/>
      <c r="L397" s="189"/>
      <c r="M397" s="189"/>
      <c r="N397" s="189"/>
      <c r="O397" s="189"/>
      <c r="P397" s="190"/>
      <c r="Q397" s="188"/>
      <c r="R397" s="189"/>
      <c r="S397" s="189"/>
      <c r="T397" s="189"/>
      <c r="U397" s="190"/>
      <c r="V397" s="204"/>
      <c r="W397" s="205"/>
      <c r="X397" s="205"/>
      <c r="Y397" s="205"/>
      <c r="Z397" s="205"/>
      <c r="AA397" s="205"/>
      <c r="AB397" s="205"/>
      <c r="AC397" s="205"/>
      <c r="AD397" s="205"/>
      <c r="AE397" s="205"/>
      <c r="AF397" s="205"/>
      <c r="AG397" s="205"/>
      <c r="AH397" s="205"/>
      <c r="AI397" s="205"/>
      <c r="AJ397" s="205"/>
      <c r="AK397" s="206"/>
      <c r="AL397" s="224"/>
      <c r="AM397" s="225"/>
      <c r="AN397" s="225"/>
      <c r="AO397" s="225"/>
      <c r="AP397" s="225"/>
      <c r="AQ397" s="226"/>
      <c r="AR397" s="224"/>
      <c r="AS397" s="225"/>
      <c r="AT397" s="225"/>
      <c r="AU397" s="225"/>
      <c r="AV397" s="225"/>
      <c r="AW397" s="226"/>
      <c r="AX397" s="224"/>
      <c r="AY397" s="225"/>
      <c r="AZ397" s="225"/>
      <c r="BA397" s="225"/>
      <c r="BB397" s="226"/>
      <c r="BC397" s="224"/>
      <c r="BD397" s="225"/>
      <c r="BE397" s="225"/>
      <c r="BF397" s="225"/>
      <c r="BG397" s="225"/>
      <c r="BH397" s="226"/>
      <c r="BI397" s="204"/>
      <c r="BJ397" s="205"/>
      <c r="BK397" s="205"/>
      <c r="BL397" s="205"/>
      <c r="BM397" s="205"/>
      <c r="BN397" s="206"/>
      <c r="BO397" s="204"/>
      <c r="BP397" s="205"/>
      <c r="BQ397" s="205"/>
      <c r="BR397" s="234"/>
      <c r="BU397" s="131"/>
      <c r="BV397" s="266"/>
      <c r="BW397" s="267"/>
      <c r="BX397" s="268"/>
    </row>
    <row r="398" spans="2:76" ht="19.5" customHeight="1" x14ac:dyDescent="0.25">
      <c r="B398" s="183"/>
      <c r="C398" s="184"/>
      <c r="D398" s="184"/>
      <c r="E398" s="185" t="str">
        <f>IF($BU398="", "", IFERROR(HYPERLINK($BU398, MID($BU398, FIND("id=", $BU398)+3, LEN($BU398))), ""))</f>
        <v/>
      </c>
      <c r="F398" s="186"/>
      <c r="G398" s="187"/>
      <c r="H398" s="188" t="str">
        <f>_xlfn.XLOOKUP(CONTENT!$E398, 'get-jig-data_section=JIG'!$A:$A, 'get-jig-data_section=JIG'!$B:$B, "Kode tidak ditemukan")</f>
        <v>Kode tidak ditemukan</v>
      </c>
      <c r="I398" s="189"/>
      <c r="J398" s="189"/>
      <c r="K398" s="189"/>
      <c r="L398" s="189"/>
      <c r="M398" s="189"/>
      <c r="N398" s="189"/>
      <c r="O398" s="189"/>
      <c r="P398" s="190"/>
      <c r="Q398" s="188"/>
      <c r="R398" s="189"/>
      <c r="S398" s="189"/>
      <c r="T398" s="189"/>
      <c r="U398" s="190"/>
      <c r="V398" s="204"/>
      <c r="W398" s="205"/>
      <c r="X398" s="205"/>
      <c r="Y398" s="205"/>
      <c r="Z398" s="205"/>
      <c r="AA398" s="205"/>
      <c r="AB398" s="205"/>
      <c r="AC398" s="205"/>
      <c r="AD398" s="205"/>
      <c r="AE398" s="205"/>
      <c r="AF398" s="205"/>
      <c r="AG398" s="205"/>
      <c r="AH398" s="205"/>
      <c r="AI398" s="205"/>
      <c r="AJ398" s="205"/>
      <c r="AK398" s="206"/>
      <c r="AL398" s="224"/>
      <c r="AM398" s="225"/>
      <c r="AN398" s="225"/>
      <c r="AO398" s="225"/>
      <c r="AP398" s="225"/>
      <c r="AQ398" s="226"/>
      <c r="AR398" s="224"/>
      <c r="AS398" s="225"/>
      <c r="AT398" s="225"/>
      <c r="AU398" s="225"/>
      <c r="AV398" s="225"/>
      <c r="AW398" s="226"/>
      <c r="AX398" s="224"/>
      <c r="AY398" s="225"/>
      <c r="AZ398" s="225"/>
      <c r="BA398" s="225"/>
      <c r="BB398" s="226"/>
      <c r="BC398" s="224"/>
      <c r="BD398" s="225"/>
      <c r="BE398" s="225"/>
      <c r="BF398" s="225"/>
      <c r="BG398" s="225"/>
      <c r="BH398" s="226"/>
      <c r="BI398" s="204"/>
      <c r="BJ398" s="205"/>
      <c r="BK398" s="205"/>
      <c r="BL398" s="205"/>
      <c r="BM398" s="205"/>
      <c r="BN398" s="206"/>
      <c r="BO398" s="204"/>
      <c r="BP398" s="205"/>
      <c r="BQ398" s="205"/>
      <c r="BR398" s="234"/>
      <c r="BU398" s="131"/>
      <c r="BV398" s="266"/>
      <c r="BW398" s="267"/>
      <c r="BX398" s="268"/>
    </row>
    <row r="399" spans="2:76" ht="19.5" customHeight="1" x14ac:dyDescent="0.25">
      <c r="B399" s="183"/>
      <c r="C399" s="184"/>
      <c r="D399" s="184"/>
      <c r="E399" s="185" t="str">
        <f>IF($BU399="", "", IFERROR(HYPERLINK($BU399, MID($BU399, FIND("id=", $BU399)+3, LEN($BU399))), ""))</f>
        <v/>
      </c>
      <c r="F399" s="186"/>
      <c r="G399" s="187"/>
      <c r="H399" s="188" t="str">
        <f>_xlfn.XLOOKUP(CONTENT!$E399, 'get-jig-data_section=JIG'!$A:$A, 'get-jig-data_section=JIG'!$B:$B, "Kode tidak ditemukan")</f>
        <v>Kode tidak ditemukan</v>
      </c>
      <c r="I399" s="189"/>
      <c r="J399" s="189"/>
      <c r="K399" s="189"/>
      <c r="L399" s="189"/>
      <c r="M399" s="189"/>
      <c r="N399" s="189"/>
      <c r="O399" s="189"/>
      <c r="P399" s="190"/>
      <c r="Q399" s="188"/>
      <c r="R399" s="189"/>
      <c r="S399" s="189"/>
      <c r="T399" s="189"/>
      <c r="U399" s="190"/>
      <c r="V399" s="204"/>
      <c r="W399" s="205"/>
      <c r="X399" s="205"/>
      <c r="Y399" s="205"/>
      <c r="Z399" s="205"/>
      <c r="AA399" s="205"/>
      <c r="AB399" s="205"/>
      <c r="AC399" s="205"/>
      <c r="AD399" s="205"/>
      <c r="AE399" s="205"/>
      <c r="AF399" s="205"/>
      <c r="AG399" s="205"/>
      <c r="AH399" s="205"/>
      <c r="AI399" s="205"/>
      <c r="AJ399" s="205"/>
      <c r="AK399" s="206"/>
      <c r="AL399" s="224"/>
      <c r="AM399" s="225"/>
      <c r="AN399" s="225"/>
      <c r="AO399" s="225"/>
      <c r="AP399" s="225"/>
      <c r="AQ399" s="226"/>
      <c r="AR399" s="224"/>
      <c r="AS399" s="225"/>
      <c r="AT399" s="225"/>
      <c r="AU399" s="225"/>
      <c r="AV399" s="225"/>
      <c r="AW399" s="226"/>
      <c r="AX399" s="224"/>
      <c r="AY399" s="225"/>
      <c r="AZ399" s="225"/>
      <c r="BA399" s="225"/>
      <c r="BB399" s="226"/>
      <c r="BC399" s="224"/>
      <c r="BD399" s="225"/>
      <c r="BE399" s="225"/>
      <c r="BF399" s="225"/>
      <c r="BG399" s="225"/>
      <c r="BH399" s="226"/>
      <c r="BI399" s="204"/>
      <c r="BJ399" s="205"/>
      <c r="BK399" s="205"/>
      <c r="BL399" s="205"/>
      <c r="BM399" s="205"/>
      <c r="BN399" s="206"/>
      <c r="BO399" s="204"/>
      <c r="BP399" s="205"/>
      <c r="BQ399" s="205"/>
      <c r="BR399" s="234"/>
      <c r="BU399" s="131"/>
      <c r="BV399" s="266"/>
      <c r="BW399" s="267"/>
      <c r="BX399" s="268"/>
    </row>
    <row r="400" spans="2:76" ht="19.5" customHeight="1" thickBot="1" x14ac:dyDescent="0.3">
      <c r="B400" s="210"/>
      <c r="C400" s="211"/>
      <c r="D400" s="211"/>
      <c r="E400" s="212" t="str">
        <f>IF($BU400="", "", IFERROR(HYPERLINK($BU400, MID($BU400, FIND("id=", $BU400)+3, LEN($BU400))), ""))</f>
        <v/>
      </c>
      <c r="F400" s="213"/>
      <c r="G400" s="214"/>
      <c r="H400" s="215" t="str">
        <f>_xlfn.XLOOKUP(CONTENT!$E400, 'get-jig-data_section=JIG'!$A:$A, 'get-jig-data_section=JIG'!$B:$B, "Kode tidak ditemukan")</f>
        <v>Kode tidak ditemukan</v>
      </c>
      <c r="I400" s="216"/>
      <c r="J400" s="216"/>
      <c r="K400" s="216"/>
      <c r="L400" s="216"/>
      <c r="M400" s="216"/>
      <c r="N400" s="216"/>
      <c r="O400" s="216"/>
      <c r="P400" s="217"/>
      <c r="Q400" s="215"/>
      <c r="R400" s="216"/>
      <c r="S400" s="216"/>
      <c r="T400" s="216"/>
      <c r="U400" s="217"/>
      <c r="V400" s="207"/>
      <c r="W400" s="208"/>
      <c r="X400" s="208"/>
      <c r="Y400" s="208"/>
      <c r="Z400" s="208"/>
      <c r="AA400" s="208"/>
      <c r="AB400" s="208"/>
      <c r="AC400" s="208"/>
      <c r="AD400" s="208"/>
      <c r="AE400" s="208"/>
      <c r="AF400" s="208"/>
      <c r="AG400" s="208"/>
      <c r="AH400" s="208"/>
      <c r="AI400" s="208"/>
      <c r="AJ400" s="208"/>
      <c r="AK400" s="209"/>
      <c r="AL400" s="236"/>
      <c r="AM400" s="237"/>
      <c r="AN400" s="237"/>
      <c r="AO400" s="237"/>
      <c r="AP400" s="237"/>
      <c r="AQ400" s="238"/>
      <c r="AR400" s="236"/>
      <c r="AS400" s="237"/>
      <c r="AT400" s="237"/>
      <c r="AU400" s="237"/>
      <c r="AV400" s="237"/>
      <c r="AW400" s="238"/>
      <c r="AX400" s="236"/>
      <c r="AY400" s="237"/>
      <c r="AZ400" s="237"/>
      <c r="BA400" s="237"/>
      <c r="BB400" s="238"/>
      <c r="BC400" s="236"/>
      <c r="BD400" s="237"/>
      <c r="BE400" s="237"/>
      <c r="BF400" s="237"/>
      <c r="BG400" s="237"/>
      <c r="BH400" s="238"/>
      <c r="BI400" s="207"/>
      <c r="BJ400" s="208"/>
      <c r="BK400" s="208"/>
      <c r="BL400" s="208"/>
      <c r="BM400" s="208"/>
      <c r="BN400" s="209"/>
      <c r="BO400" s="207"/>
      <c r="BP400" s="208"/>
      <c r="BQ400" s="208"/>
      <c r="BR400" s="235"/>
      <c r="BU400" s="130"/>
      <c r="BV400" s="269"/>
      <c r="BW400" s="270"/>
      <c r="BX400" s="271"/>
    </row>
    <row r="401" spans="1:76" ht="18" customHeight="1" x14ac:dyDescent="0.25">
      <c r="B401" s="285" t="s">
        <v>16</v>
      </c>
      <c r="C401" s="286"/>
      <c r="D401" s="286"/>
      <c r="E401" s="286"/>
      <c r="F401" s="286"/>
      <c r="G401" s="286"/>
      <c r="H401" s="286"/>
      <c r="I401" s="287"/>
      <c r="J401" s="294" t="s">
        <v>105</v>
      </c>
      <c r="K401" s="295"/>
      <c r="L401" s="295"/>
      <c r="M401" s="296"/>
      <c r="N401" s="113" t="s">
        <v>40</v>
      </c>
      <c r="O401" s="114"/>
      <c r="P401" s="114"/>
      <c r="Q401" s="115"/>
      <c r="R401" s="115"/>
      <c r="S401" s="115"/>
      <c r="T401" s="115"/>
      <c r="U401" s="116"/>
      <c r="V401" s="303" t="s">
        <v>104</v>
      </c>
      <c r="W401" s="304"/>
      <c r="X401" s="304"/>
      <c r="Y401" s="304"/>
      <c r="Z401" s="307" t="s">
        <v>19</v>
      </c>
      <c r="AA401" s="308">
        <f>'COVER 1'!$H$9</f>
        <v>0</v>
      </c>
      <c r="AB401" s="308"/>
      <c r="AC401" s="308"/>
      <c r="AD401" s="308"/>
      <c r="AE401" s="308"/>
      <c r="AF401" s="308"/>
      <c r="AG401" s="308"/>
      <c r="AH401" s="308"/>
      <c r="AI401" s="308"/>
      <c r="AJ401" s="308"/>
      <c r="AK401" s="308"/>
      <c r="AL401" s="308"/>
      <c r="AM401" s="308"/>
      <c r="AN401" s="308"/>
      <c r="AO401" s="308"/>
      <c r="AP401" s="308"/>
      <c r="AQ401" s="308"/>
      <c r="AR401" s="308"/>
      <c r="AS401" s="308"/>
      <c r="AT401" s="308"/>
      <c r="AU401" s="308"/>
      <c r="AV401" s="308"/>
      <c r="AW401" s="309"/>
      <c r="AX401" s="303" t="s">
        <v>98</v>
      </c>
      <c r="AY401" s="304"/>
      <c r="AZ401" s="304"/>
      <c r="BA401" s="304"/>
      <c r="BB401" s="312"/>
      <c r="BC401" s="314">
        <f>'COVER 1'!$Y$6</f>
        <v>0</v>
      </c>
      <c r="BD401" s="308"/>
      <c r="BE401" s="308"/>
      <c r="BF401" s="308"/>
      <c r="BG401" s="308"/>
      <c r="BH401" s="309"/>
      <c r="BI401" s="117" t="s">
        <v>97</v>
      </c>
      <c r="BJ401" s="118"/>
      <c r="BK401" s="118"/>
      <c r="BL401" s="119"/>
      <c r="BM401" s="119"/>
      <c r="BN401" s="119"/>
      <c r="BO401" s="120"/>
      <c r="BP401" s="120"/>
      <c r="BQ401" s="120"/>
      <c r="BR401" s="121"/>
    </row>
    <row r="402" spans="1:76" ht="18" customHeight="1" x14ac:dyDescent="0.25">
      <c r="B402" s="288"/>
      <c r="C402" s="289"/>
      <c r="D402" s="289"/>
      <c r="E402" s="289"/>
      <c r="F402" s="289"/>
      <c r="G402" s="289"/>
      <c r="H402" s="289"/>
      <c r="I402" s="290"/>
      <c r="J402" s="297"/>
      <c r="K402" s="298"/>
      <c r="L402" s="298"/>
      <c r="M402" s="299"/>
      <c r="N402" s="316">
        <f>'COVER 1'!$H$6</f>
        <v>0</v>
      </c>
      <c r="O402" s="317"/>
      <c r="P402" s="317"/>
      <c r="Q402" s="317"/>
      <c r="R402" s="317"/>
      <c r="S402" s="317"/>
      <c r="T402" s="317"/>
      <c r="U402" s="318"/>
      <c r="V402" s="305"/>
      <c r="W402" s="306"/>
      <c r="X402" s="306"/>
      <c r="Y402" s="306"/>
      <c r="Z402" s="282"/>
      <c r="AA402" s="310"/>
      <c r="AB402" s="310"/>
      <c r="AC402" s="310"/>
      <c r="AD402" s="310"/>
      <c r="AE402" s="310"/>
      <c r="AF402" s="310"/>
      <c r="AG402" s="310"/>
      <c r="AH402" s="310"/>
      <c r="AI402" s="310"/>
      <c r="AJ402" s="310"/>
      <c r="AK402" s="310"/>
      <c r="AL402" s="310"/>
      <c r="AM402" s="310"/>
      <c r="AN402" s="310"/>
      <c r="AO402" s="310"/>
      <c r="AP402" s="310"/>
      <c r="AQ402" s="310"/>
      <c r="AR402" s="310"/>
      <c r="AS402" s="310"/>
      <c r="AT402" s="310"/>
      <c r="AU402" s="310"/>
      <c r="AV402" s="310"/>
      <c r="AW402" s="311"/>
      <c r="AX402" s="305"/>
      <c r="AY402" s="306"/>
      <c r="AZ402" s="306"/>
      <c r="BA402" s="306"/>
      <c r="BB402" s="313"/>
      <c r="BC402" s="315"/>
      <c r="BD402" s="310"/>
      <c r="BE402" s="310"/>
      <c r="BF402" s="310"/>
      <c r="BG402" s="310"/>
      <c r="BH402" s="311"/>
      <c r="BI402" s="103"/>
      <c r="BJ402" s="104"/>
      <c r="BK402" s="104"/>
      <c r="BL402" s="99"/>
      <c r="BM402" s="99"/>
      <c r="BN402"/>
      <c r="BO402"/>
      <c r="BP402"/>
      <c r="BQ402"/>
      <c r="BR402" s="81"/>
    </row>
    <row r="403" spans="1:76" ht="18" customHeight="1" x14ac:dyDescent="0.25">
      <c r="B403" s="288"/>
      <c r="C403" s="289"/>
      <c r="D403" s="289"/>
      <c r="E403" s="289"/>
      <c r="F403" s="289"/>
      <c r="G403" s="289"/>
      <c r="H403" s="289"/>
      <c r="I403" s="290"/>
      <c r="J403" s="297"/>
      <c r="K403" s="298"/>
      <c r="L403" s="298"/>
      <c r="M403" s="299"/>
      <c r="N403" s="316"/>
      <c r="O403" s="317"/>
      <c r="P403" s="317"/>
      <c r="Q403" s="317"/>
      <c r="R403" s="317"/>
      <c r="S403" s="317"/>
      <c r="T403" s="317"/>
      <c r="U403" s="318"/>
      <c r="V403" s="320" t="s">
        <v>103</v>
      </c>
      <c r="W403" s="321"/>
      <c r="X403" s="321"/>
      <c r="Y403" s="321"/>
      <c r="Z403" s="273" t="s">
        <v>19</v>
      </c>
      <c r="AA403" s="322"/>
      <c r="AB403" s="322"/>
      <c r="AC403" s="322"/>
      <c r="AD403" s="322"/>
      <c r="AE403" s="322"/>
      <c r="AF403" s="322"/>
      <c r="AG403" s="322"/>
      <c r="AH403" s="322"/>
      <c r="AI403" s="322"/>
      <c r="AJ403" s="322"/>
      <c r="AK403" s="322"/>
      <c r="AL403" s="322"/>
      <c r="AM403" s="322"/>
      <c r="AN403" s="322"/>
      <c r="AO403" s="322"/>
      <c r="AP403" s="322"/>
      <c r="AQ403" s="322"/>
      <c r="AR403" s="322"/>
      <c r="AS403" s="322"/>
      <c r="AT403" s="322"/>
      <c r="AU403" s="322"/>
      <c r="AV403" s="322"/>
      <c r="AW403" s="323"/>
      <c r="AX403" s="101" t="s">
        <v>99</v>
      </c>
      <c r="AY403" s="102"/>
      <c r="AZ403" s="102"/>
      <c r="BA403" s="102"/>
      <c r="BB403" s="105" t="s">
        <v>19</v>
      </c>
      <c r="BC403" s="129"/>
      <c r="BD403" s="102" t="s">
        <v>106</v>
      </c>
      <c r="BE403" s="129">
        <f>MAX('COVER 1'!$F$46:$AG$46,'COVER 1'!$F$49:$AG$49)</f>
        <v>5</v>
      </c>
      <c r="BF403" s="102"/>
      <c r="BG403" s="102"/>
      <c r="BH403" s="106"/>
      <c r="BI403" s="107"/>
      <c r="BJ403" s="122"/>
      <c r="BK403" s="122"/>
      <c r="BL403" s="5"/>
      <c r="BM403" s="5"/>
      <c r="BN403"/>
      <c r="BO403"/>
      <c r="BP403"/>
      <c r="BQ403"/>
      <c r="BR403" s="81"/>
    </row>
    <row r="404" spans="1:76" ht="18" customHeight="1" x14ac:dyDescent="0.25">
      <c r="B404" s="291"/>
      <c r="C404" s="292"/>
      <c r="D404" s="292"/>
      <c r="E404" s="292"/>
      <c r="F404" s="292"/>
      <c r="G404" s="292"/>
      <c r="H404" s="292"/>
      <c r="I404" s="293"/>
      <c r="J404" s="300"/>
      <c r="K404" s="301"/>
      <c r="L404" s="301"/>
      <c r="M404" s="302"/>
      <c r="N404" s="319"/>
      <c r="O404" s="310"/>
      <c r="P404" s="310"/>
      <c r="Q404" s="310"/>
      <c r="R404" s="310"/>
      <c r="S404" s="310"/>
      <c r="T404" s="310"/>
      <c r="U404" s="311"/>
      <c r="V404" s="305"/>
      <c r="W404" s="306"/>
      <c r="X404" s="306"/>
      <c r="Y404" s="306"/>
      <c r="Z404" s="282"/>
      <c r="AA404" s="310"/>
      <c r="AB404" s="310"/>
      <c r="AC404" s="310"/>
      <c r="AD404" s="310"/>
      <c r="AE404" s="310"/>
      <c r="AF404" s="310"/>
      <c r="AG404" s="310"/>
      <c r="AH404" s="310"/>
      <c r="AI404" s="310"/>
      <c r="AJ404" s="310"/>
      <c r="AK404" s="310"/>
      <c r="AL404" s="310"/>
      <c r="AM404" s="310"/>
      <c r="AN404" s="310"/>
      <c r="AO404" s="310"/>
      <c r="AP404" s="310"/>
      <c r="AQ404" s="310"/>
      <c r="AR404" s="310"/>
      <c r="AS404" s="310"/>
      <c r="AT404" s="310"/>
      <c r="AU404" s="310"/>
      <c r="AV404" s="310"/>
      <c r="AW404" s="311"/>
      <c r="AX404" s="101" t="s">
        <v>96</v>
      </c>
      <c r="AY404" s="102"/>
      <c r="AZ404" s="102"/>
      <c r="BA404" s="102"/>
      <c r="BB404" s="105" t="s">
        <v>19</v>
      </c>
      <c r="BC404" s="129"/>
      <c r="BD404" s="108"/>
      <c r="BE404" s="109"/>
      <c r="BF404" s="109"/>
      <c r="BG404" s="109"/>
      <c r="BH404" s="110"/>
      <c r="BI404" s="111"/>
      <c r="BJ404" s="112"/>
      <c r="BK404" s="112"/>
      <c r="BL404" s="98"/>
      <c r="BM404" s="98"/>
      <c r="BN404" s="97"/>
      <c r="BO404" s="97"/>
      <c r="BP404" s="97"/>
      <c r="BQ404" s="97"/>
      <c r="BR404" s="123"/>
    </row>
    <row r="405" spans="1:76" ht="24.75" customHeight="1" x14ac:dyDescent="0.35">
      <c r="B405" s="246" t="s">
        <v>81</v>
      </c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  <c r="U405" s="248"/>
      <c r="V405" s="326" t="s">
        <v>9</v>
      </c>
      <c r="W405" s="327"/>
      <c r="X405" s="327"/>
      <c r="Y405" s="327"/>
      <c r="Z405" s="327"/>
      <c r="AA405" s="327"/>
      <c r="AB405" s="327"/>
      <c r="AC405" s="327"/>
      <c r="AD405" s="327"/>
      <c r="AE405" s="327"/>
      <c r="AF405" s="327"/>
      <c r="AG405" s="327"/>
      <c r="AH405" s="327"/>
      <c r="AI405" s="327"/>
      <c r="AJ405" s="327"/>
      <c r="AK405" s="328"/>
      <c r="AL405" s="252" t="s">
        <v>12</v>
      </c>
      <c r="AM405" s="253"/>
      <c r="AN405" s="253"/>
      <c r="AO405" s="253"/>
      <c r="AP405" s="253"/>
      <c r="AQ405" s="254"/>
      <c r="AR405" s="258" t="s">
        <v>15</v>
      </c>
      <c r="AS405" s="247"/>
      <c r="AT405" s="247"/>
      <c r="AU405" s="247"/>
      <c r="AV405" s="247"/>
      <c r="AW405" s="248"/>
      <c r="AX405" s="252" t="s">
        <v>10</v>
      </c>
      <c r="AY405" s="253"/>
      <c r="AZ405" s="253"/>
      <c r="BA405" s="253"/>
      <c r="BB405" s="254"/>
      <c r="BC405" s="258" t="s">
        <v>11</v>
      </c>
      <c r="BD405" s="247"/>
      <c r="BE405" s="247"/>
      <c r="BF405" s="247"/>
      <c r="BG405" s="247"/>
      <c r="BH405" s="260"/>
      <c r="BI405" s="261" t="s">
        <v>13</v>
      </c>
      <c r="BJ405" s="262"/>
      <c r="BK405" s="262"/>
      <c r="BL405" s="262"/>
      <c r="BM405" s="262"/>
      <c r="BN405" s="260"/>
      <c r="BO405" s="261" t="s">
        <v>14</v>
      </c>
      <c r="BP405" s="262"/>
      <c r="BQ405" s="262"/>
      <c r="BR405" s="324"/>
      <c r="BT405" s="2"/>
      <c r="BU405" s="2"/>
      <c r="BV405" s="2"/>
      <c r="BW405" s="2"/>
      <c r="BX405" s="2"/>
    </row>
    <row r="406" spans="1:76" s="2" customFormat="1" ht="24.75" customHeight="1" x14ac:dyDescent="0.35">
      <c r="A406" s="86"/>
      <c r="B406" s="249"/>
      <c r="C406" s="250"/>
      <c r="D406" s="250"/>
      <c r="E406" s="250"/>
      <c r="F406" s="250"/>
      <c r="G406" s="250"/>
      <c r="H406" s="250"/>
      <c r="I406" s="250"/>
      <c r="J406" s="250"/>
      <c r="K406" s="250"/>
      <c r="L406" s="250"/>
      <c r="M406" s="250"/>
      <c r="N406" s="250"/>
      <c r="O406" s="250"/>
      <c r="P406" s="250"/>
      <c r="Q406" s="250"/>
      <c r="R406" s="250"/>
      <c r="S406" s="250"/>
      <c r="T406" s="250"/>
      <c r="U406" s="251"/>
      <c r="V406" s="255"/>
      <c r="W406" s="256"/>
      <c r="X406" s="256"/>
      <c r="Y406" s="256"/>
      <c r="Z406" s="256"/>
      <c r="AA406" s="256"/>
      <c r="AB406" s="256"/>
      <c r="AC406" s="256"/>
      <c r="AD406" s="256"/>
      <c r="AE406" s="256"/>
      <c r="AF406" s="256"/>
      <c r="AG406" s="256"/>
      <c r="AH406" s="256"/>
      <c r="AI406" s="256"/>
      <c r="AJ406" s="256"/>
      <c r="AK406" s="257"/>
      <c r="AL406" s="255"/>
      <c r="AM406" s="256"/>
      <c r="AN406" s="256"/>
      <c r="AO406" s="256"/>
      <c r="AP406" s="256"/>
      <c r="AQ406" s="257"/>
      <c r="AR406" s="259"/>
      <c r="AS406" s="250"/>
      <c r="AT406" s="250"/>
      <c r="AU406" s="250"/>
      <c r="AV406" s="250"/>
      <c r="AW406" s="251"/>
      <c r="AX406" s="255"/>
      <c r="AY406" s="256"/>
      <c r="AZ406" s="256"/>
      <c r="BA406" s="256"/>
      <c r="BB406" s="257"/>
      <c r="BC406" s="259"/>
      <c r="BD406" s="250"/>
      <c r="BE406" s="250"/>
      <c r="BF406" s="250"/>
      <c r="BG406" s="250"/>
      <c r="BH406" s="251"/>
      <c r="BI406" s="259"/>
      <c r="BJ406" s="250"/>
      <c r="BK406" s="250"/>
      <c r="BL406" s="250"/>
      <c r="BM406" s="250"/>
      <c r="BN406" s="251"/>
      <c r="BO406" s="259"/>
      <c r="BP406" s="250"/>
      <c r="BQ406" s="250"/>
      <c r="BR406" s="325"/>
    </row>
    <row r="407" spans="1:76" ht="19.5" customHeight="1" x14ac:dyDescent="0.25">
      <c r="B407" s="199" t="s">
        <v>0</v>
      </c>
      <c r="C407" s="200"/>
      <c r="D407" s="200"/>
      <c r="E407" s="200"/>
      <c r="F407" s="200"/>
      <c r="G407" s="200"/>
      <c r="H407" s="200"/>
      <c r="I407" s="200"/>
      <c r="J407" s="200"/>
      <c r="K407" s="200"/>
      <c r="L407" s="200"/>
      <c r="M407" s="200"/>
      <c r="N407" s="200"/>
      <c r="O407" s="200"/>
      <c r="P407" s="200"/>
      <c r="Q407" s="200"/>
      <c r="R407" s="200"/>
      <c r="S407" s="200"/>
      <c r="T407" s="200"/>
      <c r="U407" s="201"/>
      <c r="V407" s="221"/>
      <c r="W407" s="222"/>
      <c r="X407" s="222"/>
      <c r="Y407" s="222"/>
      <c r="Z407" s="222"/>
      <c r="AA407" s="222"/>
      <c r="AB407" s="222"/>
      <c r="AC407" s="222"/>
      <c r="AD407" s="222"/>
      <c r="AE407" s="222"/>
      <c r="AF407" s="222"/>
      <c r="AG407" s="222"/>
      <c r="AH407" s="222"/>
      <c r="AI407" s="222"/>
      <c r="AJ407" s="222"/>
      <c r="AK407" s="223"/>
      <c r="AL407" s="230"/>
      <c r="AM407" s="231"/>
      <c r="AN407" s="231"/>
      <c r="AO407" s="231"/>
      <c r="AP407" s="231"/>
      <c r="AQ407" s="232"/>
      <c r="AR407" s="230"/>
      <c r="AS407" s="231"/>
      <c r="AT407" s="231"/>
      <c r="AU407" s="231"/>
      <c r="AV407" s="231"/>
      <c r="AW407" s="232"/>
      <c r="AX407" s="221"/>
      <c r="AY407" s="222"/>
      <c r="AZ407" s="222"/>
      <c r="BA407" s="222"/>
      <c r="BB407" s="223"/>
      <c r="BC407" s="230"/>
      <c r="BD407" s="231"/>
      <c r="BE407" s="231"/>
      <c r="BF407" s="231"/>
      <c r="BG407" s="231"/>
      <c r="BH407" s="232"/>
      <c r="BI407" s="221"/>
      <c r="BJ407" s="222"/>
      <c r="BK407" s="222"/>
      <c r="BL407" s="222"/>
      <c r="BM407" s="222"/>
      <c r="BN407" s="223"/>
      <c r="BO407" s="230"/>
      <c r="BP407" s="231"/>
      <c r="BQ407" s="231"/>
      <c r="BR407" s="243"/>
      <c r="BU407" s="284"/>
    </row>
    <row r="408" spans="1:76" ht="19.5" customHeight="1" x14ac:dyDescent="0.25">
      <c r="B408" s="202" t="s">
        <v>1</v>
      </c>
      <c r="C408" s="182"/>
      <c r="D408" s="181" t="s">
        <v>82</v>
      </c>
      <c r="E408" s="203"/>
      <c r="F408" s="181" t="s">
        <v>83</v>
      </c>
      <c r="G408" s="182"/>
      <c r="H408" s="181" t="s">
        <v>2</v>
      </c>
      <c r="I408" s="203"/>
      <c r="J408" s="203"/>
      <c r="K408" s="203"/>
      <c r="L408" s="203"/>
      <c r="M408" s="203"/>
      <c r="N408" s="182"/>
      <c r="O408" s="180" t="s">
        <v>3</v>
      </c>
      <c r="P408" s="180"/>
      <c r="Q408" s="180"/>
      <c r="R408" s="180" t="s">
        <v>4</v>
      </c>
      <c r="S408" s="180"/>
      <c r="T408" s="181" t="s">
        <v>5</v>
      </c>
      <c r="U408" s="182"/>
      <c r="V408" s="204"/>
      <c r="W408" s="205"/>
      <c r="X408" s="205"/>
      <c r="Y408" s="205"/>
      <c r="Z408" s="205"/>
      <c r="AA408" s="205"/>
      <c r="AB408" s="205"/>
      <c r="AC408" s="205"/>
      <c r="AD408" s="205"/>
      <c r="AE408" s="205"/>
      <c r="AF408" s="205"/>
      <c r="AG408" s="205"/>
      <c r="AH408" s="205"/>
      <c r="AI408" s="205"/>
      <c r="AJ408" s="205"/>
      <c r="AK408" s="206"/>
      <c r="AL408" s="224"/>
      <c r="AM408" s="225"/>
      <c r="AN408" s="225"/>
      <c r="AO408" s="225"/>
      <c r="AP408" s="225"/>
      <c r="AQ408" s="226"/>
      <c r="AR408" s="224"/>
      <c r="AS408" s="225"/>
      <c r="AT408" s="225"/>
      <c r="AU408" s="225"/>
      <c r="AV408" s="225"/>
      <c r="AW408" s="226"/>
      <c r="AX408" s="204"/>
      <c r="AY408" s="205"/>
      <c r="AZ408" s="205"/>
      <c r="BA408" s="205"/>
      <c r="BB408" s="206"/>
      <c r="BC408" s="224"/>
      <c r="BD408" s="225"/>
      <c r="BE408" s="225"/>
      <c r="BF408" s="225"/>
      <c r="BG408" s="225"/>
      <c r="BH408" s="226"/>
      <c r="BI408" s="204"/>
      <c r="BJ408" s="205"/>
      <c r="BK408" s="205"/>
      <c r="BL408" s="205"/>
      <c r="BM408" s="205"/>
      <c r="BN408" s="206"/>
      <c r="BO408" s="224"/>
      <c r="BP408" s="225"/>
      <c r="BQ408" s="225"/>
      <c r="BR408" s="244"/>
      <c r="BU408" s="284"/>
    </row>
    <row r="409" spans="1:76" ht="19.5" customHeight="1" x14ac:dyDescent="0.25">
      <c r="B409" s="165"/>
      <c r="C409" s="166"/>
      <c r="D409" s="167"/>
      <c r="E409" s="166"/>
      <c r="F409" s="167"/>
      <c r="G409" s="166"/>
      <c r="H409" s="168"/>
      <c r="I409" s="169"/>
      <c r="J409" s="169"/>
      <c r="K409" s="169"/>
      <c r="L409" s="169"/>
      <c r="M409" s="169"/>
      <c r="N409" s="166"/>
      <c r="O409" s="170"/>
      <c r="P409" s="170"/>
      <c r="Q409" s="170"/>
      <c r="R409" s="170"/>
      <c r="S409" s="170"/>
      <c r="T409" s="167"/>
      <c r="U409" s="171"/>
      <c r="V409" s="204"/>
      <c r="W409" s="205"/>
      <c r="X409" s="205"/>
      <c r="Y409" s="205"/>
      <c r="Z409" s="205"/>
      <c r="AA409" s="205"/>
      <c r="AB409" s="205"/>
      <c r="AC409" s="205"/>
      <c r="AD409" s="205"/>
      <c r="AE409" s="205"/>
      <c r="AF409" s="205"/>
      <c r="AG409" s="205"/>
      <c r="AH409" s="205"/>
      <c r="AI409" s="205"/>
      <c r="AJ409" s="205"/>
      <c r="AK409" s="206"/>
      <c r="AL409" s="224"/>
      <c r="AM409" s="225"/>
      <c r="AN409" s="225"/>
      <c r="AO409" s="225"/>
      <c r="AP409" s="225"/>
      <c r="AQ409" s="226"/>
      <c r="AR409" s="224"/>
      <c r="AS409" s="225"/>
      <c r="AT409" s="225"/>
      <c r="AU409" s="225"/>
      <c r="AV409" s="225"/>
      <c r="AW409" s="226"/>
      <c r="AX409" s="204"/>
      <c r="AY409" s="205"/>
      <c r="AZ409" s="205"/>
      <c r="BA409" s="205"/>
      <c r="BB409" s="206"/>
      <c r="BC409" s="224"/>
      <c r="BD409" s="225"/>
      <c r="BE409" s="225"/>
      <c r="BF409" s="225"/>
      <c r="BG409" s="225"/>
      <c r="BH409" s="226"/>
      <c r="BI409" s="204"/>
      <c r="BJ409" s="205"/>
      <c r="BK409" s="205"/>
      <c r="BL409" s="205"/>
      <c r="BM409" s="205"/>
      <c r="BN409" s="206"/>
      <c r="BO409" s="224"/>
      <c r="BP409" s="225"/>
      <c r="BQ409" s="225"/>
      <c r="BR409" s="244"/>
      <c r="BU409" s="284"/>
    </row>
    <row r="410" spans="1:76" ht="19.5" customHeight="1" x14ac:dyDescent="0.25">
      <c r="B410" s="172"/>
      <c r="C410" s="173"/>
      <c r="D410" s="174"/>
      <c r="E410" s="175"/>
      <c r="F410" s="174"/>
      <c r="G410" s="175"/>
      <c r="H410" s="174"/>
      <c r="I410" s="176"/>
      <c r="J410" s="176"/>
      <c r="K410" s="176"/>
      <c r="L410" s="176"/>
      <c r="M410" s="176"/>
      <c r="N410" s="175"/>
      <c r="O410" s="177"/>
      <c r="P410" s="178"/>
      <c r="Q410" s="178"/>
      <c r="R410" s="177"/>
      <c r="S410" s="178"/>
      <c r="T410" s="179"/>
      <c r="U410" s="173"/>
      <c r="V410" s="204"/>
      <c r="W410" s="205"/>
      <c r="X410" s="205"/>
      <c r="Y410" s="205"/>
      <c r="Z410" s="205"/>
      <c r="AA410" s="205"/>
      <c r="AB410" s="205"/>
      <c r="AC410" s="205"/>
      <c r="AD410" s="205"/>
      <c r="AE410" s="205"/>
      <c r="AF410" s="205"/>
      <c r="AG410" s="205"/>
      <c r="AH410" s="205"/>
      <c r="AI410" s="205"/>
      <c r="AJ410" s="205"/>
      <c r="AK410" s="206"/>
      <c r="AL410" s="224"/>
      <c r="AM410" s="225"/>
      <c r="AN410" s="225"/>
      <c r="AO410" s="225"/>
      <c r="AP410" s="225"/>
      <c r="AQ410" s="226"/>
      <c r="AR410" s="224"/>
      <c r="AS410" s="225"/>
      <c r="AT410" s="225"/>
      <c r="AU410" s="225"/>
      <c r="AV410" s="225"/>
      <c r="AW410" s="226"/>
      <c r="AX410" s="204"/>
      <c r="AY410" s="205"/>
      <c r="AZ410" s="205"/>
      <c r="BA410" s="205"/>
      <c r="BB410" s="206"/>
      <c r="BC410" s="224"/>
      <c r="BD410" s="225"/>
      <c r="BE410" s="225"/>
      <c r="BF410" s="225"/>
      <c r="BG410" s="225"/>
      <c r="BH410" s="226"/>
      <c r="BI410" s="204"/>
      <c r="BJ410" s="205"/>
      <c r="BK410" s="205"/>
      <c r="BL410" s="205"/>
      <c r="BM410" s="205"/>
      <c r="BN410" s="206"/>
      <c r="BO410" s="224"/>
      <c r="BP410" s="225"/>
      <c r="BQ410" s="225"/>
      <c r="BR410" s="244"/>
      <c r="BU410" s="284"/>
    </row>
    <row r="411" spans="1:76" ht="19.5" customHeight="1" x14ac:dyDescent="0.25">
      <c r="B411" s="199" t="s">
        <v>94</v>
      </c>
      <c r="C411" s="200"/>
      <c r="D411" s="200"/>
      <c r="E411" s="200"/>
      <c r="F411" s="200"/>
      <c r="G411" s="200"/>
      <c r="H411" s="200"/>
      <c r="I411" s="200"/>
      <c r="J411" s="200"/>
      <c r="K411" s="200"/>
      <c r="L411" s="200"/>
      <c r="M411" s="200"/>
      <c r="N411" s="200"/>
      <c r="O411" s="200"/>
      <c r="P411" s="200"/>
      <c r="Q411" s="200"/>
      <c r="R411" s="200"/>
      <c r="S411" s="200"/>
      <c r="T411" s="200"/>
      <c r="U411" s="201"/>
      <c r="V411" s="204"/>
      <c r="W411" s="205"/>
      <c r="X411" s="205"/>
      <c r="Y411" s="205"/>
      <c r="Z411" s="205"/>
      <c r="AA411" s="205"/>
      <c r="AB411" s="205"/>
      <c r="AC411" s="205"/>
      <c r="AD411" s="205"/>
      <c r="AE411" s="205"/>
      <c r="AF411" s="205"/>
      <c r="AG411" s="205"/>
      <c r="AH411" s="205"/>
      <c r="AI411" s="205"/>
      <c r="AJ411" s="205"/>
      <c r="AK411" s="206"/>
      <c r="AL411" s="224"/>
      <c r="AM411" s="225"/>
      <c r="AN411" s="225"/>
      <c r="AO411" s="225"/>
      <c r="AP411" s="225"/>
      <c r="AQ411" s="226"/>
      <c r="AR411" s="224"/>
      <c r="AS411" s="225"/>
      <c r="AT411" s="225"/>
      <c r="AU411" s="225"/>
      <c r="AV411" s="225"/>
      <c r="AW411" s="226"/>
      <c r="AX411" s="204"/>
      <c r="AY411" s="205"/>
      <c r="AZ411" s="205"/>
      <c r="BA411" s="205"/>
      <c r="BB411" s="206"/>
      <c r="BC411" s="224"/>
      <c r="BD411" s="225"/>
      <c r="BE411" s="225"/>
      <c r="BF411" s="225"/>
      <c r="BG411" s="225"/>
      <c r="BH411" s="226"/>
      <c r="BI411" s="204"/>
      <c r="BJ411" s="205"/>
      <c r="BK411" s="205"/>
      <c r="BL411" s="205"/>
      <c r="BM411" s="205"/>
      <c r="BN411" s="206"/>
      <c r="BO411" s="224"/>
      <c r="BP411" s="225"/>
      <c r="BQ411" s="225"/>
      <c r="BR411" s="244"/>
      <c r="BU411" s="284"/>
    </row>
    <row r="412" spans="1:76" ht="19.5" customHeight="1" thickBot="1" x14ac:dyDescent="0.3">
      <c r="B412" s="202" t="s">
        <v>95</v>
      </c>
      <c r="C412" s="203"/>
      <c r="D412" s="182"/>
      <c r="E412" s="181" t="s">
        <v>6</v>
      </c>
      <c r="F412" s="203"/>
      <c r="G412" s="182"/>
      <c r="H412" s="181" t="s">
        <v>7</v>
      </c>
      <c r="I412" s="203"/>
      <c r="J412" s="203"/>
      <c r="K412" s="203"/>
      <c r="L412" s="203"/>
      <c r="M412" s="203"/>
      <c r="N412" s="203"/>
      <c r="O412" s="203"/>
      <c r="P412" s="182"/>
      <c r="Q412" s="181" t="s">
        <v>8</v>
      </c>
      <c r="R412" s="203"/>
      <c r="S412" s="203"/>
      <c r="T412" s="203"/>
      <c r="U412" s="182"/>
      <c r="V412" s="204"/>
      <c r="W412" s="205"/>
      <c r="X412" s="205"/>
      <c r="Y412" s="205"/>
      <c r="Z412" s="205"/>
      <c r="AA412" s="205"/>
      <c r="AB412" s="205"/>
      <c r="AC412" s="205"/>
      <c r="AD412" s="205"/>
      <c r="AE412" s="205"/>
      <c r="AF412" s="205"/>
      <c r="AG412" s="205"/>
      <c r="AH412" s="205"/>
      <c r="AI412" s="205"/>
      <c r="AJ412" s="205"/>
      <c r="AK412" s="206"/>
      <c r="AL412" s="224"/>
      <c r="AM412" s="225"/>
      <c r="AN412" s="225"/>
      <c r="AO412" s="225"/>
      <c r="AP412" s="225"/>
      <c r="AQ412" s="226"/>
      <c r="AR412" s="224"/>
      <c r="AS412" s="225"/>
      <c r="AT412" s="225"/>
      <c r="AU412" s="225"/>
      <c r="AV412" s="225"/>
      <c r="AW412" s="226"/>
      <c r="AX412" s="204"/>
      <c r="AY412" s="205"/>
      <c r="AZ412" s="205"/>
      <c r="BA412" s="205"/>
      <c r="BB412" s="206"/>
      <c r="BC412" s="224"/>
      <c r="BD412" s="225"/>
      <c r="BE412" s="225"/>
      <c r="BF412" s="225"/>
      <c r="BG412" s="225"/>
      <c r="BH412" s="226"/>
      <c r="BI412" s="204"/>
      <c r="BJ412" s="205"/>
      <c r="BK412" s="205"/>
      <c r="BL412" s="205"/>
      <c r="BM412" s="205"/>
      <c r="BN412" s="206"/>
      <c r="BO412" s="224"/>
      <c r="BP412" s="225"/>
      <c r="BQ412" s="225"/>
      <c r="BR412" s="244"/>
      <c r="BV412" s="136"/>
      <c r="BW412" s="136"/>
      <c r="BX412" s="136"/>
    </row>
    <row r="413" spans="1:76" ht="19.5" customHeight="1" x14ac:dyDescent="0.25">
      <c r="B413" s="218"/>
      <c r="C413" s="219"/>
      <c r="D413" s="220"/>
      <c r="E413" s="185" t="str">
        <f>IF($BU413="", "", IFERROR(HYPERLINK($BU413, MID($BU413, FIND("id=", $BU413)+3, LEN($BU413))), ""))</f>
        <v/>
      </c>
      <c r="F413" s="186"/>
      <c r="G413" s="187"/>
      <c r="H413" s="188" t="str">
        <f>_xlfn.XLOOKUP(CONTENT!$E413, 'get-jig-data_section=JIG'!$A:$A, 'get-jig-data_section=JIG'!$B:$B, "Kode tidak ditemukan")</f>
        <v>Kode tidak ditemukan</v>
      </c>
      <c r="I413" s="189"/>
      <c r="J413" s="189"/>
      <c r="K413" s="189"/>
      <c r="L413" s="189"/>
      <c r="M413" s="189"/>
      <c r="N413" s="189"/>
      <c r="O413" s="189"/>
      <c r="P413" s="190"/>
      <c r="Q413" s="188"/>
      <c r="R413" s="189"/>
      <c r="S413" s="189"/>
      <c r="T413" s="189"/>
      <c r="U413" s="190"/>
      <c r="V413" s="204"/>
      <c r="W413" s="205"/>
      <c r="X413" s="205"/>
      <c r="Y413" s="205"/>
      <c r="Z413" s="205"/>
      <c r="AA413" s="205"/>
      <c r="AB413" s="205"/>
      <c r="AC413" s="205"/>
      <c r="AD413" s="205"/>
      <c r="AE413" s="205"/>
      <c r="AF413" s="205"/>
      <c r="AG413" s="205"/>
      <c r="AH413" s="205"/>
      <c r="AI413" s="205"/>
      <c r="AJ413" s="205"/>
      <c r="AK413" s="206"/>
      <c r="AL413" s="224"/>
      <c r="AM413" s="225"/>
      <c r="AN413" s="225"/>
      <c r="AO413" s="225"/>
      <c r="AP413" s="225"/>
      <c r="AQ413" s="226"/>
      <c r="AR413" s="224"/>
      <c r="AS413" s="225"/>
      <c r="AT413" s="225"/>
      <c r="AU413" s="225"/>
      <c r="AV413" s="225"/>
      <c r="AW413" s="226"/>
      <c r="AX413" s="204"/>
      <c r="AY413" s="205"/>
      <c r="AZ413" s="205"/>
      <c r="BA413" s="205"/>
      <c r="BB413" s="206"/>
      <c r="BC413" s="224"/>
      <c r="BD413" s="225"/>
      <c r="BE413" s="225"/>
      <c r="BF413" s="225"/>
      <c r="BG413" s="225"/>
      <c r="BH413" s="226"/>
      <c r="BI413" s="204"/>
      <c r="BJ413" s="205"/>
      <c r="BK413" s="205"/>
      <c r="BL413" s="205"/>
      <c r="BM413" s="205"/>
      <c r="BN413" s="206"/>
      <c r="BO413" s="224"/>
      <c r="BP413" s="225"/>
      <c r="BQ413" s="225"/>
      <c r="BR413" s="244"/>
      <c r="BU413" s="132"/>
      <c r="BV413" s="263" t="s">
        <v>109</v>
      </c>
      <c r="BW413" s="264"/>
      <c r="BX413" s="265"/>
    </row>
    <row r="414" spans="1:76" ht="19.5" customHeight="1" x14ac:dyDescent="0.25">
      <c r="B414" s="218"/>
      <c r="C414" s="219"/>
      <c r="D414" s="220"/>
      <c r="E414" s="185" t="str">
        <f>IF($BU414="", "", IFERROR(HYPERLINK($BU414, MID($BU414, FIND("id=", $BU414)+3, LEN($BU414))), ""))</f>
        <v/>
      </c>
      <c r="F414" s="186"/>
      <c r="G414" s="187"/>
      <c r="H414" s="188" t="str">
        <f>_xlfn.XLOOKUP(CONTENT!$E414, 'get-jig-data_section=JIG'!$A:$A, 'get-jig-data_section=JIG'!$B:$B, "Kode tidak ditemukan")</f>
        <v>Kode tidak ditemukan</v>
      </c>
      <c r="I414" s="189"/>
      <c r="J414" s="189"/>
      <c r="K414" s="189"/>
      <c r="L414" s="189"/>
      <c r="M414" s="189"/>
      <c r="N414" s="189"/>
      <c r="O414" s="189"/>
      <c r="P414" s="190"/>
      <c r="Q414" s="188"/>
      <c r="R414" s="189"/>
      <c r="S414" s="189"/>
      <c r="T414" s="189"/>
      <c r="U414" s="190"/>
      <c r="V414" s="204"/>
      <c r="W414" s="205"/>
      <c r="X414" s="205"/>
      <c r="Y414" s="205"/>
      <c r="Z414" s="205"/>
      <c r="AA414" s="205"/>
      <c r="AB414" s="205"/>
      <c r="AC414" s="205"/>
      <c r="AD414" s="205"/>
      <c r="AE414" s="205"/>
      <c r="AF414" s="205"/>
      <c r="AG414" s="205"/>
      <c r="AH414" s="205"/>
      <c r="AI414" s="205"/>
      <c r="AJ414" s="205"/>
      <c r="AK414" s="206"/>
      <c r="AL414" s="224"/>
      <c r="AM414" s="225"/>
      <c r="AN414" s="225"/>
      <c r="AO414" s="225"/>
      <c r="AP414" s="225"/>
      <c r="AQ414" s="226"/>
      <c r="AR414" s="224"/>
      <c r="AS414" s="225"/>
      <c r="AT414" s="225"/>
      <c r="AU414" s="225"/>
      <c r="AV414" s="225"/>
      <c r="AW414" s="226"/>
      <c r="AX414" s="224"/>
      <c r="AY414" s="225"/>
      <c r="AZ414" s="225"/>
      <c r="BA414" s="225"/>
      <c r="BB414" s="226"/>
      <c r="BC414" s="224"/>
      <c r="BD414" s="225"/>
      <c r="BE414" s="225"/>
      <c r="BF414" s="225"/>
      <c r="BG414" s="225"/>
      <c r="BH414" s="226"/>
      <c r="BI414" s="204"/>
      <c r="BJ414" s="205"/>
      <c r="BK414" s="205"/>
      <c r="BL414" s="205"/>
      <c r="BM414" s="205"/>
      <c r="BN414" s="206"/>
      <c r="BO414" s="224"/>
      <c r="BP414" s="225"/>
      <c r="BQ414" s="225"/>
      <c r="BR414" s="244"/>
      <c r="BU414" s="131"/>
      <c r="BV414" s="266"/>
      <c r="BW414" s="267"/>
      <c r="BX414" s="268"/>
    </row>
    <row r="415" spans="1:76" ht="19.5" customHeight="1" x14ac:dyDescent="0.25">
      <c r="B415" s="183"/>
      <c r="C415" s="184"/>
      <c r="D415" s="184"/>
      <c r="E415" s="185" t="str">
        <f>IF($BU415="", "", IFERROR(HYPERLINK($BU415, MID($BU415, FIND("id=", $BU415)+3, LEN($BU415))), ""))</f>
        <v/>
      </c>
      <c r="F415" s="186"/>
      <c r="G415" s="187"/>
      <c r="H415" s="188" t="str">
        <f>_xlfn.XLOOKUP(CONTENT!$E415, 'get-jig-data_section=JIG'!$A:$A, 'get-jig-data_section=JIG'!$B:$B, "Kode tidak ditemukan")</f>
        <v>Kode tidak ditemukan</v>
      </c>
      <c r="I415" s="189"/>
      <c r="J415" s="189"/>
      <c r="K415" s="189"/>
      <c r="L415" s="189"/>
      <c r="M415" s="189"/>
      <c r="N415" s="189"/>
      <c r="O415" s="189"/>
      <c r="P415" s="190"/>
      <c r="Q415" s="188"/>
      <c r="R415" s="189"/>
      <c r="S415" s="189"/>
      <c r="T415" s="189"/>
      <c r="U415" s="190"/>
      <c r="V415" s="204"/>
      <c r="W415" s="205"/>
      <c r="X415" s="205"/>
      <c r="Y415" s="205"/>
      <c r="Z415" s="205"/>
      <c r="AA415" s="205"/>
      <c r="AB415" s="205"/>
      <c r="AC415" s="205"/>
      <c r="AD415" s="205"/>
      <c r="AE415" s="205"/>
      <c r="AF415" s="205"/>
      <c r="AG415" s="205"/>
      <c r="AH415" s="205"/>
      <c r="AI415" s="205"/>
      <c r="AJ415" s="205"/>
      <c r="AK415" s="206"/>
      <c r="AL415" s="224"/>
      <c r="AM415" s="225"/>
      <c r="AN415" s="225"/>
      <c r="AO415" s="225"/>
      <c r="AP415" s="225"/>
      <c r="AQ415" s="226"/>
      <c r="AR415" s="224"/>
      <c r="AS415" s="225"/>
      <c r="AT415" s="225"/>
      <c r="AU415" s="225"/>
      <c r="AV415" s="225"/>
      <c r="AW415" s="226"/>
      <c r="AX415" s="224"/>
      <c r="AY415" s="225"/>
      <c r="AZ415" s="225"/>
      <c r="BA415" s="225"/>
      <c r="BB415" s="226"/>
      <c r="BC415" s="224"/>
      <c r="BD415" s="225"/>
      <c r="BE415" s="225"/>
      <c r="BF415" s="225"/>
      <c r="BG415" s="225"/>
      <c r="BH415" s="226"/>
      <c r="BI415" s="204"/>
      <c r="BJ415" s="205"/>
      <c r="BK415" s="205"/>
      <c r="BL415" s="205"/>
      <c r="BM415" s="205"/>
      <c r="BN415" s="206"/>
      <c r="BO415" s="224"/>
      <c r="BP415" s="225"/>
      <c r="BQ415" s="225"/>
      <c r="BR415" s="244"/>
      <c r="BU415" s="131"/>
      <c r="BV415" s="266"/>
      <c r="BW415" s="267"/>
      <c r="BX415" s="268"/>
    </row>
    <row r="416" spans="1:76" ht="19.5" customHeight="1" x14ac:dyDescent="0.3">
      <c r="B416" s="183"/>
      <c r="C416" s="184"/>
      <c r="D416" s="184"/>
      <c r="E416" s="185" t="str">
        <f>IF($BU416="", "", IFERROR(HYPERLINK($BU416, MID($BU416, FIND("id=", $BU416)+3, LEN($BU416))), ""))</f>
        <v/>
      </c>
      <c r="F416" s="186"/>
      <c r="G416" s="187"/>
      <c r="H416" s="188" t="str">
        <f>_xlfn.XLOOKUP(CONTENT!$E416, 'get-jig-data_section=JIG'!$A:$A, 'get-jig-data_section=JIG'!$B:$B, "Kode tidak ditemukan")</f>
        <v>Kode tidak ditemukan</v>
      </c>
      <c r="I416" s="189"/>
      <c r="J416" s="189"/>
      <c r="K416" s="189"/>
      <c r="L416" s="189"/>
      <c r="M416" s="189"/>
      <c r="N416" s="189"/>
      <c r="O416" s="189"/>
      <c r="P416" s="190"/>
      <c r="Q416" s="188"/>
      <c r="R416" s="189"/>
      <c r="S416" s="189"/>
      <c r="T416" s="189"/>
      <c r="U416" s="190"/>
      <c r="V416" s="204"/>
      <c r="W416" s="205"/>
      <c r="X416" s="205"/>
      <c r="Y416" s="205"/>
      <c r="Z416" s="205"/>
      <c r="AA416" s="205"/>
      <c r="AB416" s="205"/>
      <c r="AC416" s="205"/>
      <c r="AD416" s="205"/>
      <c r="AE416" s="205"/>
      <c r="AF416" s="205"/>
      <c r="AG416" s="205"/>
      <c r="AH416" s="205"/>
      <c r="AI416" s="205"/>
      <c r="AJ416" s="205"/>
      <c r="AK416" s="206"/>
      <c r="AL416" s="224"/>
      <c r="AM416" s="225"/>
      <c r="AN416" s="225"/>
      <c r="AO416" s="225"/>
      <c r="AP416" s="225"/>
      <c r="AQ416" s="226"/>
      <c r="AR416" s="224"/>
      <c r="AS416" s="225"/>
      <c r="AT416" s="225"/>
      <c r="AU416" s="225"/>
      <c r="AV416" s="225"/>
      <c r="AW416" s="226"/>
      <c r="AX416" s="224"/>
      <c r="AY416" s="225"/>
      <c r="AZ416" s="225"/>
      <c r="BA416" s="225"/>
      <c r="BB416" s="226"/>
      <c r="BC416" s="224"/>
      <c r="BD416" s="225"/>
      <c r="BE416" s="225"/>
      <c r="BF416" s="225"/>
      <c r="BG416" s="225"/>
      <c r="BH416" s="226"/>
      <c r="BI416" s="204"/>
      <c r="BJ416" s="205"/>
      <c r="BK416" s="205"/>
      <c r="BL416" s="205"/>
      <c r="BM416" s="205"/>
      <c r="BN416" s="206"/>
      <c r="BO416" s="224"/>
      <c r="BP416" s="225"/>
      <c r="BQ416" s="225"/>
      <c r="BR416" s="244"/>
      <c r="BT416" s="4"/>
      <c r="BU416" s="131"/>
      <c r="BV416" s="266"/>
      <c r="BW416" s="267"/>
      <c r="BX416" s="268"/>
    </row>
    <row r="417" spans="2:76" ht="19.5" customHeight="1" thickBot="1" x14ac:dyDescent="0.3">
      <c r="B417" s="191"/>
      <c r="C417" s="192"/>
      <c r="D417" s="192"/>
      <c r="E417" s="193" t="str">
        <f>IF($BU417="", "", IFERROR(HYPERLINK($BU417, MID($BU417, FIND("id=", $BU417)+3, LEN($BU417))), ""))</f>
        <v/>
      </c>
      <c r="F417" s="194"/>
      <c r="G417" s="195"/>
      <c r="H417" s="196" t="str">
        <f>_xlfn.XLOOKUP(CONTENT!$E417, 'get-jig-data_section=JIG'!$A:$A, 'get-jig-data_section=JIG'!$B:$B, "Kode tidak ditemukan")</f>
        <v>Kode tidak ditemukan</v>
      </c>
      <c r="I417" s="197"/>
      <c r="J417" s="197"/>
      <c r="K417" s="197"/>
      <c r="L417" s="197"/>
      <c r="M417" s="197"/>
      <c r="N417" s="197"/>
      <c r="O417" s="197"/>
      <c r="P417" s="198"/>
      <c r="Q417" s="196"/>
      <c r="R417" s="197"/>
      <c r="S417" s="197"/>
      <c r="T417" s="197"/>
      <c r="U417" s="198"/>
      <c r="V417" s="227"/>
      <c r="W417" s="228"/>
      <c r="X417" s="228"/>
      <c r="Y417" s="228"/>
      <c r="Z417" s="228"/>
      <c r="AA417" s="228"/>
      <c r="AB417" s="228"/>
      <c r="AC417" s="228"/>
      <c r="AD417" s="228"/>
      <c r="AE417" s="228"/>
      <c r="AF417" s="228"/>
      <c r="AG417" s="228"/>
      <c r="AH417" s="228"/>
      <c r="AI417" s="228"/>
      <c r="AJ417" s="228"/>
      <c r="AK417" s="229"/>
      <c r="AL417" s="240"/>
      <c r="AM417" s="241"/>
      <c r="AN417" s="241"/>
      <c r="AO417" s="241"/>
      <c r="AP417" s="241"/>
      <c r="AQ417" s="242"/>
      <c r="AR417" s="240"/>
      <c r="AS417" s="241"/>
      <c r="AT417" s="241"/>
      <c r="AU417" s="241"/>
      <c r="AV417" s="241"/>
      <c r="AW417" s="242"/>
      <c r="AX417" s="240"/>
      <c r="AY417" s="241"/>
      <c r="AZ417" s="241"/>
      <c r="BA417" s="241"/>
      <c r="BB417" s="242"/>
      <c r="BC417" s="240"/>
      <c r="BD417" s="241"/>
      <c r="BE417" s="241"/>
      <c r="BF417" s="241"/>
      <c r="BG417" s="241"/>
      <c r="BH417" s="242"/>
      <c r="BI417" s="227"/>
      <c r="BJ417" s="228"/>
      <c r="BK417" s="228"/>
      <c r="BL417" s="228"/>
      <c r="BM417" s="228"/>
      <c r="BN417" s="229"/>
      <c r="BO417" s="240"/>
      <c r="BP417" s="241"/>
      <c r="BQ417" s="241"/>
      <c r="BR417" s="245"/>
      <c r="BU417" s="130"/>
      <c r="BV417" s="269"/>
      <c r="BW417" s="270"/>
      <c r="BX417" s="271"/>
    </row>
    <row r="418" spans="2:76" ht="19.5" customHeight="1" thickTop="1" x14ac:dyDescent="0.25">
      <c r="B418" s="199" t="s">
        <v>0</v>
      </c>
      <c r="C418" s="200"/>
      <c r="D418" s="200"/>
      <c r="E418" s="200"/>
      <c r="F418" s="200"/>
      <c r="G418" s="200"/>
      <c r="H418" s="200"/>
      <c r="I418" s="200"/>
      <c r="J418" s="200"/>
      <c r="K418" s="200"/>
      <c r="L418" s="200"/>
      <c r="M418" s="200"/>
      <c r="N418" s="200"/>
      <c r="O418" s="200"/>
      <c r="P418" s="200"/>
      <c r="Q418" s="200"/>
      <c r="R418" s="200"/>
      <c r="S418" s="200"/>
      <c r="T418" s="200"/>
      <c r="U418" s="201"/>
      <c r="V418" s="221"/>
      <c r="W418" s="222"/>
      <c r="X418" s="222"/>
      <c r="Y418" s="222"/>
      <c r="Z418" s="222"/>
      <c r="AA418" s="222"/>
      <c r="AB418" s="222"/>
      <c r="AC418" s="222"/>
      <c r="AD418" s="222"/>
      <c r="AE418" s="222"/>
      <c r="AF418" s="222"/>
      <c r="AG418" s="222"/>
      <c r="AH418" s="222"/>
      <c r="AI418" s="222"/>
      <c r="AJ418" s="222"/>
      <c r="AK418" s="223"/>
      <c r="AL418" s="230"/>
      <c r="AM418" s="231"/>
      <c r="AN418" s="231"/>
      <c r="AO418" s="231"/>
      <c r="AP418" s="231"/>
      <c r="AQ418" s="232"/>
      <c r="AR418" s="230"/>
      <c r="AS418" s="231"/>
      <c r="AT418" s="231"/>
      <c r="AU418" s="231"/>
      <c r="AV418" s="231"/>
      <c r="AW418" s="232"/>
      <c r="AX418" s="221"/>
      <c r="AY418" s="222"/>
      <c r="AZ418" s="222"/>
      <c r="BA418" s="222"/>
      <c r="BB418" s="223"/>
      <c r="BC418" s="230"/>
      <c r="BD418" s="231"/>
      <c r="BE418" s="231"/>
      <c r="BF418" s="231"/>
      <c r="BG418" s="231"/>
      <c r="BH418" s="232"/>
      <c r="BI418" s="221"/>
      <c r="BJ418" s="222"/>
      <c r="BK418" s="222"/>
      <c r="BL418" s="222"/>
      <c r="BM418" s="222"/>
      <c r="BN418" s="223"/>
      <c r="BO418" s="230"/>
      <c r="BP418" s="231"/>
      <c r="BQ418" s="231"/>
      <c r="BR418" s="243"/>
    </row>
    <row r="419" spans="2:76" ht="19.5" customHeight="1" x14ac:dyDescent="0.25">
      <c r="B419" s="202" t="s">
        <v>1</v>
      </c>
      <c r="C419" s="182"/>
      <c r="D419" s="181" t="s">
        <v>82</v>
      </c>
      <c r="E419" s="203"/>
      <c r="F419" s="181" t="s">
        <v>83</v>
      </c>
      <c r="G419" s="182"/>
      <c r="H419" s="181" t="s">
        <v>2</v>
      </c>
      <c r="I419" s="203"/>
      <c r="J419" s="203"/>
      <c r="K419" s="203"/>
      <c r="L419" s="203"/>
      <c r="M419" s="203"/>
      <c r="N419" s="182"/>
      <c r="O419" s="180" t="s">
        <v>3</v>
      </c>
      <c r="P419" s="180"/>
      <c r="Q419" s="180"/>
      <c r="R419" s="180" t="s">
        <v>4</v>
      </c>
      <c r="S419" s="180"/>
      <c r="T419" s="181" t="s">
        <v>5</v>
      </c>
      <c r="U419" s="182"/>
      <c r="V419" s="204"/>
      <c r="W419" s="205"/>
      <c r="X419" s="205"/>
      <c r="Y419" s="205"/>
      <c r="Z419" s="205"/>
      <c r="AA419" s="205"/>
      <c r="AB419" s="205"/>
      <c r="AC419" s="205"/>
      <c r="AD419" s="205"/>
      <c r="AE419" s="205"/>
      <c r="AF419" s="205"/>
      <c r="AG419" s="205"/>
      <c r="AH419" s="205"/>
      <c r="AI419" s="205"/>
      <c r="AJ419" s="205"/>
      <c r="AK419" s="206"/>
      <c r="AL419" s="224"/>
      <c r="AM419" s="225"/>
      <c r="AN419" s="225"/>
      <c r="AO419" s="225"/>
      <c r="AP419" s="225"/>
      <c r="AQ419" s="226"/>
      <c r="AR419" s="224"/>
      <c r="AS419" s="225"/>
      <c r="AT419" s="225"/>
      <c r="AU419" s="225"/>
      <c r="AV419" s="225"/>
      <c r="AW419" s="226"/>
      <c r="AX419" s="204"/>
      <c r="AY419" s="205"/>
      <c r="AZ419" s="205"/>
      <c r="BA419" s="205"/>
      <c r="BB419" s="206"/>
      <c r="BC419" s="224"/>
      <c r="BD419" s="225"/>
      <c r="BE419" s="225"/>
      <c r="BF419" s="225"/>
      <c r="BG419" s="225"/>
      <c r="BH419" s="226"/>
      <c r="BI419" s="204"/>
      <c r="BJ419" s="205"/>
      <c r="BK419" s="205"/>
      <c r="BL419" s="205"/>
      <c r="BM419" s="205"/>
      <c r="BN419" s="206"/>
      <c r="BO419" s="224"/>
      <c r="BP419" s="225"/>
      <c r="BQ419" s="225"/>
      <c r="BR419" s="244"/>
    </row>
    <row r="420" spans="2:76" ht="19.5" customHeight="1" x14ac:dyDescent="0.25">
      <c r="B420" s="165"/>
      <c r="C420" s="166"/>
      <c r="D420" s="167"/>
      <c r="E420" s="166"/>
      <c r="F420" s="167"/>
      <c r="G420" s="166"/>
      <c r="H420" s="168"/>
      <c r="I420" s="169"/>
      <c r="J420" s="169"/>
      <c r="K420" s="169"/>
      <c r="L420" s="169"/>
      <c r="M420" s="169"/>
      <c r="N420" s="166"/>
      <c r="O420" s="170"/>
      <c r="P420" s="170"/>
      <c r="Q420" s="170"/>
      <c r="R420" s="170"/>
      <c r="S420" s="170"/>
      <c r="T420" s="167"/>
      <c r="U420" s="171"/>
      <c r="V420" s="204"/>
      <c r="W420" s="205"/>
      <c r="X420" s="205"/>
      <c r="Y420" s="205"/>
      <c r="Z420" s="205"/>
      <c r="AA420" s="205"/>
      <c r="AB420" s="205"/>
      <c r="AC420" s="205"/>
      <c r="AD420" s="205"/>
      <c r="AE420" s="205"/>
      <c r="AF420" s="205"/>
      <c r="AG420" s="205"/>
      <c r="AH420" s="205"/>
      <c r="AI420" s="205"/>
      <c r="AJ420" s="205"/>
      <c r="AK420" s="206"/>
      <c r="AL420" s="224"/>
      <c r="AM420" s="225"/>
      <c r="AN420" s="225"/>
      <c r="AO420" s="225"/>
      <c r="AP420" s="225"/>
      <c r="AQ420" s="226"/>
      <c r="AR420" s="224"/>
      <c r="AS420" s="225"/>
      <c r="AT420" s="225"/>
      <c r="AU420" s="225"/>
      <c r="AV420" s="225"/>
      <c r="AW420" s="226"/>
      <c r="AX420" s="204"/>
      <c r="AY420" s="205"/>
      <c r="AZ420" s="205"/>
      <c r="BA420" s="205"/>
      <c r="BB420" s="206"/>
      <c r="BC420" s="224"/>
      <c r="BD420" s="225"/>
      <c r="BE420" s="225"/>
      <c r="BF420" s="225"/>
      <c r="BG420" s="225"/>
      <c r="BH420" s="226"/>
      <c r="BI420" s="204"/>
      <c r="BJ420" s="205"/>
      <c r="BK420" s="205"/>
      <c r="BL420" s="205"/>
      <c r="BM420" s="205"/>
      <c r="BN420" s="206"/>
      <c r="BO420" s="224"/>
      <c r="BP420" s="225"/>
      <c r="BQ420" s="225"/>
      <c r="BR420" s="244"/>
    </row>
    <row r="421" spans="2:76" ht="19.5" customHeight="1" x14ac:dyDescent="0.25">
      <c r="B421" s="172"/>
      <c r="C421" s="173"/>
      <c r="D421" s="174"/>
      <c r="E421" s="175"/>
      <c r="F421" s="174"/>
      <c r="G421" s="175"/>
      <c r="H421" s="174"/>
      <c r="I421" s="176"/>
      <c r="J421" s="176"/>
      <c r="K421" s="176"/>
      <c r="L421" s="176"/>
      <c r="M421" s="176"/>
      <c r="N421" s="175"/>
      <c r="O421" s="177"/>
      <c r="P421" s="178"/>
      <c r="Q421" s="178"/>
      <c r="R421" s="177"/>
      <c r="S421" s="178"/>
      <c r="T421" s="179"/>
      <c r="U421" s="173"/>
      <c r="V421" s="204"/>
      <c r="W421" s="205"/>
      <c r="X421" s="205"/>
      <c r="Y421" s="205"/>
      <c r="Z421" s="205"/>
      <c r="AA421" s="205"/>
      <c r="AB421" s="205"/>
      <c r="AC421" s="205"/>
      <c r="AD421" s="205"/>
      <c r="AE421" s="205"/>
      <c r="AF421" s="205"/>
      <c r="AG421" s="205"/>
      <c r="AH421" s="205"/>
      <c r="AI421" s="205"/>
      <c r="AJ421" s="205"/>
      <c r="AK421" s="206"/>
      <c r="AL421" s="224"/>
      <c r="AM421" s="225"/>
      <c r="AN421" s="225"/>
      <c r="AO421" s="225"/>
      <c r="AP421" s="225"/>
      <c r="AQ421" s="226"/>
      <c r="AR421" s="224"/>
      <c r="AS421" s="225"/>
      <c r="AT421" s="225"/>
      <c r="AU421" s="225"/>
      <c r="AV421" s="225"/>
      <c r="AW421" s="226"/>
      <c r="AX421" s="204"/>
      <c r="AY421" s="205"/>
      <c r="AZ421" s="205"/>
      <c r="BA421" s="205"/>
      <c r="BB421" s="206"/>
      <c r="BC421" s="224"/>
      <c r="BD421" s="225"/>
      <c r="BE421" s="225"/>
      <c r="BF421" s="225"/>
      <c r="BG421" s="225"/>
      <c r="BH421" s="226"/>
      <c r="BI421" s="204"/>
      <c r="BJ421" s="205"/>
      <c r="BK421" s="205"/>
      <c r="BL421" s="205"/>
      <c r="BM421" s="205"/>
      <c r="BN421" s="206"/>
      <c r="BO421" s="224"/>
      <c r="BP421" s="225"/>
      <c r="BQ421" s="225"/>
      <c r="BR421" s="244"/>
    </row>
    <row r="422" spans="2:76" ht="19.5" customHeight="1" x14ac:dyDescent="0.25">
      <c r="B422" s="199" t="s">
        <v>94</v>
      </c>
      <c r="C422" s="200"/>
      <c r="D422" s="200"/>
      <c r="E422" s="200"/>
      <c r="F422" s="200"/>
      <c r="G422" s="200"/>
      <c r="H422" s="200"/>
      <c r="I422" s="200"/>
      <c r="J422" s="200"/>
      <c r="K422" s="200"/>
      <c r="L422" s="200"/>
      <c r="M422" s="200"/>
      <c r="N422" s="200"/>
      <c r="O422" s="200"/>
      <c r="P422" s="200"/>
      <c r="Q422" s="200"/>
      <c r="R422" s="200"/>
      <c r="S422" s="200"/>
      <c r="T422" s="200"/>
      <c r="U422" s="201"/>
      <c r="V422" s="204"/>
      <c r="W422" s="205"/>
      <c r="X422" s="205"/>
      <c r="Y422" s="205"/>
      <c r="Z422" s="205"/>
      <c r="AA422" s="205"/>
      <c r="AB422" s="205"/>
      <c r="AC422" s="205"/>
      <c r="AD422" s="205"/>
      <c r="AE422" s="205"/>
      <c r="AF422" s="205"/>
      <c r="AG422" s="205"/>
      <c r="AH422" s="205"/>
      <c r="AI422" s="205"/>
      <c r="AJ422" s="205"/>
      <c r="AK422" s="206"/>
      <c r="AL422" s="224"/>
      <c r="AM422" s="225"/>
      <c r="AN422" s="225"/>
      <c r="AO422" s="225"/>
      <c r="AP422" s="225"/>
      <c r="AQ422" s="226"/>
      <c r="AR422" s="224"/>
      <c r="AS422" s="225"/>
      <c r="AT422" s="225"/>
      <c r="AU422" s="225"/>
      <c r="AV422" s="225"/>
      <c r="AW422" s="226"/>
      <c r="AX422" s="204"/>
      <c r="AY422" s="205"/>
      <c r="AZ422" s="205"/>
      <c r="BA422" s="205"/>
      <c r="BB422" s="206"/>
      <c r="BC422" s="224"/>
      <c r="BD422" s="225"/>
      <c r="BE422" s="225"/>
      <c r="BF422" s="225"/>
      <c r="BG422" s="225"/>
      <c r="BH422" s="226"/>
      <c r="BI422" s="204"/>
      <c r="BJ422" s="205"/>
      <c r="BK422" s="205"/>
      <c r="BL422" s="205"/>
      <c r="BM422" s="205"/>
      <c r="BN422" s="206"/>
      <c r="BO422" s="224"/>
      <c r="BP422" s="225"/>
      <c r="BQ422" s="225"/>
      <c r="BR422" s="244"/>
    </row>
    <row r="423" spans="2:76" ht="19.5" customHeight="1" thickBot="1" x14ac:dyDescent="0.3">
      <c r="B423" s="202" t="s">
        <v>95</v>
      </c>
      <c r="C423" s="203"/>
      <c r="D423" s="182"/>
      <c r="E423" s="181" t="s">
        <v>6</v>
      </c>
      <c r="F423" s="203"/>
      <c r="G423" s="182"/>
      <c r="H423" s="181" t="s">
        <v>7</v>
      </c>
      <c r="I423" s="203"/>
      <c r="J423" s="203"/>
      <c r="K423" s="203"/>
      <c r="L423" s="203"/>
      <c r="M423" s="203"/>
      <c r="N423" s="203"/>
      <c r="O423" s="203"/>
      <c r="P423" s="182"/>
      <c r="Q423" s="181" t="s">
        <v>8</v>
      </c>
      <c r="R423" s="203"/>
      <c r="S423" s="203"/>
      <c r="T423" s="203"/>
      <c r="U423" s="182"/>
      <c r="V423" s="204"/>
      <c r="W423" s="205"/>
      <c r="X423" s="205"/>
      <c r="Y423" s="205"/>
      <c r="Z423" s="205"/>
      <c r="AA423" s="205"/>
      <c r="AB423" s="205"/>
      <c r="AC423" s="205"/>
      <c r="AD423" s="205"/>
      <c r="AE423" s="205"/>
      <c r="AF423" s="205"/>
      <c r="AG423" s="205"/>
      <c r="AH423" s="205"/>
      <c r="AI423" s="205"/>
      <c r="AJ423" s="205"/>
      <c r="AK423" s="206"/>
      <c r="AL423" s="224"/>
      <c r="AM423" s="225"/>
      <c r="AN423" s="225"/>
      <c r="AO423" s="225"/>
      <c r="AP423" s="225"/>
      <c r="AQ423" s="226"/>
      <c r="AR423" s="224"/>
      <c r="AS423" s="225"/>
      <c r="AT423" s="225"/>
      <c r="AU423" s="225"/>
      <c r="AV423" s="225"/>
      <c r="AW423" s="226"/>
      <c r="AX423" s="204"/>
      <c r="AY423" s="205"/>
      <c r="AZ423" s="205"/>
      <c r="BA423" s="205"/>
      <c r="BB423" s="206"/>
      <c r="BC423" s="224"/>
      <c r="BD423" s="225"/>
      <c r="BE423" s="225"/>
      <c r="BF423" s="225"/>
      <c r="BG423" s="225"/>
      <c r="BH423" s="226"/>
      <c r="BI423" s="204"/>
      <c r="BJ423" s="205"/>
      <c r="BK423" s="205"/>
      <c r="BL423" s="205"/>
      <c r="BM423" s="205"/>
      <c r="BN423" s="206"/>
      <c r="BO423" s="224"/>
      <c r="BP423" s="225"/>
      <c r="BQ423" s="225"/>
      <c r="BR423" s="244"/>
      <c r="BV423" s="136"/>
      <c r="BW423" s="136"/>
      <c r="BX423" s="136"/>
    </row>
    <row r="424" spans="2:76" ht="19.5" customHeight="1" x14ac:dyDescent="0.25">
      <c r="B424" s="218"/>
      <c r="C424" s="219"/>
      <c r="D424" s="220"/>
      <c r="E424" s="185" t="str">
        <f>IF($BU424="", "", IFERROR(HYPERLINK($BU424, MID($BU424, FIND("id=", $BU424)+3, LEN($BU424))), ""))</f>
        <v/>
      </c>
      <c r="F424" s="186"/>
      <c r="G424" s="187"/>
      <c r="H424" s="188" t="str">
        <f>_xlfn.XLOOKUP(CONTENT!$E424, 'get-jig-data_section=JIG'!$A:$A, 'get-jig-data_section=JIG'!$B:$B, "Kode tidak ditemukan")</f>
        <v>Kode tidak ditemukan</v>
      </c>
      <c r="I424" s="189"/>
      <c r="J424" s="189"/>
      <c r="K424" s="189"/>
      <c r="L424" s="189"/>
      <c r="M424" s="189"/>
      <c r="N424" s="189"/>
      <c r="O424" s="189"/>
      <c r="P424" s="190"/>
      <c r="Q424" s="188"/>
      <c r="R424" s="189"/>
      <c r="S424" s="189"/>
      <c r="T424" s="189"/>
      <c r="U424" s="190"/>
      <c r="V424" s="204"/>
      <c r="W424" s="205"/>
      <c r="X424" s="205"/>
      <c r="Y424" s="205"/>
      <c r="Z424" s="205"/>
      <c r="AA424" s="205"/>
      <c r="AB424" s="205"/>
      <c r="AC424" s="205"/>
      <c r="AD424" s="205"/>
      <c r="AE424" s="205"/>
      <c r="AF424" s="205"/>
      <c r="AG424" s="205"/>
      <c r="AH424" s="205"/>
      <c r="AI424" s="205"/>
      <c r="AJ424" s="205"/>
      <c r="AK424" s="206"/>
      <c r="AL424" s="224"/>
      <c r="AM424" s="225"/>
      <c r="AN424" s="225"/>
      <c r="AO424" s="225"/>
      <c r="AP424" s="225"/>
      <c r="AQ424" s="226"/>
      <c r="AR424" s="224"/>
      <c r="AS424" s="225"/>
      <c r="AT424" s="225"/>
      <c r="AU424" s="225"/>
      <c r="AV424" s="225"/>
      <c r="AW424" s="226"/>
      <c r="AX424" s="204"/>
      <c r="AY424" s="205"/>
      <c r="AZ424" s="205"/>
      <c r="BA424" s="205"/>
      <c r="BB424" s="206"/>
      <c r="BC424" s="224"/>
      <c r="BD424" s="225"/>
      <c r="BE424" s="225"/>
      <c r="BF424" s="225"/>
      <c r="BG424" s="225"/>
      <c r="BH424" s="226"/>
      <c r="BI424" s="204"/>
      <c r="BJ424" s="205"/>
      <c r="BK424" s="205"/>
      <c r="BL424" s="205"/>
      <c r="BM424" s="205"/>
      <c r="BN424" s="206"/>
      <c r="BO424" s="224"/>
      <c r="BP424" s="225"/>
      <c r="BQ424" s="225"/>
      <c r="BR424" s="244"/>
      <c r="BU424" s="132"/>
      <c r="BV424" s="263" t="s">
        <v>109</v>
      </c>
      <c r="BW424" s="264"/>
      <c r="BX424" s="265"/>
    </row>
    <row r="425" spans="2:76" ht="19.5" customHeight="1" x14ac:dyDescent="0.25">
      <c r="B425" s="218"/>
      <c r="C425" s="219"/>
      <c r="D425" s="220"/>
      <c r="E425" s="185" t="str">
        <f>IF($BU425="", "", IFERROR(HYPERLINK($BU425, MID($BU425, FIND("id=", $BU425)+3, LEN($BU425))), ""))</f>
        <v/>
      </c>
      <c r="F425" s="186"/>
      <c r="G425" s="187"/>
      <c r="H425" s="188" t="str">
        <f>_xlfn.XLOOKUP(CONTENT!$E425, 'get-jig-data_section=JIG'!$A:$A, 'get-jig-data_section=JIG'!$B:$B, "Kode tidak ditemukan")</f>
        <v>Kode tidak ditemukan</v>
      </c>
      <c r="I425" s="189"/>
      <c r="J425" s="189"/>
      <c r="K425" s="189"/>
      <c r="L425" s="189"/>
      <c r="M425" s="189"/>
      <c r="N425" s="189"/>
      <c r="O425" s="189"/>
      <c r="P425" s="190"/>
      <c r="Q425" s="188"/>
      <c r="R425" s="189"/>
      <c r="S425" s="189"/>
      <c r="T425" s="189"/>
      <c r="U425" s="190"/>
      <c r="V425" s="204"/>
      <c r="W425" s="205"/>
      <c r="X425" s="205"/>
      <c r="Y425" s="205"/>
      <c r="Z425" s="205"/>
      <c r="AA425" s="205"/>
      <c r="AB425" s="205"/>
      <c r="AC425" s="205"/>
      <c r="AD425" s="205"/>
      <c r="AE425" s="205"/>
      <c r="AF425" s="205"/>
      <c r="AG425" s="205"/>
      <c r="AH425" s="205"/>
      <c r="AI425" s="205"/>
      <c r="AJ425" s="205"/>
      <c r="AK425" s="206"/>
      <c r="AL425" s="224"/>
      <c r="AM425" s="225"/>
      <c r="AN425" s="225"/>
      <c r="AO425" s="225"/>
      <c r="AP425" s="225"/>
      <c r="AQ425" s="226"/>
      <c r="AR425" s="224" t="s">
        <v>108</v>
      </c>
      <c r="AS425" s="225"/>
      <c r="AT425" s="225"/>
      <c r="AU425" s="225"/>
      <c r="AV425" s="225"/>
      <c r="AW425" s="226"/>
      <c r="AX425" s="224"/>
      <c r="AY425" s="225"/>
      <c r="AZ425" s="225"/>
      <c r="BA425" s="225"/>
      <c r="BB425" s="226"/>
      <c r="BC425" s="224"/>
      <c r="BD425" s="225"/>
      <c r="BE425" s="225"/>
      <c r="BF425" s="225"/>
      <c r="BG425" s="225"/>
      <c r="BH425" s="226"/>
      <c r="BI425" s="204"/>
      <c r="BJ425" s="205"/>
      <c r="BK425" s="205"/>
      <c r="BL425" s="205"/>
      <c r="BM425" s="205"/>
      <c r="BN425" s="206"/>
      <c r="BO425" s="224"/>
      <c r="BP425" s="225"/>
      <c r="BQ425" s="225"/>
      <c r="BR425" s="244"/>
      <c r="BU425" s="131"/>
      <c r="BV425" s="266"/>
      <c r="BW425" s="267"/>
      <c r="BX425" s="268"/>
    </row>
    <row r="426" spans="2:76" ht="19.5" customHeight="1" x14ac:dyDescent="0.25">
      <c r="B426" s="183"/>
      <c r="C426" s="184"/>
      <c r="D426" s="184"/>
      <c r="E426" s="185" t="str">
        <f>IF($BU426="", "", IFERROR(HYPERLINK($BU426, MID($BU426, FIND("id=", $BU426)+3, LEN($BU426))), ""))</f>
        <v/>
      </c>
      <c r="F426" s="186"/>
      <c r="G426" s="187"/>
      <c r="H426" s="188" t="str">
        <f>_xlfn.XLOOKUP(CONTENT!$E426, 'get-jig-data_section=JIG'!$A:$A, 'get-jig-data_section=JIG'!$B:$B, "Kode tidak ditemukan")</f>
        <v>Kode tidak ditemukan</v>
      </c>
      <c r="I426" s="189"/>
      <c r="J426" s="189"/>
      <c r="K426" s="189"/>
      <c r="L426" s="189"/>
      <c r="M426" s="189"/>
      <c r="N426" s="189"/>
      <c r="O426" s="189"/>
      <c r="P426" s="190"/>
      <c r="Q426" s="188"/>
      <c r="R426" s="189"/>
      <c r="S426" s="189"/>
      <c r="T426" s="189"/>
      <c r="U426" s="190"/>
      <c r="V426" s="204"/>
      <c r="W426" s="205"/>
      <c r="X426" s="205"/>
      <c r="Y426" s="205"/>
      <c r="Z426" s="205"/>
      <c r="AA426" s="205"/>
      <c r="AB426" s="205"/>
      <c r="AC426" s="205"/>
      <c r="AD426" s="205"/>
      <c r="AE426" s="205"/>
      <c r="AF426" s="205"/>
      <c r="AG426" s="205"/>
      <c r="AH426" s="205"/>
      <c r="AI426" s="205"/>
      <c r="AJ426" s="205"/>
      <c r="AK426" s="206"/>
      <c r="AL426" s="224"/>
      <c r="AM426" s="225"/>
      <c r="AN426" s="225"/>
      <c r="AO426" s="225"/>
      <c r="AP426" s="225"/>
      <c r="AQ426" s="226"/>
      <c r="AR426" s="224"/>
      <c r="AS426" s="225"/>
      <c r="AT426" s="225"/>
      <c r="AU426" s="225"/>
      <c r="AV426" s="225"/>
      <c r="AW426" s="226"/>
      <c r="AX426" s="224"/>
      <c r="AY426" s="225"/>
      <c r="AZ426" s="225"/>
      <c r="BA426" s="225"/>
      <c r="BB426" s="226"/>
      <c r="BC426" s="224"/>
      <c r="BD426" s="225"/>
      <c r="BE426" s="225"/>
      <c r="BF426" s="225"/>
      <c r="BG426" s="225"/>
      <c r="BH426" s="226"/>
      <c r="BI426" s="204"/>
      <c r="BJ426" s="205"/>
      <c r="BK426" s="205"/>
      <c r="BL426" s="205"/>
      <c r="BM426" s="205"/>
      <c r="BN426" s="206"/>
      <c r="BO426" s="224"/>
      <c r="BP426" s="225"/>
      <c r="BQ426" s="225"/>
      <c r="BR426" s="244"/>
      <c r="BU426" s="131"/>
      <c r="BV426" s="266"/>
      <c r="BW426" s="267"/>
      <c r="BX426" s="268"/>
    </row>
    <row r="427" spans="2:76" ht="19.5" customHeight="1" x14ac:dyDescent="0.25">
      <c r="B427" s="183"/>
      <c r="C427" s="184"/>
      <c r="D427" s="184"/>
      <c r="E427" s="185" t="str">
        <f>IF($BU427="", "", IFERROR(HYPERLINK($BU427, MID($BU427, FIND("id=", $BU427)+3, LEN($BU427))), ""))</f>
        <v/>
      </c>
      <c r="F427" s="186"/>
      <c r="G427" s="187"/>
      <c r="H427" s="188" t="str">
        <f>_xlfn.XLOOKUP(CONTENT!$E427, 'get-jig-data_section=JIG'!$A:$A, 'get-jig-data_section=JIG'!$B:$B, "Kode tidak ditemukan")</f>
        <v>Kode tidak ditemukan</v>
      </c>
      <c r="I427" s="189"/>
      <c r="J427" s="189"/>
      <c r="K427" s="189"/>
      <c r="L427" s="189"/>
      <c r="M427" s="189"/>
      <c r="N427" s="189"/>
      <c r="O427" s="189"/>
      <c r="P427" s="190"/>
      <c r="Q427" s="188"/>
      <c r="R427" s="189"/>
      <c r="S427" s="189"/>
      <c r="T427" s="189"/>
      <c r="U427" s="190"/>
      <c r="V427" s="204"/>
      <c r="W427" s="205"/>
      <c r="X427" s="205"/>
      <c r="Y427" s="205"/>
      <c r="Z427" s="205"/>
      <c r="AA427" s="205"/>
      <c r="AB427" s="205"/>
      <c r="AC427" s="205"/>
      <c r="AD427" s="205"/>
      <c r="AE427" s="205"/>
      <c r="AF427" s="205"/>
      <c r="AG427" s="205"/>
      <c r="AH427" s="205"/>
      <c r="AI427" s="205"/>
      <c r="AJ427" s="205"/>
      <c r="AK427" s="206"/>
      <c r="AL427" s="224"/>
      <c r="AM427" s="225"/>
      <c r="AN427" s="225"/>
      <c r="AO427" s="225"/>
      <c r="AP427" s="225"/>
      <c r="AQ427" s="226"/>
      <c r="AR427" s="224"/>
      <c r="AS427" s="225"/>
      <c r="AT427" s="225"/>
      <c r="AU427" s="225"/>
      <c r="AV427" s="225"/>
      <c r="AW427" s="226"/>
      <c r="AX427" s="224"/>
      <c r="AY427" s="225"/>
      <c r="AZ427" s="225"/>
      <c r="BA427" s="225"/>
      <c r="BB427" s="226"/>
      <c r="BC427" s="224"/>
      <c r="BD427" s="225"/>
      <c r="BE427" s="225"/>
      <c r="BF427" s="225"/>
      <c r="BG427" s="225"/>
      <c r="BH427" s="226"/>
      <c r="BI427" s="204"/>
      <c r="BJ427" s="205"/>
      <c r="BK427" s="205"/>
      <c r="BL427" s="205"/>
      <c r="BM427" s="205"/>
      <c r="BN427" s="206"/>
      <c r="BO427" s="224"/>
      <c r="BP427" s="225"/>
      <c r="BQ427" s="225"/>
      <c r="BR427" s="244"/>
      <c r="BU427" s="131"/>
      <c r="BV427" s="266"/>
      <c r="BW427" s="267"/>
      <c r="BX427" s="268"/>
    </row>
    <row r="428" spans="2:76" ht="19.5" customHeight="1" thickBot="1" x14ac:dyDescent="0.3">
      <c r="B428" s="191"/>
      <c r="C428" s="192"/>
      <c r="D428" s="192"/>
      <c r="E428" s="193" t="str">
        <f>IF($BU428="", "", IFERROR(HYPERLINK($BU428, MID($BU428, FIND("id=", $BU428)+3, LEN($BU428))), ""))</f>
        <v/>
      </c>
      <c r="F428" s="194"/>
      <c r="G428" s="195"/>
      <c r="H428" s="196" t="str">
        <f>_xlfn.XLOOKUP(CONTENT!$E428, 'get-jig-data_section=JIG'!$A:$A, 'get-jig-data_section=JIG'!$B:$B, "Kode tidak ditemukan")</f>
        <v>Kode tidak ditemukan</v>
      </c>
      <c r="I428" s="197"/>
      <c r="J428" s="197"/>
      <c r="K428" s="197"/>
      <c r="L428" s="197"/>
      <c r="M428" s="197"/>
      <c r="N428" s="197"/>
      <c r="O428" s="197"/>
      <c r="P428" s="198"/>
      <c r="Q428" s="196"/>
      <c r="R428" s="197"/>
      <c r="S428" s="197"/>
      <c r="T428" s="197"/>
      <c r="U428" s="198"/>
      <c r="V428" s="227"/>
      <c r="W428" s="228"/>
      <c r="X428" s="228"/>
      <c r="Y428" s="228"/>
      <c r="Z428" s="228"/>
      <c r="AA428" s="228"/>
      <c r="AB428" s="228"/>
      <c r="AC428" s="228"/>
      <c r="AD428" s="228"/>
      <c r="AE428" s="228"/>
      <c r="AF428" s="228"/>
      <c r="AG428" s="228"/>
      <c r="AH428" s="228"/>
      <c r="AI428" s="228"/>
      <c r="AJ428" s="228"/>
      <c r="AK428" s="229"/>
      <c r="AL428" s="240"/>
      <c r="AM428" s="241"/>
      <c r="AN428" s="241"/>
      <c r="AO428" s="241"/>
      <c r="AP428" s="241"/>
      <c r="AQ428" s="242"/>
      <c r="AR428" s="240"/>
      <c r="AS428" s="241"/>
      <c r="AT428" s="241"/>
      <c r="AU428" s="241"/>
      <c r="AV428" s="241"/>
      <c r="AW428" s="242"/>
      <c r="AX428" s="240"/>
      <c r="AY428" s="241"/>
      <c r="AZ428" s="241"/>
      <c r="BA428" s="241"/>
      <c r="BB428" s="242"/>
      <c r="BC428" s="240"/>
      <c r="BD428" s="241"/>
      <c r="BE428" s="241"/>
      <c r="BF428" s="241"/>
      <c r="BG428" s="241"/>
      <c r="BH428" s="242"/>
      <c r="BI428" s="227"/>
      <c r="BJ428" s="228"/>
      <c r="BK428" s="228"/>
      <c r="BL428" s="228"/>
      <c r="BM428" s="228"/>
      <c r="BN428" s="229"/>
      <c r="BO428" s="240"/>
      <c r="BP428" s="241"/>
      <c r="BQ428" s="241"/>
      <c r="BR428" s="245"/>
      <c r="BU428" s="130"/>
      <c r="BV428" s="269"/>
      <c r="BW428" s="270"/>
      <c r="BX428" s="271"/>
    </row>
    <row r="429" spans="2:76" ht="19.5" customHeight="1" thickTop="1" x14ac:dyDescent="0.25">
      <c r="B429" s="199" t="s">
        <v>0</v>
      </c>
      <c r="C429" s="200"/>
      <c r="D429" s="200"/>
      <c r="E429" s="200"/>
      <c r="F429" s="200"/>
      <c r="G429" s="200"/>
      <c r="H429" s="200"/>
      <c r="I429" s="200"/>
      <c r="J429" s="200"/>
      <c r="K429" s="200"/>
      <c r="L429" s="200"/>
      <c r="M429" s="200"/>
      <c r="N429" s="200"/>
      <c r="O429" s="200"/>
      <c r="P429" s="200"/>
      <c r="Q429" s="200"/>
      <c r="R429" s="200"/>
      <c r="S429" s="200"/>
      <c r="T429" s="200"/>
      <c r="U429" s="201"/>
      <c r="V429" s="221"/>
      <c r="W429" s="222"/>
      <c r="X429" s="222"/>
      <c r="Y429" s="222"/>
      <c r="Z429" s="222"/>
      <c r="AA429" s="222"/>
      <c r="AB429" s="222"/>
      <c r="AC429" s="222"/>
      <c r="AD429" s="222"/>
      <c r="AE429" s="222"/>
      <c r="AF429" s="222"/>
      <c r="AG429" s="222"/>
      <c r="AH429" s="222"/>
      <c r="AI429" s="222"/>
      <c r="AJ429" s="222"/>
      <c r="AK429" s="223"/>
      <c r="AL429" s="230"/>
      <c r="AM429" s="231"/>
      <c r="AN429" s="231"/>
      <c r="AO429" s="231"/>
      <c r="AP429" s="231"/>
      <c r="AQ429" s="232"/>
      <c r="AR429" s="230"/>
      <c r="AS429" s="231"/>
      <c r="AT429" s="231"/>
      <c r="AU429" s="231"/>
      <c r="AV429" s="231"/>
      <c r="AW429" s="232"/>
      <c r="AX429" s="221"/>
      <c r="AY429" s="222"/>
      <c r="AZ429" s="222"/>
      <c r="BA429" s="222"/>
      <c r="BB429" s="223"/>
      <c r="BC429" s="230"/>
      <c r="BD429" s="231"/>
      <c r="BE429" s="231"/>
      <c r="BF429" s="231"/>
      <c r="BG429" s="231"/>
      <c r="BH429" s="232"/>
      <c r="BI429" s="221"/>
      <c r="BJ429" s="222"/>
      <c r="BK429" s="222"/>
      <c r="BL429" s="222"/>
      <c r="BM429" s="222"/>
      <c r="BN429" s="223"/>
      <c r="BO429" s="230"/>
      <c r="BP429" s="222"/>
      <c r="BQ429" s="222"/>
      <c r="BR429" s="233"/>
    </row>
    <row r="430" spans="2:76" ht="19.5" customHeight="1" x14ac:dyDescent="0.25">
      <c r="B430" s="202" t="s">
        <v>1</v>
      </c>
      <c r="C430" s="182"/>
      <c r="D430" s="181" t="s">
        <v>82</v>
      </c>
      <c r="E430" s="203"/>
      <c r="F430" s="181" t="s">
        <v>83</v>
      </c>
      <c r="G430" s="182"/>
      <c r="H430" s="181" t="s">
        <v>2</v>
      </c>
      <c r="I430" s="203"/>
      <c r="J430" s="203"/>
      <c r="K430" s="203"/>
      <c r="L430" s="203"/>
      <c r="M430" s="203"/>
      <c r="N430" s="182"/>
      <c r="O430" s="180" t="s">
        <v>3</v>
      </c>
      <c r="P430" s="180"/>
      <c r="Q430" s="180"/>
      <c r="R430" s="180" t="s">
        <v>4</v>
      </c>
      <c r="S430" s="180"/>
      <c r="T430" s="181" t="s">
        <v>5</v>
      </c>
      <c r="U430" s="182"/>
      <c r="V430" s="204"/>
      <c r="W430" s="205"/>
      <c r="X430" s="205"/>
      <c r="Y430" s="205"/>
      <c r="Z430" s="205"/>
      <c r="AA430" s="205"/>
      <c r="AB430" s="205"/>
      <c r="AC430" s="205"/>
      <c r="AD430" s="205"/>
      <c r="AE430" s="205"/>
      <c r="AF430" s="205"/>
      <c r="AG430" s="205"/>
      <c r="AH430" s="205"/>
      <c r="AI430" s="205"/>
      <c r="AJ430" s="205"/>
      <c r="AK430" s="206"/>
      <c r="AL430" s="224"/>
      <c r="AM430" s="225"/>
      <c r="AN430" s="225"/>
      <c r="AO430" s="225"/>
      <c r="AP430" s="225"/>
      <c r="AQ430" s="226"/>
      <c r="AR430" s="224"/>
      <c r="AS430" s="225"/>
      <c r="AT430" s="225"/>
      <c r="AU430" s="225"/>
      <c r="AV430" s="225"/>
      <c r="AW430" s="226"/>
      <c r="AX430" s="204"/>
      <c r="AY430" s="205"/>
      <c r="AZ430" s="205"/>
      <c r="BA430" s="205"/>
      <c r="BB430" s="206"/>
      <c r="BC430" s="224"/>
      <c r="BD430" s="225"/>
      <c r="BE430" s="225"/>
      <c r="BF430" s="225"/>
      <c r="BG430" s="225"/>
      <c r="BH430" s="226"/>
      <c r="BI430" s="204"/>
      <c r="BJ430" s="205"/>
      <c r="BK430" s="205"/>
      <c r="BL430" s="205"/>
      <c r="BM430" s="205"/>
      <c r="BN430" s="206"/>
      <c r="BO430" s="204"/>
      <c r="BP430" s="205"/>
      <c r="BQ430" s="205"/>
      <c r="BR430" s="234"/>
    </row>
    <row r="431" spans="2:76" ht="19.5" customHeight="1" x14ac:dyDescent="0.25">
      <c r="B431" s="165"/>
      <c r="C431" s="166"/>
      <c r="D431" s="167"/>
      <c r="E431" s="166"/>
      <c r="F431" s="167"/>
      <c r="G431" s="166"/>
      <c r="H431" s="168"/>
      <c r="I431" s="169"/>
      <c r="J431" s="169"/>
      <c r="K431" s="169"/>
      <c r="L431" s="169"/>
      <c r="M431" s="169"/>
      <c r="N431" s="166"/>
      <c r="O431" s="170"/>
      <c r="P431" s="170"/>
      <c r="Q431" s="170"/>
      <c r="R431" s="170"/>
      <c r="S431" s="170"/>
      <c r="T431" s="167"/>
      <c r="U431" s="171"/>
      <c r="V431" s="204"/>
      <c r="W431" s="205"/>
      <c r="X431" s="205"/>
      <c r="Y431" s="205"/>
      <c r="Z431" s="205"/>
      <c r="AA431" s="205"/>
      <c r="AB431" s="205"/>
      <c r="AC431" s="205"/>
      <c r="AD431" s="205"/>
      <c r="AE431" s="205"/>
      <c r="AF431" s="205"/>
      <c r="AG431" s="205"/>
      <c r="AH431" s="205"/>
      <c r="AI431" s="205"/>
      <c r="AJ431" s="205"/>
      <c r="AK431" s="206"/>
      <c r="AL431" s="224"/>
      <c r="AM431" s="225"/>
      <c r="AN431" s="225"/>
      <c r="AO431" s="225"/>
      <c r="AP431" s="225"/>
      <c r="AQ431" s="226"/>
      <c r="AR431" s="224"/>
      <c r="AS431" s="225"/>
      <c r="AT431" s="225"/>
      <c r="AU431" s="225"/>
      <c r="AV431" s="225"/>
      <c r="AW431" s="226"/>
      <c r="AX431" s="204"/>
      <c r="AY431" s="205"/>
      <c r="AZ431" s="205"/>
      <c r="BA431" s="205"/>
      <c r="BB431" s="206"/>
      <c r="BC431" s="224"/>
      <c r="BD431" s="225"/>
      <c r="BE431" s="225"/>
      <c r="BF431" s="225"/>
      <c r="BG431" s="225"/>
      <c r="BH431" s="226"/>
      <c r="BI431" s="204"/>
      <c r="BJ431" s="205"/>
      <c r="BK431" s="205"/>
      <c r="BL431" s="205"/>
      <c r="BM431" s="205"/>
      <c r="BN431" s="206"/>
      <c r="BO431" s="204"/>
      <c r="BP431" s="205"/>
      <c r="BQ431" s="205"/>
      <c r="BR431" s="234"/>
    </row>
    <row r="432" spans="2:76" ht="19.5" customHeight="1" x14ac:dyDescent="0.25">
      <c r="B432" s="172"/>
      <c r="C432" s="173"/>
      <c r="D432" s="174"/>
      <c r="E432" s="175"/>
      <c r="F432" s="174"/>
      <c r="G432" s="175"/>
      <c r="H432" s="174"/>
      <c r="I432" s="176"/>
      <c r="J432" s="176"/>
      <c r="K432" s="176"/>
      <c r="L432" s="176"/>
      <c r="M432" s="176"/>
      <c r="N432" s="175"/>
      <c r="O432" s="177"/>
      <c r="P432" s="178"/>
      <c r="Q432" s="178"/>
      <c r="R432" s="177"/>
      <c r="S432" s="178"/>
      <c r="T432" s="179"/>
      <c r="U432" s="173"/>
      <c r="V432" s="204"/>
      <c r="W432" s="205"/>
      <c r="X432" s="205"/>
      <c r="Y432" s="205"/>
      <c r="Z432" s="205"/>
      <c r="AA432" s="205"/>
      <c r="AB432" s="205"/>
      <c r="AC432" s="205"/>
      <c r="AD432" s="205"/>
      <c r="AE432" s="205"/>
      <c r="AF432" s="205"/>
      <c r="AG432" s="205"/>
      <c r="AH432" s="205"/>
      <c r="AI432" s="205"/>
      <c r="AJ432" s="205"/>
      <c r="AK432" s="206"/>
      <c r="AL432" s="224"/>
      <c r="AM432" s="225"/>
      <c r="AN432" s="225"/>
      <c r="AO432" s="225"/>
      <c r="AP432" s="225"/>
      <c r="AQ432" s="226"/>
      <c r="AR432" s="224"/>
      <c r="AS432" s="225"/>
      <c r="AT432" s="225"/>
      <c r="AU432" s="225"/>
      <c r="AV432" s="225"/>
      <c r="AW432" s="226"/>
      <c r="AX432" s="204"/>
      <c r="AY432" s="205"/>
      <c r="AZ432" s="205"/>
      <c r="BA432" s="205"/>
      <c r="BB432" s="206"/>
      <c r="BC432" s="224"/>
      <c r="BD432" s="225"/>
      <c r="BE432" s="225"/>
      <c r="BF432" s="225"/>
      <c r="BG432" s="225"/>
      <c r="BH432" s="226"/>
      <c r="BI432" s="204"/>
      <c r="BJ432" s="205"/>
      <c r="BK432" s="205"/>
      <c r="BL432" s="205"/>
      <c r="BM432" s="205"/>
      <c r="BN432" s="206"/>
      <c r="BO432" s="204"/>
      <c r="BP432" s="205"/>
      <c r="BQ432" s="205"/>
      <c r="BR432" s="234"/>
    </row>
    <row r="433" spans="2:76" ht="19.5" customHeight="1" x14ac:dyDescent="0.25">
      <c r="B433" s="199" t="s">
        <v>94</v>
      </c>
      <c r="C433" s="200"/>
      <c r="D433" s="200"/>
      <c r="E433" s="200"/>
      <c r="F433" s="200"/>
      <c r="G433" s="200"/>
      <c r="H433" s="200"/>
      <c r="I433" s="200"/>
      <c r="J433" s="200"/>
      <c r="K433" s="200"/>
      <c r="L433" s="200"/>
      <c r="M433" s="200"/>
      <c r="N433" s="200"/>
      <c r="O433" s="200"/>
      <c r="P433" s="200"/>
      <c r="Q433" s="200"/>
      <c r="R433" s="200"/>
      <c r="S433" s="200"/>
      <c r="T433" s="200"/>
      <c r="U433" s="201"/>
      <c r="V433" s="204"/>
      <c r="W433" s="205"/>
      <c r="X433" s="205"/>
      <c r="Y433" s="205"/>
      <c r="Z433" s="205"/>
      <c r="AA433" s="205"/>
      <c r="AB433" s="205"/>
      <c r="AC433" s="205"/>
      <c r="AD433" s="205"/>
      <c r="AE433" s="205"/>
      <c r="AF433" s="205"/>
      <c r="AG433" s="205"/>
      <c r="AH433" s="205"/>
      <c r="AI433" s="205"/>
      <c r="AJ433" s="205"/>
      <c r="AK433" s="206"/>
      <c r="AL433" s="224"/>
      <c r="AM433" s="225"/>
      <c r="AN433" s="225"/>
      <c r="AO433" s="225"/>
      <c r="AP433" s="225"/>
      <c r="AQ433" s="226"/>
      <c r="AR433" s="224"/>
      <c r="AS433" s="225"/>
      <c r="AT433" s="225"/>
      <c r="AU433" s="225"/>
      <c r="AV433" s="225"/>
      <c r="AW433" s="226"/>
      <c r="AX433" s="204"/>
      <c r="AY433" s="205"/>
      <c r="AZ433" s="205"/>
      <c r="BA433" s="205"/>
      <c r="BB433" s="206"/>
      <c r="BC433" s="224"/>
      <c r="BD433" s="225"/>
      <c r="BE433" s="225"/>
      <c r="BF433" s="225"/>
      <c r="BG433" s="225"/>
      <c r="BH433" s="226"/>
      <c r="BI433" s="204"/>
      <c r="BJ433" s="205"/>
      <c r="BK433" s="205"/>
      <c r="BL433" s="205"/>
      <c r="BM433" s="205"/>
      <c r="BN433" s="206"/>
      <c r="BO433" s="204"/>
      <c r="BP433" s="205"/>
      <c r="BQ433" s="205"/>
      <c r="BR433" s="234"/>
    </row>
    <row r="434" spans="2:76" ht="19.5" customHeight="1" thickBot="1" x14ac:dyDescent="0.3">
      <c r="B434" s="202" t="s">
        <v>95</v>
      </c>
      <c r="C434" s="203"/>
      <c r="D434" s="182"/>
      <c r="E434" s="181" t="s">
        <v>6</v>
      </c>
      <c r="F434" s="203"/>
      <c r="G434" s="182"/>
      <c r="H434" s="181" t="s">
        <v>7</v>
      </c>
      <c r="I434" s="203"/>
      <c r="J434" s="203"/>
      <c r="K434" s="203"/>
      <c r="L434" s="203"/>
      <c r="M434" s="203"/>
      <c r="N434" s="203"/>
      <c r="O434" s="203"/>
      <c r="P434" s="182"/>
      <c r="Q434" s="181" t="s">
        <v>8</v>
      </c>
      <c r="R434" s="203"/>
      <c r="S434" s="203"/>
      <c r="T434" s="203"/>
      <c r="U434" s="182"/>
      <c r="V434" s="204"/>
      <c r="W434" s="205"/>
      <c r="X434" s="205"/>
      <c r="Y434" s="205"/>
      <c r="Z434" s="205"/>
      <c r="AA434" s="205"/>
      <c r="AB434" s="205"/>
      <c r="AC434" s="205"/>
      <c r="AD434" s="205"/>
      <c r="AE434" s="205"/>
      <c r="AF434" s="205"/>
      <c r="AG434" s="205"/>
      <c r="AH434" s="205"/>
      <c r="AI434" s="205"/>
      <c r="AJ434" s="205"/>
      <c r="AK434" s="206"/>
      <c r="AL434" s="224"/>
      <c r="AM434" s="225"/>
      <c r="AN434" s="225"/>
      <c r="AO434" s="225"/>
      <c r="AP434" s="225"/>
      <c r="AQ434" s="226"/>
      <c r="AR434" s="224"/>
      <c r="AS434" s="225"/>
      <c r="AT434" s="225"/>
      <c r="AU434" s="225"/>
      <c r="AV434" s="225"/>
      <c r="AW434" s="226"/>
      <c r="AX434" s="204"/>
      <c r="AY434" s="205"/>
      <c r="AZ434" s="205"/>
      <c r="BA434" s="205"/>
      <c r="BB434" s="206"/>
      <c r="BC434" s="224"/>
      <c r="BD434" s="225"/>
      <c r="BE434" s="225"/>
      <c r="BF434" s="225"/>
      <c r="BG434" s="225"/>
      <c r="BH434" s="226"/>
      <c r="BI434" s="204"/>
      <c r="BJ434" s="205"/>
      <c r="BK434" s="205"/>
      <c r="BL434" s="205"/>
      <c r="BM434" s="205"/>
      <c r="BN434" s="206"/>
      <c r="BO434" s="204"/>
      <c r="BP434" s="205"/>
      <c r="BQ434" s="205"/>
      <c r="BR434" s="234"/>
      <c r="BV434" s="136"/>
      <c r="BW434" s="136"/>
      <c r="BX434" s="136"/>
    </row>
    <row r="435" spans="2:76" ht="19.5" customHeight="1" x14ac:dyDescent="0.25">
      <c r="B435" s="218"/>
      <c r="C435" s="219"/>
      <c r="D435" s="220"/>
      <c r="E435" s="185" t="str">
        <f>IF($BU435="", "", IFERROR(HYPERLINK($BU435, MID($BU435, FIND("id=", $BU435)+3, LEN($BU435))), ""))</f>
        <v/>
      </c>
      <c r="F435" s="186"/>
      <c r="G435" s="187"/>
      <c r="H435" s="188" t="str">
        <f>_xlfn.XLOOKUP(CONTENT!$E435, 'get-jig-data_section=JIG'!$A:$A, 'get-jig-data_section=JIG'!$B:$B, "Kode tidak ditemukan")</f>
        <v>Kode tidak ditemukan</v>
      </c>
      <c r="I435" s="189"/>
      <c r="J435" s="189"/>
      <c r="K435" s="189"/>
      <c r="L435" s="189"/>
      <c r="M435" s="189"/>
      <c r="N435" s="189"/>
      <c r="O435" s="189"/>
      <c r="P435" s="190"/>
      <c r="Q435" s="188"/>
      <c r="R435" s="189"/>
      <c r="S435" s="189"/>
      <c r="T435" s="189"/>
      <c r="U435" s="190"/>
      <c r="V435" s="204"/>
      <c r="W435" s="205"/>
      <c r="X435" s="205"/>
      <c r="Y435" s="205"/>
      <c r="Z435" s="205"/>
      <c r="AA435" s="205"/>
      <c r="AB435" s="205"/>
      <c r="AC435" s="205"/>
      <c r="AD435" s="205"/>
      <c r="AE435" s="205"/>
      <c r="AF435" s="205"/>
      <c r="AG435" s="205"/>
      <c r="AH435" s="205"/>
      <c r="AI435" s="205"/>
      <c r="AJ435" s="205"/>
      <c r="AK435" s="206"/>
      <c r="AL435" s="224"/>
      <c r="AM435" s="225"/>
      <c r="AN435" s="225"/>
      <c r="AO435" s="225"/>
      <c r="AP435" s="225"/>
      <c r="AQ435" s="226"/>
      <c r="AR435" s="224"/>
      <c r="AS435" s="225"/>
      <c r="AT435" s="225"/>
      <c r="AU435" s="225"/>
      <c r="AV435" s="225"/>
      <c r="AW435" s="226"/>
      <c r="AX435" s="204"/>
      <c r="AY435" s="205"/>
      <c r="AZ435" s="205"/>
      <c r="BA435" s="205"/>
      <c r="BB435" s="206"/>
      <c r="BC435" s="224"/>
      <c r="BD435" s="225"/>
      <c r="BE435" s="225"/>
      <c r="BF435" s="225"/>
      <c r="BG435" s="225"/>
      <c r="BH435" s="226"/>
      <c r="BI435" s="204"/>
      <c r="BJ435" s="205"/>
      <c r="BK435" s="205"/>
      <c r="BL435" s="205"/>
      <c r="BM435" s="205"/>
      <c r="BN435" s="206"/>
      <c r="BO435" s="204"/>
      <c r="BP435" s="205"/>
      <c r="BQ435" s="205"/>
      <c r="BR435" s="234"/>
      <c r="BU435" s="132"/>
      <c r="BV435" s="263" t="s">
        <v>109</v>
      </c>
      <c r="BW435" s="264"/>
      <c r="BX435" s="265"/>
    </row>
    <row r="436" spans="2:76" ht="19.5" customHeight="1" x14ac:dyDescent="0.25">
      <c r="B436" s="218"/>
      <c r="C436" s="219"/>
      <c r="D436" s="220"/>
      <c r="E436" s="185" t="str">
        <f>IF($BU436="", "", IFERROR(HYPERLINK($BU436, MID($BU436, FIND("id=", $BU436)+3, LEN($BU436))), ""))</f>
        <v/>
      </c>
      <c r="F436" s="186"/>
      <c r="G436" s="187"/>
      <c r="H436" s="188" t="str">
        <f>_xlfn.XLOOKUP(CONTENT!$E436, 'get-jig-data_section=JIG'!$A:$A, 'get-jig-data_section=JIG'!$B:$B, "Kode tidak ditemukan")</f>
        <v>Kode tidak ditemukan</v>
      </c>
      <c r="I436" s="189"/>
      <c r="J436" s="189"/>
      <c r="K436" s="189"/>
      <c r="L436" s="189"/>
      <c r="M436" s="189"/>
      <c r="N436" s="189"/>
      <c r="O436" s="189"/>
      <c r="P436" s="190"/>
      <c r="Q436" s="188"/>
      <c r="R436" s="189"/>
      <c r="S436" s="189"/>
      <c r="T436" s="189"/>
      <c r="U436" s="190"/>
      <c r="V436" s="204"/>
      <c r="W436" s="205"/>
      <c r="X436" s="205"/>
      <c r="Y436" s="205"/>
      <c r="Z436" s="205"/>
      <c r="AA436" s="205"/>
      <c r="AB436" s="205"/>
      <c r="AC436" s="205"/>
      <c r="AD436" s="205"/>
      <c r="AE436" s="205"/>
      <c r="AF436" s="205"/>
      <c r="AG436" s="205"/>
      <c r="AH436" s="205"/>
      <c r="AI436" s="205"/>
      <c r="AJ436" s="205"/>
      <c r="AK436" s="206"/>
      <c r="AL436" s="224"/>
      <c r="AM436" s="225"/>
      <c r="AN436" s="225"/>
      <c r="AO436" s="225"/>
      <c r="AP436" s="225"/>
      <c r="AQ436" s="226"/>
      <c r="AR436" s="224"/>
      <c r="AS436" s="225"/>
      <c r="AT436" s="225"/>
      <c r="AU436" s="225"/>
      <c r="AV436" s="225"/>
      <c r="AW436" s="226"/>
      <c r="AX436" s="224"/>
      <c r="AY436" s="225"/>
      <c r="AZ436" s="225"/>
      <c r="BA436" s="225"/>
      <c r="BB436" s="226"/>
      <c r="BC436" s="224"/>
      <c r="BD436" s="225"/>
      <c r="BE436" s="225"/>
      <c r="BF436" s="225"/>
      <c r="BG436" s="225"/>
      <c r="BH436" s="226"/>
      <c r="BI436" s="204"/>
      <c r="BJ436" s="205"/>
      <c r="BK436" s="205"/>
      <c r="BL436" s="205"/>
      <c r="BM436" s="205"/>
      <c r="BN436" s="206"/>
      <c r="BO436" s="204"/>
      <c r="BP436" s="205"/>
      <c r="BQ436" s="205"/>
      <c r="BR436" s="234"/>
      <c r="BU436" s="131"/>
      <c r="BV436" s="266"/>
      <c r="BW436" s="267"/>
      <c r="BX436" s="268"/>
    </row>
    <row r="437" spans="2:76" ht="19.5" customHeight="1" x14ac:dyDescent="0.25">
      <c r="B437" s="183"/>
      <c r="C437" s="184"/>
      <c r="D437" s="184"/>
      <c r="E437" s="185" t="str">
        <f>IF($BU437="", "", IFERROR(HYPERLINK($BU437, MID($BU437, FIND("id=", $BU437)+3, LEN($BU437))), ""))</f>
        <v/>
      </c>
      <c r="F437" s="186"/>
      <c r="G437" s="187"/>
      <c r="H437" s="188" t="str">
        <f>_xlfn.XLOOKUP(CONTENT!$E437, 'get-jig-data_section=JIG'!$A:$A, 'get-jig-data_section=JIG'!$B:$B, "Kode tidak ditemukan")</f>
        <v>Kode tidak ditemukan</v>
      </c>
      <c r="I437" s="189"/>
      <c r="J437" s="189"/>
      <c r="K437" s="189"/>
      <c r="L437" s="189"/>
      <c r="M437" s="189"/>
      <c r="N437" s="189"/>
      <c r="O437" s="189"/>
      <c r="P437" s="190"/>
      <c r="Q437" s="188"/>
      <c r="R437" s="189"/>
      <c r="S437" s="189"/>
      <c r="T437" s="189"/>
      <c r="U437" s="190"/>
      <c r="V437" s="204"/>
      <c r="W437" s="205"/>
      <c r="X437" s="205"/>
      <c r="Y437" s="205"/>
      <c r="Z437" s="205"/>
      <c r="AA437" s="205"/>
      <c r="AB437" s="205"/>
      <c r="AC437" s="205"/>
      <c r="AD437" s="205"/>
      <c r="AE437" s="205"/>
      <c r="AF437" s="205"/>
      <c r="AG437" s="205"/>
      <c r="AH437" s="205"/>
      <c r="AI437" s="205"/>
      <c r="AJ437" s="205"/>
      <c r="AK437" s="206"/>
      <c r="AL437" s="224"/>
      <c r="AM437" s="225"/>
      <c r="AN437" s="225"/>
      <c r="AO437" s="225"/>
      <c r="AP437" s="225"/>
      <c r="AQ437" s="226"/>
      <c r="AR437" s="224"/>
      <c r="AS437" s="225"/>
      <c r="AT437" s="225"/>
      <c r="AU437" s="225"/>
      <c r="AV437" s="225"/>
      <c r="AW437" s="226"/>
      <c r="AX437" s="224"/>
      <c r="AY437" s="225"/>
      <c r="AZ437" s="225"/>
      <c r="BA437" s="225"/>
      <c r="BB437" s="226"/>
      <c r="BC437" s="224"/>
      <c r="BD437" s="225"/>
      <c r="BE437" s="225"/>
      <c r="BF437" s="225"/>
      <c r="BG437" s="225"/>
      <c r="BH437" s="226"/>
      <c r="BI437" s="204"/>
      <c r="BJ437" s="205"/>
      <c r="BK437" s="205"/>
      <c r="BL437" s="205"/>
      <c r="BM437" s="205"/>
      <c r="BN437" s="206"/>
      <c r="BO437" s="204"/>
      <c r="BP437" s="205"/>
      <c r="BQ437" s="205"/>
      <c r="BR437" s="234"/>
      <c r="BU437" s="131"/>
      <c r="BV437" s="266"/>
      <c r="BW437" s="267"/>
      <c r="BX437" s="268"/>
    </row>
    <row r="438" spans="2:76" ht="19.5" customHeight="1" x14ac:dyDescent="0.25">
      <c r="B438" s="183"/>
      <c r="C438" s="184"/>
      <c r="D438" s="184"/>
      <c r="E438" s="185" t="str">
        <f>IF($BU438="", "", IFERROR(HYPERLINK($BU438, MID($BU438, FIND("id=", $BU438)+3, LEN($BU438))), ""))</f>
        <v/>
      </c>
      <c r="F438" s="186"/>
      <c r="G438" s="187"/>
      <c r="H438" s="188" t="str">
        <f>_xlfn.XLOOKUP(CONTENT!$E438, 'get-jig-data_section=JIG'!$A:$A, 'get-jig-data_section=JIG'!$B:$B, "Kode tidak ditemukan")</f>
        <v>Kode tidak ditemukan</v>
      </c>
      <c r="I438" s="189"/>
      <c r="J438" s="189"/>
      <c r="K438" s="189"/>
      <c r="L438" s="189"/>
      <c r="M438" s="189"/>
      <c r="N438" s="189"/>
      <c r="O438" s="189"/>
      <c r="P438" s="190"/>
      <c r="Q438" s="188"/>
      <c r="R438" s="189"/>
      <c r="S438" s="189"/>
      <c r="T438" s="189"/>
      <c r="U438" s="190"/>
      <c r="V438" s="204"/>
      <c r="W438" s="205"/>
      <c r="X438" s="205"/>
      <c r="Y438" s="205"/>
      <c r="Z438" s="205"/>
      <c r="AA438" s="205"/>
      <c r="AB438" s="205"/>
      <c r="AC438" s="205"/>
      <c r="AD438" s="205"/>
      <c r="AE438" s="205"/>
      <c r="AF438" s="205"/>
      <c r="AG438" s="205"/>
      <c r="AH438" s="205"/>
      <c r="AI438" s="205"/>
      <c r="AJ438" s="205"/>
      <c r="AK438" s="206"/>
      <c r="AL438" s="224"/>
      <c r="AM438" s="225"/>
      <c r="AN438" s="225"/>
      <c r="AO438" s="225"/>
      <c r="AP438" s="225"/>
      <c r="AQ438" s="226"/>
      <c r="AR438" s="224"/>
      <c r="AS438" s="225"/>
      <c r="AT438" s="225"/>
      <c r="AU438" s="225"/>
      <c r="AV438" s="225"/>
      <c r="AW438" s="226"/>
      <c r="AX438" s="224"/>
      <c r="AY438" s="225"/>
      <c r="AZ438" s="225"/>
      <c r="BA438" s="225"/>
      <c r="BB438" s="226"/>
      <c r="BC438" s="224"/>
      <c r="BD438" s="225"/>
      <c r="BE438" s="225"/>
      <c r="BF438" s="225"/>
      <c r="BG438" s="225"/>
      <c r="BH438" s="226"/>
      <c r="BI438" s="204"/>
      <c r="BJ438" s="205"/>
      <c r="BK438" s="205"/>
      <c r="BL438" s="205"/>
      <c r="BM438" s="205"/>
      <c r="BN438" s="206"/>
      <c r="BO438" s="204"/>
      <c r="BP438" s="205"/>
      <c r="BQ438" s="205"/>
      <c r="BR438" s="234"/>
      <c r="BU438" s="131"/>
      <c r="BV438" s="266"/>
      <c r="BW438" s="267"/>
      <c r="BX438" s="268"/>
    </row>
    <row r="439" spans="2:76" ht="19.5" customHeight="1" thickBot="1" x14ac:dyDescent="0.3">
      <c r="B439" s="191"/>
      <c r="C439" s="192"/>
      <c r="D439" s="192"/>
      <c r="E439" s="193" t="str">
        <f>IF($BU439="", "", IFERROR(HYPERLINK($BU439, MID($BU439, FIND("id=", $BU439)+3, LEN($BU439))), ""))</f>
        <v/>
      </c>
      <c r="F439" s="194"/>
      <c r="G439" s="195"/>
      <c r="H439" s="196" t="str">
        <f>_xlfn.XLOOKUP(CONTENT!$E439, 'get-jig-data_section=JIG'!$A:$A, 'get-jig-data_section=JIG'!$B:$B, "Kode tidak ditemukan")</f>
        <v>Kode tidak ditemukan</v>
      </c>
      <c r="I439" s="197"/>
      <c r="J439" s="197"/>
      <c r="K439" s="197"/>
      <c r="L439" s="197"/>
      <c r="M439" s="197"/>
      <c r="N439" s="197"/>
      <c r="O439" s="197"/>
      <c r="P439" s="198"/>
      <c r="Q439" s="196"/>
      <c r="R439" s="197"/>
      <c r="S439" s="197"/>
      <c r="T439" s="197"/>
      <c r="U439" s="198"/>
      <c r="V439" s="227"/>
      <c r="W439" s="228"/>
      <c r="X439" s="228"/>
      <c r="Y439" s="228"/>
      <c r="Z439" s="228"/>
      <c r="AA439" s="228"/>
      <c r="AB439" s="228"/>
      <c r="AC439" s="228"/>
      <c r="AD439" s="228"/>
      <c r="AE439" s="228"/>
      <c r="AF439" s="228"/>
      <c r="AG439" s="228"/>
      <c r="AH439" s="228"/>
      <c r="AI439" s="228"/>
      <c r="AJ439" s="228"/>
      <c r="AK439" s="229"/>
      <c r="AL439" s="240"/>
      <c r="AM439" s="241"/>
      <c r="AN439" s="241"/>
      <c r="AO439" s="241"/>
      <c r="AP439" s="241"/>
      <c r="AQ439" s="242"/>
      <c r="AR439" s="240"/>
      <c r="AS439" s="241"/>
      <c r="AT439" s="241"/>
      <c r="AU439" s="241"/>
      <c r="AV439" s="241"/>
      <c r="AW439" s="242"/>
      <c r="AX439" s="240"/>
      <c r="AY439" s="241"/>
      <c r="AZ439" s="241"/>
      <c r="BA439" s="241"/>
      <c r="BB439" s="242"/>
      <c r="BC439" s="240"/>
      <c r="BD439" s="241"/>
      <c r="BE439" s="241"/>
      <c r="BF439" s="241"/>
      <c r="BG439" s="241"/>
      <c r="BH439" s="242"/>
      <c r="BI439" s="227"/>
      <c r="BJ439" s="228"/>
      <c r="BK439" s="228"/>
      <c r="BL439" s="228"/>
      <c r="BM439" s="228"/>
      <c r="BN439" s="229"/>
      <c r="BO439" s="227"/>
      <c r="BP439" s="228"/>
      <c r="BQ439" s="228"/>
      <c r="BR439" s="239"/>
      <c r="BU439" s="130"/>
      <c r="BV439" s="269"/>
      <c r="BW439" s="270"/>
      <c r="BX439" s="271"/>
    </row>
    <row r="440" spans="2:76" ht="19.5" customHeight="1" thickTop="1" x14ac:dyDescent="0.25">
      <c r="B440" s="199" t="s">
        <v>0</v>
      </c>
      <c r="C440" s="200"/>
      <c r="D440" s="200"/>
      <c r="E440" s="200"/>
      <c r="F440" s="200"/>
      <c r="G440" s="200"/>
      <c r="H440" s="200"/>
      <c r="I440" s="200"/>
      <c r="J440" s="200"/>
      <c r="K440" s="200"/>
      <c r="L440" s="200"/>
      <c r="M440" s="200"/>
      <c r="N440" s="200"/>
      <c r="O440" s="200"/>
      <c r="P440" s="200"/>
      <c r="Q440" s="200"/>
      <c r="R440" s="200"/>
      <c r="S440" s="200"/>
      <c r="T440" s="200"/>
      <c r="U440" s="201"/>
      <c r="V440" s="221"/>
      <c r="W440" s="222"/>
      <c r="X440" s="222"/>
      <c r="Y440" s="222"/>
      <c r="Z440" s="222"/>
      <c r="AA440" s="222"/>
      <c r="AB440" s="222"/>
      <c r="AC440" s="222"/>
      <c r="AD440" s="222"/>
      <c r="AE440" s="222"/>
      <c r="AF440" s="222"/>
      <c r="AG440" s="222"/>
      <c r="AH440" s="222"/>
      <c r="AI440" s="222"/>
      <c r="AJ440" s="222"/>
      <c r="AK440" s="223"/>
      <c r="AL440" s="230"/>
      <c r="AM440" s="231"/>
      <c r="AN440" s="231"/>
      <c r="AO440" s="231"/>
      <c r="AP440" s="231"/>
      <c r="AQ440" s="232"/>
      <c r="AR440" s="230"/>
      <c r="AS440" s="231"/>
      <c r="AT440" s="231"/>
      <c r="AU440" s="231"/>
      <c r="AV440" s="231"/>
      <c r="AW440" s="232"/>
      <c r="AX440" s="221"/>
      <c r="AY440" s="222"/>
      <c r="AZ440" s="222"/>
      <c r="BA440" s="222"/>
      <c r="BB440" s="223"/>
      <c r="BC440" s="230"/>
      <c r="BD440" s="231"/>
      <c r="BE440" s="231"/>
      <c r="BF440" s="231"/>
      <c r="BG440" s="231"/>
      <c r="BH440" s="232"/>
      <c r="BI440" s="221"/>
      <c r="BJ440" s="222"/>
      <c r="BK440" s="222"/>
      <c r="BL440" s="222"/>
      <c r="BM440" s="222"/>
      <c r="BN440" s="223"/>
      <c r="BO440" s="221"/>
      <c r="BP440" s="222"/>
      <c r="BQ440" s="222"/>
      <c r="BR440" s="233"/>
    </row>
    <row r="441" spans="2:76" ht="19.5" customHeight="1" x14ac:dyDescent="0.25">
      <c r="B441" s="202" t="s">
        <v>1</v>
      </c>
      <c r="C441" s="182"/>
      <c r="D441" s="181" t="s">
        <v>82</v>
      </c>
      <c r="E441" s="203"/>
      <c r="F441" s="181" t="s">
        <v>83</v>
      </c>
      <c r="G441" s="182"/>
      <c r="H441" s="181" t="s">
        <v>2</v>
      </c>
      <c r="I441" s="203"/>
      <c r="J441" s="203"/>
      <c r="K441" s="203"/>
      <c r="L441" s="203"/>
      <c r="M441" s="203"/>
      <c r="N441" s="182"/>
      <c r="O441" s="180" t="s">
        <v>3</v>
      </c>
      <c r="P441" s="180"/>
      <c r="Q441" s="180"/>
      <c r="R441" s="180" t="s">
        <v>4</v>
      </c>
      <c r="S441" s="180"/>
      <c r="T441" s="181" t="s">
        <v>5</v>
      </c>
      <c r="U441" s="182"/>
      <c r="V441" s="204"/>
      <c r="W441" s="205"/>
      <c r="X441" s="205"/>
      <c r="Y441" s="205"/>
      <c r="Z441" s="205"/>
      <c r="AA441" s="205"/>
      <c r="AB441" s="205"/>
      <c r="AC441" s="205"/>
      <c r="AD441" s="205"/>
      <c r="AE441" s="205"/>
      <c r="AF441" s="205"/>
      <c r="AG441" s="205"/>
      <c r="AH441" s="205"/>
      <c r="AI441" s="205"/>
      <c r="AJ441" s="205"/>
      <c r="AK441" s="206"/>
      <c r="AL441" s="224"/>
      <c r="AM441" s="225"/>
      <c r="AN441" s="225"/>
      <c r="AO441" s="225"/>
      <c r="AP441" s="225"/>
      <c r="AQ441" s="226"/>
      <c r="AR441" s="224"/>
      <c r="AS441" s="225"/>
      <c r="AT441" s="225"/>
      <c r="AU441" s="225"/>
      <c r="AV441" s="225"/>
      <c r="AW441" s="226"/>
      <c r="AX441" s="204"/>
      <c r="AY441" s="205"/>
      <c r="AZ441" s="205"/>
      <c r="BA441" s="205"/>
      <c r="BB441" s="206"/>
      <c r="BC441" s="224"/>
      <c r="BD441" s="225"/>
      <c r="BE441" s="225"/>
      <c r="BF441" s="225"/>
      <c r="BG441" s="225"/>
      <c r="BH441" s="226"/>
      <c r="BI441" s="204"/>
      <c r="BJ441" s="205"/>
      <c r="BK441" s="205"/>
      <c r="BL441" s="205"/>
      <c r="BM441" s="205"/>
      <c r="BN441" s="206"/>
      <c r="BO441" s="204"/>
      <c r="BP441" s="205"/>
      <c r="BQ441" s="205"/>
      <c r="BR441" s="234"/>
    </row>
    <row r="442" spans="2:76" ht="19.5" customHeight="1" x14ac:dyDescent="0.25">
      <c r="B442" s="165"/>
      <c r="C442" s="166"/>
      <c r="D442" s="167"/>
      <c r="E442" s="166"/>
      <c r="F442" s="167"/>
      <c r="G442" s="166"/>
      <c r="H442" s="168"/>
      <c r="I442" s="169"/>
      <c r="J442" s="169"/>
      <c r="K442" s="169"/>
      <c r="L442" s="169"/>
      <c r="M442" s="169"/>
      <c r="N442" s="166"/>
      <c r="O442" s="170"/>
      <c r="P442" s="170"/>
      <c r="Q442" s="170"/>
      <c r="R442" s="170"/>
      <c r="S442" s="170"/>
      <c r="T442" s="167"/>
      <c r="U442" s="171"/>
      <c r="V442" s="204"/>
      <c r="W442" s="205"/>
      <c r="X442" s="205"/>
      <c r="Y442" s="205"/>
      <c r="Z442" s="205"/>
      <c r="AA442" s="205"/>
      <c r="AB442" s="205"/>
      <c r="AC442" s="205"/>
      <c r="AD442" s="205"/>
      <c r="AE442" s="205"/>
      <c r="AF442" s="205"/>
      <c r="AG442" s="205"/>
      <c r="AH442" s="205"/>
      <c r="AI442" s="205"/>
      <c r="AJ442" s="205"/>
      <c r="AK442" s="206"/>
      <c r="AL442" s="224"/>
      <c r="AM442" s="225"/>
      <c r="AN442" s="225"/>
      <c r="AO442" s="225"/>
      <c r="AP442" s="225"/>
      <c r="AQ442" s="226"/>
      <c r="AR442" s="224"/>
      <c r="AS442" s="225"/>
      <c r="AT442" s="225"/>
      <c r="AU442" s="225"/>
      <c r="AV442" s="225"/>
      <c r="AW442" s="226"/>
      <c r="AX442" s="204"/>
      <c r="AY442" s="205"/>
      <c r="AZ442" s="205"/>
      <c r="BA442" s="205"/>
      <c r="BB442" s="206"/>
      <c r="BC442" s="224"/>
      <c r="BD442" s="225"/>
      <c r="BE442" s="225"/>
      <c r="BF442" s="225"/>
      <c r="BG442" s="225"/>
      <c r="BH442" s="226"/>
      <c r="BI442" s="204"/>
      <c r="BJ442" s="205"/>
      <c r="BK442" s="205"/>
      <c r="BL442" s="205"/>
      <c r="BM442" s="205"/>
      <c r="BN442" s="206"/>
      <c r="BO442" s="204"/>
      <c r="BP442" s="205"/>
      <c r="BQ442" s="205"/>
      <c r="BR442" s="234"/>
    </row>
    <row r="443" spans="2:76" ht="19.5" customHeight="1" x14ac:dyDescent="0.25">
      <c r="B443" s="172"/>
      <c r="C443" s="173"/>
      <c r="D443" s="174"/>
      <c r="E443" s="175"/>
      <c r="F443" s="174"/>
      <c r="G443" s="175"/>
      <c r="H443" s="174"/>
      <c r="I443" s="176"/>
      <c r="J443" s="176"/>
      <c r="K443" s="176"/>
      <c r="L443" s="176"/>
      <c r="M443" s="176"/>
      <c r="N443" s="175"/>
      <c r="O443" s="177"/>
      <c r="P443" s="178"/>
      <c r="Q443" s="178"/>
      <c r="R443" s="177"/>
      <c r="S443" s="178"/>
      <c r="T443" s="179"/>
      <c r="U443" s="173"/>
      <c r="V443" s="204"/>
      <c r="W443" s="205"/>
      <c r="X443" s="205"/>
      <c r="Y443" s="205"/>
      <c r="Z443" s="205"/>
      <c r="AA443" s="205"/>
      <c r="AB443" s="205"/>
      <c r="AC443" s="205"/>
      <c r="AD443" s="205"/>
      <c r="AE443" s="205"/>
      <c r="AF443" s="205"/>
      <c r="AG443" s="205"/>
      <c r="AH443" s="205"/>
      <c r="AI443" s="205"/>
      <c r="AJ443" s="205"/>
      <c r="AK443" s="206"/>
      <c r="AL443" s="224"/>
      <c r="AM443" s="225"/>
      <c r="AN443" s="225"/>
      <c r="AO443" s="225"/>
      <c r="AP443" s="225"/>
      <c r="AQ443" s="226"/>
      <c r="AR443" s="224"/>
      <c r="AS443" s="225"/>
      <c r="AT443" s="225"/>
      <c r="AU443" s="225"/>
      <c r="AV443" s="225"/>
      <c r="AW443" s="226"/>
      <c r="AX443" s="204"/>
      <c r="AY443" s="205"/>
      <c r="AZ443" s="205"/>
      <c r="BA443" s="205"/>
      <c r="BB443" s="206"/>
      <c r="BC443" s="224"/>
      <c r="BD443" s="225"/>
      <c r="BE443" s="225"/>
      <c r="BF443" s="225"/>
      <c r="BG443" s="225"/>
      <c r="BH443" s="226"/>
      <c r="BI443" s="204"/>
      <c r="BJ443" s="205"/>
      <c r="BK443" s="205"/>
      <c r="BL443" s="205"/>
      <c r="BM443" s="205"/>
      <c r="BN443" s="206"/>
      <c r="BO443" s="204"/>
      <c r="BP443" s="205"/>
      <c r="BQ443" s="205"/>
      <c r="BR443" s="234"/>
    </row>
    <row r="444" spans="2:76" ht="19.5" customHeight="1" x14ac:dyDescent="0.25">
      <c r="B444" s="199" t="s">
        <v>94</v>
      </c>
      <c r="C444" s="200"/>
      <c r="D444" s="200"/>
      <c r="E444" s="200"/>
      <c r="F444" s="200"/>
      <c r="G444" s="200"/>
      <c r="H444" s="200"/>
      <c r="I444" s="200"/>
      <c r="J444" s="200"/>
      <c r="K444" s="200"/>
      <c r="L444" s="200"/>
      <c r="M444" s="200"/>
      <c r="N444" s="200"/>
      <c r="O444" s="200"/>
      <c r="P444" s="200"/>
      <c r="Q444" s="200"/>
      <c r="R444" s="200"/>
      <c r="S444" s="200"/>
      <c r="T444" s="200"/>
      <c r="U444" s="201"/>
      <c r="V444" s="204"/>
      <c r="W444" s="205"/>
      <c r="X444" s="205"/>
      <c r="Y444" s="205"/>
      <c r="Z444" s="205"/>
      <c r="AA444" s="205"/>
      <c r="AB444" s="205"/>
      <c r="AC444" s="205"/>
      <c r="AD444" s="205"/>
      <c r="AE444" s="205"/>
      <c r="AF444" s="205"/>
      <c r="AG444" s="205"/>
      <c r="AH444" s="205"/>
      <c r="AI444" s="205"/>
      <c r="AJ444" s="205"/>
      <c r="AK444" s="206"/>
      <c r="AL444" s="224"/>
      <c r="AM444" s="225"/>
      <c r="AN444" s="225"/>
      <c r="AO444" s="225"/>
      <c r="AP444" s="225"/>
      <c r="AQ444" s="226"/>
      <c r="AR444" s="224"/>
      <c r="AS444" s="225"/>
      <c r="AT444" s="225"/>
      <c r="AU444" s="225"/>
      <c r="AV444" s="225"/>
      <c r="AW444" s="226"/>
      <c r="AX444" s="204"/>
      <c r="AY444" s="205"/>
      <c r="AZ444" s="205"/>
      <c r="BA444" s="205"/>
      <c r="BB444" s="206"/>
      <c r="BC444" s="224"/>
      <c r="BD444" s="225"/>
      <c r="BE444" s="225"/>
      <c r="BF444" s="225"/>
      <c r="BG444" s="225"/>
      <c r="BH444" s="226"/>
      <c r="BI444" s="204"/>
      <c r="BJ444" s="205"/>
      <c r="BK444" s="205"/>
      <c r="BL444" s="205"/>
      <c r="BM444" s="205"/>
      <c r="BN444" s="206"/>
      <c r="BO444" s="204"/>
      <c r="BP444" s="205"/>
      <c r="BQ444" s="205"/>
      <c r="BR444" s="234"/>
    </row>
    <row r="445" spans="2:76" ht="19.5" customHeight="1" thickBot="1" x14ac:dyDescent="0.3">
      <c r="B445" s="202" t="s">
        <v>95</v>
      </c>
      <c r="C445" s="203"/>
      <c r="D445" s="182"/>
      <c r="E445" s="181" t="s">
        <v>6</v>
      </c>
      <c r="F445" s="203"/>
      <c r="G445" s="182"/>
      <c r="H445" s="181" t="s">
        <v>7</v>
      </c>
      <c r="I445" s="203"/>
      <c r="J445" s="203"/>
      <c r="K445" s="203"/>
      <c r="L445" s="203"/>
      <c r="M445" s="203"/>
      <c r="N445" s="203"/>
      <c r="O445" s="203"/>
      <c r="P445" s="182"/>
      <c r="Q445" s="181" t="s">
        <v>8</v>
      </c>
      <c r="R445" s="203"/>
      <c r="S445" s="203"/>
      <c r="T445" s="203"/>
      <c r="U445" s="182"/>
      <c r="V445" s="204"/>
      <c r="W445" s="205"/>
      <c r="X445" s="205"/>
      <c r="Y445" s="205"/>
      <c r="Z445" s="205"/>
      <c r="AA445" s="205"/>
      <c r="AB445" s="205"/>
      <c r="AC445" s="205"/>
      <c r="AD445" s="205"/>
      <c r="AE445" s="205"/>
      <c r="AF445" s="205"/>
      <c r="AG445" s="205"/>
      <c r="AH445" s="205"/>
      <c r="AI445" s="205"/>
      <c r="AJ445" s="205"/>
      <c r="AK445" s="206"/>
      <c r="AL445" s="224"/>
      <c r="AM445" s="225"/>
      <c r="AN445" s="225"/>
      <c r="AO445" s="225"/>
      <c r="AP445" s="225"/>
      <c r="AQ445" s="226"/>
      <c r="AR445" s="224"/>
      <c r="AS445" s="225"/>
      <c r="AT445" s="225"/>
      <c r="AU445" s="225"/>
      <c r="AV445" s="225"/>
      <c r="AW445" s="226"/>
      <c r="AX445" s="204"/>
      <c r="AY445" s="205"/>
      <c r="AZ445" s="205"/>
      <c r="BA445" s="205"/>
      <c r="BB445" s="206"/>
      <c r="BC445" s="224"/>
      <c r="BD445" s="225"/>
      <c r="BE445" s="225"/>
      <c r="BF445" s="225"/>
      <c r="BG445" s="225"/>
      <c r="BH445" s="226"/>
      <c r="BI445" s="204"/>
      <c r="BJ445" s="205"/>
      <c r="BK445" s="205"/>
      <c r="BL445" s="205"/>
      <c r="BM445" s="205"/>
      <c r="BN445" s="206"/>
      <c r="BO445" s="204"/>
      <c r="BP445" s="205"/>
      <c r="BQ445" s="205"/>
      <c r="BR445" s="234"/>
      <c r="BV445" s="136"/>
      <c r="BW445" s="136"/>
      <c r="BX445" s="136"/>
    </row>
    <row r="446" spans="2:76" ht="19.5" customHeight="1" x14ac:dyDescent="0.25">
      <c r="B446" s="183"/>
      <c r="C446" s="184"/>
      <c r="D446" s="184"/>
      <c r="E446" s="185" t="str">
        <f>IF($BU446="", "", IFERROR(HYPERLINK($BU446, MID($BU446, FIND("id=", $BU446)+3, LEN($BU446))), ""))</f>
        <v/>
      </c>
      <c r="F446" s="186"/>
      <c r="G446" s="187"/>
      <c r="H446" s="188" t="str">
        <f>_xlfn.XLOOKUP(CONTENT!$E446, 'get-jig-data_section=JIG'!$A:$A, 'get-jig-data_section=JIG'!$B:$B, "Kode tidak ditemukan")</f>
        <v>Kode tidak ditemukan</v>
      </c>
      <c r="I446" s="189"/>
      <c r="J446" s="189"/>
      <c r="K446" s="189"/>
      <c r="L446" s="189"/>
      <c r="M446" s="189"/>
      <c r="N446" s="189"/>
      <c r="O446" s="189"/>
      <c r="P446" s="190"/>
      <c r="Q446" s="188"/>
      <c r="R446" s="189"/>
      <c r="S446" s="189"/>
      <c r="T446" s="189"/>
      <c r="U446" s="190"/>
      <c r="V446" s="204"/>
      <c r="W446" s="205"/>
      <c r="X446" s="205"/>
      <c r="Y446" s="205"/>
      <c r="Z446" s="205"/>
      <c r="AA446" s="205"/>
      <c r="AB446" s="205"/>
      <c r="AC446" s="205"/>
      <c r="AD446" s="205"/>
      <c r="AE446" s="205"/>
      <c r="AF446" s="205"/>
      <c r="AG446" s="205"/>
      <c r="AH446" s="205"/>
      <c r="AI446" s="205"/>
      <c r="AJ446" s="205"/>
      <c r="AK446" s="206"/>
      <c r="AL446" s="224"/>
      <c r="AM446" s="225"/>
      <c r="AN446" s="225"/>
      <c r="AO446" s="225"/>
      <c r="AP446" s="225"/>
      <c r="AQ446" s="226"/>
      <c r="AR446" s="224"/>
      <c r="AS446" s="225"/>
      <c r="AT446" s="225"/>
      <c r="AU446" s="225"/>
      <c r="AV446" s="225"/>
      <c r="AW446" s="226"/>
      <c r="AX446" s="204"/>
      <c r="AY446" s="205"/>
      <c r="AZ446" s="205"/>
      <c r="BA446" s="205"/>
      <c r="BB446" s="206"/>
      <c r="BC446" s="224"/>
      <c r="BD446" s="225"/>
      <c r="BE446" s="225"/>
      <c r="BF446" s="225"/>
      <c r="BG446" s="225"/>
      <c r="BH446" s="226"/>
      <c r="BI446" s="204"/>
      <c r="BJ446" s="205"/>
      <c r="BK446" s="205"/>
      <c r="BL446" s="205"/>
      <c r="BM446" s="205"/>
      <c r="BN446" s="206"/>
      <c r="BO446" s="204"/>
      <c r="BP446" s="205"/>
      <c r="BQ446" s="205"/>
      <c r="BR446" s="234"/>
      <c r="BU446" s="132"/>
      <c r="BV446" s="263" t="s">
        <v>109</v>
      </c>
      <c r="BW446" s="264"/>
      <c r="BX446" s="265"/>
    </row>
    <row r="447" spans="2:76" ht="19.5" customHeight="1" x14ac:dyDescent="0.25">
      <c r="B447" s="183"/>
      <c r="C447" s="184"/>
      <c r="D447" s="184"/>
      <c r="E447" s="185" t="str">
        <f>IF($BU447="", "", IFERROR(HYPERLINK($BU447, MID($BU447, FIND("id=", $BU447)+3, LEN($BU447))), ""))</f>
        <v/>
      </c>
      <c r="F447" s="186"/>
      <c r="G447" s="187"/>
      <c r="H447" s="188" t="str">
        <f>_xlfn.XLOOKUP(CONTENT!$E447, 'get-jig-data_section=JIG'!$A:$A, 'get-jig-data_section=JIG'!$B:$B, "Kode tidak ditemukan")</f>
        <v>Kode tidak ditemukan</v>
      </c>
      <c r="I447" s="189"/>
      <c r="J447" s="189"/>
      <c r="K447" s="189"/>
      <c r="L447" s="189"/>
      <c r="M447" s="189"/>
      <c r="N447" s="189"/>
      <c r="O447" s="189"/>
      <c r="P447" s="190"/>
      <c r="Q447" s="188"/>
      <c r="R447" s="189"/>
      <c r="S447" s="189"/>
      <c r="T447" s="189"/>
      <c r="U447" s="190"/>
      <c r="V447" s="204"/>
      <c r="W447" s="205"/>
      <c r="X447" s="205"/>
      <c r="Y447" s="205"/>
      <c r="Z447" s="205"/>
      <c r="AA447" s="205"/>
      <c r="AB447" s="205"/>
      <c r="AC447" s="205"/>
      <c r="AD447" s="205"/>
      <c r="AE447" s="205"/>
      <c r="AF447" s="205"/>
      <c r="AG447" s="205"/>
      <c r="AH447" s="205"/>
      <c r="AI447" s="205"/>
      <c r="AJ447" s="205"/>
      <c r="AK447" s="206"/>
      <c r="AL447" s="224"/>
      <c r="AM447" s="225"/>
      <c r="AN447" s="225"/>
      <c r="AO447" s="225"/>
      <c r="AP447" s="225"/>
      <c r="AQ447" s="226"/>
      <c r="AR447" s="224"/>
      <c r="AS447" s="225"/>
      <c r="AT447" s="225"/>
      <c r="AU447" s="225"/>
      <c r="AV447" s="225"/>
      <c r="AW447" s="226"/>
      <c r="AX447" s="224"/>
      <c r="AY447" s="225"/>
      <c r="AZ447" s="225"/>
      <c r="BA447" s="225"/>
      <c r="BB447" s="226"/>
      <c r="BC447" s="224"/>
      <c r="BD447" s="225"/>
      <c r="BE447" s="225"/>
      <c r="BF447" s="225"/>
      <c r="BG447" s="225"/>
      <c r="BH447" s="226"/>
      <c r="BI447" s="204"/>
      <c r="BJ447" s="205"/>
      <c r="BK447" s="205"/>
      <c r="BL447" s="205"/>
      <c r="BM447" s="205"/>
      <c r="BN447" s="206"/>
      <c r="BO447" s="204"/>
      <c r="BP447" s="205"/>
      <c r="BQ447" s="205"/>
      <c r="BR447" s="234"/>
      <c r="BU447" s="131"/>
      <c r="BV447" s="266"/>
      <c r="BW447" s="267"/>
      <c r="BX447" s="268"/>
    </row>
    <row r="448" spans="2:76" ht="19.5" customHeight="1" x14ac:dyDescent="0.25">
      <c r="B448" s="183"/>
      <c r="C448" s="184"/>
      <c r="D448" s="184"/>
      <c r="E448" s="185" t="str">
        <f>IF($BU448="", "", IFERROR(HYPERLINK($BU448, MID($BU448, FIND("id=", $BU448)+3, LEN($BU448))), ""))</f>
        <v/>
      </c>
      <c r="F448" s="186"/>
      <c r="G448" s="187"/>
      <c r="H448" s="188" t="str">
        <f>_xlfn.XLOOKUP(CONTENT!$E448, 'get-jig-data_section=JIG'!$A:$A, 'get-jig-data_section=JIG'!$B:$B, "Kode tidak ditemukan")</f>
        <v>Kode tidak ditemukan</v>
      </c>
      <c r="I448" s="189"/>
      <c r="J448" s="189"/>
      <c r="K448" s="189"/>
      <c r="L448" s="189"/>
      <c r="M448" s="189"/>
      <c r="N448" s="189"/>
      <c r="O448" s="189"/>
      <c r="P448" s="190"/>
      <c r="Q448" s="188"/>
      <c r="R448" s="189"/>
      <c r="S448" s="189"/>
      <c r="T448" s="189"/>
      <c r="U448" s="190"/>
      <c r="V448" s="204"/>
      <c r="W448" s="205"/>
      <c r="X448" s="205"/>
      <c r="Y448" s="205"/>
      <c r="Z448" s="205"/>
      <c r="AA448" s="205"/>
      <c r="AB448" s="205"/>
      <c r="AC448" s="205"/>
      <c r="AD448" s="205"/>
      <c r="AE448" s="205"/>
      <c r="AF448" s="205"/>
      <c r="AG448" s="205"/>
      <c r="AH448" s="205"/>
      <c r="AI448" s="205"/>
      <c r="AJ448" s="205"/>
      <c r="AK448" s="206"/>
      <c r="AL448" s="224"/>
      <c r="AM448" s="225"/>
      <c r="AN448" s="225"/>
      <c r="AO448" s="225"/>
      <c r="AP448" s="225"/>
      <c r="AQ448" s="226"/>
      <c r="AR448" s="224"/>
      <c r="AS448" s="225"/>
      <c r="AT448" s="225"/>
      <c r="AU448" s="225"/>
      <c r="AV448" s="225"/>
      <c r="AW448" s="226"/>
      <c r="AX448" s="224"/>
      <c r="AY448" s="225"/>
      <c r="AZ448" s="225"/>
      <c r="BA448" s="225"/>
      <c r="BB448" s="226"/>
      <c r="BC448" s="224"/>
      <c r="BD448" s="225"/>
      <c r="BE448" s="225"/>
      <c r="BF448" s="225"/>
      <c r="BG448" s="225"/>
      <c r="BH448" s="226"/>
      <c r="BI448" s="204"/>
      <c r="BJ448" s="205"/>
      <c r="BK448" s="205"/>
      <c r="BL448" s="205"/>
      <c r="BM448" s="205"/>
      <c r="BN448" s="206"/>
      <c r="BO448" s="204"/>
      <c r="BP448" s="205"/>
      <c r="BQ448" s="205"/>
      <c r="BR448" s="234"/>
      <c r="BU448" s="131"/>
      <c r="BV448" s="266"/>
      <c r="BW448" s="267"/>
      <c r="BX448" s="268"/>
    </row>
    <row r="449" spans="1:76" ht="19.5" customHeight="1" x14ac:dyDescent="0.25">
      <c r="B449" s="183"/>
      <c r="C449" s="184"/>
      <c r="D449" s="184"/>
      <c r="E449" s="185" t="str">
        <f>IF($BU449="", "", IFERROR(HYPERLINK($BU449, MID($BU449, FIND("id=", $BU449)+3, LEN($BU449))), ""))</f>
        <v/>
      </c>
      <c r="F449" s="186"/>
      <c r="G449" s="187"/>
      <c r="H449" s="188" t="str">
        <f>_xlfn.XLOOKUP(CONTENT!$E449, 'get-jig-data_section=JIG'!$A:$A, 'get-jig-data_section=JIG'!$B:$B, "Kode tidak ditemukan")</f>
        <v>Kode tidak ditemukan</v>
      </c>
      <c r="I449" s="189"/>
      <c r="J449" s="189"/>
      <c r="K449" s="189"/>
      <c r="L449" s="189"/>
      <c r="M449" s="189"/>
      <c r="N449" s="189"/>
      <c r="O449" s="189"/>
      <c r="P449" s="190"/>
      <c r="Q449" s="188"/>
      <c r="R449" s="189"/>
      <c r="S449" s="189"/>
      <c r="T449" s="189"/>
      <c r="U449" s="190"/>
      <c r="V449" s="204"/>
      <c r="W449" s="205"/>
      <c r="X449" s="205"/>
      <c r="Y449" s="205"/>
      <c r="Z449" s="205"/>
      <c r="AA449" s="205"/>
      <c r="AB449" s="205"/>
      <c r="AC449" s="205"/>
      <c r="AD449" s="205"/>
      <c r="AE449" s="205"/>
      <c r="AF449" s="205"/>
      <c r="AG449" s="205"/>
      <c r="AH449" s="205"/>
      <c r="AI449" s="205"/>
      <c r="AJ449" s="205"/>
      <c r="AK449" s="206"/>
      <c r="AL449" s="224"/>
      <c r="AM449" s="225"/>
      <c r="AN449" s="225"/>
      <c r="AO449" s="225"/>
      <c r="AP449" s="225"/>
      <c r="AQ449" s="226"/>
      <c r="AR449" s="224"/>
      <c r="AS449" s="225"/>
      <c r="AT449" s="225"/>
      <c r="AU449" s="225"/>
      <c r="AV449" s="225"/>
      <c r="AW449" s="226"/>
      <c r="AX449" s="224"/>
      <c r="AY449" s="225"/>
      <c r="AZ449" s="225"/>
      <c r="BA449" s="225"/>
      <c r="BB449" s="226"/>
      <c r="BC449" s="224"/>
      <c r="BD449" s="225"/>
      <c r="BE449" s="225"/>
      <c r="BF449" s="225"/>
      <c r="BG449" s="225"/>
      <c r="BH449" s="226"/>
      <c r="BI449" s="204"/>
      <c r="BJ449" s="205"/>
      <c r="BK449" s="205"/>
      <c r="BL449" s="205"/>
      <c r="BM449" s="205"/>
      <c r="BN449" s="206"/>
      <c r="BO449" s="204"/>
      <c r="BP449" s="205"/>
      <c r="BQ449" s="205"/>
      <c r="BR449" s="234"/>
      <c r="BU449" s="131"/>
      <c r="BV449" s="266"/>
      <c r="BW449" s="267"/>
      <c r="BX449" s="268"/>
    </row>
    <row r="450" spans="1:76" ht="19.5" customHeight="1" thickBot="1" x14ac:dyDescent="0.3">
      <c r="B450" s="210"/>
      <c r="C450" s="211"/>
      <c r="D450" s="211"/>
      <c r="E450" s="212" t="str">
        <f>IF($BU450="", "", IFERROR(HYPERLINK($BU450, MID($BU450, FIND("id=", $BU450)+3, LEN($BU450))), ""))</f>
        <v/>
      </c>
      <c r="F450" s="213"/>
      <c r="G450" s="214"/>
      <c r="H450" s="215" t="str">
        <f>_xlfn.XLOOKUP(CONTENT!$E450, 'get-jig-data_section=JIG'!$A:$A, 'get-jig-data_section=JIG'!$B:$B, "Kode tidak ditemukan")</f>
        <v>Kode tidak ditemukan</v>
      </c>
      <c r="I450" s="216"/>
      <c r="J450" s="216"/>
      <c r="K450" s="216"/>
      <c r="L450" s="216"/>
      <c r="M450" s="216"/>
      <c r="N450" s="216"/>
      <c r="O450" s="216"/>
      <c r="P450" s="217"/>
      <c r="Q450" s="215"/>
      <c r="R450" s="216"/>
      <c r="S450" s="216"/>
      <c r="T450" s="216"/>
      <c r="U450" s="217"/>
      <c r="V450" s="207"/>
      <c r="W450" s="208"/>
      <c r="X450" s="208"/>
      <c r="Y450" s="208"/>
      <c r="Z450" s="208"/>
      <c r="AA450" s="208"/>
      <c r="AB450" s="208"/>
      <c r="AC450" s="208"/>
      <c r="AD450" s="208"/>
      <c r="AE450" s="208"/>
      <c r="AF450" s="208"/>
      <c r="AG450" s="208"/>
      <c r="AH450" s="208"/>
      <c r="AI450" s="208"/>
      <c r="AJ450" s="208"/>
      <c r="AK450" s="209"/>
      <c r="AL450" s="236"/>
      <c r="AM450" s="237"/>
      <c r="AN450" s="237"/>
      <c r="AO450" s="237"/>
      <c r="AP450" s="237"/>
      <c r="AQ450" s="238"/>
      <c r="AR450" s="236"/>
      <c r="AS450" s="237"/>
      <c r="AT450" s="237"/>
      <c r="AU450" s="237"/>
      <c r="AV450" s="237"/>
      <c r="AW450" s="238"/>
      <c r="AX450" s="236"/>
      <c r="AY450" s="237"/>
      <c r="AZ450" s="237"/>
      <c r="BA450" s="237"/>
      <c r="BB450" s="238"/>
      <c r="BC450" s="236"/>
      <c r="BD450" s="237"/>
      <c r="BE450" s="237"/>
      <c r="BF450" s="237"/>
      <c r="BG450" s="237"/>
      <c r="BH450" s="238"/>
      <c r="BI450" s="207"/>
      <c r="BJ450" s="208"/>
      <c r="BK450" s="208"/>
      <c r="BL450" s="208"/>
      <c r="BM450" s="208"/>
      <c r="BN450" s="209"/>
      <c r="BO450" s="207"/>
      <c r="BP450" s="208"/>
      <c r="BQ450" s="208"/>
      <c r="BR450" s="235"/>
      <c r="BU450" s="130"/>
      <c r="BV450" s="269"/>
      <c r="BW450" s="270"/>
      <c r="BX450" s="271"/>
    </row>
    <row r="451" spans="1:76" ht="18" customHeight="1" x14ac:dyDescent="0.25">
      <c r="B451" s="285" t="s">
        <v>16</v>
      </c>
      <c r="C451" s="286"/>
      <c r="D451" s="286"/>
      <c r="E451" s="286"/>
      <c r="F451" s="286"/>
      <c r="G451" s="286"/>
      <c r="H451" s="286"/>
      <c r="I451" s="287"/>
      <c r="J451" s="294" t="s">
        <v>105</v>
      </c>
      <c r="K451" s="295"/>
      <c r="L451" s="295"/>
      <c r="M451" s="296"/>
      <c r="N451" s="113" t="s">
        <v>40</v>
      </c>
      <c r="O451" s="114"/>
      <c r="P451" s="114"/>
      <c r="Q451" s="115"/>
      <c r="R451" s="115"/>
      <c r="S451" s="115"/>
      <c r="T451" s="115"/>
      <c r="U451" s="116"/>
      <c r="V451" s="303" t="s">
        <v>104</v>
      </c>
      <c r="W451" s="304"/>
      <c r="X451" s="304"/>
      <c r="Y451" s="304"/>
      <c r="Z451" s="307" t="s">
        <v>19</v>
      </c>
      <c r="AA451" s="308">
        <f>'COVER 1'!$H$9</f>
        <v>0</v>
      </c>
      <c r="AB451" s="308"/>
      <c r="AC451" s="308"/>
      <c r="AD451" s="308"/>
      <c r="AE451" s="308"/>
      <c r="AF451" s="308"/>
      <c r="AG451" s="308"/>
      <c r="AH451" s="308"/>
      <c r="AI451" s="308"/>
      <c r="AJ451" s="308"/>
      <c r="AK451" s="308"/>
      <c r="AL451" s="308"/>
      <c r="AM451" s="308"/>
      <c r="AN451" s="308"/>
      <c r="AO451" s="308"/>
      <c r="AP451" s="308"/>
      <c r="AQ451" s="308"/>
      <c r="AR451" s="308"/>
      <c r="AS451" s="308"/>
      <c r="AT451" s="308"/>
      <c r="AU451" s="308"/>
      <c r="AV451" s="308"/>
      <c r="AW451" s="309"/>
      <c r="AX451" s="303" t="s">
        <v>98</v>
      </c>
      <c r="AY451" s="304"/>
      <c r="AZ451" s="304"/>
      <c r="BA451" s="304"/>
      <c r="BB451" s="312"/>
      <c r="BC451" s="314">
        <f>'COVER 1'!$Y$6</f>
        <v>0</v>
      </c>
      <c r="BD451" s="308"/>
      <c r="BE451" s="308"/>
      <c r="BF451" s="308"/>
      <c r="BG451" s="308"/>
      <c r="BH451" s="309"/>
      <c r="BI451" s="117" t="s">
        <v>97</v>
      </c>
      <c r="BJ451" s="118"/>
      <c r="BK451" s="118"/>
      <c r="BL451" s="119"/>
      <c r="BM451" s="119"/>
      <c r="BN451" s="119"/>
      <c r="BO451" s="120"/>
      <c r="BP451" s="120"/>
      <c r="BQ451" s="120"/>
      <c r="BR451" s="121"/>
    </row>
    <row r="452" spans="1:76" ht="18" customHeight="1" x14ac:dyDescent="0.25">
      <c r="B452" s="288"/>
      <c r="C452" s="289"/>
      <c r="D452" s="289"/>
      <c r="E452" s="289"/>
      <c r="F452" s="289"/>
      <c r="G452" s="289"/>
      <c r="H452" s="289"/>
      <c r="I452" s="290"/>
      <c r="J452" s="297"/>
      <c r="K452" s="298"/>
      <c r="L452" s="298"/>
      <c r="M452" s="299"/>
      <c r="N452" s="316">
        <f>'COVER 1'!$H$6</f>
        <v>0</v>
      </c>
      <c r="O452" s="317"/>
      <c r="P452" s="317"/>
      <c r="Q452" s="317"/>
      <c r="R452" s="317"/>
      <c r="S452" s="317"/>
      <c r="T452" s="317"/>
      <c r="U452" s="318"/>
      <c r="V452" s="305"/>
      <c r="W452" s="306"/>
      <c r="X452" s="306"/>
      <c r="Y452" s="306"/>
      <c r="Z452" s="282"/>
      <c r="AA452" s="310"/>
      <c r="AB452" s="310"/>
      <c r="AC452" s="310"/>
      <c r="AD452" s="310"/>
      <c r="AE452" s="310"/>
      <c r="AF452" s="310"/>
      <c r="AG452" s="310"/>
      <c r="AH452" s="310"/>
      <c r="AI452" s="310"/>
      <c r="AJ452" s="310"/>
      <c r="AK452" s="310"/>
      <c r="AL452" s="310"/>
      <c r="AM452" s="310"/>
      <c r="AN452" s="310"/>
      <c r="AO452" s="310"/>
      <c r="AP452" s="310"/>
      <c r="AQ452" s="310"/>
      <c r="AR452" s="310"/>
      <c r="AS452" s="310"/>
      <c r="AT452" s="310"/>
      <c r="AU452" s="310"/>
      <c r="AV452" s="310"/>
      <c r="AW452" s="311"/>
      <c r="AX452" s="305"/>
      <c r="AY452" s="306"/>
      <c r="AZ452" s="306"/>
      <c r="BA452" s="306"/>
      <c r="BB452" s="313"/>
      <c r="BC452" s="315"/>
      <c r="BD452" s="310"/>
      <c r="BE452" s="310"/>
      <c r="BF452" s="310"/>
      <c r="BG452" s="310"/>
      <c r="BH452" s="311"/>
      <c r="BI452" s="103"/>
      <c r="BJ452" s="104"/>
      <c r="BK452" s="104"/>
      <c r="BL452" s="99"/>
      <c r="BM452" s="99"/>
      <c r="BN452"/>
      <c r="BO452"/>
      <c r="BP452"/>
      <c r="BQ452"/>
      <c r="BR452" s="81"/>
    </row>
    <row r="453" spans="1:76" ht="18" customHeight="1" x14ac:dyDescent="0.25">
      <c r="B453" s="288"/>
      <c r="C453" s="289"/>
      <c r="D453" s="289"/>
      <c r="E453" s="289"/>
      <c r="F453" s="289"/>
      <c r="G453" s="289"/>
      <c r="H453" s="289"/>
      <c r="I453" s="290"/>
      <c r="J453" s="297"/>
      <c r="K453" s="298"/>
      <c r="L453" s="298"/>
      <c r="M453" s="299"/>
      <c r="N453" s="316"/>
      <c r="O453" s="317"/>
      <c r="P453" s="317"/>
      <c r="Q453" s="317"/>
      <c r="R453" s="317"/>
      <c r="S453" s="317"/>
      <c r="T453" s="317"/>
      <c r="U453" s="318"/>
      <c r="V453" s="320" t="s">
        <v>103</v>
      </c>
      <c r="W453" s="321"/>
      <c r="X453" s="321"/>
      <c r="Y453" s="321"/>
      <c r="Z453" s="273" t="s">
        <v>19</v>
      </c>
      <c r="AA453" s="322"/>
      <c r="AB453" s="322"/>
      <c r="AC453" s="322"/>
      <c r="AD453" s="322"/>
      <c r="AE453" s="322"/>
      <c r="AF453" s="322"/>
      <c r="AG453" s="322"/>
      <c r="AH453" s="322"/>
      <c r="AI453" s="322"/>
      <c r="AJ453" s="322"/>
      <c r="AK453" s="322"/>
      <c r="AL453" s="322"/>
      <c r="AM453" s="322"/>
      <c r="AN453" s="322"/>
      <c r="AO453" s="322"/>
      <c r="AP453" s="322"/>
      <c r="AQ453" s="322"/>
      <c r="AR453" s="322"/>
      <c r="AS453" s="322"/>
      <c r="AT453" s="322"/>
      <c r="AU453" s="322"/>
      <c r="AV453" s="322"/>
      <c r="AW453" s="323"/>
      <c r="AX453" s="101" t="s">
        <v>99</v>
      </c>
      <c r="AY453" s="102"/>
      <c r="AZ453" s="102"/>
      <c r="BA453" s="102"/>
      <c r="BB453" s="105" t="s">
        <v>19</v>
      </c>
      <c r="BC453" s="129"/>
      <c r="BD453" s="102" t="s">
        <v>106</v>
      </c>
      <c r="BE453" s="129">
        <f>MAX('COVER 1'!$F$46:$AG$46,'COVER 1'!$F$49:$AG$49)</f>
        <v>5</v>
      </c>
      <c r="BF453" s="102"/>
      <c r="BG453" s="102"/>
      <c r="BH453" s="106"/>
      <c r="BI453" s="107"/>
      <c r="BJ453" s="122"/>
      <c r="BK453" s="122"/>
      <c r="BL453" s="5"/>
      <c r="BM453" s="5"/>
      <c r="BN453"/>
      <c r="BO453"/>
      <c r="BP453"/>
      <c r="BQ453"/>
      <c r="BR453" s="81"/>
    </row>
    <row r="454" spans="1:76" ht="18" customHeight="1" x14ac:dyDescent="0.25">
      <c r="B454" s="291"/>
      <c r="C454" s="292"/>
      <c r="D454" s="292"/>
      <c r="E454" s="292"/>
      <c r="F454" s="292"/>
      <c r="G454" s="292"/>
      <c r="H454" s="292"/>
      <c r="I454" s="293"/>
      <c r="J454" s="300"/>
      <c r="K454" s="301"/>
      <c r="L454" s="301"/>
      <c r="M454" s="302"/>
      <c r="N454" s="319"/>
      <c r="O454" s="310"/>
      <c r="P454" s="310"/>
      <c r="Q454" s="310"/>
      <c r="R454" s="310"/>
      <c r="S454" s="310"/>
      <c r="T454" s="310"/>
      <c r="U454" s="311"/>
      <c r="V454" s="305"/>
      <c r="W454" s="306"/>
      <c r="X454" s="306"/>
      <c r="Y454" s="306"/>
      <c r="Z454" s="282"/>
      <c r="AA454" s="310"/>
      <c r="AB454" s="310"/>
      <c r="AC454" s="310"/>
      <c r="AD454" s="310"/>
      <c r="AE454" s="310"/>
      <c r="AF454" s="310"/>
      <c r="AG454" s="310"/>
      <c r="AH454" s="310"/>
      <c r="AI454" s="310"/>
      <c r="AJ454" s="310"/>
      <c r="AK454" s="310"/>
      <c r="AL454" s="310"/>
      <c r="AM454" s="310"/>
      <c r="AN454" s="310"/>
      <c r="AO454" s="310"/>
      <c r="AP454" s="310"/>
      <c r="AQ454" s="310"/>
      <c r="AR454" s="310"/>
      <c r="AS454" s="310"/>
      <c r="AT454" s="310"/>
      <c r="AU454" s="310"/>
      <c r="AV454" s="310"/>
      <c r="AW454" s="311"/>
      <c r="AX454" s="101" t="s">
        <v>96</v>
      </c>
      <c r="AY454" s="102"/>
      <c r="AZ454" s="102"/>
      <c r="BA454" s="102"/>
      <c r="BB454" s="105" t="s">
        <v>19</v>
      </c>
      <c r="BC454" s="129"/>
      <c r="BD454" s="108"/>
      <c r="BE454" s="109"/>
      <c r="BF454" s="109"/>
      <c r="BG454" s="109"/>
      <c r="BH454" s="110"/>
      <c r="BI454" s="111"/>
      <c r="BJ454" s="112"/>
      <c r="BK454" s="112"/>
      <c r="BL454" s="98"/>
      <c r="BM454" s="98"/>
      <c r="BN454" s="97"/>
      <c r="BO454" s="97"/>
      <c r="BP454" s="97"/>
      <c r="BQ454" s="97"/>
      <c r="BR454" s="123"/>
    </row>
    <row r="455" spans="1:76" ht="24.75" customHeight="1" x14ac:dyDescent="0.35">
      <c r="B455" s="246" t="s">
        <v>81</v>
      </c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  <c r="U455" s="248"/>
      <c r="V455" s="326" t="s">
        <v>9</v>
      </c>
      <c r="W455" s="327"/>
      <c r="X455" s="327"/>
      <c r="Y455" s="327"/>
      <c r="Z455" s="327"/>
      <c r="AA455" s="327"/>
      <c r="AB455" s="327"/>
      <c r="AC455" s="327"/>
      <c r="AD455" s="327"/>
      <c r="AE455" s="327"/>
      <c r="AF455" s="327"/>
      <c r="AG455" s="327"/>
      <c r="AH455" s="327"/>
      <c r="AI455" s="327"/>
      <c r="AJ455" s="327"/>
      <c r="AK455" s="328"/>
      <c r="AL455" s="252" t="s">
        <v>12</v>
      </c>
      <c r="AM455" s="253"/>
      <c r="AN455" s="253"/>
      <c r="AO455" s="253"/>
      <c r="AP455" s="253"/>
      <c r="AQ455" s="254"/>
      <c r="AR455" s="258" t="s">
        <v>15</v>
      </c>
      <c r="AS455" s="247"/>
      <c r="AT455" s="247"/>
      <c r="AU455" s="247"/>
      <c r="AV455" s="247"/>
      <c r="AW455" s="248"/>
      <c r="AX455" s="252" t="s">
        <v>10</v>
      </c>
      <c r="AY455" s="253"/>
      <c r="AZ455" s="253"/>
      <c r="BA455" s="253"/>
      <c r="BB455" s="254"/>
      <c r="BC455" s="258" t="s">
        <v>11</v>
      </c>
      <c r="BD455" s="247"/>
      <c r="BE455" s="247"/>
      <c r="BF455" s="247"/>
      <c r="BG455" s="247"/>
      <c r="BH455" s="260"/>
      <c r="BI455" s="261" t="s">
        <v>13</v>
      </c>
      <c r="BJ455" s="262"/>
      <c r="BK455" s="262"/>
      <c r="BL455" s="262"/>
      <c r="BM455" s="262"/>
      <c r="BN455" s="260"/>
      <c r="BO455" s="261" t="s">
        <v>14</v>
      </c>
      <c r="BP455" s="262"/>
      <c r="BQ455" s="262"/>
      <c r="BR455" s="324"/>
      <c r="BT455" s="2"/>
      <c r="BU455" s="2"/>
      <c r="BV455" s="2"/>
      <c r="BW455" s="2"/>
      <c r="BX455" s="2"/>
    </row>
    <row r="456" spans="1:76" s="2" customFormat="1" ht="24.75" customHeight="1" x14ac:dyDescent="0.35">
      <c r="A456" s="86"/>
      <c r="B456" s="249"/>
      <c r="C456" s="250"/>
      <c r="D456" s="250"/>
      <c r="E456" s="250"/>
      <c r="F456" s="250"/>
      <c r="G456" s="250"/>
      <c r="H456" s="250"/>
      <c r="I456" s="250"/>
      <c r="J456" s="250"/>
      <c r="K456" s="250"/>
      <c r="L456" s="250"/>
      <c r="M456" s="250"/>
      <c r="N456" s="250"/>
      <c r="O456" s="250"/>
      <c r="P456" s="250"/>
      <c r="Q456" s="250"/>
      <c r="R456" s="250"/>
      <c r="S456" s="250"/>
      <c r="T456" s="250"/>
      <c r="U456" s="251"/>
      <c r="V456" s="255"/>
      <c r="W456" s="256"/>
      <c r="X456" s="256"/>
      <c r="Y456" s="256"/>
      <c r="Z456" s="256"/>
      <c r="AA456" s="256"/>
      <c r="AB456" s="256"/>
      <c r="AC456" s="256"/>
      <c r="AD456" s="256"/>
      <c r="AE456" s="256"/>
      <c r="AF456" s="256"/>
      <c r="AG456" s="256"/>
      <c r="AH456" s="256"/>
      <c r="AI456" s="256"/>
      <c r="AJ456" s="256"/>
      <c r="AK456" s="257"/>
      <c r="AL456" s="255"/>
      <c r="AM456" s="256"/>
      <c r="AN456" s="256"/>
      <c r="AO456" s="256"/>
      <c r="AP456" s="256"/>
      <c r="AQ456" s="257"/>
      <c r="AR456" s="259"/>
      <c r="AS456" s="250"/>
      <c r="AT456" s="250"/>
      <c r="AU456" s="250"/>
      <c r="AV456" s="250"/>
      <c r="AW456" s="251"/>
      <c r="AX456" s="255"/>
      <c r="AY456" s="256"/>
      <c r="AZ456" s="256"/>
      <c r="BA456" s="256"/>
      <c r="BB456" s="257"/>
      <c r="BC456" s="259"/>
      <c r="BD456" s="250"/>
      <c r="BE456" s="250"/>
      <c r="BF456" s="250"/>
      <c r="BG456" s="250"/>
      <c r="BH456" s="251"/>
      <c r="BI456" s="259"/>
      <c r="BJ456" s="250"/>
      <c r="BK456" s="250"/>
      <c r="BL456" s="250"/>
      <c r="BM456" s="250"/>
      <c r="BN456" s="251"/>
      <c r="BO456" s="259"/>
      <c r="BP456" s="250"/>
      <c r="BQ456" s="250"/>
      <c r="BR456" s="325"/>
    </row>
    <row r="457" spans="1:76" ht="19.5" customHeight="1" x14ac:dyDescent="0.25">
      <c r="B457" s="199" t="s">
        <v>0</v>
      </c>
      <c r="C457" s="200"/>
      <c r="D457" s="200"/>
      <c r="E457" s="200"/>
      <c r="F457" s="200"/>
      <c r="G457" s="200"/>
      <c r="H457" s="200"/>
      <c r="I457" s="200"/>
      <c r="J457" s="200"/>
      <c r="K457" s="200"/>
      <c r="L457" s="200"/>
      <c r="M457" s="200"/>
      <c r="N457" s="200"/>
      <c r="O457" s="200"/>
      <c r="P457" s="200"/>
      <c r="Q457" s="200"/>
      <c r="R457" s="200"/>
      <c r="S457" s="200"/>
      <c r="T457" s="200"/>
      <c r="U457" s="201"/>
      <c r="V457" s="221"/>
      <c r="W457" s="222"/>
      <c r="X457" s="222"/>
      <c r="Y457" s="222"/>
      <c r="Z457" s="222"/>
      <c r="AA457" s="222"/>
      <c r="AB457" s="222"/>
      <c r="AC457" s="222"/>
      <c r="AD457" s="222"/>
      <c r="AE457" s="222"/>
      <c r="AF457" s="222"/>
      <c r="AG457" s="222"/>
      <c r="AH457" s="222"/>
      <c r="AI457" s="222"/>
      <c r="AJ457" s="222"/>
      <c r="AK457" s="223"/>
      <c r="AL457" s="230"/>
      <c r="AM457" s="231"/>
      <c r="AN457" s="231"/>
      <c r="AO457" s="231"/>
      <c r="AP457" s="231"/>
      <c r="AQ457" s="232"/>
      <c r="AR457" s="230"/>
      <c r="AS457" s="231"/>
      <c r="AT457" s="231"/>
      <c r="AU457" s="231"/>
      <c r="AV457" s="231"/>
      <c r="AW457" s="232"/>
      <c r="AX457" s="221"/>
      <c r="AY457" s="222"/>
      <c r="AZ457" s="222"/>
      <c r="BA457" s="222"/>
      <c r="BB457" s="223"/>
      <c r="BC457" s="230"/>
      <c r="BD457" s="231"/>
      <c r="BE457" s="231"/>
      <c r="BF457" s="231"/>
      <c r="BG457" s="231"/>
      <c r="BH457" s="232"/>
      <c r="BI457" s="221"/>
      <c r="BJ457" s="222"/>
      <c r="BK457" s="222"/>
      <c r="BL457" s="222"/>
      <c r="BM457" s="222"/>
      <c r="BN457" s="223"/>
      <c r="BO457" s="230"/>
      <c r="BP457" s="231"/>
      <c r="BQ457" s="231"/>
      <c r="BR457" s="243"/>
      <c r="BU457" s="284"/>
    </row>
    <row r="458" spans="1:76" ht="19.5" customHeight="1" x14ac:dyDescent="0.25">
      <c r="B458" s="202" t="s">
        <v>1</v>
      </c>
      <c r="C458" s="182"/>
      <c r="D458" s="181" t="s">
        <v>82</v>
      </c>
      <c r="E458" s="203"/>
      <c r="F458" s="181" t="s">
        <v>83</v>
      </c>
      <c r="G458" s="182"/>
      <c r="H458" s="181" t="s">
        <v>2</v>
      </c>
      <c r="I458" s="203"/>
      <c r="J458" s="203"/>
      <c r="K458" s="203"/>
      <c r="L458" s="203"/>
      <c r="M458" s="203"/>
      <c r="N458" s="182"/>
      <c r="O458" s="180" t="s">
        <v>3</v>
      </c>
      <c r="P458" s="180"/>
      <c r="Q458" s="180"/>
      <c r="R458" s="180" t="s">
        <v>4</v>
      </c>
      <c r="S458" s="180"/>
      <c r="T458" s="181" t="s">
        <v>5</v>
      </c>
      <c r="U458" s="182"/>
      <c r="V458" s="204"/>
      <c r="W458" s="205"/>
      <c r="X458" s="205"/>
      <c r="Y458" s="205"/>
      <c r="Z458" s="205"/>
      <c r="AA458" s="205"/>
      <c r="AB458" s="205"/>
      <c r="AC458" s="205"/>
      <c r="AD458" s="205"/>
      <c r="AE458" s="205"/>
      <c r="AF458" s="205"/>
      <c r="AG458" s="205"/>
      <c r="AH458" s="205"/>
      <c r="AI458" s="205"/>
      <c r="AJ458" s="205"/>
      <c r="AK458" s="206"/>
      <c r="AL458" s="224"/>
      <c r="AM458" s="225"/>
      <c r="AN458" s="225"/>
      <c r="AO458" s="225"/>
      <c r="AP458" s="225"/>
      <c r="AQ458" s="226"/>
      <c r="AR458" s="224"/>
      <c r="AS458" s="225"/>
      <c r="AT458" s="225"/>
      <c r="AU458" s="225"/>
      <c r="AV458" s="225"/>
      <c r="AW458" s="226"/>
      <c r="AX458" s="204"/>
      <c r="AY458" s="205"/>
      <c r="AZ458" s="205"/>
      <c r="BA458" s="205"/>
      <c r="BB458" s="206"/>
      <c r="BC458" s="224"/>
      <c r="BD458" s="225"/>
      <c r="BE458" s="225"/>
      <c r="BF458" s="225"/>
      <c r="BG458" s="225"/>
      <c r="BH458" s="226"/>
      <c r="BI458" s="204"/>
      <c r="BJ458" s="205"/>
      <c r="BK458" s="205"/>
      <c r="BL458" s="205"/>
      <c r="BM458" s="205"/>
      <c r="BN458" s="206"/>
      <c r="BO458" s="224"/>
      <c r="BP458" s="225"/>
      <c r="BQ458" s="225"/>
      <c r="BR458" s="244"/>
      <c r="BU458" s="284"/>
    </row>
    <row r="459" spans="1:76" ht="19.5" customHeight="1" x14ac:dyDescent="0.25">
      <c r="B459" s="165"/>
      <c r="C459" s="166"/>
      <c r="D459" s="167"/>
      <c r="E459" s="166"/>
      <c r="F459" s="167"/>
      <c r="G459" s="166"/>
      <c r="H459" s="168"/>
      <c r="I459" s="169"/>
      <c r="J459" s="169"/>
      <c r="K459" s="169"/>
      <c r="L459" s="169"/>
      <c r="M459" s="169"/>
      <c r="N459" s="166"/>
      <c r="O459" s="170"/>
      <c r="P459" s="170"/>
      <c r="Q459" s="170"/>
      <c r="R459" s="170"/>
      <c r="S459" s="170"/>
      <c r="T459" s="167"/>
      <c r="U459" s="171"/>
      <c r="V459" s="204"/>
      <c r="W459" s="205"/>
      <c r="X459" s="205"/>
      <c r="Y459" s="205"/>
      <c r="Z459" s="205"/>
      <c r="AA459" s="205"/>
      <c r="AB459" s="205"/>
      <c r="AC459" s="205"/>
      <c r="AD459" s="205"/>
      <c r="AE459" s="205"/>
      <c r="AF459" s="205"/>
      <c r="AG459" s="205"/>
      <c r="AH459" s="205"/>
      <c r="AI459" s="205"/>
      <c r="AJ459" s="205"/>
      <c r="AK459" s="206"/>
      <c r="AL459" s="224"/>
      <c r="AM459" s="225"/>
      <c r="AN459" s="225"/>
      <c r="AO459" s="225"/>
      <c r="AP459" s="225"/>
      <c r="AQ459" s="226"/>
      <c r="AR459" s="224"/>
      <c r="AS459" s="225"/>
      <c r="AT459" s="225"/>
      <c r="AU459" s="225"/>
      <c r="AV459" s="225"/>
      <c r="AW459" s="226"/>
      <c r="AX459" s="204"/>
      <c r="AY459" s="205"/>
      <c r="AZ459" s="205"/>
      <c r="BA459" s="205"/>
      <c r="BB459" s="206"/>
      <c r="BC459" s="224"/>
      <c r="BD459" s="225"/>
      <c r="BE459" s="225"/>
      <c r="BF459" s="225"/>
      <c r="BG459" s="225"/>
      <c r="BH459" s="226"/>
      <c r="BI459" s="204"/>
      <c r="BJ459" s="205"/>
      <c r="BK459" s="205"/>
      <c r="BL459" s="205"/>
      <c r="BM459" s="205"/>
      <c r="BN459" s="206"/>
      <c r="BO459" s="224"/>
      <c r="BP459" s="225"/>
      <c r="BQ459" s="225"/>
      <c r="BR459" s="244"/>
      <c r="BU459" s="284"/>
    </row>
    <row r="460" spans="1:76" ht="19.5" customHeight="1" x14ac:dyDescent="0.25">
      <c r="B460" s="172"/>
      <c r="C460" s="173"/>
      <c r="D460" s="174"/>
      <c r="E460" s="175"/>
      <c r="F460" s="174"/>
      <c r="G460" s="175"/>
      <c r="H460" s="174"/>
      <c r="I460" s="176"/>
      <c r="J460" s="176"/>
      <c r="K460" s="176"/>
      <c r="L460" s="176"/>
      <c r="M460" s="176"/>
      <c r="N460" s="175"/>
      <c r="O460" s="177"/>
      <c r="P460" s="178"/>
      <c r="Q460" s="178"/>
      <c r="R460" s="177"/>
      <c r="S460" s="178"/>
      <c r="T460" s="179"/>
      <c r="U460" s="173"/>
      <c r="V460" s="204"/>
      <c r="W460" s="205"/>
      <c r="X460" s="205"/>
      <c r="Y460" s="205"/>
      <c r="Z460" s="205"/>
      <c r="AA460" s="205"/>
      <c r="AB460" s="205"/>
      <c r="AC460" s="205"/>
      <c r="AD460" s="205"/>
      <c r="AE460" s="205"/>
      <c r="AF460" s="205"/>
      <c r="AG460" s="205"/>
      <c r="AH460" s="205"/>
      <c r="AI460" s="205"/>
      <c r="AJ460" s="205"/>
      <c r="AK460" s="206"/>
      <c r="AL460" s="224"/>
      <c r="AM460" s="225"/>
      <c r="AN460" s="225"/>
      <c r="AO460" s="225"/>
      <c r="AP460" s="225"/>
      <c r="AQ460" s="226"/>
      <c r="AR460" s="224"/>
      <c r="AS460" s="225"/>
      <c r="AT460" s="225"/>
      <c r="AU460" s="225"/>
      <c r="AV460" s="225"/>
      <c r="AW460" s="226"/>
      <c r="AX460" s="204"/>
      <c r="AY460" s="205"/>
      <c r="AZ460" s="205"/>
      <c r="BA460" s="205"/>
      <c r="BB460" s="206"/>
      <c r="BC460" s="224"/>
      <c r="BD460" s="225"/>
      <c r="BE460" s="225"/>
      <c r="BF460" s="225"/>
      <c r="BG460" s="225"/>
      <c r="BH460" s="226"/>
      <c r="BI460" s="204"/>
      <c r="BJ460" s="205"/>
      <c r="BK460" s="205"/>
      <c r="BL460" s="205"/>
      <c r="BM460" s="205"/>
      <c r="BN460" s="206"/>
      <c r="BO460" s="224"/>
      <c r="BP460" s="225"/>
      <c r="BQ460" s="225"/>
      <c r="BR460" s="244"/>
      <c r="BU460" s="284"/>
    </row>
    <row r="461" spans="1:76" ht="19.5" customHeight="1" x14ac:dyDescent="0.25">
      <c r="B461" s="199" t="s">
        <v>94</v>
      </c>
      <c r="C461" s="200"/>
      <c r="D461" s="200"/>
      <c r="E461" s="200"/>
      <c r="F461" s="200"/>
      <c r="G461" s="200"/>
      <c r="H461" s="200"/>
      <c r="I461" s="200"/>
      <c r="J461" s="200"/>
      <c r="K461" s="200"/>
      <c r="L461" s="200"/>
      <c r="M461" s="200"/>
      <c r="N461" s="200"/>
      <c r="O461" s="200"/>
      <c r="P461" s="200"/>
      <c r="Q461" s="200"/>
      <c r="R461" s="200"/>
      <c r="S461" s="200"/>
      <c r="T461" s="200"/>
      <c r="U461" s="201"/>
      <c r="V461" s="204"/>
      <c r="W461" s="205"/>
      <c r="X461" s="205"/>
      <c r="Y461" s="205"/>
      <c r="Z461" s="205"/>
      <c r="AA461" s="205"/>
      <c r="AB461" s="205"/>
      <c r="AC461" s="205"/>
      <c r="AD461" s="205"/>
      <c r="AE461" s="205"/>
      <c r="AF461" s="205"/>
      <c r="AG461" s="205"/>
      <c r="AH461" s="205"/>
      <c r="AI461" s="205"/>
      <c r="AJ461" s="205"/>
      <c r="AK461" s="206"/>
      <c r="AL461" s="224"/>
      <c r="AM461" s="225"/>
      <c r="AN461" s="225"/>
      <c r="AO461" s="225"/>
      <c r="AP461" s="225"/>
      <c r="AQ461" s="226"/>
      <c r="AR461" s="224"/>
      <c r="AS461" s="225"/>
      <c r="AT461" s="225"/>
      <c r="AU461" s="225"/>
      <c r="AV461" s="225"/>
      <c r="AW461" s="226"/>
      <c r="AX461" s="204"/>
      <c r="AY461" s="205"/>
      <c r="AZ461" s="205"/>
      <c r="BA461" s="205"/>
      <c r="BB461" s="206"/>
      <c r="BC461" s="224"/>
      <c r="BD461" s="225"/>
      <c r="BE461" s="225"/>
      <c r="BF461" s="225"/>
      <c r="BG461" s="225"/>
      <c r="BH461" s="226"/>
      <c r="BI461" s="204"/>
      <c r="BJ461" s="205"/>
      <c r="BK461" s="205"/>
      <c r="BL461" s="205"/>
      <c r="BM461" s="205"/>
      <c r="BN461" s="206"/>
      <c r="BO461" s="224"/>
      <c r="BP461" s="225"/>
      <c r="BQ461" s="225"/>
      <c r="BR461" s="244"/>
      <c r="BU461" s="284"/>
    </row>
    <row r="462" spans="1:76" ht="19.5" customHeight="1" thickBot="1" x14ac:dyDescent="0.3">
      <c r="B462" s="202" t="s">
        <v>95</v>
      </c>
      <c r="C462" s="203"/>
      <c r="D462" s="182"/>
      <c r="E462" s="181" t="s">
        <v>6</v>
      </c>
      <c r="F462" s="203"/>
      <c r="G462" s="182"/>
      <c r="H462" s="181" t="s">
        <v>7</v>
      </c>
      <c r="I462" s="203"/>
      <c r="J462" s="203"/>
      <c r="K462" s="203"/>
      <c r="L462" s="203"/>
      <c r="M462" s="203"/>
      <c r="N462" s="203"/>
      <c r="O462" s="203"/>
      <c r="P462" s="182"/>
      <c r="Q462" s="181" t="s">
        <v>8</v>
      </c>
      <c r="R462" s="203"/>
      <c r="S462" s="203"/>
      <c r="T462" s="203"/>
      <c r="U462" s="182"/>
      <c r="V462" s="204"/>
      <c r="W462" s="205"/>
      <c r="X462" s="205"/>
      <c r="Y462" s="205"/>
      <c r="Z462" s="205"/>
      <c r="AA462" s="205"/>
      <c r="AB462" s="205"/>
      <c r="AC462" s="205"/>
      <c r="AD462" s="205"/>
      <c r="AE462" s="205"/>
      <c r="AF462" s="205"/>
      <c r="AG462" s="205"/>
      <c r="AH462" s="205"/>
      <c r="AI462" s="205"/>
      <c r="AJ462" s="205"/>
      <c r="AK462" s="206"/>
      <c r="AL462" s="224"/>
      <c r="AM462" s="225"/>
      <c r="AN462" s="225"/>
      <c r="AO462" s="225"/>
      <c r="AP462" s="225"/>
      <c r="AQ462" s="226"/>
      <c r="AR462" s="224"/>
      <c r="AS462" s="225"/>
      <c r="AT462" s="225"/>
      <c r="AU462" s="225"/>
      <c r="AV462" s="225"/>
      <c r="AW462" s="226"/>
      <c r="AX462" s="204"/>
      <c r="AY462" s="205"/>
      <c r="AZ462" s="205"/>
      <c r="BA462" s="205"/>
      <c r="BB462" s="206"/>
      <c r="BC462" s="224"/>
      <c r="BD462" s="225"/>
      <c r="BE462" s="225"/>
      <c r="BF462" s="225"/>
      <c r="BG462" s="225"/>
      <c r="BH462" s="226"/>
      <c r="BI462" s="204"/>
      <c r="BJ462" s="205"/>
      <c r="BK462" s="205"/>
      <c r="BL462" s="205"/>
      <c r="BM462" s="205"/>
      <c r="BN462" s="206"/>
      <c r="BO462" s="224"/>
      <c r="BP462" s="225"/>
      <c r="BQ462" s="225"/>
      <c r="BR462" s="244"/>
      <c r="BV462" s="136"/>
      <c r="BW462" s="136"/>
      <c r="BX462" s="136"/>
    </row>
    <row r="463" spans="1:76" ht="19.5" customHeight="1" x14ac:dyDescent="0.25">
      <c r="B463" s="218"/>
      <c r="C463" s="219"/>
      <c r="D463" s="220"/>
      <c r="E463" s="185" t="str">
        <f>IF($BU463="", "", IFERROR(HYPERLINK($BU463, MID($BU463, FIND("id=", $BU463)+3, LEN($BU463))), ""))</f>
        <v/>
      </c>
      <c r="F463" s="186"/>
      <c r="G463" s="187"/>
      <c r="H463" s="188" t="str">
        <f>_xlfn.XLOOKUP(CONTENT!$E463, 'get-jig-data_section=JIG'!$A:$A, 'get-jig-data_section=JIG'!$B:$B, "Kode tidak ditemukan")</f>
        <v>Kode tidak ditemukan</v>
      </c>
      <c r="I463" s="189"/>
      <c r="J463" s="189"/>
      <c r="K463" s="189"/>
      <c r="L463" s="189"/>
      <c r="M463" s="189"/>
      <c r="N463" s="189"/>
      <c r="O463" s="189"/>
      <c r="P463" s="190"/>
      <c r="Q463" s="188"/>
      <c r="R463" s="189"/>
      <c r="S463" s="189"/>
      <c r="T463" s="189"/>
      <c r="U463" s="190"/>
      <c r="V463" s="204"/>
      <c r="W463" s="205"/>
      <c r="X463" s="205"/>
      <c r="Y463" s="205"/>
      <c r="Z463" s="205"/>
      <c r="AA463" s="205"/>
      <c r="AB463" s="205"/>
      <c r="AC463" s="205"/>
      <c r="AD463" s="205"/>
      <c r="AE463" s="205"/>
      <c r="AF463" s="205"/>
      <c r="AG463" s="205"/>
      <c r="AH463" s="205"/>
      <c r="AI463" s="205"/>
      <c r="AJ463" s="205"/>
      <c r="AK463" s="206"/>
      <c r="AL463" s="224"/>
      <c r="AM463" s="225"/>
      <c r="AN463" s="225"/>
      <c r="AO463" s="225"/>
      <c r="AP463" s="225"/>
      <c r="AQ463" s="226"/>
      <c r="AR463" s="224"/>
      <c r="AS463" s="225"/>
      <c r="AT463" s="225"/>
      <c r="AU463" s="225"/>
      <c r="AV463" s="225"/>
      <c r="AW463" s="226"/>
      <c r="AX463" s="204"/>
      <c r="AY463" s="205"/>
      <c r="AZ463" s="205"/>
      <c r="BA463" s="205"/>
      <c r="BB463" s="206"/>
      <c r="BC463" s="224"/>
      <c r="BD463" s="225"/>
      <c r="BE463" s="225"/>
      <c r="BF463" s="225"/>
      <c r="BG463" s="225"/>
      <c r="BH463" s="226"/>
      <c r="BI463" s="204"/>
      <c r="BJ463" s="205"/>
      <c r="BK463" s="205"/>
      <c r="BL463" s="205"/>
      <c r="BM463" s="205"/>
      <c r="BN463" s="206"/>
      <c r="BO463" s="224"/>
      <c r="BP463" s="225"/>
      <c r="BQ463" s="225"/>
      <c r="BR463" s="244"/>
      <c r="BU463" s="132"/>
      <c r="BV463" s="263" t="s">
        <v>109</v>
      </c>
      <c r="BW463" s="264"/>
      <c r="BX463" s="265"/>
    </row>
    <row r="464" spans="1:76" ht="19.5" customHeight="1" x14ac:dyDescent="0.25">
      <c r="B464" s="218"/>
      <c r="C464" s="219"/>
      <c r="D464" s="220"/>
      <c r="E464" s="185" t="str">
        <f>IF($BU464="", "", IFERROR(HYPERLINK($BU464, MID($BU464, FIND("id=", $BU464)+3, LEN($BU464))), ""))</f>
        <v/>
      </c>
      <c r="F464" s="186"/>
      <c r="G464" s="187"/>
      <c r="H464" s="188" t="str">
        <f>_xlfn.XLOOKUP(CONTENT!$E464, 'get-jig-data_section=JIG'!$A:$A, 'get-jig-data_section=JIG'!$B:$B, "Kode tidak ditemukan")</f>
        <v>Kode tidak ditemukan</v>
      </c>
      <c r="I464" s="189"/>
      <c r="J464" s="189"/>
      <c r="K464" s="189"/>
      <c r="L464" s="189"/>
      <c r="M464" s="189"/>
      <c r="N464" s="189"/>
      <c r="O464" s="189"/>
      <c r="P464" s="190"/>
      <c r="Q464" s="188"/>
      <c r="R464" s="189"/>
      <c r="S464" s="189"/>
      <c r="T464" s="189"/>
      <c r="U464" s="190"/>
      <c r="V464" s="204"/>
      <c r="W464" s="205"/>
      <c r="X464" s="205"/>
      <c r="Y464" s="205"/>
      <c r="Z464" s="205"/>
      <c r="AA464" s="205"/>
      <c r="AB464" s="205"/>
      <c r="AC464" s="205"/>
      <c r="AD464" s="205"/>
      <c r="AE464" s="205"/>
      <c r="AF464" s="205"/>
      <c r="AG464" s="205"/>
      <c r="AH464" s="205"/>
      <c r="AI464" s="205"/>
      <c r="AJ464" s="205"/>
      <c r="AK464" s="206"/>
      <c r="AL464" s="224"/>
      <c r="AM464" s="225"/>
      <c r="AN464" s="225"/>
      <c r="AO464" s="225"/>
      <c r="AP464" s="225"/>
      <c r="AQ464" s="226"/>
      <c r="AR464" s="224"/>
      <c r="AS464" s="225"/>
      <c r="AT464" s="225"/>
      <c r="AU464" s="225"/>
      <c r="AV464" s="225"/>
      <c r="AW464" s="226"/>
      <c r="AX464" s="224"/>
      <c r="AY464" s="225"/>
      <c r="AZ464" s="225"/>
      <c r="BA464" s="225"/>
      <c r="BB464" s="226"/>
      <c r="BC464" s="224"/>
      <c r="BD464" s="225"/>
      <c r="BE464" s="225"/>
      <c r="BF464" s="225"/>
      <c r="BG464" s="225"/>
      <c r="BH464" s="226"/>
      <c r="BI464" s="204"/>
      <c r="BJ464" s="205"/>
      <c r="BK464" s="205"/>
      <c r="BL464" s="205"/>
      <c r="BM464" s="205"/>
      <c r="BN464" s="206"/>
      <c r="BO464" s="224"/>
      <c r="BP464" s="225"/>
      <c r="BQ464" s="225"/>
      <c r="BR464" s="244"/>
      <c r="BU464" s="131"/>
      <c r="BV464" s="266"/>
      <c r="BW464" s="267"/>
      <c r="BX464" s="268"/>
    </row>
    <row r="465" spans="2:76" ht="19.5" customHeight="1" x14ac:dyDescent="0.25">
      <c r="B465" s="183"/>
      <c r="C465" s="184"/>
      <c r="D465" s="184"/>
      <c r="E465" s="185" t="str">
        <f>IF($BU465="", "", IFERROR(HYPERLINK($BU465, MID($BU465, FIND("id=", $BU465)+3, LEN($BU465))), ""))</f>
        <v/>
      </c>
      <c r="F465" s="186"/>
      <c r="G465" s="187"/>
      <c r="H465" s="188" t="str">
        <f>_xlfn.XLOOKUP(CONTENT!$E465, 'get-jig-data_section=JIG'!$A:$A, 'get-jig-data_section=JIG'!$B:$B, "Kode tidak ditemukan")</f>
        <v>Kode tidak ditemukan</v>
      </c>
      <c r="I465" s="189"/>
      <c r="J465" s="189"/>
      <c r="K465" s="189"/>
      <c r="L465" s="189"/>
      <c r="M465" s="189"/>
      <c r="N465" s="189"/>
      <c r="O465" s="189"/>
      <c r="P465" s="190"/>
      <c r="Q465" s="188"/>
      <c r="R465" s="189"/>
      <c r="S465" s="189"/>
      <c r="T465" s="189"/>
      <c r="U465" s="190"/>
      <c r="V465" s="204"/>
      <c r="W465" s="205"/>
      <c r="X465" s="205"/>
      <c r="Y465" s="205"/>
      <c r="Z465" s="205"/>
      <c r="AA465" s="205"/>
      <c r="AB465" s="205"/>
      <c r="AC465" s="205"/>
      <c r="AD465" s="205"/>
      <c r="AE465" s="205"/>
      <c r="AF465" s="205"/>
      <c r="AG465" s="205"/>
      <c r="AH465" s="205"/>
      <c r="AI465" s="205"/>
      <c r="AJ465" s="205"/>
      <c r="AK465" s="206"/>
      <c r="AL465" s="224"/>
      <c r="AM465" s="225"/>
      <c r="AN465" s="225"/>
      <c r="AO465" s="225"/>
      <c r="AP465" s="225"/>
      <c r="AQ465" s="226"/>
      <c r="AR465" s="224"/>
      <c r="AS465" s="225"/>
      <c r="AT465" s="225"/>
      <c r="AU465" s="225"/>
      <c r="AV465" s="225"/>
      <c r="AW465" s="226"/>
      <c r="AX465" s="224"/>
      <c r="AY465" s="225"/>
      <c r="AZ465" s="225"/>
      <c r="BA465" s="225"/>
      <c r="BB465" s="226"/>
      <c r="BC465" s="224"/>
      <c r="BD465" s="225"/>
      <c r="BE465" s="225"/>
      <c r="BF465" s="225"/>
      <c r="BG465" s="225"/>
      <c r="BH465" s="226"/>
      <c r="BI465" s="204"/>
      <c r="BJ465" s="205"/>
      <c r="BK465" s="205"/>
      <c r="BL465" s="205"/>
      <c r="BM465" s="205"/>
      <c r="BN465" s="206"/>
      <c r="BO465" s="224"/>
      <c r="BP465" s="225"/>
      <c r="BQ465" s="225"/>
      <c r="BR465" s="244"/>
      <c r="BU465" s="131"/>
      <c r="BV465" s="266"/>
      <c r="BW465" s="267"/>
      <c r="BX465" s="268"/>
    </row>
    <row r="466" spans="2:76" ht="19.5" customHeight="1" x14ac:dyDescent="0.3">
      <c r="B466" s="183"/>
      <c r="C466" s="184"/>
      <c r="D466" s="184"/>
      <c r="E466" s="185" t="str">
        <f>IF($BU466="", "", IFERROR(HYPERLINK($BU466, MID($BU466, FIND("id=", $BU466)+3, LEN($BU466))), ""))</f>
        <v/>
      </c>
      <c r="F466" s="186"/>
      <c r="G466" s="187"/>
      <c r="H466" s="188" t="str">
        <f>_xlfn.XLOOKUP(CONTENT!$E466, 'get-jig-data_section=JIG'!$A:$A, 'get-jig-data_section=JIG'!$B:$B, "Kode tidak ditemukan")</f>
        <v>Kode tidak ditemukan</v>
      </c>
      <c r="I466" s="189"/>
      <c r="J466" s="189"/>
      <c r="K466" s="189"/>
      <c r="L466" s="189"/>
      <c r="M466" s="189"/>
      <c r="N466" s="189"/>
      <c r="O466" s="189"/>
      <c r="P466" s="190"/>
      <c r="Q466" s="188"/>
      <c r="R466" s="189"/>
      <c r="S466" s="189"/>
      <c r="T466" s="189"/>
      <c r="U466" s="190"/>
      <c r="V466" s="204"/>
      <c r="W466" s="205"/>
      <c r="X466" s="205"/>
      <c r="Y466" s="205"/>
      <c r="Z466" s="205"/>
      <c r="AA466" s="205"/>
      <c r="AB466" s="205"/>
      <c r="AC466" s="205"/>
      <c r="AD466" s="205"/>
      <c r="AE466" s="205"/>
      <c r="AF466" s="205"/>
      <c r="AG466" s="205"/>
      <c r="AH466" s="205"/>
      <c r="AI466" s="205"/>
      <c r="AJ466" s="205"/>
      <c r="AK466" s="206"/>
      <c r="AL466" s="224"/>
      <c r="AM466" s="225"/>
      <c r="AN466" s="225"/>
      <c r="AO466" s="225"/>
      <c r="AP466" s="225"/>
      <c r="AQ466" s="226"/>
      <c r="AR466" s="224"/>
      <c r="AS466" s="225"/>
      <c r="AT466" s="225"/>
      <c r="AU466" s="225"/>
      <c r="AV466" s="225"/>
      <c r="AW466" s="226"/>
      <c r="AX466" s="224"/>
      <c r="AY466" s="225"/>
      <c r="AZ466" s="225"/>
      <c r="BA466" s="225"/>
      <c r="BB466" s="226"/>
      <c r="BC466" s="224"/>
      <c r="BD466" s="225"/>
      <c r="BE466" s="225"/>
      <c r="BF466" s="225"/>
      <c r="BG466" s="225"/>
      <c r="BH466" s="226"/>
      <c r="BI466" s="204"/>
      <c r="BJ466" s="205"/>
      <c r="BK466" s="205"/>
      <c r="BL466" s="205"/>
      <c r="BM466" s="205"/>
      <c r="BN466" s="206"/>
      <c r="BO466" s="224"/>
      <c r="BP466" s="225"/>
      <c r="BQ466" s="225"/>
      <c r="BR466" s="244"/>
      <c r="BT466" s="4"/>
      <c r="BU466" s="131"/>
      <c r="BV466" s="266"/>
      <c r="BW466" s="267"/>
      <c r="BX466" s="268"/>
    </row>
    <row r="467" spans="2:76" ht="19.5" customHeight="1" thickBot="1" x14ac:dyDescent="0.3">
      <c r="B467" s="191"/>
      <c r="C467" s="192"/>
      <c r="D467" s="192"/>
      <c r="E467" s="193" t="str">
        <f>IF($BU467="", "", IFERROR(HYPERLINK($BU467, MID($BU467, FIND("id=", $BU467)+3, LEN($BU467))), ""))</f>
        <v/>
      </c>
      <c r="F467" s="194"/>
      <c r="G467" s="195"/>
      <c r="H467" s="196" t="str">
        <f>_xlfn.XLOOKUP(CONTENT!$E467, 'get-jig-data_section=JIG'!$A:$A, 'get-jig-data_section=JIG'!$B:$B, "Kode tidak ditemukan")</f>
        <v>Kode tidak ditemukan</v>
      </c>
      <c r="I467" s="197"/>
      <c r="J467" s="197"/>
      <c r="K467" s="197"/>
      <c r="L467" s="197"/>
      <c r="M467" s="197"/>
      <c r="N467" s="197"/>
      <c r="O467" s="197"/>
      <c r="P467" s="198"/>
      <c r="Q467" s="196"/>
      <c r="R467" s="197"/>
      <c r="S467" s="197"/>
      <c r="T467" s="197"/>
      <c r="U467" s="198"/>
      <c r="V467" s="227"/>
      <c r="W467" s="228"/>
      <c r="X467" s="228"/>
      <c r="Y467" s="228"/>
      <c r="Z467" s="228"/>
      <c r="AA467" s="228"/>
      <c r="AB467" s="228"/>
      <c r="AC467" s="228"/>
      <c r="AD467" s="228"/>
      <c r="AE467" s="228"/>
      <c r="AF467" s="228"/>
      <c r="AG467" s="228"/>
      <c r="AH467" s="228"/>
      <c r="AI467" s="228"/>
      <c r="AJ467" s="228"/>
      <c r="AK467" s="229"/>
      <c r="AL467" s="240"/>
      <c r="AM467" s="241"/>
      <c r="AN467" s="241"/>
      <c r="AO467" s="241"/>
      <c r="AP467" s="241"/>
      <c r="AQ467" s="242"/>
      <c r="AR467" s="240"/>
      <c r="AS467" s="241"/>
      <c r="AT467" s="241"/>
      <c r="AU467" s="241"/>
      <c r="AV467" s="241"/>
      <c r="AW467" s="242"/>
      <c r="AX467" s="240"/>
      <c r="AY467" s="241"/>
      <c r="AZ467" s="241"/>
      <c r="BA467" s="241"/>
      <c r="BB467" s="242"/>
      <c r="BC467" s="240"/>
      <c r="BD467" s="241"/>
      <c r="BE467" s="241"/>
      <c r="BF467" s="241"/>
      <c r="BG467" s="241"/>
      <c r="BH467" s="242"/>
      <c r="BI467" s="227"/>
      <c r="BJ467" s="228"/>
      <c r="BK467" s="228"/>
      <c r="BL467" s="228"/>
      <c r="BM467" s="228"/>
      <c r="BN467" s="229"/>
      <c r="BO467" s="240"/>
      <c r="BP467" s="241"/>
      <c r="BQ467" s="241"/>
      <c r="BR467" s="245"/>
      <c r="BU467" s="130"/>
      <c r="BV467" s="269"/>
      <c r="BW467" s="270"/>
      <c r="BX467" s="271"/>
    </row>
    <row r="468" spans="2:76" ht="19.5" customHeight="1" thickTop="1" x14ac:dyDescent="0.25">
      <c r="B468" s="199" t="s">
        <v>0</v>
      </c>
      <c r="C468" s="200"/>
      <c r="D468" s="200"/>
      <c r="E468" s="200"/>
      <c r="F468" s="200"/>
      <c r="G468" s="200"/>
      <c r="H468" s="200"/>
      <c r="I468" s="200"/>
      <c r="J468" s="200"/>
      <c r="K468" s="200"/>
      <c r="L468" s="200"/>
      <c r="M468" s="200"/>
      <c r="N468" s="200"/>
      <c r="O468" s="200"/>
      <c r="P468" s="200"/>
      <c r="Q468" s="200"/>
      <c r="R468" s="200"/>
      <c r="S468" s="200"/>
      <c r="T468" s="200"/>
      <c r="U468" s="201"/>
      <c r="V468" s="221"/>
      <c r="W468" s="222"/>
      <c r="X468" s="222"/>
      <c r="Y468" s="222"/>
      <c r="Z468" s="222"/>
      <c r="AA468" s="222"/>
      <c r="AB468" s="222"/>
      <c r="AC468" s="222"/>
      <c r="AD468" s="222"/>
      <c r="AE468" s="222"/>
      <c r="AF468" s="222"/>
      <c r="AG468" s="222"/>
      <c r="AH468" s="222"/>
      <c r="AI468" s="222"/>
      <c r="AJ468" s="222"/>
      <c r="AK468" s="223"/>
      <c r="AL468" s="230"/>
      <c r="AM468" s="231"/>
      <c r="AN468" s="231"/>
      <c r="AO468" s="231"/>
      <c r="AP468" s="231"/>
      <c r="AQ468" s="232"/>
      <c r="AR468" s="230"/>
      <c r="AS468" s="231"/>
      <c r="AT468" s="231"/>
      <c r="AU468" s="231"/>
      <c r="AV468" s="231"/>
      <c r="AW468" s="232"/>
      <c r="AX468" s="221"/>
      <c r="AY468" s="222"/>
      <c r="AZ468" s="222"/>
      <c r="BA468" s="222"/>
      <c r="BB468" s="223"/>
      <c r="BC468" s="230"/>
      <c r="BD468" s="231"/>
      <c r="BE468" s="231"/>
      <c r="BF468" s="231"/>
      <c r="BG468" s="231"/>
      <c r="BH468" s="232"/>
      <c r="BI468" s="221"/>
      <c r="BJ468" s="222"/>
      <c r="BK468" s="222"/>
      <c r="BL468" s="222"/>
      <c r="BM468" s="222"/>
      <c r="BN468" s="223"/>
      <c r="BO468" s="230"/>
      <c r="BP468" s="231"/>
      <c r="BQ468" s="231"/>
      <c r="BR468" s="243"/>
    </row>
    <row r="469" spans="2:76" ht="19.5" customHeight="1" x14ac:dyDescent="0.25">
      <c r="B469" s="202" t="s">
        <v>1</v>
      </c>
      <c r="C469" s="182"/>
      <c r="D469" s="181" t="s">
        <v>82</v>
      </c>
      <c r="E469" s="203"/>
      <c r="F469" s="181" t="s">
        <v>83</v>
      </c>
      <c r="G469" s="182"/>
      <c r="H469" s="181" t="s">
        <v>2</v>
      </c>
      <c r="I469" s="203"/>
      <c r="J469" s="203"/>
      <c r="K469" s="203"/>
      <c r="L469" s="203"/>
      <c r="M469" s="203"/>
      <c r="N469" s="182"/>
      <c r="O469" s="180" t="s">
        <v>3</v>
      </c>
      <c r="P469" s="180"/>
      <c r="Q469" s="180"/>
      <c r="R469" s="180" t="s">
        <v>4</v>
      </c>
      <c r="S469" s="180"/>
      <c r="T469" s="181" t="s">
        <v>5</v>
      </c>
      <c r="U469" s="182"/>
      <c r="V469" s="204"/>
      <c r="W469" s="205"/>
      <c r="X469" s="205"/>
      <c r="Y469" s="205"/>
      <c r="Z469" s="205"/>
      <c r="AA469" s="205"/>
      <c r="AB469" s="205"/>
      <c r="AC469" s="205"/>
      <c r="AD469" s="205"/>
      <c r="AE469" s="205"/>
      <c r="AF469" s="205"/>
      <c r="AG469" s="205"/>
      <c r="AH469" s="205"/>
      <c r="AI469" s="205"/>
      <c r="AJ469" s="205"/>
      <c r="AK469" s="206"/>
      <c r="AL469" s="224"/>
      <c r="AM469" s="225"/>
      <c r="AN469" s="225"/>
      <c r="AO469" s="225"/>
      <c r="AP469" s="225"/>
      <c r="AQ469" s="226"/>
      <c r="AR469" s="224"/>
      <c r="AS469" s="225"/>
      <c r="AT469" s="225"/>
      <c r="AU469" s="225"/>
      <c r="AV469" s="225"/>
      <c r="AW469" s="226"/>
      <c r="AX469" s="204"/>
      <c r="AY469" s="205"/>
      <c r="AZ469" s="205"/>
      <c r="BA469" s="205"/>
      <c r="BB469" s="206"/>
      <c r="BC469" s="224"/>
      <c r="BD469" s="225"/>
      <c r="BE469" s="225"/>
      <c r="BF469" s="225"/>
      <c r="BG469" s="225"/>
      <c r="BH469" s="226"/>
      <c r="BI469" s="204"/>
      <c r="BJ469" s="205"/>
      <c r="BK469" s="205"/>
      <c r="BL469" s="205"/>
      <c r="BM469" s="205"/>
      <c r="BN469" s="206"/>
      <c r="BO469" s="224"/>
      <c r="BP469" s="225"/>
      <c r="BQ469" s="225"/>
      <c r="BR469" s="244"/>
    </row>
    <row r="470" spans="2:76" ht="19.5" customHeight="1" x14ac:dyDescent="0.25">
      <c r="B470" s="165"/>
      <c r="C470" s="166"/>
      <c r="D470" s="167"/>
      <c r="E470" s="166"/>
      <c r="F470" s="167"/>
      <c r="G470" s="166"/>
      <c r="H470" s="168"/>
      <c r="I470" s="169"/>
      <c r="J470" s="169"/>
      <c r="K470" s="169"/>
      <c r="L470" s="169"/>
      <c r="M470" s="169"/>
      <c r="N470" s="166"/>
      <c r="O470" s="170"/>
      <c r="P470" s="170"/>
      <c r="Q470" s="170"/>
      <c r="R470" s="170"/>
      <c r="S470" s="170"/>
      <c r="T470" s="167"/>
      <c r="U470" s="171"/>
      <c r="V470" s="204"/>
      <c r="W470" s="205"/>
      <c r="X470" s="205"/>
      <c r="Y470" s="205"/>
      <c r="Z470" s="205"/>
      <c r="AA470" s="205"/>
      <c r="AB470" s="205"/>
      <c r="AC470" s="205"/>
      <c r="AD470" s="205"/>
      <c r="AE470" s="205"/>
      <c r="AF470" s="205"/>
      <c r="AG470" s="205"/>
      <c r="AH470" s="205"/>
      <c r="AI470" s="205"/>
      <c r="AJ470" s="205"/>
      <c r="AK470" s="206"/>
      <c r="AL470" s="224"/>
      <c r="AM470" s="225"/>
      <c r="AN470" s="225"/>
      <c r="AO470" s="225"/>
      <c r="AP470" s="225"/>
      <c r="AQ470" s="226"/>
      <c r="AR470" s="224"/>
      <c r="AS470" s="225"/>
      <c r="AT470" s="225"/>
      <c r="AU470" s="225"/>
      <c r="AV470" s="225"/>
      <c r="AW470" s="226"/>
      <c r="AX470" s="204"/>
      <c r="AY470" s="205"/>
      <c r="AZ470" s="205"/>
      <c r="BA470" s="205"/>
      <c r="BB470" s="206"/>
      <c r="BC470" s="224"/>
      <c r="BD470" s="225"/>
      <c r="BE470" s="225"/>
      <c r="BF470" s="225"/>
      <c r="BG470" s="225"/>
      <c r="BH470" s="226"/>
      <c r="BI470" s="204"/>
      <c r="BJ470" s="205"/>
      <c r="BK470" s="205"/>
      <c r="BL470" s="205"/>
      <c r="BM470" s="205"/>
      <c r="BN470" s="206"/>
      <c r="BO470" s="224"/>
      <c r="BP470" s="225"/>
      <c r="BQ470" s="225"/>
      <c r="BR470" s="244"/>
    </row>
    <row r="471" spans="2:76" ht="19.5" customHeight="1" x14ac:dyDescent="0.25">
      <c r="B471" s="172"/>
      <c r="C471" s="173"/>
      <c r="D471" s="174"/>
      <c r="E471" s="175"/>
      <c r="F471" s="174"/>
      <c r="G471" s="175"/>
      <c r="H471" s="174"/>
      <c r="I471" s="176"/>
      <c r="J471" s="176"/>
      <c r="K471" s="176"/>
      <c r="L471" s="176"/>
      <c r="M471" s="176"/>
      <c r="N471" s="175"/>
      <c r="O471" s="177"/>
      <c r="P471" s="178"/>
      <c r="Q471" s="178"/>
      <c r="R471" s="177"/>
      <c r="S471" s="178"/>
      <c r="T471" s="179"/>
      <c r="U471" s="173"/>
      <c r="V471" s="204"/>
      <c r="W471" s="205"/>
      <c r="X471" s="205"/>
      <c r="Y471" s="205"/>
      <c r="Z471" s="205"/>
      <c r="AA471" s="205"/>
      <c r="AB471" s="205"/>
      <c r="AC471" s="205"/>
      <c r="AD471" s="205"/>
      <c r="AE471" s="205"/>
      <c r="AF471" s="205"/>
      <c r="AG471" s="205"/>
      <c r="AH471" s="205"/>
      <c r="AI471" s="205"/>
      <c r="AJ471" s="205"/>
      <c r="AK471" s="206"/>
      <c r="AL471" s="224"/>
      <c r="AM471" s="225"/>
      <c r="AN471" s="225"/>
      <c r="AO471" s="225"/>
      <c r="AP471" s="225"/>
      <c r="AQ471" s="226"/>
      <c r="AR471" s="224"/>
      <c r="AS471" s="225"/>
      <c r="AT471" s="225"/>
      <c r="AU471" s="225"/>
      <c r="AV471" s="225"/>
      <c r="AW471" s="226"/>
      <c r="AX471" s="204"/>
      <c r="AY471" s="205"/>
      <c r="AZ471" s="205"/>
      <c r="BA471" s="205"/>
      <c r="BB471" s="206"/>
      <c r="BC471" s="224"/>
      <c r="BD471" s="225"/>
      <c r="BE471" s="225"/>
      <c r="BF471" s="225"/>
      <c r="BG471" s="225"/>
      <c r="BH471" s="226"/>
      <c r="BI471" s="204"/>
      <c r="BJ471" s="205"/>
      <c r="BK471" s="205"/>
      <c r="BL471" s="205"/>
      <c r="BM471" s="205"/>
      <c r="BN471" s="206"/>
      <c r="BO471" s="224"/>
      <c r="BP471" s="225"/>
      <c r="BQ471" s="225"/>
      <c r="BR471" s="244"/>
    </row>
    <row r="472" spans="2:76" ht="19.5" customHeight="1" x14ac:dyDescent="0.25">
      <c r="B472" s="199" t="s">
        <v>94</v>
      </c>
      <c r="C472" s="200"/>
      <c r="D472" s="200"/>
      <c r="E472" s="200"/>
      <c r="F472" s="200"/>
      <c r="G472" s="200"/>
      <c r="H472" s="200"/>
      <c r="I472" s="200"/>
      <c r="J472" s="200"/>
      <c r="K472" s="200"/>
      <c r="L472" s="200"/>
      <c r="M472" s="200"/>
      <c r="N472" s="200"/>
      <c r="O472" s="200"/>
      <c r="P472" s="200"/>
      <c r="Q472" s="200"/>
      <c r="R472" s="200"/>
      <c r="S472" s="200"/>
      <c r="T472" s="200"/>
      <c r="U472" s="201"/>
      <c r="V472" s="204"/>
      <c r="W472" s="205"/>
      <c r="X472" s="205"/>
      <c r="Y472" s="205"/>
      <c r="Z472" s="205"/>
      <c r="AA472" s="205"/>
      <c r="AB472" s="205"/>
      <c r="AC472" s="205"/>
      <c r="AD472" s="205"/>
      <c r="AE472" s="205"/>
      <c r="AF472" s="205"/>
      <c r="AG472" s="205"/>
      <c r="AH472" s="205"/>
      <c r="AI472" s="205"/>
      <c r="AJ472" s="205"/>
      <c r="AK472" s="206"/>
      <c r="AL472" s="224"/>
      <c r="AM472" s="225"/>
      <c r="AN472" s="225"/>
      <c r="AO472" s="225"/>
      <c r="AP472" s="225"/>
      <c r="AQ472" s="226"/>
      <c r="AR472" s="224"/>
      <c r="AS472" s="225"/>
      <c r="AT472" s="225"/>
      <c r="AU472" s="225"/>
      <c r="AV472" s="225"/>
      <c r="AW472" s="226"/>
      <c r="AX472" s="204"/>
      <c r="AY472" s="205"/>
      <c r="AZ472" s="205"/>
      <c r="BA472" s="205"/>
      <c r="BB472" s="206"/>
      <c r="BC472" s="224"/>
      <c r="BD472" s="225"/>
      <c r="BE472" s="225"/>
      <c r="BF472" s="225"/>
      <c r="BG472" s="225"/>
      <c r="BH472" s="226"/>
      <c r="BI472" s="204"/>
      <c r="BJ472" s="205"/>
      <c r="BK472" s="205"/>
      <c r="BL472" s="205"/>
      <c r="BM472" s="205"/>
      <c r="BN472" s="206"/>
      <c r="BO472" s="224"/>
      <c r="BP472" s="225"/>
      <c r="BQ472" s="225"/>
      <c r="BR472" s="244"/>
    </row>
    <row r="473" spans="2:76" ht="19.5" customHeight="1" thickBot="1" x14ac:dyDescent="0.3">
      <c r="B473" s="202" t="s">
        <v>95</v>
      </c>
      <c r="C473" s="203"/>
      <c r="D473" s="182"/>
      <c r="E473" s="181" t="s">
        <v>6</v>
      </c>
      <c r="F473" s="203"/>
      <c r="G473" s="182"/>
      <c r="H473" s="181" t="s">
        <v>7</v>
      </c>
      <c r="I473" s="203"/>
      <c r="J473" s="203"/>
      <c r="K473" s="203"/>
      <c r="L473" s="203"/>
      <c r="M473" s="203"/>
      <c r="N473" s="203"/>
      <c r="O473" s="203"/>
      <c r="P473" s="182"/>
      <c r="Q473" s="181" t="s">
        <v>8</v>
      </c>
      <c r="R473" s="203"/>
      <c r="S473" s="203"/>
      <c r="T473" s="203"/>
      <c r="U473" s="182"/>
      <c r="V473" s="204"/>
      <c r="W473" s="205"/>
      <c r="X473" s="205"/>
      <c r="Y473" s="205"/>
      <c r="Z473" s="205"/>
      <c r="AA473" s="205"/>
      <c r="AB473" s="205"/>
      <c r="AC473" s="205"/>
      <c r="AD473" s="205"/>
      <c r="AE473" s="205"/>
      <c r="AF473" s="205"/>
      <c r="AG473" s="205"/>
      <c r="AH473" s="205"/>
      <c r="AI473" s="205"/>
      <c r="AJ473" s="205"/>
      <c r="AK473" s="206"/>
      <c r="AL473" s="224"/>
      <c r="AM473" s="225"/>
      <c r="AN473" s="225"/>
      <c r="AO473" s="225"/>
      <c r="AP473" s="225"/>
      <c r="AQ473" s="226"/>
      <c r="AR473" s="224"/>
      <c r="AS473" s="225"/>
      <c r="AT473" s="225"/>
      <c r="AU473" s="225"/>
      <c r="AV473" s="225"/>
      <c r="AW473" s="226"/>
      <c r="AX473" s="204"/>
      <c r="AY473" s="205"/>
      <c r="AZ473" s="205"/>
      <c r="BA473" s="205"/>
      <c r="BB473" s="206"/>
      <c r="BC473" s="224"/>
      <c r="BD473" s="225"/>
      <c r="BE473" s="225"/>
      <c r="BF473" s="225"/>
      <c r="BG473" s="225"/>
      <c r="BH473" s="226"/>
      <c r="BI473" s="204"/>
      <c r="BJ473" s="205"/>
      <c r="BK473" s="205"/>
      <c r="BL473" s="205"/>
      <c r="BM473" s="205"/>
      <c r="BN473" s="206"/>
      <c r="BO473" s="224"/>
      <c r="BP473" s="225"/>
      <c r="BQ473" s="225"/>
      <c r="BR473" s="244"/>
      <c r="BV473" s="136"/>
      <c r="BW473" s="136"/>
      <c r="BX473" s="136"/>
    </row>
    <row r="474" spans="2:76" ht="19.5" customHeight="1" x14ac:dyDescent="0.25">
      <c r="B474" s="218"/>
      <c r="C474" s="219"/>
      <c r="D474" s="220"/>
      <c r="E474" s="185" t="str">
        <f>IF($BU474="", "", IFERROR(HYPERLINK($BU474, MID($BU474, FIND("id=", $BU474)+3, LEN($BU474))), ""))</f>
        <v/>
      </c>
      <c r="F474" s="186"/>
      <c r="G474" s="187"/>
      <c r="H474" s="188" t="str">
        <f>_xlfn.XLOOKUP(CONTENT!$E474, 'get-jig-data_section=JIG'!$A:$A, 'get-jig-data_section=JIG'!$B:$B, "Kode tidak ditemukan")</f>
        <v>Kode tidak ditemukan</v>
      </c>
      <c r="I474" s="189"/>
      <c r="J474" s="189"/>
      <c r="K474" s="189"/>
      <c r="L474" s="189"/>
      <c r="M474" s="189"/>
      <c r="N474" s="189"/>
      <c r="O474" s="189"/>
      <c r="P474" s="190"/>
      <c r="Q474" s="188"/>
      <c r="R474" s="189"/>
      <c r="S474" s="189"/>
      <c r="T474" s="189"/>
      <c r="U474" s="190"/>
      <c r="V474" s="204"/>
      <c r="W474" s="205"/>
      <c r="X474" s="205"/>
      <c r="Y474" s="205"/>
      <c r="Z474" s="205"/>
      <c r="AA474" s="205"/>
      <c r="AB474" s="205"/>
      <c r="AC474" s="205"/>
      <c r="AD474" s="205"/>
      <c r="AE474" s="205"/>
      <c r="AF474" s="205"/>
      <c r="AG474" s="205"/>
      <c r="AH474" s="205"/>
      <c r="AI474" s="205"/>
      <c r="AJ474" s="205"/>
      <c r="AK474" s="206"/>
      <c r="AL474" s="224"/>
      <c r="AM474" s="225"/>
      <c r="AN474" s="225"/>
      <c r="AO474" s="225"/>
      <c r="AP474" s="225"/>
      <c r="AQ474" s="226"/>
      <c r="AR474" s="224"/>
      <c r="AS474" s="225"/>
      <c r="AT474" s="225"/>
      <c r="AU474" s="225"/>
      <c r="AV474" s="225"/>
      <c r="AW474" s="226"/>
      <c r="AX474" s="204"/>
      <c r="AY474" s="205"/>
      <c r="AZ474" s="205"/>
      <c r="BA474" s="205"/>
      <c r="BB474" s="206"/>
      <c r="BC474" s="224"/>
      <c r="BD474" s="225"/>
      <c r="BE474" s="225"/>
      <c r="BF474" s="225"/>
      <c r="BG474" s="225"/>
      <c r="BH474" s="226"/>
      <c r="BI474" s="204"/>
      <c r="BJ474" s="205"/>
      <c r="BK474" s="205"/>
      <c r="BL474" s="205"/>
      <c r="BM474" s="205"/>
      <c r="BN474" s="206"/>
      <c r="BO474" s="224"/>
      <c r="BP474" s="225"/>
      <c r="BQ474" s="225"/>
      <c r="BR474" s="244"/>
      <c r="BU474" s="132"/>
      <c r="BV474" s="263" t="s">
        <v>109</v>
      </c>
      <c r="BW474" s="264"/>
      <c r="BX474" s="265"/>
    </row>
    <row r="475" spans="2:76" ht="19.5" customHeight="1" x14ac:dyDescent="0.25">
      <c r="B475" s="218"/>
      <c r="C475" s="219"/>
      <c r="D475" s="220"/>
      <c r="E475" s="185" t="str">
        <f>IF($BU475="", "", IFERROR(HYPERLINK($BU475, MID($BU475, FIND("id=", $BU475)+3, LEN($BU475))), ""))</f>
        <v/>
      </c>
      <c r="F475" s="186"/>
      <c r="G475" s="187"/>
      <c r="H475" s="188" t="str">
        <f>_xlfn.XLOOKUP(CONTENT!$E475, 'get-jig-data_section=JIG'!$A:$A, 'get-jig-data_section=JIG'!$B:$B, "Kode tidak ditemukan")</f>
        <v>Kode tidak ditemukan</v>
      </c>
      <c r="I475" s="189"/>
      <c r="J475" s="189"/>
      <c r="K475" s="189"/>
      <c r="L475" s="189"/>
      <c r="M475" s="189"/>
      <c r="N475" s="189"/>
      <c r="O475" s="189"/>
      <c r="P475" s="190"/>
      <c r="Q475" s="188"/>
      <c r="R475" s="189"/>
      <c r="S475" s="189"/>
      <c r="T475" s="189"/>
      <c r="U475" s="190"/>
      <c r="V475" s="204"/>
      <c r="W475" s="205"/>
      <c r="X475" s="205"/>
      <c r="Y475" s="205"/>
      <c r="Z475" s="205"/>
      <c r="AA475" s="205"/>
      <c r="AB475" s="205"/>
      <c r="AC475" s="205"/>
      <c r="AD475" s="205"/>
      <c r="AE475" s="205"/>
      <c r="AF475" s="205"/>
      <c r="AG475" s="205"/>
      <c r="AH475" s="205"/>
      <c r="AI475" s="205"/>
      <c r="AJ475" s="205"/>
      <c r="AK475" s="206"/>
      <c r="AL475" s="224"/>
      <c r="AM475" s="225"/>
      <c r="AN475" s="225"/>
      <c r="AO475" s="225"/>
      <c r="AP475" s="225"/>
      <c r="AQ475" s="226"/>
      <c r="AR475" s="224" t="s">
        <v>108</v>
      </c>
      <c r="AS475" s="225"/>
      <c r="AT475" s="225"/>
      <c r="AU475" s="225"/>
      <c r="AV475" s="225"/>
      <c r="AW475" s="226"/>
      <c r="AX475" s="224"/>
      <c r="AY475" s="225"/>
      <c r="AZ475" s="225"/>
      <c r="BA475" s="225"/>
      <c r="BB475" s="226"/>
      <c r="BC475" s="224"/>
      <c r="BD475" s="225"/>
      <c r="BE475" s="225"/>
      <c r="BF475" s="225"/>
      <c r="BG475" s="225"/>
      <c r="BH475" s="226"/>
      <c r="BI475" s="204"/>
      <c r="BJ475" s="205"/>
      <c r="BK475" s="205"/>
      <c r="BL475" s="205"/>
      <c r="BM475" s="205"/>
      <c r="BN475" s="206"/>
      <c r="BO475" s="224"/>
      <c r="BP475" s="225"/>
      <c r="BQ475" s="225"/>
      <c r="BR475" s="244"/>
      <c r="BU475" s="131"/>
      <c r="BV475" s="266"/>
      <c r="BW475" s="267"/>
      <c r="BX475" s="268"/>
    </row>
    <row r="476" spans="2:76" ht="19.5" customHeight="1" x14ac:dyDescent="0.25">
      <c r="B476" s="183"/>
      <c r="C476" s="184"/>
      <c r="D476" s="184"/>
      <c r="E476" s="185" t="str">
        <f>IF($BU476="", "", IFERROR(HYPERLINK($BU476, MID($BU476, FIND("id=", $BU476)+3, LEN($BU476))), ""))</f>
        <v/>
      </c>
      <c r="F476" s="186"/>
      <c r="G476" s="187"/>
      <c r="H476" s="188" t="str">
        <f>_xlfn.XLOOKUP(CONTENT!$E476, 'get-jig-data_section=JIG'!$A:$A, 'get-jig-data_section=JIG'!$B:$B, "Kode tidak ditemukan")</f>
        <v>Kode tidak ditemukan</v>
      </c>
      <c r="I476" s="189"/>
      <c r="J476" s="189"/>
      <c r="K476" s="189"/>
      <c r="L476" s="189"/>
      <c r="M476" s="189"/>
      <c r="N476" s="189"/>
      <c r="O476" s="189"/>
      <c r="P476" s="190"/>
      <c r="Q476" s="188"/>
      <c r="R476" s="189"/>
      <c r="S476" s="189"/>
      <c r="T476" s="189"/>
      <c r="U476" s="190"/>
      <c r="V476" s="204"/>
      <c r="W476" s="205"/>
      <c r="X476" s="205"/>
      <c r="Y476" s="205"/>
      <c r="Z476" s="205"/>
      <c r="AA476" s="205"/>
      <c r="AB476" s="205"/>
      <c r="AC476" s="205"/>
      <c r="AD476" s="205"/>
      <c r="AE476" s="205"/>
      <c r="AF476" s="205"/>
      <c r="AG476" s="205"/>
      <c r="AH476" s="205"/>
      <c r="AI476" s="205"/>
      <c r="AJ476" s="205"/>
      <c r="AK476" s="206"/>
      <c r="AL476" s="224"/>
      <c r="AM476" s="225"/>
      <c r="AN476" s="225"/>
      <c r="AO476" s="225"/>
      <c r="AP476" s="225"/>
      <c r="AQ476" s="226"/>
      <c r="AR476" s="224"/>
      <c r="AS476" s="225"/>
      <c r="AT476" s="225"/>
      <c r="AU476" s="225"/>
      <c r="AV476" s="225"/>
      <c r="AW476" s="226"/>
      <c r="AX476" s="224"/>
      <c r="AY476" s="225"/>
      <c r="AZ476" s="225"/>
      <c r="BA476" s="225"/>
      <c r="BB476" s="226"/>
      <c r="BC476" s="224"/>
      <c r="BD476" s="225"/>
      <c r="BE476" s="225"/>
      <c r="BF476" s="225"/>
      <c r="BG476" s="225"/>
      <c r="BH476" s="226"/>
      <c r="BI476" s="204"/>
      <c r="BJ476" s="205"/>
      <c r="BK476" s="205"/>
      <c r="BL476" s="205"/>
      <c r="BM476" s="205"/>
      <c r="BN476" s="206"/>
      <c r="BO476" s="224"/>
      <c r="BP476" s="225"/>
      <c r="BQ476" s="225"/>
      <c r="BR476" s="244"/>
      <c r="BU476" s="131"/>
      <c r="BV476" s="266"/>
      <c r="BW476" s="267"/>
      <c r="BX476" s="268"/>
    </row>
    <row r="477" spans="2:76" ht="19.5" customHeight="1" x14ac:dyDescent="0.25">
      <c r="B477" s="183"/>
      <c r="C477" s="184"/>
      <c r="D477" s="184"/>
      <c r="E477" s="185" t="str">
        <f>IF($BU477="", "", IFERROR(HYPERLINK($BU477, MID($BU477, FIND("id=", $BU477)+3, LEN($BU477))), ""))</f>
        <v/>
      </c>
      <c r="F477" s="186"/>
      <c r="G477" s="187"/>
      <c r="H477" s="188" t="str">
        <f>_xlfn.XLOOKUP(CONTENT!$E477, 'get-jig-data_section=JIG'!$A:$A, 'get-jig-data_section=JIG'!$B:$B, "Kode tidak ditemukan")</f>
        <v>Kode tidak ditemukan</v>
      </c>
      <c r="I477" s="189"/>
      <c r="J477" s="189"/>
      <c r="K477" s="189"/>
      <c r="L477" s="189"/>
      <c r="M477" s="189"/>
      <c r="N477" s="189"/>
      <c r="O477" s="189"/>
      <c r="P477" s="190"/>
      <c r="Q477" s="188"/>
      <c r="R477" s="189"/>
      <c r="S477" s="189"/>
      <c r="T477" s="189"/>
      <c r="U477" s="190"/>
      <c r="V477" s="204"/>
      <c r="W477" s="205"/>
      <c r="X477" s="205"/>
      <c r="Y477" s="205"/>
      <c r="Z477" s="205"/>
      <c r="AA477" s="205"/>
      <c r="AB477" s="205"/>
      <c r="AC477" s="205"/>
      <c r="AD477" s="205"/>
      <c r="AE477" s="205"/>
      <c r="AF477" s="205"/>
      <c r="AG477" s="205"/>
      <c r="AH477" s="205"/>
      <c r="AI477" s="205"/>
      <c r="AJ477" s="205"/>
      <c r="AK477" s="206"/>
      <c r="AL477" s="224"/>
      <c r="AM477" s="225"/>
      <c r="AN477" s="225"/>
      <c r="AO477" s="225"/>
      <c r="AP477" s="225"/>
      <c r="AQ477" s="226"/>
      <c r="AR477" s="224"/>
      <c r="AS477" s="225"/>
      <c r="AT477" s="225"/>
      <c r="AU477" s="225"/>
      <c r="AV477" s="225"/>
      <c r="AW477" s="226"/>
      <c r="AX477" s="224"/>
      <c r="AY477" s="225"/>
      <c r="AZ477" s="225"/>
      <c r="BA477" s="225"/>
      <c r="BB477" s="226"/>
      <c r="BC477" s="224"/>
      <c r="BD477" s="225"/>
      <c r="BE477" s="225"/>
      <c r="BF477" s="225"/>
      <c r="BG477" s="225"/>
      <c r="BH477" s="226"/>
      <c r="BI477" s="204"/>
      <c r="BJ477" s="205"/>
      <c r="BK477" s="205"/>
      <c r="BL477" s="205"/>
      <c r="BM477" s="205"/>
      <c r="BN477" s="206"/>
      <c r="BO477" s="224"/>
      <c r="BP477" s="225"/>
      <c r="BQ477" s="225"/>
      <c r="BR477" s="244"/>
      <c r="BU477" s="131"/>
      <c r="BV477" s="266"/>
      <c r="BW477" s="267"/>
      <c r="BX477" s="268"/>
    </row>
    <row r="478" spans="2:76" ht="19.5" customHeight="1" thickBot="1" x14ac:dyDescent="0.3">
      <c r="B478" s="191"/>
      <c r="C478" s="192"/>
      <c r="D478" s="192"/>
      <c r="E478" s="193" t="str">
        <f>IF($BU478="", "", IFERROR(HYPERLINK($BU478, MID($BU478, FIND("id=", $BU478)+3, LEN($BU478))), ""))</f>
        <v/>
      </c>
      <c r="F478" s="194"/>
      <c r="G478" s="195"/>
      <c r="H478" s="196" t="str">
        <f>_xlfn.XLOOKUP(CONTENT!$E478, 'get-jig-data_section=JIG'!$A:$A, 'get-jig-data_section=JIG'!$B:$B, "Kode tidak ditemukan")</f>
        <v>Kode tidak ditemukan</v>
      </c>
      <c r="I478" s="197"/>
      <c r="J478" s="197"/>
      <c r="K478" s="197"/>
      <c r="L478" s="197"/>
      <c r="M478" s="197"/>
      <c r="N478" s="197"/>
      <c r="O478" s="197"/>
      <c r="P478" s="198"/>
      <c r="Q478" s="196"/>
      <c r="R478" s="197"/>
      <c r="S478" s="197"/>
      <c r="T478" s="197"/>
      <c r="U478" s="198"/>
      <c r="V478" s="227"/>
      <c r="W478" s="228"/>
      <c r="X478" s="228"/>
      <c r="Y478" s="228"/>
      <c r="Z478" s="228"/>
      <c r="AA478" s="228"/>
      <c r="AB478" s="228"/>
      <c r="AC478" s="228"/>
      <c r="AD478" s="228"/>
      <c r="AE478" s="228"/>
      <c r="AF478" s="228"/>
      <c r="AG478" s="228"/>
      <c r="AH478" s="228"/>
      <c r="AI478" s="228"/>
      <c r="AJ478" s="228"/>
      <c r="AK478" s="229"/>
      <c r="AL478" s="240"/>
      <c r="AM478" s="241"/>
      <c r="AN478" s="241"/>
      <c r="AO478" s="241"/>
      <c r="AP478" s="241"/>
      <c r="AQ478" s="242"/>
      <c r="AR478" s="240"/>
      <c r="AS478" s="241"/>
      <c r="AT478" s="241"/>
      <c r="AU478" s="241"/>
      <c r="AV478" s="241"/>
      <c r="AW478" s="242"/>
      <c r="AX478" s="240"/>
      <c r="AY478" s="241"/>
      <c r="AZ478" s="241"/>
      <c r="BA478" s="241"/>
      <c r="BB478" s="242"/>
      <c r="BC478" s="240"/>
      <c r="BD478" s="241"/>
      <c r="BE478" s="241"/>
      <c r="BF478" s="241"/>
      <c r="BG478" s="241"/>
      <c r="BH478" s="242"/>
      <c r="BI478" s="227"/>
      <c r="BJ478" s="228"/>
      <c r="BK478" s="228"/>
      <c r="BL478" s="228"/>
      <c r="BM478" s="228"/>
      <c r="BN478" s="229"/>
      <c r="BO478" s="240"/>
      <c r="BP478" s="241"/>
      <c r="BQ478" s="241"/>
      <c r="BR478" s="245"/>
      <c r="BU478" s="130"/>
      <c r="BV478" s="269"/>
      <c r="BW478" s="270"/>
      <c r="BX478" s="271"/>
    </row>
    <row r="479" spans="2:76" ht="19.5" customHeight="1" thickTop="1" x14ac:dyDescent="0.25">
      <c r="B479" s="199" t="s">
        <v>0</v>
      </c>
      <c r="C479" s="200"/>
      <c r="D479" s="200"/>
      <c r="E479" s="200"/>
      <c r="F479" s="200"/>
      <c r="G479" s="200"/>
      <c r="H479" s="200"/>
      <c r="I479" s="200"/>
      <c r="J479" s="200"/>
      <c r="K479" s="200"/>
      <c r="L479" s="200"/>
      <c r="M479" s="200"/>
      <c r="N479" s="200"/>
      <c r="O479" s="200"/>
      <c r="P479" s="200"/>
      <c r="Q479" s="200"/>
      <c r="R479" s="200"/>
      <c r="S479" s="200"/>
      <c r="T479" s="200"/>
      <c r="U479" s="201"/>
      <c r="V479" s="221"/>
      <c r="W479" s="222"/>
      <c r="X479" s="222"/>
      <c r="Y479" s="222"/>
      <c r="Z479" s="222"/>
      <c r="AA479" s="222"/>
      <c r="AB479" s="222"/>
      <c r="AC479" s="222"/>
      <c r="AD479" s="222"/>
      <c r="AE479" s="222"/>
      <c r="AF479" s="222"/>
      <c r="AG479" s="222"/>
      <c r="AH479" s="222"/>
      <c r="AI479" s="222"/>
      <c r="AJ479" s="222"/>
      <c r="AK479" s="223"/>
      <c r="AL479" s="230"/>
      <c r="AM479" s="231"/>
      <c r="AN479" s="231"/>
      <c r="AO479" s="231"/>
      <c r="AP479" s="231"/>
      <c r="AQ479" s="232"/>
      <c r="AR479" s="230"/>
      <c r="AS479" s="231"/>
      <c r="AT479" s="231"/>
      <c r="AU479" s="231"/>
      <c r="AV479" s="231"/>
      <c r="AW479" s="232"/>
      <c r="AX479" s="221"/>
      <c r="AY479" s="222"/>
      <c r="AZ479" s="222"/>
      <c r="BA479" s="222"/>
      <c r="BB479" s="223"/>
      <c r="BC479" s="230"/>
      <c r="BD479" s="231"/>
      <c r="BE479" s="231"/>
      <c r="BF479" s="231"/>
      <c r="BG479" s="231"/>
      <c r="BH479" s="232"/>
      <c r="BI479" s="221"/>
      <c r="BJ479" s="222"/>
      <c r="BK479" s="222"/>
      <c r="BL479" s="222"/>
      <c r="BM479" s="222"/>
      <c r="BN479" s="223"/>
      <c r="BO479" s="230"/>
      <c r="BP479" s="222"/>
      <c r="BQ479" s="222"/>
      <c r="BR479" s="233"/>
    </row>
    <row r="480" spans="2:76" ht="19.5" customHeight="1" x14ac:dyDescent="0.25">
      <c r="B480" s="202" t="s">
        <v>1</v>
      </c>
      <c r="C480" s="182"/>
      <c r="D480" s="181" t="s">
        <v>82</v>
      </c>
      <c r="E480" s="203"/>
      <c r="F480" s="181" t="s">
        <v>83</v>
      </c>
      <c r="G480" s="182"/>
      <c r="H480" s="181" t="s">
        <v>2</v>
      </c>
      <c r="I480" s="203"/>
      <c r="J480" s="203"/>
      <c r="K480" s="203"/>
      <c r="L480" s="203"/>
      <c r="M480" s="203"/>
      <c r="N480" s="182"/>
      <c r="O480" s="180" t="s">
        <v>3</v>
      </c>
      <c r="P480" s="180"/>
      <c r="Q480" s="180"/>
      <c r="R480" s="180" t="s">
        <v>4</v>
      </c>
      <c r="S480" s="180"/>
      <c r="T480" s="181" t="s">
        <v>5</v>
      </c>
      <c r="U480" s="182"/>
      <c r="V480" s="204"/>
      <c r="W480" s="205"/>
      <c r="X480" s="205"/>
      <c r="Y480" s="205"/>
      <c r="Z480" s="205"/>
      <c r="AA480" s="205"/>
      <c r="AB480" s="205"/>
      <c r="AC480" s="205"/>
      <c r="AD480" s="205"/>
      <c r="AE480" s="205"/>
      <c r="AF480" s="205"/>
      <c r="AG480" s="205"/>
      <c r="AH480" s="205"/>
      <c r="AI480" s="205"/>
      <c r="AJ480" s="205"/>
      <c r="AK480" s="206"/>
      <c r="AL480" s="224"/>
      <c r="AM480" s="225"/>
      <c r="AN480" s="225"/>
      <c r="AO480" s="225"/>
      <c r="AP480" s="225"/>
      <c r="AQ480" s="226"/>
      <c r="AR480" s="224"/>
      <c r="AS480" s="225"/>
      <c r="AT480" s="225"/>
      <c r="AU480" s="225"/>
      <c r="AV480" s="225"/>
      <c r="AW480" s="226"/>
      <c r="AX480" s="204"/>
      <c r="AY480" s="205"/>
      <c r="AZ480" s="205"/>
      <c r="BA480" s="205"/>
      <c r="BB480" s="206"/>
      <c r="BC480" s="224"/>
      <c r="BD480" s="225"/>
      <c r="BE480" s="225"/>
      <c r="BF480" s="225"/>
      <c r="BG480" s="225"/>
      <c r="BH480" s="226"/>
      <c r="BI480" s="204"/>
      <c r="BJ480" s="205"/>
      <c r="BK480" s="205"/>
      <c r="BL480" s="205"/>
      <c r="BM480" s="205"/>
      <c r="BN480" s="206"/>
      <c r="BO480" s="204"/>
      <c r="BP480" s="205"/>
      <c r="BQ480" s="205"/>
      <c r="BR480" s="234"/>
    </row>
    <row r="481" spans="2:76" ht="19.5" customHeight="1" x14ac:dyDescent="0.25">
      <c r="B481" s="165"/>
      <c r="C481" s="166"/>
      <c r="D481" s="167"/>
      <c r="E481" s="166"/>
      <c r="F481" s="167"/>
      <c r="G481" s="166"/>
      <c r="H481" s="168"/>
      <c r="I481" s="169"/>
      <c r="J481" s="169"/>
      <c r="K481" s="169"/>
      <c r="L481" s="169"/>
      <c r="M481" s="169"/>
      <c r="N481" s="166"/>
      <c r="O481" s="170"/>
      <c r="P481" s="170"/>
      <c r="Q481" s="170"/>
      <c r="R481" s="170"/>
      <c r="S481" s="170"/>
      <c r="T481" s="167"/>
      <c r="U481" s="171"/>
      <c r="V481" s="204"/>
      <c r="W481" s="205"/>
      <c r="X481" s="205"/>
      <c r="Y481" s="205"/>
      <c r="Z481" s="205"/>
      <c r="AA481" s="205"/>
      <c r="AB481" s="205"/>
      <c r="AC481" s="205"/>
      <c r="AD481" s="205"/>
      <c r="AE481" s="205"/>
      <c r="AF481" s="205"/>
      <c r="AG481" s="205"/>
      <c r="AH481" s="205"/>
      <c r="AI481" s="205"/>
      <c r="AJ481" s="205"/>
      <c r="AK481" s="206"/>
      <c r="AL481" s="224"/>
      <c r="AM481" s="225"/>
      <c r="AN481" s="225"/>
      <c r="AO481" s="225"/>
      <c r="AP481" s="225"/>
      <c r="AQ481" s="226"/>
      <c r="AR481" s="224"/>
      <c r="AS481" s="225"/>
      <c r="AT481" s="225"/>
      <c r="AU481" s="225"/>
      <c r="AV481" s="225"/>
      <c r="AW481" s="226"/>
      <c r="AX481" s="204"/>
      <c r="AY481" s="205"/>
      <c r="AZ481" s="205"/>
      <c r="BA481" s="205"/>
      <c r="BB481" s="206"/>
      <c r="BC481" s="224"/>
      <c r="BD481" s="225"/>
      <c r="BE481" s="225"/>
      <c r="BF481" s="225"/>
      <c r="BG481" s="225"/>
      <c r="BH481" s="226"/>
      <c r="BI481" s="204"/>
      <c r="BJ481" s="205"/>
      <c r="BK481" s="205"/>
      <c r="BL481" s="205"/>
      <c r="BM481" s="205"/>
      <c r="BN481" s="206"/>
      <c r="BO481" s="204"/>
      <c r="BP481" s="205"/>
      <c r="BQ481" s="205"/>
      <c r="BR481" s="234"/>
    </row>
    <row r="482" spans="2:76" ht="19.5" customHeight="1" x14ac:dyDescent="0.25">
      <c r="B482" s="172"/>
      <c r="C482" s="173"/>
      <c r="D482" s="174"/>
      <c r="E482" s="175"/>
      <c r="F482" s="174"/>
      <c r="G482" s="175"/>
      <c r="H482" s="174"/>
      <c r="I482" s="176"/>
      <c r="J482" s="176"/>
      <c r="K482" s="176"/>
      <c r="L482" s="176"/>
      <c r="M482" s="176"/>
      <c r="N482" s="175"/>
      <c r="O482" s="177"/>
      <c r="P482" s="178"/>
      <c r="Q482" s="178"/>
      <c r="R482" s="177"/>
      <c r="S482" s="178"/>
      <c r="T482" s="179"/>
      <c r="U482" s="173"/>
      <c r="V482" s="204"/>
      <c r="W482" s="205"/>
      <c r="X482" s="205"/>
      <c r="Y482" s="205"/>
      <c r="Z482" s="205"/>
      <c r="AA482" s="205"/>
      <c r="AB482" s="205"/>
      <c r="AC482" s="205"/>
      <c r="AD482" s="205"/>
      <c r="AE482" s="205"/>
      <c r="AF482" s="205"/>
      <c r="AG482" s="205"/>
      <c r="AH482" s="205"/>
      <c r="AI482" s="205"/>
      <c r="AJ482" s="205"/>
      <c r="AK482" s="206"/>
      <c r="AL482" s="224"/>
      <c r="AM482" s="225"/>
      <c r="AN482" s="225"/>
      <c r="AO482" s="225"/>
      <c r="AP482" s="225"/>
      <c r="AQ482" s="226"/>
      <c r="AR482" s="224"/>
      <c r="AS482" s="225"/>
      <c r="AT482" s="225"/>
      <c r="AU482" s="225"/>
      <c r="AV482" s="225"/>
      <c r="AW482" s="226"/>
      <c r="AX482" s="204"/>
      <c r="AY482" s="205"/>
      <c r="AZ482" s="205"/>
      <c r="BA482" s="205"/>
      <c r="BB482" s="206"/>
      <c r="BC482" s="224"/>
      <c r="BD482" s="225"/>
      <c r="BE482" s="225"/>
      <c r="BF482" s="225"/>
      <c r="BG482" s="225"/>
      <c r="BH482" s="226"/>
      <c r="BI482" s="204"/>
      <c r="BJ482" s="205"/>
      <c r="BK482" s="205"/>
      <c r="BL482" s="205"/>
      <c r="BM482" s="205"/>
      <c r="BN482" s="206"/>
      <c r="BO482" s="204"/>
      <c r="BP482" s="205"/>
      <c r="BQ482" s="205"/>
      <c r="BR482" s="234"/>
    </row>
    <row r="483" spans="2:76" ht="19.5" customHeight="1" x14ac:dyDescent="0.25">
      <c r="B483" s="199" t="s">
        <v>94</v>
      </c>
      <c r="C483" s="200"/>
      <c r="D483" s="200"/>
      <c r="E483" s="200"/>
      <c r="F483" s="200"/>
      <c r="G483" s="200"/>
      <c r="H483" s="200"/>
      <c r="I483" s="200"/>
      <c r="J483" s="200"/>
      <c r="K483" s="200"/>
      <c r="L483" s="200"/>
      <c r="M483" s="200"/>
      <c r="N483" s="200"/>
      <c r="O483" s="200"/>
      <c r="P483" s="200"/>
      <c r="Q483" s="200"/>
      <c r="R483" s="200"/>
      <c r="S483" s="200"/>
      <c r="T483" s="200"/>
      <c r="U483" s="201"/>
      <c r="V483" s="204"/>
      <c r="W483" s="205"/>
      <c r="X483" s="205"/>
      <c r="Y483" s="205"/>
      <c r="Z483" s="205"/>
      <c r="AA483" s="205"/>
      <c r="AB483" s="205"/>
      <c r="AC483" s="205"/>
      <c r="AD483" s="205"/>
      <c r="AE483" s="205"/>
      <c r="AF483" s="205"/>
      <c r="AG483" s="205"/>
      <c r="AH483" s="205"/>
      <c r="AI483" s="205"/>
      <c r="AJ483" s="205"/>
      <c r="AK483" s="206"/>
      <c r="AL483" s="224"/>
      <c r="AM483" s="225"/>
      <c r="AN483" s="225"/>
      <c r="AO483" s="225"/>
      <c r="AP483" s="225"/>
      <c r="AQ483" s="226"/>
      <c r="AR483" s="224"/>
      <c r="AS483" s="225"/>
      <c r="AT483" s="225"/>
      <c r="AU483" s="225"/>
      <c r="AV483" s="225"/>
      <c r="AW483" s="226"/>
      <c r="AX483" s="204"/>
      <c r="AY483" s="205"/>
      <c r="AZ483" s="205"/>
      <c r="BA483" s="205"/>
      <c r="BB483" s="206"/>
      <c r="BC483" s="224"/>
      <c r="BD483" s="225"/>
      <c r="BE483" s="225"/>
      <c r="BF483" s="225"/>
      <c r="BG483" s="225"/>
      <c r="BH483" s="226"/>
      <c r="BI483" s="204"/>
      <c r="BJ483" s="205"/>
      <c r="BK483" s="205"/>
      <c r="BL483" s="205"/>
      <c r="BM483" s="205"/>
      <c r="BN483" s="206"/>
      <c r="BO483" s="204"/>
      <c r="BP483" s="205"/>
      <c r="BQ483" s="205"/>
      <c r="BR483" s="234"/>
    </row>
    <row r="484" spans="2:76" ht="19.5" customHeight="1" thickBot="1" x14ac:dyDescent="0.3">
      <c r="B484" s="202" t="s">
        <v>95</v>
      </c>
      <c r="C484" s="203"/>
      <c r="D484" s="182"/>
      <c r="E484" s="181" t="s">
        <v>6</v>
      </c>
      <c r="F484" s="203"/>
      <c r="G484" s="182"/>
      <c r="H484" s="181" t="s">
        <v>7</v>
      </c>
      <c r="I484" s="203"/>
      <c r="J484" s="203"/>
      <c r="K484" s="203"/>
      <c r="L484" s="203"/>
      <c r="M484" s="203"/>
      <c r="N484" s="203"/>
      <c r="O484" s="203"/>
      <c r="P484" s="182"/>
      <c r="Q484" s="181" t="s">
        <v>8</v>
      </c>
      <c r="R484" s="203"/>
      <c r="S484" s="203"/>
      <c r="T484" s="203"/>
      <c r="U484" s="182"/>
      <c r="V484" s="204"/>
      <c r="W484" s="205"/>
      <c r="X484" s="205"/>
      <c r="Y484" s="205"/>
      <c r="Z484" s="205"/>
      <c r="AA484" s="205"/>
      <c r="AB484" s="205"/>
      <c r="AC484" s="205"/>
      <c r="AD484" s="205"/>
      <c r="AE484" s="205"/>
      <c r="AF484" s="205"/>
      <c r="AG484" s="205"/>
      <c r="AH484" s="205"/>
      <c r="AI484" s="205"/>
      <c r="AJ484" s="205"/>
      <c r="AK484" s="206"/>
      <c r="AL484" s="224"/>
      <c r="AM484" s="225"/>
      <c r="AN484" s="225"/>
      <c r="AO484" s="225"/>
      <c r="AP484" s="225"/>
      <c r="AQ484" s="226"/>
      <c r="AR484" s="224"/>
      <c r="AS484" s="225"/>
      <c r="AT484" s="225"/>
      <c r="AU484" s="225"/>
      <c r="AV484" s="225"/>
      <c r="AW484" s="226"/>
      <c r="AX484" s="204"/>
      <c r="AY484" s="205"/>
      <c r="AZ484" s="205"/>
      <c r="BA484" s="205"/>
      <c r="BB484" s="206"/>
      <c r="BC484" s="224"/>
      <c r="BD484" s="225"/>
      <c r="BE484" s="225"/>
      <c r="BF484" s="225"/>
      <c r="BG484" s="225"/>
      <c r="BH484" s="226"/>
      <c r="BI484" s="204"/>
      <c r="BJ484" s="205"/>
      <c r="BK484" s="205"/>
      <c r="BL484" s="205"/>
      <c r="BM484" s="205"/>
      <c r="BN484" s="206"/>
      <c r="BO484" s="204"/>
      <c r="BP484" s="205"/>
      <c r="BQ484" s="205"/>
      <c r="BR484" s="234"/>
      <c r="BV484" s="136"/>
      <c r="BW484" s="136"/>
      <c r="BX484" s="136"/>
    </row>
    <row r="485" spans="2:76" ht="19.5" customHeight="1" x14ac:dyDescent="0.25">
      <c r="B485" s="218"/>
      <c r="C485" s="219"/>
      <c r="D485" s="220"/>
      <c r="E485" s="185" t="str">
        <f>IF($BU485="", "", IFERROR(HYPERLINK($BU485, MID($BU485, FIND("id=", $BU485)+3, LEN($BU485))), ""))</f>
        <v/>
      </c>
      <c r="F485" s="186"/>
      <c r="G485" s="187"/>
      <c r="H485" s="188" t="str">
        <f>_xlfn.XLOOKUP(CONTENT!$E485, 'get-jig-data_section=JIG'!$A:$A, 'get-jig-data_section=JIG'!$B:$B, "Kode tidak ditemukan")</f>
        <v>Kode tidak ditemukan</v>
      </c>
      <c r="I485" s="189"/>
      <c r="J485" s="189"/>
      <c r="K485" s="189"/>
      <c r="L485" s="189"/>
      <c r="M485" s="189"/>
      <c r="N485" s="189"/>
      <c r="O485" s="189"/>
      <c r="P485" s="190"/>
      <c r="Q485" s="188"/>
      <c r="R485" s="189"/>
      <c r="S485" s="189"/>
      <c r="T485" s="189"/>
      <c r="U485" s="190"/>
      <c r="V485" s="204"/>
      <c r="W485" s="205"/>
      <c r="X485" s="205"/>
      <c r="Y485" s="205"/>
      <c r="Z485" s="205"/>
      <c r="AA485" s="205"/>
      <c r="AB485" s="205"/>
      <c r="AC485" s="205"/>
      <c r="AD485" s="205"/>
      <c r="AE485" s="205"/>
      <c r="AF485" s="205"/>
      <c r="AG485" s="205"/>
      <c r="AH485" s="205"/>
      <c r="AI485" s="205"/>
      <c r="AJ485" s="205"/>
      <c r="AK485" s="206"/>
      <c r="AL485" s="224"/>
      <c r="AM485" s="225"/>
      <c r="AN485" s="225"/>
      <c r="AO485" s="225"/>
      <c r="AP485" s="225"/>
      <c r="AQ485" s="226"/>
      <c r="AR485" s="224"/>
      <c r="AS485" s="225"/>
      <c r="AT485" s="225"/>
      <c r="AU485" s="225"/>
      <c r="AV485" s="225"/>
      <c r="AW485" s="226"/>
      <c r="AX485" s="204"/>
      <c r="AY485" s="205"/>
      <c r="AZ485" s="205"/>
      <c r="BA485" s="205"/>
      <c r="BB485" s="206"/>
      <c r="BC485" s="224"/>
      <c r="BD485" s="225"/>
      <c r="BE485" s="225"/>
      <c r="BF485" s="225"/>
      <c r="BG485" s="225"/>
      <c r="BH485" s="226"/>
      <c r="BI485" s="204"/>
      <c r="BJ485" s="205"/>
      <c r="BK485" s="205"/>
      <c r="BL485" s="205"/>
      <c r="BM485" s="205"/>
      <c r="BN485" s="206"/>
      <c r="BO485" s="204"/>
      <c r="BP485" s="205"/>
      <c r="BQ485" s="205"/>
      <c r="BR485" s="234"/>
      <c r="BU485" s="132"/>
      <c r="BV485" s="263" t="s">
        <v>109</v>
      </c>
      <c r="BW485" s="264"/>
      <c r="BX485" s="265"/>
    </row>
    <row r="486" spans="2:76" ht="19.5" customHeight="1" x14ac:dyDescent="0.25">
      <c r="B486" s="218"/>
      <c r="C486" s="219"/>
      <c r="D486" s="220"/>
      <c r="E486" s="185" t="str">
        <f>IF($BU486="", "", IFERROR(HYPERLINK($BU486, MID($BU486, FIND("id=", $BU486)+3, LEN($BU486))), ""))</f>
        <v/>
      </c>
      <c r="F486" s="186"/>
      <c r="G486" s="187"/>
      <c r="H486" s="188" t="str">
        <f>_xlfn.XLOOKUP(CONTENT!$E486, 'get-jig-data_section=JIG'!$A:$A, 'get-jig-data_section=JIG'!$B:$B, "Kode tidak ditemukan")</f>
        <v>Kode tidak ditemukan</v>
      </c>
      <c r="I486" s="189"/>
      <c r="J486" s="189"/>
      <c r="K486" s="189"/>
      <c r="L486" s="189"/>
      <c r="M486" s="189"/>
      <c r="N486" s="189"/>
      <c r="O486" s="189"/>
      <c r="P486" s="190"/>
      <c r="Q486" s="188"/>
      <c r="R486" s="189"/>
      <c r="S486" s="189"/>
      <c r="T486" s="189"/>
      <c r="U486" s="190"/>
      <c r="V486" s="204"/>
      <c r="W486" s="205"/>
      <c r="X486" s="205"/>
      <c r="Y486" s="205"/>
      <c r="Z486" s="205"/>
      <c r="AA486" s="205"/>
      <c r="AB486" s="205"/>
      <c r="AC486" s="205"/>
      <c r="AD486" s="205"/>
      <c r="AE486" s="205"/>
      <c r="AF486" s="205"/>
      <c r="AG486" s="205"/>
      <c r="AH486" s="205"/>
      <c r="AI486" s="205"/>
      <c r="AJ486" s="205"/>
      <c r="AK486" s="206"/>
      <c r="AL486" s="224"/>
      <c r="AM486" s="225"/>
      <c r="AN486" s="225"/>
      <c r="AO486" s="225"/>
      <c r="AP486" s="225"/>
      <c r="AQ486" s="226"/>
      <c r="AR486" s="224"/>
      <c r="AS486" s="225"/>
      <c r="AT486" s="225"/>
      <c r="AU486" s="225"/>
      <c r="AV486" s="225"/>
      <c r="AW486" s="226"/>
      <c r="AX486" s="224"/>
      <c r="AY486" s="225"/>
      <c r="AZ486" s="225"/>
      <c r="BA486" s="225"/>
      <c r="BB486" s="226"/>
      <c r="BC486" s="224"/>
      <c r="BD486" s="225"/>
      <c r="BE486" s="225"/>
      <c r="BF486" s="225"/>
      <c r="BG486" s="225"/>
      <c r="BH486" s="226"/>
      <c r="BI486" s="204"/>
      <c r="BJ486" s="205"/>
      <c r="BK486" s="205"/>
      <c r="BL486" s="205"/>
      <c r="BM486" s="205"/>
      <c r="BN486" s="206"/>
      <c r="BO486" s="204"/>
      <c r="BP486" s="205"/>
      <c r="BQ486" s="205"/>
      <c r="BR486" s="234"/>
      <c r="BU486" s="131"/>
      <c r="BV486" s="266"/>
      <c r="BW486" s="267"/>
      <c r="BX486" s="268"/>
    </row>
    <row r="487" spans="2:76" ht="19.5" customHeight="1" x14ac:dyDescent="0.25">
      <c r="B487" s="183"/>
      <c r="C487" s="184"/>
      <c r="D487" s="184"/>
      <c r="E487" s="185" t="str">
        <f>IF($BU487="", "", IFERROR(HYPERLINK($BU487, MID($BU487, FIND("id=", $BU487)+3, LEN($BU487))), ""))</f>
        <v/>
      </c>
      <c r="F487" s="186"/>
      <c r="G487" s="187"/>
      <c r="H487" s="188" t="str">
        <f>_xlfn.XLOOKUP(CONTENT!$E487, 'get-jig-data_section=JIG'!$A:$A, 'get-jig-data_section=JIG'!$B:$B, "Kode tidak ditemukan")</f>
        <v>Kode tidak ditemukan</v>
      </c>
      <c r="I487" s="189"/>
      <c r="J487" s="189"/>
      <c r="K487" s="189"/>
      <c r="L487" s="189"/>
      <c r="M487" s="189"/>
      <c r="N487" s="189"/>
      <c r="O487" s="189"/>
      <c r="P487" s="190"/>
      <c r="Q487" s="188"/>
      <c r="R487" s="189"/>
      <c r="S487" s="189"/>
      <c r="T487" s="189"/>
      <c r="U487" s="190"/>
      <c r="V487" s="204"/>
      <c r="W487" s="205"/>
      <c r="X487" s="205"/>
      <c r="Y487" s="205"/>
      <c r="Z487" s="205"/>
      <c r="AA487" s="205"/>
      <c r="AB487" s="205"/>
      <c r="AC487" s="205"/>
      <c r="AD487" s="205"/>
      <c r="AE487" s="205"/>
      <c r="AF487" s="205"/>
      <c r="AG487" s="205"/>
      <c r="AH487" s="205"/>
      <c r="AI487" s="205"/>
      <c r="AJ487" s="205"/>
      <c r="AK487" s="206"/>
      <c r="AL487" s="224"/>
      <c r="AM487" s="225"/>
      <c r="AN487" s="225"/>
      <c r="AO487" s="225"/>
      <c r="AP487" s="225"/>
      <c r="AQ487" s="226"/>
      <c r="AR487" s="224"/>
      <c r="AS487" s="225"/>
      <c r="AT487" s="225"/>
      <c r="AU487" s="225"/>
      <c r="AV487" s="225"/>
      <c r="AW487" s="226"/>
      <c r="AX487" s="224"/>
      <c r="AY487" s="225"/>
      <c r="AZ487" s="225"/>
      <c r="BA487" s="225"/>
      <c r="BB487" s="226"/>
      <c r="BC487" s="224"/>
      <c r="BD487" s="225"/>
      <c r="BE487" s="225"/>
      <c r="BF487" s="225"/>
      <c r="BG487" s="225"/>
      <c r="BH487" s="226"/>
      <c r="BI487" s="204"/>
      <c r="BJ487" s="205"/>
      <c r="BK487" s="205"/>
      <c r="BL487" s="205"/>
      <c r="BM487" s="205"/>
      <c r="BN487" s="206"/>
      <c r="BO487" s="204"/>
      <c r="BP487" s="205"/>
      <c r="BQ487" s="205"/>
      <c r="BR487" s="234"/>
      <c r="BU487" s="131"/>
      <c r="BV487" s="266"/>
      <c r="BW487" s="267"/>
      <c r="BX487" s="268"/>
    </row>
    <row r="488" spans="2:76" ht="19.5" customHeight="1" x14ac:dyDescent="0.25">
      <c r="B488" s="183"/>
      <c r="C488" s="184"/>
      <c r="D488" s="184"/>
      <c r="E488" s="185" t="str">
        <f>IF($BU488="", "", IFERROR(HYPERLINK($BU488, MID($BU488, FIND("id=", $BU488)+3, LEN($BU488))), ""))</f>
        <v/>
      </c>
      <c r="F488" s="186"/>
      <c r="G488" s="187"/>
      <c r="H488" s="188" t="str">
        <f>_xlfn.XLOOKUP(CONTENT!$E488, 'get-jig-data_section=JIG'!$A:$A, 'get-jig-data_section=JIG'!$B:$B, "Kode tidak ditemukan")</f>
        <v>Kode tidak ditemukan</v>
      </c>
      <c r="I488" s="189"/>
      <c r="J488" s="189"/>
      <c r="K488" s="189"/>
      <c r="L488" s="189"/>
      <c r="M488" s="189"/>
      <c r="N488" s="189"/>
      <c r="O488" s="189"/>
      <c r="P488" s="190"/>
      <c r="Q488" s="188"/>
      <c r="R488" s="189"/>
      <c r="S488" s="189"/>
      <c r="T488" s="189"/>
      <c r="U488" s="190"/>
      <c r="V488" s="204"/>
      <c r="W488" s="205"/>
      <c r="X488" s="205"/>
      <c r="Y488" s="205"/>
      <c r="Z488" s="205"/>
      <c r="AA488" s="205"/>
      <c r="AB488" s="205"/>
      <c r="AC488" s="205"/>
      <c r="AD488" s="205"/>
      <c r="AE488" s="205"/>
      <c r="AF488" s="205"/>
      <c r="AG488" s="205"/>
      <c r="AH488" s="205"/>
      <c r="AI488" s="205"/>
      <c r="AJ488" s="205"/>
      <c r="AK488" s="206"/>
      <c r="AL488" s="224"/>
      <c r="AM488" s="225"/>
      <c r="AN488" s="225"/>
      <c r="AO488" s="225"/>
      <c r="AP488" s="225"/>
      <c r="AQ488" s="226"/>
      <c r="AR488" s="224"/>
      <c r="AS488" s="225"/>
      <c r="AT488" s="225"/>
      <c r="AU488" s="225"/>
      <c r="AV488" s="225"/>
      <c r="AW488" s="226"/>
      <c r="AX488" s="224"/>
      <c r="AY488" s="225"/>
      <c r="AZ488" s="225"/>
      <c r="BA488" s="225"/>
      <c r="BB488" s="226"/>
      <c r="BC488" s="224"/>
      <c r="BD488" s="225"/>
      <c r="BE488" s="225"/>
      <c r="BF488" s="225"/>
      <c r="BG488" s="225"/>
      <c r="BH488" s="226"/>
      <c r="BI488" s="204"/>
      <c r="BJ488" s="205"/>
      <c r="BK488" s="205"/>
      <c r="BL488" s="205"/>
      <c r="BM488" s="205"/>
      <c r="BN488" s="206"/>
      <c r="BO488" s="204"/>
      <c r="BP488" s="205"/>
      <c r="BQ488" s="205"/>
      <c r="BR488" s="234"/>
      <c r="BU488" s="131"/>
      <c r="BV488" s="266"/>
      <c r="BW488" s="267"/>
      <c r="BX488" s="268"/>
    </row>
    <row r="489" spans="2:76" ht="19.5" customHeight="1" thickBot="1" x14ac:dyDescent="0.3">
      <c r="B489" s="191"/>
      <c r="C489" s="192"/>
      <c r="D489" s="192"/>
      <c r="E489" s="193" t="str">
        <f>IF($BU489="", "", IFERROR(HYPERLINK($BU489, MID($BU489, FIND("id=", $BU489)+3, LEN($BU489))), ""))</f>
        <v/>
      </c>
      <c r="F489" s="194"/>
      <c r="G489" s="195"/>
      <c r="H489" s="196" t="str">
        <f>_xlfn.XLOOKUP(CONTENT!$E489, 'get-jig-data_section=JIG'!$A:$A, 'get-jig-data_section=JIG'!$B:$B, "Kode tidak ditemukan")</f>
        <v>Kode tidak ditemukan</v>
      </c>
      <c r="I489" s="197"/>
      <c r="J489" s="197"/>
      <c r="K489" s="197"/>
      <c r="L489" s="197"/>
      <c r="M489" s="197"/>
      <c r="N489" s="197"/>
      <c r="O489" s="197"/>
      <c r="P489" s="198"/>
      <c r="Q489" s="196"/>
      <c r="R489" s="197"/>
      <c r="S489" s="197"/>
      <c r="T489" s="197"/>
      <c r="U489" s="198"/>
      <c r="V489" s="227"/>
      <c r="W489" s="228"/>
      <c r="X489" s="228"/>
      <c r="Y489" s="228"/>
      <c r="Z489" s="228"/>
      <c r="AA489" s="228"/>
      <c r="AB489" s="228"/>
      <c r="AC489" s="228"/>
      <c r="AD489" s="228"/>
      <c r="AE489" s="228"/>
      <c r="AF489" s="228"/>
      <c r="AG489" s="228"/>
      <c r="AH489" s="228"/>
      <c r="AI489" s="228"/>
      <c r="AJ489" s="228"/>
      <c r="AK489" s="229"/>
      <c r="AL489" s="240"/>
      <c r="AM489" s="241"/>
      <c r="AN489" s="241"/>
      <c r="AO489" s="241"/>
      <c r="AP489" s="241"/>
      <c r="AQ489" s="242"/>
      <c r="AR489" s="240"/>
      <c r="AS489" s="241"/>
      <c r="AT489" s="241"/>
      <c r="AU489" s="241"/>
      <c r="AV489" s="241"/>
      <c r="AW489" s="242"/>
      <c r="AX489" s="240"/>
      <c r="AY489" s="241"/>
      <c r="AZ489" s="241"/>
      <c r="BA489" s="241"/>
      <c r="BB489" s="242"/>
      <c r="BC489" s="240"/>
      <c r="BD489" s="241"/>
      <c r="BE489" s="241"/>
      <c r="BF489" s="241"/>
      <c r="BG489" s="241"/>
      <c r="BH489" s="242"/>
      <c r="BI489" s="227"/>
      <c r="BJ489" s="228"/>
      <c r="BK489" s="228"/>
      <c r="BL489" s="228"/>
      <c r="BM489" s="228"/>
      <c r="BN489" s="229"/>
      <c r="BO489" s="227"/>
      <c r="BP489" s="228"/>
      <c r="BQ489" s="228"/>
      <c r="BR489" s="239"/>
      <c r="BU489" s="130"/>
      <c r="BV489" s="269"/>
      <c r="BW489" s="270"/>
      <c r="BX489" s="271"/>
    </row>
    <row r="490" spans="2:76" ht="19.5" customHeight="1" thickTop="1" x14ac:dyDescent="0.25">
      <c r="B490" s="199" t="s">
        <v>0</v>
      </c>
      <c r="C490" s="200"/>
      <c r="D490" s="200"/>
      <c r="E490" s="200"/>
      <c r="F490" s="200"/>
      <c r="G490" s="200"/>
      <c r="H490" s="200"/>
      <c r="I490" s="200"/>
      <c r="J490" s="200"/>
      <c r="K490" s="200"/>
      <c r="L490" s="200"/>
      <c r="M490" s="200"/>
      <c r="N490" s="200"/>
      <c r="O490" s="200"/>
      <c r="P490" s="200"/>
      <c r="Q490" s="200"/>
      <c r="R490" s="200"/>
      <c r="S490" s="200"/>
      <c r="T490" s="200"/>
      <c r="U490" s="201"/>
      <c r="V490" s="221"/>
      <c r="W490" s="222"/>
      <c r="X490" s="222"/>
      <c r="Y490" s="222"/>
      <c r="Z490" s="222"/>
      <c r="AA490" s="222"/>
      <c r="AB490" s="222"/>
      <c r="AC490" s="222"/>
      <c r="AD490" s="222"/>
      <c r="AE490" s="222"/>
      <c r="AF490" s="222"/>
      <c r="AG490" s="222"/>
      <c r="AH490" s="222"/>
      <c r="AI490" s="222"/>
      <c r="AJ490" s="222"/>
      <c r="AK490" s="223"/>
      <c r="AL490" s="230"/>
      <c r="AM490" s="231"/>
      <c r="AN490" s="231"/>
      <c r="AO490" s="231"/>
      <c r="AP490" s="231"/>
      <c r="AQ490" s="232"/>
      <c r="AR490" s="230"/>
      <c r="AS490" s="231"/>
      <c r="AT490" s="231"/>
      <c r="AU490" s="231"/>
      <c r="AV490" s="231"/>
      <c r="AW490" s="232"/>
      <c r="AX490" s="221"/>
      <c r="AY490" s="222"/>
      <c r="AZ490" s="222"/>
      <c r="BA490" s="222"/>
      <c r="BB490" s="223"/>
      <c r="BC490" s="230"/>
      <c r="BD490" s="231"/>
      <c r="BE490" s="231"/>
      <c r="BF490" s="231"/>
      <c r="BG490" s="231"/>
      <c r="BH490" s="232"/>
      <c r="BI490" s="221"/>
      <c r="BJ490" s="222"/>
      <c r="BK490" s="222"/>
      <c r="BL490" s="222"/>
      <c r="BM490" s="222"/>
      <c r="BN490" s="223"/>
      <c r="BO490" s="221"/>
      <c r="BP490" s="222"/>
      <c r="BQ490" s="222"/>
      <c r="BR490" s="233"/>
    </row>
    <row r="491" spans="2:76" ht="19.5" customHeight="1" x14ac:dyDescent="0.25">
      <c r="B491" s="202" t="s">
        <v>1</v>
      </c>
      <c r="C491" s="182"/>
      <c r="D491" s="181" t="s">
        <v>82</v>
      </c>
      <c r="E491" s="203"/>
      <c r="F491" s="181" t="s">
        <v>83</v>
      </c>
      <c r="G491" s="182"/>
      <c r="H491" s="181" t="s">
        <v>2</v>
      </c>
      <c r="I491" s="203"/>
      <c r="J491" s="203"/>
      <c r="K491" s="203"/>
      <c r="L491" s="203"/>
      <c r="M491" s="203"/>
      <c r="N491" s="182"/>
      <c r="O491" s="180" t="s">
        <v>3</v>
      </c>
      <c r="P491" s="180"/>
      <c r="Q491" s="180"/>
      <c r="R491" s="180" t="s">
        <v>4</v>
      </c>
      <c r="S491" s="180"/>
      <c r="T491" s="181" t="s">
        <v>5</v>
      </c>
      <c r="U491" s="182"/>
      <c r="V491" s="204"/>
      <c r="W491" s="205"/>
      <c r="X491" s="205"/>
      <c r="Y491" s="205"/>
      <c r="Z491" s="205"/>
      <c r="AA491" s="205"/>
      <c r="AB491" s="205"/>
      <c r="AC491" s="205"/>
      <c r="AD491" s="205"/>
      <c r="AE491" s="205"/>
      <c r="AF491" s="205"/>
      <c r="AG491" s="205"/>
      <c r="AH491" s="205"/>
      <c r="AI491" s="205"/>
      <c r="AJ491" s="205"/>
      <c r="AK491" s="206"/>
      <c r="AL491" s="224"/>
      <c r="AM491" s="225"/>
      <c r="AN491" s="225"/>
      <c r="AO491" s="225"/>
      <c r="AP491" s="225"/>
      <c r="AQ491" s="226"/>
      <c r="AR491" s="224"/>
      <c r="AS491" s="225"/>
      <c r="AT491" s="225"/>
      <c r="AU491" s="225"/>
      <c r="AV491" s="225"/>
      <c r="AW491" s="226"/>
      <c r="AX491" s="204"/>
      <c r="AY491" s="205"/>
      <c r="AZ491" s="205"/>
      <c r="BA491" s="205"/>
      <c r="BB491" s="206"/>
      <c r="BC491" s="224"/>
      <c r="BD491" s="225"/>
      <c r="BE491" s="225"/>
      <c r="BF491" s="225"/>
      <c r="BG491" s="225"/>
      <c r="BH491" s="226"/>
      <c r="BI491" s="204"/>
      <c r="BJ491" s="205"/>
      <c r="BK491" s="205"/>
      <c r="BL491" s="205"/>
      <c r="BM491" s="205"/>
      <c r="BN491" s="206"/>
      <c r="BO491" s="204"/>
      <c r="BP491" s="205"/>
      <c r="BQ491" s="205"/>
      <c r="BR491" s="234"/>
    </row>
    <row r="492" spans="2:76" ht="19.5" customHeight="1" x14ac:dyDescent="0.25">
      <c r="B492" s="165"/>
      <c r="C492" s="166"/>
      <c r="D492" s="167"/>
      <c r="E492" s="166"/>
      <c r="F492" s="167"/>
      <c r="G492" s="166"/>
      <c r="H492" s="168"/>
      <c r="I492" s="169"/>
      <c r="J492" s="169"/>
      <c r="K492" s="169"/>
      <c r="L492" s="169"/>
      <c r="M492" s="169"/>
      <c r="N492" s="166"/>
      <c r="O492" s="170"/>
      <c r="P492" s="170"/>
      <c r="Q492" s="170"/>
      <c r="R492" s="170"/>
      <c r="S492" s="170"/>
      <c r="T492" s="167"/>
      <c r="U492" s="171"/>
      <c r="V492" s="204"/>
      <c r="W492" s="205"/>
      <c r="X492" s="205"/>
      <c r="Y492" s="205"/>
      <c r="Z492" s="205"/>
      <c r="AA492" s="205"/>
      <c r="AB492" s="205"/>
      <c r="AC492" s="205"/>
      <c r="AD492" s="205"/>
      <c r="AE492" s="205"/>
      <c r="AF492" s="205"/>
      <c r="AG492" s="205"/>
      <c r="AH492" s="205"/>
      <c r="AI492" s="205"/>
      <c r="AJ492" s="205"/>
      <c r="AK492" s="206"/>
      <c r="AL492" s="224"/>
      <c r="AM492" s="225"/>
      <c r="AN492" s="225"/>
      <c r="AO492" s="225"/>
      <c r="AP492" s="225"/>
      <c r="AQ492" s="226"/>
      <c r="AR492" s="224"/>
      <c r="AS492" s="225"/>
      <c r="AT492" s="225"/>
      <c r="AU492" s="225"/>
      <c r="AV492" s="225"/>
      <c r="AW492" s="226"/>
      <c r="AX492" s="204"/>
      <c r="AY492" s="205"/>
      <c r="AZ492" s="205"/>
      <c r="BA492" s="205"/>
      <c r="BB492" s="206"/>
      <c r="BC492" s="224"/>
      <c r="BD492" s="225"/>
      <c r="BE492" s="225"/>
      <c r="BF492" s="225"/>
      <c r="BG492" s="225"/>
      <c r="BH492" s="226"/>
      <c r="BI492" s="204"/>
      <c r="BJ492" s="205"/>
      <c r="BK492" s="205"/>
      <c r="BL492" s="205"/>
      <c r="BM492" s="205"/>
      <c r="BN492" s="206"/>
      <c r="BO492" s="204"/>
      <c r="BP492" s="205"/>
      <c r="BQ492" s="205"/>
      <c r="BR492" s="234"/>
    </row>
    <row r="493" spans="2:76" ht="19.5" customHeight="1" x14ac:dyDescent="0.25">
      <c r="B493" s="172"/>
      <c r="C493" s="173"/>
      <c r="D493" s="174"/>
      <c r="E493" s="175"/>
      <c r="F493" s="174"/>
      <c r="G493" s="175"/>
      <c r="H493" s="174"/>
      <c r="I493" s="176"/>
      <c r="J493" s="176"/>
      <c r="K493" s="176"/>
      <c r="L493" s="176"/>
      <c r="M493" s="176"/>
      <c r="N493" s="175"/>
      <c r="O493" s="177"/>
      <c r="P493" s="178"/>
      <c r="Q493" s="178"/>
      <c r="R493" s="177"/>
      <c r="S493" s="178"/>
      <c r="T493" s="179"/>
      <c r="U493" s="173"/>
      <c r="V493" s="204"/>
      <c r="W493" s="205"/>
      <c r="X493" s="205"/>
      <c r="Y493" s="205"/>
      <c r="Z493" s="205"/>
      <c r="AA493" s="205"/>
      <c r="AB493" s="205"/>
      <c r="AC493" s="205"/>
      <c r="AD493" s="205"/>
      <c r="AE493" s="205"/>
      <c r="AF493" s="205"/>
      <c r="AG493" s="205"/>
      <c r="AH493" s="205"/>
      <c r="AI493" s="205"/>
      <c r="AJ493" s="205"/>
      <c r="AK493" s="206"/>
      <c r="AL493" s="224"/>
      <c r="AM493" s="225"/>
      <c r="AN493" s="225"/>
      <c r="AO493" s="225"/>
      <c r="AP493" s="225"/>
      <c r="AQ493" s="226"/>
      <c r="AR493" s="224"/>
      <c r="AS493" s="225"/>
      <c r="AT493" s="225"/>
      <c r="AU493" s="225"/>
      <c r="AV493" s="225"/>
      <c r="AW493" s="226"/>
      <c r="AX493" s="204"/>
      <c r="AY493" s="205"/>
      <c r="AZ493" s="205"/>
      <c r="BA493" s="205"/>
      <c r="BB493" s="206"/>
      <c r="BC493" s="224"/>
      <c r="BD493" s="225"/>
      <c r="BE493" s="225"/>
      <c r="BF493" s="225"/>
      <c r="BG493" s="225"/>
      <c r="BH493" s="226"/>
      <c r="BI493" s="204"/>
      <c r="BJ493" s="205"/>
      <c r="BK493" s="205"/>
      <c r="BL493" s="205"/>
      <c r="BM493" s="205"/>
      <c r="BN493" s="206"/>
      <c r="BO493" s="204"/>
      <c r="BP493" s="205"/>
      <c r="BQ493" s="205"/>
      <c r="BR493" s="234"/>
    </row>
    <row r="494" spans="2:76" ht="19.5" customHeight="1" x14ac:dyDescent="0.25">
      <c r="B494" s="199" t="s">
        <v>94</v>
      </c>
      <c r="C494" s="200"/>
      <c r="D494" s="200"/>
      <c r="E494" s="200"/>
      <c r="F494" s="200"/>
      <c r="G494" s="200"/>
      <c r="H494" s="200"/>
      <c r="I494" s="200"/>
      <c r="J494" s="200"/>
      <c r="K494" s="200"/>
      <c r="L494" s="200"/>
      <c r="M494" s="200"/>
      <c r="N494" s="200"/>
      <c r="O494" s="200"/>
      <c r="P494" s="200"/>
      <c r="Q494" s="200"/>
      <c r="R494" s="200"/>
      <c r="S494" s="200"/>
      <c r="T494" s="200"/>
      <c r="U494" s="201"/>
      <c r="V494" s="204"/>
      <c r="W494" s="205"/>
      <c r="X494" s="205"/>
      <c r="Y494" s="205"/>
      <c r="Z494" s="205"/>
      <c r="AA494" s="205"/>
      <c r="AB494" s="205"/>
      <c r="AC494" s="205"/>
      <c r="AD494" s="205"/>
      <c r="AE494" s="205"/>
      <c r="AF494" s="205"/>
      <c r="AG494" s="205"/>
      <c r="AH494" s="205"/>
      <c r="AI494" s="205"/>
      <c r="AJ494" s="205"/>
      <c r="AK494" s="206"/>
      <c r="AL494" s="224"/>
      <c r="AM494" s="225"/>
      <c r="AN494" s="225"/>
      <c r="AO494" s="225"/>
      <c r="AP494" s="225"/>
      <c r="AQ494" s="226"/>
      <c r="AR494" s="224"/>
      <c r="AS494" s="225"/>
      <c r="AT494" s="225"/>
      <c r="AU494" s="225"/>
      <c r="AV494" s="225"/>
      <c r="AW494" s="226"/>
      <c r="AX494" s="204"/>
      <c r="AY494" s="205"/>
      <c r="AZ494" s="205"/>
      <c r="BA494" s="205"/>
      <c r="BB494" s="206"/>
      <c r="BC494" s="224"/>
      <c r="BD494" s="225"/>
      <c r="BE494" s="225"/>
      <c r="BF494" s="225"/>
      <c r="BG494" s="225"/>
      <c r="BH494" s="226"/>
      <c r="BI494" s="204"/>
      <c r="BJ494" s="205"/>
      <c r="BK494" s="205"/>
      <c r="BL494" s="205"/>
      <c r="BM494" s="205"/>
      <c r="BN494" s="206"/>
      <c r="BO494" s="204"/>
      <c r="BP494" s="205"/>
      <c r="BQ494" s="205"/>
      <c r="BR494" s="234"/>
    </row>
    <row r="495" spans="2:76" ht="19.5" customHeight="1" thickBot="1" x14ac:dyDescent="0.3">
      <c r="B495" s="202" t="s">
        <v>95</v>
      </c>
      <c r="C495" s="203"/>
      <c r="D495" s="182"/>
      <c r="E495" s="181" t="s">
        <v>6</v>
      </c>
      <c r="F495" s="203"/>
      <c r="G495" s="182"/>
      <c r="H495" s="181" t="s">
        <v>7</v>
      </c>
      <c r="I495" s="203"/>
      <c r="J495" s="203"/>
      <c r="K495" s="203"/>
      <c r="L495" s="203"/>
      <c r="M495" s="203"/>
      <c r="N495" s="203"/>
      <c r="O495" s="203"/>
      <c r="P495" s="182"/>
      <c r="Q495" s="181" t="s">
        <v>8</v>
      </c>
      <c r="R495" s="203"/>
      <c r="S495" s="203"/>
      <c r="T495" s="203"/>
      <c r="U495" s="182"/>
      <c r="V495" s="204"/>
      <c r="W495" s="205"/>
      <c r="X495" s="205"/>
      <c r="Y495" s="205"/>
      <c r="Z495" s="205"/>
      <c r="AA495" s="205"/>
      <c r="AB495" s="205"/>
      <c r="AC495" s="205"/>
      <c r="AD495" s="205"/>
      <c r="AE495" s="205"/>
      <c r="AF495" s="205"/>
      <c r="AG495" s="205"/>
      <c r="AH495" s="205"/>
      <c r="AI495" s="205"/>
      <c r="AJ495" s="205"/>
      <c r="AK495" s="206"/>
      <c r="AL495" s="224"/>
      <c r="AM495" s="225"/>
      <c r="AN495" s="225"/>
      <c r="AO495" s="225"/>
      <c r="AP495" s="225"/>
      <c r="AQ495" s="226"/>
      <c r="AR495" s="224"/>
      <c r="AS495" s="225"/>
      <c r="AT495" s="225"/>
      <c r="AU495" s="225"/>
      <c r="AV495" s="225"/>
      <c r="AW495" s="226"/>
      <c r="AX495" s="204"/>
      <c r="AY495" s="205"/>
      <c r="AZ495" s="205"/>
      <c r="BA495" s="205"/>
      <c r="BB495" s="206"/>
      <c r="BC495" s="224"/>
      <c r="BD495" s="225"/>
      <c r="BE495" s="225"/>
      <c r="BF495" s="225"/>
      <c r="BG495" s="225"/>
      <c r="BH495" s="226"/>
      <c r="BI495" s="204"/>
      <c r="BJ495" s="205"/>
      <c r="BK495" s="205"/>
      <c r="BL495" s="205"/>
      <c r="BM495" s="205"/>
      <c r="BN495" s="206"/>
      <c r="BO495" s="204"/>
      <c r="BP495" s="205"/>
      <c r="BQ495" s="205"/>
      <c r="BR495" s="234"/>
      <c r="BV495" s="136"/>
      <c r="BW495" s="136"/>
      <c r="BX495" s="136"/>
    </row>
    <row r="496" spans="2:76" ht="19.5" customHeight="1" x14ac:dyDescent="0.25">
      <c r="B496" s="183"/>
      <c r="C496" s="184"/>
      <c r="D496" s="184"/>
      <c r="E496" s="185" t="str">
        <f>IF($BU496="", "", IFERROR(HYPERLINK($BU496, MID($BU496, FIND("id=", $BU496)+3, LEN($BU496))), ""))</f>
        <v/>
      </c>
      <c r="F496" s="186"/>
      <c r="G496" s="187"/>
      <c r="H496" s="188" t="str">
        <f>_xlfn.XLOOKUP(CONTENT!$E496, 'get-jig-data_section=JIG'!$A:$A, 'get-jig-data_section=JIG'!$B:$B, "Kode tidak ditemukan")</f>
        <v>Kode tidak ditemukan</v>
      </c>
      <c r="I496" s="189"/>
      <c r="J496" s="189"/>
      <c r="K496" s="189"/>
      <c r="L496" s="189"/>
      <c r="M496" s="189"/>
      <c r="N496" s="189"/>
      <c r="O496" s="189"/>
      <c r="P496" s="190"/>
      <c r="Q496" s="188"/>
      <c r="R496" s="189"/>
      <c r="S496" s="189"/>
      <c r="T496" s="189"/>
      <c r="U496" s="190"/>
      <c r="V496" s="204"/>
      <c r="W496" s="205"/>
      <c r="X496" s="205"/>
      <c r="Y496" s="205"/>
      <c r="Z496" s="205"/>
      <c r="AA496" s="205"/>
      <c r="AB496" s="205"/>
      <c r="AC496" s="205"/>
      <c r="AD496" s="205"/>
      <c r="AE496" s="205"/>
      <c r="AF496" s="205"/>
      <c r="AG496" s="205"/>
      <c r="AH496" s="205"/>
      <c r="AI496" s="205"/>
      <c r="AJ496" s="205"/>
      <c r="AK496" s="206"/>
      <c r="AL496" s="224"/>
      <c r="AM496" s="225"/>
      <c r="AN496" s="225"/>
      <c r="AO496" s="225"/>
      <c r="AP496" s="225"/>
      <c r="AQ496" s="226"/>
      <c r="AR496" s="224"/>
      <c r="AS496" s="225"/>
      <c r="AT496" s="225"/>
      <c r="AU496" s="225"/>
      <c r="AV496" s="225"/>
      <c r="AW496" s="226"/>
      <c r="AX496" s="204"/>
      <c r="AY496" s="205"/>
      <c r="AZ496" s="205"/>
      <c r="BA496" s="205"/>
      <c r="BB496" s="206"/>
      <c r="BC496" s="224"/>
      <c r="BD496" s="225"/>
      <c r="BE496" s="225"/>
      <c r="BF496" s="225"/>
      <c r="BG496" s="225"/>
      <c r="BH496" s="226"/>
      <c r="BI496" s="204"/>
      <c r="BJ496" s="205"/>
      <c r="BK496" s="205"/>
      <c r="BL496" s="205"/>
      <c r="BM496" s="205"/>
      <c r="BN496" s="206"/>
      <c r="BO496" s="204"/>
      <c r="BP496" s="205"/>
      <c r="BQ496" s="205"/>
      <c r="BR496" s="234"/>
      <c r="BU496" s="132"/>
      <c r="BV496" s="263" t="s">
        <v>109</v>
      </c>
      <c r="BW496" s="264"/>
      <c r="BX496" s="265"/>
    </row>
    <row r="497" spans="1:76" ht="19.5" customHeight="1" x14ac:dyDescent="0.25">
      <c r="B497" s="183"/>
      <c r="C497" s="184"/>
      <c r="D497" s="184"/>
      <c r="E497" s="185" t="str">
        <f>IF($BU497="", "", IFERROR(HYPERLINK($BU497, MID($BU497, FIND("id=", $BU497)+3, LEN($BU497))), ""))</f>
        <v/>
      </c>
      <c r="F497" s="186"/>
      <c r="G497" s="187"/>
      <c r="H497" s="188" t="str">
        <f>_xlfn.XLOOKUP(CONTENT!$E497, 'get-jig-data_section=JIG'!$A:$A, 'get-jig-data_section=JIG'!$B:$B, "Kode tidak ditemukan")</f>
        <v>Kode tidak ditemukan</v>
      </c>
      <c r="I497" s="189"/>
      <c r="J497" s="189"/>
      <c r="K497" s="189"/>
      <c r="L497" s="189"/>
      <c r="M497" s="189"/>
      <c r="N497" s="189"/>
      <c r="O497" s="189"/>
      <c r="P497" s="190"/>
      <c r="Q497" s="188"/>
      <c r="R497" s="189"/>
      <c r="S497" s="189"/>
      <c r="T497" s="189"/>
      <c r="U497" s="190"/>
      <c r="V497" s="204"/>
      <c r="W497" s="205"/>
      <c r="X497" s="205"/>
      <c r="Y497" s="205"/>
      <c r="Z497" s="205"/>
      <c r="AA497" s="205"/>
      <c r="AB497" s="205"/>
      <c r="AC497" s="205"/>
      <c r="AD497" s="205"/>
      <c r="AE497" s="205"/>
      <c r="AF497" s="205"/>
      <c r="AG497" s="205"/>
      <c r="AH497" s="205"/>
      <c r="AI497" s="205"/>
      <c r="AJ497" s="205"/>
      <c r="AK497" s="206"/>
      <c r="AL497" s="224"/>
      <c r="AM497" s="225"/>
      <c r="AN497" s="225"/>
      <c r="AO497" s="225"/>
      <c r="AP497" s="225"/>
      <c r="AQ497" s="226"/>
      <c r="AR497" s="224"/>
      <c r="AS497" s="225"/>
      <c r="AT497" s="225"/>
      <c r="AU497" s="225"/>
      <c r="AV497" s="225"/>
      <c r="AW497" s="226"/>
      <c r="AX497" s="224"/>
      <c r="AY497" s="225"/>
      <c r="AZ497" s="225"/>
      <c r="BA497" s="225"/>
      <c r="BB497" s="226"/>
      <c r="BC497" s="224"/>
      <c r="BD497" s="225"/>
      <c r="BE497" s="225"/>
      <c r="BF497" s="225"/>
      <c r="BG497" s="225"/>
      <c r="BH497" s="226"/>
      <c r="BI497" s="204"/>
      <c r="BJ497" s="205"/>
      <c r="BK497" s="205"/>
      <c r="BL497" s="205"/>
      <c r="BM497" s="205"/>
      <c r="BN497" s="206"/>
      <c r="BO497" s="204"/>
      <c r="BP497" s="205"/>
      <c r="BQ497" s="205"/>
      <c r="BR497" s="234"/>
      <c r="BU497" s="131"/>
      <c r="BV497" s="266"/>
      <c r="BW497" s="267"/>
      <c r="BX497" s="268"/>
    </row>
    <row r="498" spans="1:76" ht="19.5" customHeight="1" x14ac:dyDescent="0.25">
      <c r="B498" s="183"/>
      <c r="C498" s="184"/>
      <c r="D498" s="184"/>
      <c r="E498" s="185" t="str">
        <f>IF($BU498="", "", IFERROR(HYPERLINK($BU498, MID($BU498, FIND("id=", $BU498)+3, LEN($BU498))), ""))</f>
        <v/>
      </c>
      <c r="F498" s="186"/>
      <c r="G498" s="187"/>
      <c r="H498" s="188" t="str">
        <f>_xlfn.XLOOKUP(CONTENT!$E498, 'get-jig-data_section=JIG'!$A:$A, 'get-jig-data_section=JIG'!$B:$B, "Kode tidak ditemukan")</f>
        <v>Kode tidak ditemukan</v>
      </c>
      <c r="I498" s="189"/>
      <c r="J498" s="189"/>
      <c r="K498" s="189"/>
      <c r="L498" s="189"/>
      <c r="M498" s="189"/>
      <c r="N498" s="189"/>
      <c r="O498" s="189"/>
      <c r="P498" s="190"/>
      <c r="Q498" s="188"/>
      <c r="R498" s="189"/>
      <c r="S498" s="189"/>
      <c r="T498" s="189"/>
      <c r="U498" s="190"/>
      <c r="V498" s="204"/>
      <c r="W498" s="205"/>
      <c r="X498" s="205"/>
      <c r="Y498" s="205"/>
      <c r="Z498" s="205"/>
      <c r="AA498" s="205"/>
      <c r="AB498" s="205"/>
      <c r="AC498" s="205"/>
      <c r="AD498" s="205"/>
      <c r="AE498" s="205"/>
      <c r="AF498" s="205"/>
      <c r="AG498" s="205"/>
      <c r="AH498" s="205"/>
      <c r="AI498" s="205"/>
      <c r="AJ498" s="205"/>
      <c r="AK498" s="206"/>
      <c r="AL498" s="224"/>
      <c r="AM498" s="225"/>
      <c r="AN498" s="225"/>
      <c r="AO498" s="225"/>
      <c r="AP498" s="225"/>
      <c r="AQ498" s="226"/>
      <c r="AR498" s="224"/>
      <c r="AS498" s="225"/>
      <c r="AT498" s="225"/>
      <c r="AU498" s="225"/>
      <c r="AV498" s="225"/>
      <c r="AW498" s="226"/>
      <c r="AX498" s="224"/>
      <c r="AY498" s="225"/>
      <c r="AZ498" s="225"/>
      <c r="BA498" s="225"/>
      <c r="BB498" s="226"/>
      <c r="BC498" s="224"/>
      <c r="BD498" s="225"/>
      <c r="BE498" s="225"/>
      <c r="BF498" s="225"/>
      <c r="BG498" s="225"/>
      <c r="BH498" s="226"/>
      <c r="BI498" s="204"/>
      <c r="BJ498" s="205"/>
      <c r="BK498" s="205"/>
      <c r="BL498" s="205"/>
      <c r="BM498" s="205"/>
      <c r="BN498" s="206"/>
      <c r="BO498" s="204"/>
      <c r="BP498" s="205"/>
      <c r="BQ498" s="205"/>
      <c r="BR498" s="234"/>
      <c r="BU498" s="131"/>
      <c r="BV498" s="266"/>
      <c r="BW498" s="267"/>
      <c r="BX498" s="268"/>
    </row>
    <row r="499" spans="1:76" ht="19.5" customHeight="1" x14ac:dyDescent="0.25">
      <c r="B499" s="183"/>
      <c r="C499" s="184"/>
      <c r="D499" s="184"/>
      <c r="E499" s="185" t="str">
        <f>IF($BU499="", "", IFERROR(HYPERLINK($BU499, MID($BU499, FIND("id=", $BU499)+3, LEN($BU499))), ""))</f>
        <v/>
      </c>
      <c r="F499" s="186"/>
      <c r="G499" s="187"/>
      <c r="H499" s="188" t="str">
        <f>_xlfn.XLOOKUP(CONTENT!$E499, 'get-jig-data_section=JIG'!$A:$A, 'get-jig-data_section=JIG'!$B:$B, "Kode tidak ditemukan")</f>
        <v>Kode tidak ditemukan</v>
      </c>
      <c r="I499" s="189"/>
      <c r="J499" s="189"/>
      <c r="K499" s="189"/>
      <c r="L499" s="189"/>
      <c r="M499" s="189"/>
      <c r="N499" s="189"/>
      <c r="O499" s="189"/>
      <c r="P499" s="190"/>
      <c r="Q499" s="188"/>
      <c r="R499" s="189"/>
      <c r="S499" s="189"/>
      <c r="T499" s="189"/>
      <c r="U499" s="190"/>
      <c r="V499" s="204"/>
      <c r="W499" s="205"/>
      <c r="X499" s="205"/>
      <c r="Y499" s="205"/>
      <c r="Z499" s="205"/>
      <c r="AA499" s="205"/>
      <c r="AB499" s="205"/>
      <c r="AC499" s="205"/>
      <c r="AD499" s="205"/>
      <c r="AE499" s="205"/>
      <c r="AF499" s="205"/>
      <c r="AG499" s="205"/>
      <c r="AH499" s="205"/>
      <c r="AI499" s="205"/>
      <c r="AJ499" s="205"/>
      <c r="AK499" s="206"/>
      <c r="AL499" s="224"/>
      <c r="AM499" s="225"/>
      <c r="AN499" s="225"/>
      <c r="AO499" s="225"/>
      <c r="AP499" s="225"/>
      <c r="AQ499" s="226"/>
      <c r="AR499" s="224"/>
      <c r="AS499" s="225"/>
      <c r="AT499" s="225"/>
      <c r="AU499" s="225"/>
      <c r="AV499" s="225"/>
      <c r="AW499" s="226"/>
      <c r="AX499" s="224"/>
      <c r="AY499" s="225"/>
      <c r="AZ499" s="225"/>
      <c r="BA499" s="225"/>
      <c r="BB499" s="226"/>
      <c r="BC499" s="224"/>
      <c r="BD499" s="225"/>
      <c r="BE499" s="225"/>
      <c r="BF499" s="225"/>
      <c r="BG499" s="225"/>
      <c r="BH499" s="226"/>
      <c r="BI499" s="204"/>
      <c r="BJ499" s="205"/>
      <c r="BK499" s="205"/>
      <c r="BL499" s="205"/>
      <c r="BM499" s="205"/>
      <c r="BN499" s="206"/>
      <c r="BO499" s="204"/>
      <c r="BP499" s="205"/>
      <c r="BQ499" s="205"/>
      <c r="BR499" s="234"/>
      <c r="BU499" s="131"/>
      <c r="BV499" s="266"/>
      <c r="BW499" s="267"/>
      <c r="BX499" s="268"/>
    </row>
    <row r="500" spans="1:76" ht="19.5" customHeight="1" thickBot="1" x14ac:dyDescent="0.3">
      <c r="B500" s="210"/>
      <c r="C500" s="211"/>
      <c r="D500" s="211"/>
      <c r="E500" s="212" t="str">
        <f>IF($BU500="", "", IFERROR(HYPERLINK($BU500, MID($BU500, FIND("id=", $BU500)+3, LEN($BU500))), ""))</f>
        <v/>
      </c>
      <c r="F500" s="213"/>
      <c r="G500" s="214"/>
      <c r="H500" s="215" t="str">
        <f>_xlfn.XLOOKUP(CONTENT!$E500, 'get-jig-data_section=JIG'!$A:$A, 'get-jig-data_section=JIG'!$B:$B, "Kode tidak ditemukan")</f>
        <v>Kode tidak ditemukan</v>
      </c>
      <c r="I500" s="216"/>
      <c r="J500" s="216"/>
      <c r="K500" s="216"/>
      <c r="L500" s="216"/>
      <c r="M500" s="216"/>
      <c r="N500" s="216"/>
      <c r="O500" s="216"/>
      <c r="P500" s="217"/>
      <c r="Q500" s="215"/>
      <c r="R500" s="216"/>
      <c r="S500" s="216"/>
      <c r="T500" s="216"/>
      <c r="U500" s="217"/>
      <c r="V500" s="207"/>
      <c r="W500" s="208"/>
      <c r="X500" s="208"/>
      <c r="Y500" s="208"/>
      <c r="Z500" s="208"/>
      <c r="AA500" s="208"/>
      <c r="AB500" s="208"/>
      <c r="AC500" s="208"/>
      <c r="AD500" s="208"/>
      <c r="AE500" s="208"/>
      <c r="AF500" s="208"/>
      <c r="AG500" s="208"/>
      <c r="AH500" s="208"/>
      <c r="AI500" s="208"/>
      <c r="AJ500" s="208"/>
      <c r="AK500" s="209"/>
      <c r="AL500" s="236"/>
      <c r="AM500" s="237"/>
      <c r="AN500" s="237"/>
      <c r="AO500" s="237"/>
      <c r="AP500" s="237"/>
      <c r="AQ500" s="238"/>
      <c r="AR500" s="236"/>
      <c r="AS500" s="237"/>
      <c r="AT500" s="237"/>
      <c r="AU500" s="237"/>
      <c r="AV500" s="237"/>
      <c r="AW500" s="238"/>
      <c r="AX500" s="236"/>
      <c r="AY500" s="237"/>
      <c r="AZ500" s="237"/>
      <c r="BA500" s="237"/>
      <c r="BB500" s="238"/>
      <c r="BC500" s="236"/>
      <c r="BD500" s="237"/>
      <c r="BE500" s="237"/>
      <c r="BF500" s="237"/>
      <c r="BG500" s="237"/>
      <c r="BH500" s="238"/>
      <c r="BI500" s="207"/>
      <c r="BJ500" s="208"/>
      <c r="BK500" s="208"/>
      <c r="BL500" s="208"/>
      <c r="BM500" s="208"/>
      <c r="BN500" s="209"/>
      <c r="BO500" s="207"/>
      <c r="BP500" s="208"/>
      <c r="BQ500" s="208"/>
      <c r="BR500" s="235"/>
      <c r="BU500" s="130"/>
      <c r="BV500" s="269"/>
      <c r="BW500" s="270"/>
      <c r="BX500" s="271"/>
    </row>
    <row r="501" spans="1:76" ht="18" customHeight="1" x14ac:dyDescent="0.25">
      <c r="B501" s="285" t="s">
        <v>16</v>
      </c>
      <c r="C501" s="286"/>
      <c r="D501" s="286"/>
      <c r="E501" s="286"/>
      <c r="F501" s="286"/>
      <c r="G501" s="286"/>
      <c r="H501" s="286"/>
      <c r="I501" s="287"/>
      <c r="J501" s="294" t="s">
        <v>105</v>
      </c>
      <c r="K501" s="295"/>
      <c r="L501" s="295"/>
      <c r="M501" s="296"/>
      <c r="N501" s="113" t="s">
        <v>40</v>
      </c>
      <c r="O501" s="114"/>
      <c r="P501" s="114"/>
      <c r="Q501" s="115"/>
      <c r="R501" s="115"/>
      <c r="S501" s="115"/>
      <c r="T501" s="115"/>
      <c r="U501" s="116"/>
      <c r="V501" s="303" t="s">
        <v>104</v>
      </c>
      <c r="W501" s="304"/>
      <c r="X501" s="304"/>
      <c r="Y501" s="304"/>
      <c r="Z501" s="307" t="s">
        <v>19</v>
      </c>
      <c r="AA501" s="308">
        <f>'COVER 1'!$H$9</f>
        <v>0</v>
      </c>
      <c r="AB501" s="308"/>
      <c r="AC501" s="308"/>
      <c r="AD501" s="308"/>
      <c r="AE501" s="308"/>
      <c r="AF501" s="308"/>
      <c r="AG501" s="308"/>
      <c r="AH501" s="308"/>
      <c r="AI501" s="308"/>
      <c r="AJ501" s="308"/>
      <c r="AK501" s="308"/>
      <c r="AL501" s="308"/>
      <c r="AM501" s="308"/>
      <c r="AN501" s="308"/>
      <c r="AO501" s="308"/>
      <c r="AP501" s="308"/>
      <c r="AQ501" s="308"/>
      <c r="AR501" s="308"/>
      <c r="AS501" s="308"/>
      <c r="AT501" s="308"/>
      <c r="AU501" s="308"/>
      <c r="AV501" s="308"/>
      <c r="AW501" s="309"/>
      <c r="AX501" s="303" t="s">
        <v>98</v>
      </c>
      <c r="AY501" s="304"/>
      <c r="AZ501" s="304"/>
      <c r="BA501" s="304"/>
      <c r="BB501" s="312"/>
      <c r="BC501" s="314">
        <f>'COVER 1'!$Y$6</f>
        <v>0</v>
      </c>
      <c r="BD501" s="308"/>
      <c r="BE501" s="308"/>
      <c r="BF501" s="308"/>
      <c r="BG501" s="308"/>
      <c r="BH501" s="309"/>
      <c r="BI501" s="117" t="s">
        <v>97</v>
      </c>
      <c r="BJ501" s="118"/>
      <c r="BK501" s="118"/>
      <c r="BL501" s="119"/>
      <c r="BM501" s="119"/>
      <c r="BN501" s="119"/>
      <c r="BO501" s="120"/>
      <c r="BP501" s="120"/>
      <c r="BQ501" s="120"/>
      <c r="BR501" s="121"/>
    </row>
    <row r="502" spans="1:76" ht="18" customHeight="1" x14ac:dyDescent="0.25">
      <c r="B502" s="288"/>
      <c r="C502" s="289"/>
      <c r="D502" s="289"/>
      <c r="E502" s="289"/>
      <c r="F502" s="289"/>
      <c r="G502" s="289"/>
      <c r="H502" s="289"/>
      <c r="I502" s="290"/>
      <c r="J502" s="297"/>
      <c r="K502" s="298"/>
      <c r="L502" s="298"/>
      <c r="M502" s="299"/>
      <c r="N502" s="316">
        <f>'COVER 1'!$H$6</f>
        <v>0</v>
      </c>
      <c r="O502" s="317"/>
      <c r="P502" s="317"/>
      <c r="Q502" s="317"/>
      <c r="R502" s="317"/>
      <c r="S502" s="317"/>
      <c r="T502" s="317"/>
      <c r="U502" s="318"/>
      <c r="V502" s="305"/>
      <c r="W502" s="306"/>
      <c r="X502" s="306"/>
      <c r="Y502" s="306"/>
      <c r="Z502" s="282"/>
      <c r="AA502" s="310"/>
      <c r="AB502" s="310"/>
      <c r="AC502" s="310"/>
      <c r="AD502" s="310"/>
      <c r="AE502" s="310"/>
      <c r="AF502" s="310"/>
      <c r="AG502" s="310"/>
      <c r="AH502" s="310"/>
      <c r="AI502" s="310"/>
      <c r="AJ502" s="310"/>
      <c r="AK502" s="310"/>
      <c r="AL502" s="310"/>
      <c r="AM502" s="310"/>
      <c r="AN502" s="310"/>
      <c r="AO502" s="310"/>
      <c r="AP502" s="310"/>
      <c r="AQ502" s="310"/>
      <c r="AR502" s="310"/>
      <c r="AS502" s="310"/>
      <c r="AT502" s="310"/>
      <c r="AU502" s="310"/>
      <c r="AV502" s="310"/>
      <c r="AW502" s="311"/>
      <c r="AX502" s="305"/>
      <c r="AY502" s="306"/>
      <c r="AZ502" s="306"/>
      <c r="BA502" s="306"/>
      <c r="BB502" s="313"/>
      <c r="BC502" s="315"/>
      <c r="BD502" s="310"/>
      <c r="BE502" s="310"/>
      <c r="BF502" s="310"/>
      <c r="BG502" s="310"/>
      <c r="BH502" s="311"/>
      <c r="BI502" s="103"/>
      <c r="BJ502" s="104"/>
      <c r="BK502" s="104"/>
      <c r="BL502" s="99"/>
      <c r="BM502" s="99"/>
      <c r="BN502"/>
      <c r="BO502"/>
      <c r="BP502"/>
      <c r="BQ502"/>
      <c r="BR502" s="81"/>
    </row>
    <row r="503" spans="1:76" ht="18" customHeight="1" x14ac:dyDescent="0.25">
      <c r="B503" s="288"/>
      <c r="C503" s="289"/>
      <c r="D503" s="289"/>
      <c r="E503" s="289"/>
      <c r="F503" s="289"/>
      <c r="G503" s="289"/>
      <c r="H503" s="289"/>
      <c r="I503" s="290"/>
      <c r="J503" s="297"/>
      <c r="K503" s="298"/>
      <c r="L503" s="298"/>
      <c r="M503" s="299"/>
      <c r="N503" s="316"/>
      <c r="O503" s="317"/>
      <c r="P503" s="317"/>
      <c r="Q503" s="317"/>
      <c r="R503" s="317"/>
      <c r="S503" s="317"/>
      <c r="T503" s="317"/>
      <c r="U503" s="318"/>
      <c r="V503" s="320" t="s">
        <v>103</v>
      </c>
      <c r="W503" s="321"/>
      <c r="X503" s="321"/>
      <c r="Y503" s="321"/>
      <c r="Z503" s="273" t="s">
        <v>19</v>
      </c>
      <c r="AA503" s="322"/>
      <c r="AB503" s="322"/>
      <c r="AC503" s="322"/>
      <c r="AD503" s="322"/>
      <c r="AE503" s="322"/>
      <c r="AF503" s="322"/>
      <c r="AG503" s="322"/>
      <c r="AH503" s="322"/>
      <c r="AI503" s="322"/>
      <c r="AJ503" s="322"/>
      <c r="AK503" s="322"/>
      <c r="AL503" s="322"/>
      <c r="AM503" s="322"/>
      <c r="AN503" s="322"/>
      <c r="AO503" s="322"/>
      <c r="AP503" s="322"/>
      <c r="AQ503" s="322"/>
      <c r="AR503" s="322"/>
      <c r="AS503" s="322"/>
      <c r="AT503" s="322"/>
      <c r="AU503" s="322"/>
      <c r="AV503" s="322"/>
      <c r="AW503" s="323"/>
      <c r="AX503" s="101" t="s">
        <v>99</v>
      </c>
      <c r="AY503" s="102"/>
      <c r="AZ503" s="102"/>
      <c r="BA503" s="102"/>
      <c r="BB503" s="105" t="s">
        <v>19</v>
      </c>
      <c r="BC503" s="129"/>
      <c r="BD503" s="102" t="s">
        <v>106</v>
      </c>
      <c r="BE503" s="129">
        <f>MAX('COVER 1'!$F$46:$AG$46,'COVER 1'!$F$49:$AG$49)</f>
        <v>5</v>
      </c>
      <c r="BF503" s="102"/>
      <c r="BG503" s="102"/>
      <c r="BH503" s="106"/>
      <c r="BI503" s="107"/>
      <c r="BJ503" s="122"/>
      <c r="BK503" s="122"/>
      <c r="BL503" s="5"/>
      <c r="BM503" s="5"/>
      <c r="BN503"/>
      <c r="BO503"/>
      <c r="BP503"/>
      <c r="BQ503"/>
      <c r="BR503" s="81"/>
    </row>
    <row r="504" spans="1:76" ht="18" customHeight="1" x14ac:dyDescent="0.25">
      <c r="B504" s="291"/>
      <c r="C504" s="292"/>
      <c r="D504" s="292"/>
      <c r="E504" s="292"/>
      <c r="F504" s="292"/>
      <c r="G504" s="292"/>
      <c r="H504" s="292"/>
      <c r="I504" s="293"/>
      <c r="J504" s="300"/>
      <c r="K504" s="301"/>
      <c r="L504" s="301"/>
      <c r="M504" s="302"/>
      <c r="N504" s="319"/>
      <c r="O504" s="310"/>
      <c r="P504" s="310"/>
      <c r="Q504" s="310"/>
      <c r="R504" s="310"/>
      <c r="S504" s="310"/>
      <c r="T504" s="310"/>
      <c r="U504" s="311"/>
      <c r="V504" s="305"/>
      <c r="W504" s="306"/>
      <c r="X504" s="306"/>
      <c r="Y504" s="306"/>
      <c r="Z504" s="282"/>
      <c r="AA504" s="310"/>
      <c r="AB504" s="310"/>
      <c r="AC504" s="310"/>
      <c r="AD504" s="310"/>
      <c r="AE504" s="310"/>
      <c r="AF504" s="310"/>
      <c r="AG504" s="310"/>
      <c r="AH504" s="310"/>
      <c r="AI504" s="310"/>
      <c r="AJ504" s="310"/>
      <c r="AK504" s="310"/>
      <c r="AL504" s="310"/>
      <c r="AM504" s="310"/>
      <c r="AN504" s="310"/>
      <c r="AO504" s="310"/>
      <c r="AP504" s="310"/>
      <c r="AQ504" s="310"/>
      <c r="AR504" s="310"/>
      <c r="AS504" s="310"/>
      <c r="AT504" s="310"/>
      <c r="AU504" s="310"/>
      <c r="AV504" s="310"/>
      <c r="AW504" s="311"/>
      <c r="AX504" s="101" t="s">
        <v>96</v>
      </c>
      <c r="AY504" s="102"/>
      <c r="AZ504" s="102"/>
      <c r="BA504" s="102"/>
      <c r="BB504" s="105" t="s">
        <v>19</v>
      </c>
      <c r="BC504" s="129"/>
      <c r="BD504" s="108"/>
      <c r="BE504" s="109"/>
      <c r="BF504" s="109"/>
      <c r="BG504" s="109"/>
      <c r="BH504" s="110"/>
      <c r="BI504" s="111"/>
      <c r="BJ504" s="112"/>
      <c r="BK504" s="112"/>
      <c r="BL504" s="98"/>
      <c r="BM504" s="98"/>
      <c r="BN504" s="97"/>
      <c r="BO504" s="97"/>
      <c r="BP504" s="97"/>
      <c r="BQ504" s="97"/>
      <c r="BR504" s="123"/>
    </row>
    <row r="505" spans="1:76" ht="24.75" customHeight="1" x14ac:dyDescent="0.35">
      <c r="B505" s="246" t="s">
        <v>81</v>
      </c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  <c r="U505" s="248"/>
      <c r="V505" s="326" t="s">
        <v>9</v>
      </c>
      <c r="W505" s="327"/>
      <c r="X505" s="327"/>
      <c r="Y505" s="327"/>
      <c r="Z505" s="327"/>
      <c r="AA505" s="327"/>
      <c r="AB505" s="327"/>
      <c r="AC505" s="327"/>
      <c r="AD505" s="327"/>
      <c r="AE505" s="327"/>
      <c r="AF505" s="327"/>
      <c r="AG505" s="327"/>
      <c r="AH505" s="327"/>
      <c r="AI505" s="327"/>
      <c r="AJ505" s="327"/>
      <c r="AK505" s="328"/>
      <c r="AL505" s="252" t="s">
        <v>12</v>
      </c>
      <c r="AM505" s="253"/>
      <c r="AN505" s="253"/>
      <c r="AO505" s="253"/>
      <c r="AP505" s="253"/>
      <c r="AQ505" s="254"/>
      <c r="AR505" s="258" t="s">
        <v>15</v>
      </c>
      <c r="AS505" s="247"/>
      <c r="AT505" s="247"/>
      <c r="AU505" s="247"/>
      <c r="AV505" s="247"/>
      <c r="AW505" s="248"/>
      <c r="AX505" s="252" t="s">
        <v>10</v>
      </c>
      <c r="AY505" s="253"/>
      <c r="AZ505" s="253"/>
      <c r="BA505" s="253"/>
      <c r="BB505" s="254"/>
      <c r="BC505" s="258" t="s">
        <v>11</v>
      </c>
      <c r="BD505" s="247"/>
      <c r="BE505" s="247"/>
      <c r="BF505" s="247"/>
      <c r="BG505" s="247"/>
      <c r="BH505" s="260"/>
      <c r="BI505" s="261" t="s">
        <v>13</v>
      </c>
      <c r="BJ505" s="262"/>
      <c r="BK505" s="262"/>
      <c r="BL505" s="262"/>
      <c r="BM505" s="262"/>
      <c r="BN505" s="260"/>
      <c r="BO505" s="261" t="s">
        <v>14</v>
      </c>
      <c r="BP505" s="262"/>
      <c r="BQ505" s="262"/>
      <c r="BR505" s="324"/>
      <c r="BT505" s="2"/>
      <c r="BU505" s="2"/>
      <c r="BV505" s="2"/>
      <c r="BW505" s="2"/>
      <c r="BX505" s="2"/>
    </row>
    <row r="506" spans="1:76" s="2" customFormat="1" ht="24.75" customHeight="1" x14ac:dyDescent="0.35">
      <c r="A506" s="86"/>
      <c r="B506" s="249"/>
      <c r="C506" s="250"/>
      <c r="D506" s="250"/>
      <c r="E506" s="250"/>
      <c r="F506" s="250"/>
      <c r="G506" s="250"/>
      <c r="H506" s="250"/>
      <c r="I506" s="250"/>
      <c r="J506" s="250"/>
      <c r="K506" s="250"/>
      <c r="L506" s="250"/>
      <c r="M506" s="250"/>
      <c r="N506" s="250"/>
      <c r="O506" s="250"/>
      <c r="P506" s="250"/>
      <c r="Q506" s="250"/>
      <c r="R506" s="250"/>
      <c r="S506" s="250"/>
      <c r="T506" s="250"/>
      <c r="U506" s="251"/>
      <c r="V506" s="255"/>
      <c r="W506" s="256"/>
      <c r="X506" s="256"/>
      <c r="Y506" s="256"/>
      <c r="Z506" s="256"/>
      <c r="AA506" s="256"/>
      <c r="AB506" s="256"/>
      <c r="AC506" s="256"/>
      <c r="AD506" s="256"/>
      <c r="AE506" s="256"/>
      <c r="AF506" s="256"/>
      <c r="AG506" s="256"/>
      <c r="AH506" s="256"/>
      <c r="AI506" s="256"/>
      <c r="AJ506" s="256"/>
      <c r="AK506" s="257"/>
      <c r="AL506" s="255"/>
      <c r="AM506" s="256"/>
      <c r="AN506" s="256"/>
      <c r="AO506" s="256"/>
      <c r="AP506" s="256"/>
      <c r="AQ506" s="257"/>
      <c r="AR506" s="259"/>
      <c r="AS506" s="250"/>
      <c r="AT506" s="250"/>
      <c r="AU506" s="250"/>
      <c r="AV506" s="250"/>
      <c r="AW506" s="251"/>
      <c r="AX506" s="255"/>
      <c r="AY506" s="256"/>
      <c r="AZ506" s="256"/>
      <c r="BA506" s="256"/>
      <c r="BB506" s="257"/>
      <c r="BC506" s="259"/>
      <c r="BD506" s="250"/>
      <c r="BE506" s="250"/>
      <c r="BF506" s="250"/>
      <c r="BG506" s="250"/>
      <c r="BH506" s="251"/>
      <c r="BI506" s="259"/>
      <c r="BJ506" s="250"/>
      <c r="BK506" s="250"/>
      <c r="BL506" s="250"/>
      <c r="BM506" s="250"/>
      <c r="BN506" s="251"/>
      <c r="BO506" s="259"/>
      <c r="BP506" s="250"/>
      <c r="BQ506" s="250"/>
      <c r="BR506" s="325"/>
    </row>
    <row r="507" spans="1:76" ht="19.5" customHeight="1" x14ac:dyDescent="0.25">
      <c r="B507" s="199" t="s">
        <v>0</v>
      </c>
      <c r="C507" s="200"/>
      <c r="D507" s="200"/>
      <c r="E507" s="200"/>
      <c r="F507" s="200"/>
      <c r="G507" s="200"/>
      <c r="H507" s="200"/>
      <c r="I507" s="200"/>
      <c r="J507" s="200"/>
      <c r="K507" s="200"/>
      <c r="L507" s="200"/>
      <c r="M507" s="200"/>
      <c r="N507" s="200"/>
      <c r="O507" s="200"/>
      <c r="P507" s="200"/>
      <c r="Q507" s="200"/>
      <c r="R507" s="200"/>
      <c r="S507" s="200"/>
      <c r="T507" s="200"/>
      <c r="U507" s="201"/>
      <c r="V507" s="221"/>
      <c r="W507" s="222"/>
      <c r="X507" s="222"/>
      <c r="Y507" s="222"/>
      <c r="Z507" s="222"/>
      <c r="AA507" s="222"/>
      <c r="AB507" s="222"/>
      <c r="AC507" s="222"/>
      <c r="AD507" s="222"/>
      <c r="AE507" s="222"/>
      <c r="AF507" s="222"/>
      <c r="AG507" s="222"/>
      <c r="AH507" s="222"/>
      <c r="AI507" s="222"/>
      <c r="AJ507" s="222"/>
      <c r="AK507" s="223"/>
      <c r="AL507" s="230"/>
      <c r="AM507" s="231"/>
      <c r="AN507" s="231"/>
      <c r="AO507" s="231"/>
      <c r="AP507" s="231"/>
      <c r="AQ507" s="232"/>
      <c r="AR507" s="230"/>
      <c r="AS507" s="231"/>
      <c r="AT507" s="231"/>
      <c r="AU507" s="231"/>
      <c r="AV507" s="231"/>
      <c r="AW507" s="232"/>
      <c r="AX507" s="221"/>
      <c r="AY507" s="222"/>
      <c r="AZ507" s="222"/>
      <c r="BA507" s="222"/>
      <c r="BB507" s="223"/>
      <c r="BC507" s="230"/>
      <c r="BD507" s="231"/>
      <c r="BE507" s="231"/>
      <c r="BF507" s="231"/>
      <c r="BG507" s="231"/>
      <c r="BH507" s="232"/>
      <c r="BI507" s="221"/>
      <c r="BJ507" s="222"/>
      <c r="BK507" s="222"/>
      <c r="BL507" s="222"/>
      <c r="BM507" s="222"/>
      <c r="BN507" s="223"/>
      <c r="BO507" s="230"/>
      <c r="BP507" s="231"/>
      <c r="BQ507" s="231"/>
      <c r="BR507" s="243"/>
      <c r="BU507" s="284"/>
    </row>
    <row r="508" spans="1:76" ht="19.5" customHeight="1" x14ac:dyDescent="0.25">
      <c r="B508" s="202" t="s">
        <v>1</v>
      </c>
      <c r="C508" s="182"/>
      <c r="D508" s="181" t="s">
        <v>82</v>
      </c>
      <c r="E508" s="203"/>
      <c r="F508" s="181" t="s">
        <v>83</v>
      </c>
      <c r="G508" s="182"/>
      <c r="H508" s="181" t="s">
        <v>2</v>
      </c>
      <c r="I508" s="203"/>
      <c r="J508" s="203"/>
      <c r="K508" s="203"/>
      <c r="L508" s="203"/>
      <c r="M508" s="203"/>
      <c r="N508" s="182"/>
      <c r="O508" s="180" t="s">
        <v>3</v>
      </c>
      <c r="P508" s="180"/>
      <c r="Q508" s="180"/>
      <c r="R508" s="180" t="s">
        <v>4</v>
      </c>
      <c r="S508" s="180"/>
      <c r="T508" s="181" t="s">
        <v>5</v>
      </c>
      <c r="U508" s="182"/>
      <c r="V508" s="204"/>
      <c r="W508" s="205"/>
      <c r="X508" s="205"/>
      <c r="Y508" s="205"/>
      <c r="Z508" s="205"/>
      <c r="AA508" s="205"/>
      <c r="AB508" s="205"/>
      <c r="AC508" s="205"/>
      <c r="AD508" s="205"/>
      <c r="AE508" s="205"/>
      <c r="AF508" s="205"/>
      <c r="AG508" s="205"/>
      <c r="AH508" s="205"/>
      <c r="AI508" s="205"/>
      <c r="AJ508" s="205"/>
      <c r="AK508" s="206"/>
      <c r="AL508" s="224"/>
      <c r="AM508" s="225"/>
      <c r="AN508" s="225"/>
      <c r="AO508" s="225"/>
      <c r="AP508" s="225"/>
      <c r="AQ508" s="226"/>
      <c r="AR508" s="224"/>
      <c r="AS508" s="225"/>
      <c r="AT508" s="225"/>
      <c r="AU508" s="225"/>
      <c r="AV508" s="225"/>
      <c r="AW508" s="226"/>
      <c r="AX508" s="204"/>
      <c r="AY508" s="205"/>
      <c r="AZ508" s="205"/>
      <c r="BA508" s="205"/>
      <c r="BB508" s="206"/>
      <c r="BC508" s="224"/>
      <c r="BD508" s="225"/>
      <c r="BE508" s="225"/>
      <c r="BF508" s="225"/>
      <c r="BG508" s="225"/>
      <c r="BH508" s="226"/>
      <c r="BI508" s="204"/>
      <c r="BJ508" s="205"/>
      <c r="BK508" s="205"/>
      <c r="BL508" s="205"/>
      <c r="BM508" s="205"/>
      <c r="BN508" s="206"/>
      <c r="BO508" s="224"/>
      <c r="BP508" s="225"/>
      <c r="BQ508" s="225"/>
      <c r="BR508" s="244"/>
      <c r="BU508" s="284"/>
    </row>
    <row r="509" spans="1:76" ht="19.5" customHeight="1" x14ac:dyDescent="0.25">
      <c r="B509" s="165"/>
      <c r="C509" s="166"/>
      <c r="D509" s="167"/>
      <c r="E509" s="166"/>
      <c r="F509" s="167"/>
      <c r="G509" s="166"/>
      <c r="H509" s="168"/>
      <c r="I509" s="169"/>
      <c r="J509" s="169"/>
      <c r="K509" s="169"/>
      <c r="L509" s="169"/>
      <c r="M509" s="169"/>
      <c r="N509" s="166"/>
      <c r="O509" s="170"/>
      <c r="P509" s="170"/>
      <c r="Q509" s="170"/>
      <c r="R509" s="170"/>
      <c r="S509" s="170"/>
      <c r="T509" s="167"/>
      <c r="U509" s="171"/>
      <c r="V509" s="204"/>
      <c r="W509" s="205"/>
      <c r="X509" s="205"/>
      <c r="Y509" s="205"/>
      <c r="Z509" s="205"/>
      <c r="AA509" s="205"/>
      <c r="AB509" s="205"/>
      <c r="AC509" s="205"/>
      <c r="AD509" s="205"/>
      <c r="AE509" s="205"/>
      <c r="AF509" s="205"/>
      <c r="AG509" s="205"/>
      <c r="AH509" s="205"/>
      <c r="AI509" s="205"/>
      <c r="AJ509" s="205"/>
      <c r="AK509" s="206"/>
      <c r="AL509" s="224"/>
      <c r="AM509" s="225"/>
      <c r="AN509" s="225"/>
      <c r="AO509" s="225"/>
      <c r="AP509" s="225"/>
      <c r="AQ509" s="226"/>
      <c r="AR509" s="224"/>
      <c r="AS509" s="225"/>
      <c r="AT509" s="225"/>
      <c r="AU509" s="225"/>
      <c r="AV509" s="225"/>
      <c r="AW509" s="226"/>
      <c r="AX509" s="204"/>
      <c r="AY509" s="205"/>
      <c r="AZ509" s="205"/>
      <c r="BA509" s="205"/>
      <c r="BB509" s="206"/>
      <c r="BC509" s="224"/>
      <c r="BD509" s="225"/>
      <c r="BE509" s="225"/>
      <c r="BF509" s="225"/>
      <c r="BG509" s="225"/>
      <c r="BH509" s="226"/>
      <c r="BI509" s="204"/>
      <c r="BJ509" s="205"/>
      <c r="BK509" s="205"/>
      <c r="BL509" s="205"/>
      <c r="BM509" s="205"/>
      <c r="BN509" s="206"/>
      <c r="BO509" s="224"/>
      <c r="BP509" s="225"/>
      <c r="BQ509" s="225"/>
      <c r="BR509" s="244"/>
      <c r="BU509" s="284"/>
    </row>
    <row r="510" spans="1:76" ht="19.5" customHeight="1" x14ac:dyDescent="0.25">
      <c r="B510" s="172"/>
      <c r="C510" s="173"/>
      <c r="D510" s="174"/>
      <c r="E510" s="175"/>
      <c r="F510" s="174"/>
      <c r="G510" s="175"/>
      <c r="H510" s="174"/>
      <c r="I510" s="176"/>
      <c r="J510" s="176"/>
      <c r="K510" s="176"/>
      <c r="L510" s="176"/>
      <c r="M510" s="176"/>
      <c r="N510" s="175"/>
      <c r="O510" s="177"/>
      <c r="P510" s="178"/>
      <c r="Q510" s="178"/>
      <c r="R510" s="177"/>
      <c r="S510" s="178"/>
      <c r="T510" s="179"/>
      <c r="U510" s="173"/>
      <c r="V510" s="204"/>
      <c r="W510" s="205"/>
      <c r="X510" s="205"/>
      <c r="Y510" s="205"/>
      <c r="Z510" s="205"/>
      <c r="AA510" s="205"/>
      <c r="AB510" s="205"/>
      <c r="AC510" s="205"/>
      <c r="AD510" s="205"/>
      <c r="AE510" s="205"/>
      <c r="AF510" s="205"/>
      <c r="AG510" s="205"/>
      <c r="AH510" s="205"/>
      <c r="AI510" s="205"/>
      <c r="AJ510" s="205"/>
      <c r="AK510" s="206"/>
      <c r="AL510" s="224"/>
      <c r="AM510" s="225"/>
      <c r="AN510" s="225"/>
      <c r="AO510" s="225"/>
      <c r="AP510" s="225"/>
      <c r="AQ510" s="226"/>
      <c r="AR510" s="224"/>
      <c r="AS510" s="225"/>
      <c r="AT510" s="225"/>
      <c r="AU510" s="225"/>
      <c r="AV510" s="225"/>
      <c r="AW510" s="226"/>
      <c r="AX510" s="204"/>
      <c r="AY510" s="205"/>
      <c r="AZ510" s="205"/>
      <c r="BA510" s="205"/>
      <c r="BB510" s="206"/>
      <c r="BC510" s="224"/>
      <c r="BD510" s="225"/>
      <c r="BE510" s="225"/>
      <c r="BF510" s="225"/>
      <c r="BG510" s="225"/>
      <c r="BH510" s="226"/>
      <c r="BI510" s="204"/>
      <c r="BJ510" s="205"/>
      <c r="BK510" s="205"/>
      <c r="BL510" s="205"/>
      <c r="BM510" s="205"/>
      <c r="BN510" s="206"/>
      <c r="BO510" s="224"/>
      <c r="BP510" s="225"/>
      <c r="BQ510" s="225"/>
      <c r="BR510" s="244"/>
      <c r="BU510" s="284"/>
    </row>
    <row r="511" spans="1:76" ht="19.5" customHeight="1" x14ac:dyDescent="0.25">
      <c r="B511" s="199" t="s">
        <v>94</v>
      </c>
      <c r="C511" s="200"/>
      <c r="D511" s="200"/>
      <c r="E511" s="200"/>
      <c r="F511" s="200"/>
      <c r="G511" s="200"/>
      <c r="H511" s="200"/>
      <c r="I511" s="200"/>
      <c r="J511" s="200"/>
      <c r="K511" s="200"/>
      <c r="L511" s="200"/>
      <c r="M511" s="200"/>
      <c r="N511" s="200"/>
      <c r="O511" s="200"/>
      <c r="P511" s="200"/>
      <c r="Q511" s="200"/>
      <c r="R511" s="200"/>
      <c r="S511" s="200"/>
      <c r="T511" s="200"/>
      <c r="U511" s="201"/>
      <c r="V511" s="204"/>
      <c r="W511" s="205"/>
      <c r="X511" s="205"/>
      <c r="Y511" s="205"/>
      <c r="Z511" s="205"/>
      <c r="AA511" s="205"/>
      <c r="AB511" s="205"/>
      <c r="AC511" s="205"/>
      <c r="AD511" s="205"/>
      <c r="AE511" s="205"/>
      <c r="AF511" s="205"/>
      <c r="AG511" s="205"/>
      <c r="AH511" s="205"/>
      <c r="AI511" s="205"/>
      <c r="AJ511" s="205"/>
      <c r="AK511" s="206"/>
      <c r="AL511" s="224"/>
      <c r="AM511" s="225"/>
      <c r="AN511" s="225"/>
      <c r="AO511" s="225"/>
      <c r="AP511" s="225"/>
      <c r="AQ511" s="226"/>
      <c r="AR511" s="224"/>
      <c r="AS511" s="225"/>
      <c r="AT511" s="225"/>
      <c r="AU511" s="225"/>
      <c r="AV511" s="225"/>
      <c r="AW511" s="226"/>
      <c r="AX511" s="204"/>
      <c r="AY511" s="205"/>
      <c r="AZ511" s="205"/>
      <c r="BA511" s="205"/>
      <c r="BB511" s="206"/>
      <c r="BC511" s="224"/>
      <c r="BD511" s="225"/>
      <c r="BE511" s="225"/>
      <c r="BF511" s="225"/>
      <c r="BG511" s="225"/>
      <c r="BH511" s="226"/>
      <c r="BI511" s="204"/>
      <c r="BJ511" s="205"/>
      <c r="BK511" s="205"/>
      <c r="BL511" s="205"/>
      <c r="BM511" s="205"/>
      <c r="BN511" s="206"/>
      <c r="BO511" s="224"/>
      <c r="BP511" s="225"/>
      <c r="BQ511" s="225"/>
      <c r="BR511" s="244"/>
      <c r="BU511" s="284"/>
    </row>
    <row r="512" spans="1:76" ht="19.5" customHeight="1" thickBot="1" x14ac:dyDescent="0.3">
      <c r="B512" s="202" t="s">
        <v>95</v>
      </c>
      <c r="C512" s="203"/>
      <c r="D512" s="182"/>
      <c r="E512" s="181" t="s">
        <v>6</v>
      </c>
      <c r="F512" s="203"/>
      <c r="G512" s="182"/>
      <c r="H512" s="181" t="s">
        <v>7</v>
      </c>
      <c r="I512" s="203"/>
      <c r="J512" s="203"/>
      <c r="K512" s="203"/>
      <c r="L512" s="203"/>
      <c r="M512" s="203"/>
      <c r="N512" s="203"/>
      <c r="O512" s="203"/>
      <c r="P512" s="182"/>
      <c r="Q512" s="181" t="s">
        <v>8</v>
      </c>
      <c r="R512" s="203"/>
      <c r="S512" s="203"/>
      <c r="T512" s="203"/>
      <c r="U512" s="182"/>
      <c r="V512" s="204"/>
      <c r="W512" s="205"/>
      <c r="X512" s="205"/>
      <c r="Y512" s="205"/>
      <c r="Z512" s="205"/>
      <c r="AA512" s="205"/>
      <c r="AB512" s="205"/>
      <c r="AC512" s="205"/>
      <c r="AD512" s="205"/>
      <c r="AE512" s="205"/>
      <c r="AF512" s="205"/>
      <c r="AG512" s="205"/>
      <c r="AH512" s="205"/>
      <c r="AI512" s="205"/>
      <c r="AJ512" s="205"/>
      <c r="AK512" s="206"/>
      <c r="AL512" s="224"/>
      <c r="AM512" s="225"/>
      <c r="AN512" s="225"/>
      <c r="AO512" s="225"/>
      <c r="AP512" s="225"/>
      <c r="AQ512" s="226"/>
      <c r="AR512" s="224"/>
      <c r="AS512" s="225"/>
      <c r="AT512" s="225"/>
      <c r="AU512" s="225"/>
      <c r="AV512" s="225"/>
      <c r="AW512" s="226"/>
      <c r="AX512" s="204"/>
      <c r="AY512" s="205"/>
      <c r="AZ512" s="205"/>
      <c r="BA512" s="205"/>
      <c r="BB512" s="206"/>
      <c r="BC512" s="224"/>
      <c r="BD512" s="225"/>
      <c r="BE512" s="225"/>
      <c r="BF512" s="225"/>
      <c r="BG512" s="225"/>
      <c r="BH512" s="226"/>
      <c r="BI512" s="204"/>
      <c r="BJ512" s="205"/>
      <c r="BK512" s="205"/>
      <c r="BL512" s="205"/>
      <c r="BM512" s="205"/>
      <c r="BN512" s="206"/>
      <c r="BO512" s="224"/>
      <c r="BP512" s="225"/>
      <c r="BQ512" s="225"/>
      <c r="BR512" s="244"/>
      <c r="BV512" s="136"/>
      <c r="BW512" s="136"/>
      <c r="BX512" s="136"/>
    </row>
    <row r="513" spans="2:76" ht="19.5" customHeight="1" x14ac:dyDescent="0.25">
      <c r="B513" s="218"/>
      <c r="C513" s="219"/>
      <c r="D513" s="220"/>
      <c r="E513" s="185" t="str">
        <f>IF($BU513="", "", IFERROR(HYPERLINK($BU513, MID($BU513, FIND("id=", $BU513)+3, LEN($BU513))), ""))</f>
        <v/>
      </c>
      <c r="F513" s="186"/>
      <c r="G513" s="187"/>
      <c r="H513" s="188" t="str">
        <f>_xlfn.XLOOKUP(CONTENT!$E513, 'get-jig-data_section=JIG'!$A:$A, 'get-jig-data_section=JIG'!$B:$B, "Kode tidak ditemukan")</f>
        <v>Kode tidak ditemukan</v>
      </c>
      <c r="I513" s="189"/>
      <c r="J513" s="189"/>
      <c r="K513" s="189"/>
      <c r="L513" s="189"/>
      <c r="M513" s="189"/>
      <c r="N513" s="189"/>
      <c r="O513" s="189"/>
      <c r="P513" s="190"/>
      <c r="Q513" s="188"/>
      <c r="R513" s="189"/>
      <c r="S513" s="189"/>
      <c r="T513" s="189"/>
      <c r="U513" s="190"/>
      <c r="V513" s="204"/>
      <c r="W513" s="205"/>
      <c r="X513" s="205"/>
      <c r="Y513" s="205"/>
      <c r="Z513" s="205"/>
      <c r="AA513" s="205"/>
      <c r="AB513" s="205"/>
      <c r="AC513" s="205"/>
      <c r="AD513" s="205"/>
      <c r="AE513" s="205"/>
      <c r="AF513" s="205"/>
      <c r="AG513" s="205"/>
      <c r="AH513" s="205"/>
      <c r="AI513" s="205"/>
      <c r="AJ513" s="205"/>
      <c r="AK513" s="206"/>
      <c r="AL513" s="224"/>
      <c r="AM513" s="225"/>
      <c r="AN513" s="225"/>
      <c r="AO513" s="225"/>
      <c r="AP513" s="225"/>
      <c r="AQ513" s="226"/>
      <c r="AR513" s="224"/>
      <c r="AS513" s="225"/>
      <c r="AT513" s="225"/>
      <c r="AU513" s="225"/>
      <c r="AV513" s="225"/>
      <c r="AW513" s="226"/>
      <c r="AX513" s="204"/>
      <c r="AY513" s="205"/>
      <c r="AZ513" s="205"/>
      <c r="BA513" s="205"/>
      <c r="BB513" s="206"/>
      <c r="BC513" s="224"/>
      <c r="BD513" s="225"/>
      <c r="BE513" s="225"/>
      <c r="BF513" s="225"/>
      <c r="BG513" s="225"/>
      <c r="BH513" s="226"/>
      <c r="BI513" s="204"/>
      <c r="BJ513" s="205"/>
      <c r="BK513" s="205"/>
      <c r="BL513" s="205"/>
      <c r="BM513" s="205"/>
      <c r="BN513" s="206"/>
      <c r="BO513" s="224"/>
      <c r="BP513" s="225"/>
      <c r="BQ513" s="225"/>
      <c r="BR513" s="244"/>
      <c r="BU513" s="132"/>
      <c r="BV513" s="263" t="s">
        <v>109</v>
      </c>
      <c r="BW513" s="264"/>
      <c r="BX513" s="265"/>
    </row>
    <row r="514" spans="2:76" ht="19.5" customHeight="1" x14ac:dyDescent="0.25">
      <c r="B514" s="218"/>
      <c r="C514" s="219"/>
      <c r="D514" s="220"/>
      <c r="E514" s="185" t="str">
        <f>IF($BU514="", "", IFERROR(HYPERLINK($BU514, MID($BU514, FIND("id=", $BU514)+3, LEN($BU514))), ""))</f>
        <v/>
      </c>
      <c r="F514" s="186"/>
      <c r="G514" s="187"/>
      <c r="H514" s="188" t="str">
        <f>_xlfn.XLOOKUP(CONTENT!$E514, 'get-jig-data_section=JIG'!$A:$A, 'get-jig-data_section=JIG'!$B:$B, "Kode tidak ditemukan")</f>
        <v>Kode tidak ditemukan</v>
      </c>
      <c r="I514" s="189"/>
      <c r="J514" s="189"/>
      <c r="K514" s="189"/>
      <c r="L514" s="189"/>
      <c r="M514" s="189"/>
      <c r="N514" s="189"/>
      <c r="O514" s="189"/>
      <c r="P514" s="190"/>
      <c r="Q514" s="188"/>
      <c r="R514" s="189"/>
      <c r="S514" s="189"/>
      <c r="T514" s="189"/>
      <c r="U514" s="190"/>
      <c r="V514" s="204"/>
      <c r="W514" s="205"/>
      <c r="X514" s="205"/>
      <c r="Y514" s="205"/>
      <c r="Z514" s="205"/>
      <c r="AA514" s="205"/>
      <c r="AB514" s="205"/>
      <c r="AC514" s="205"/>
      <c r="AD514" s="205"/>
      <c r="AE514" s="205"/>
      <c r="AF514" s="205"/>
      <c r="AG514" s="205"/>
      <c r="AH514" s="205"/>
      <c r="AI514" s="205"/>
      <c r="AJ514" s="205"/>
      <c r="AK514" s="206"/>
      <c r="AL514" s="224"/>
      <c r="AM514" s="225"/>
      <c r="AN514" s="225"/>
      <c r="AO514" s="225"/>
      <c r="AP514" s="225"/>
      <c r="AQ514" s="226"/>
      <c r="AR514" s="224"/>
      <c r="AS514" s="225"/>
      <c r="AT514" s="225"/>
      <c r="AU514" s="225"/>
      <c r="AV514" s="225"/>
      <c r="AW514" s="226"/>
      <c r="AX514" s="224"/>
      <c r="AY514" s="225"/>
      <c r="AZ514" s="225"/>
      <c r="BA514" s="225"/>
      <c r="BB514" s="226"/>
      <c r="BC514" s="224"/>
      <c r="BD514" s="225"/>
      <c r="BE514" s="225"/>
      <c r="BF514" s="225"/>
      <c r="BG514" s="225"/>
      <c r="BH514" s="226"/>
      <c r="BI514" s="204"/>
      <c r="BJ514" s="205"/>
      <c r="BK514" s="205"/>
      <c r="BL514" s="205"/>
      <c r="BM514" s="205"/>
      <c r="BN514" s="206"/>
      <c r="BO514" s="224"/>
      <c r="BP514" s="225"/>
      <c r="BQ514" s="225"/>
      <c r="BR514" s="244"/>
      <c r="BU514" s="131"/>
      <c r="BV514" s="266"/>
      <c r="BW514" s="267"/>
      <c r="BX514" s="268"/>
    </row>
    <row r="515" spans="2:76" ht="19.5" customHeight="1" x14ac:dyDescent="0.25">
      <c r="B515" s="183"/>
      <c r="C515" s="184"/>
      <c r="D515" s="184"/>
      <c r="E515" s="185" t="str">
        <f>IF($BU515="", "", IFERROR(HYPERLINK($BU515, MID($BU515, FIND("id=", $BU515)+3, LEN($BU515))), ""))</f>
        <v/>
      </c>
      <c r="F515" s="186"/>
      <c r="G515" s="187"/>
      <c r="H515" s="188" t="str">
        <f>_xlfn.XLOOKUP(CONTENT!$E515, 'get-jig-data_section=JIG'!$A:$A, 'get-jig-data_section=JIG'!$B:$B, "Kode tidak ditemukan")</f>
        <v>Kode tidak ditemukan</v>
      </c>
      <c r="I515" s="189"/>
      <c r="J515" s="189"/>
      <c r="K515" s="189"/>
      <c r="L515" s="189"/>
      <c r="M515" s="189"/>
      <c r="N515" s="189"/>
      <c r="O515" s="189"/>
      <c r="P515" s="190"/>
      <c r="Q515" s="188"/>
      <c r="R515" s="189"/>
      <c r="S515" s="189"/>
      <c r="T515" s="189"/>
      <c r="U515" s="190"/>
      <c r="V515" s="204"/>
      <c r="W515" s="205"/>
      <c r="X515" s="205"/>
      <c r="Y515" s="205"/>
      <c r="Z515" s="205"/>
      <c r="AA515" s="205"/>
      <c r="AB515" s="205"/>
      <c r="AC515" s="205"/>
      <c r="AD515" s="205"/>
      <c r="AE515" s="205"/>
      <c r="AF515" s="205"/>
      <c r="AG515" s="205"/>
      <c r="AH515" s="205"/>
      <c r="AI515" s="205"/>
      <c r="AJ515" s="205"/>
      <c r="AK515" s="206"/>
      <c r="AL515" s="224"/>
      <c r="AM515" s="225"/>
      <c r="AN515" s="225"/>
      <c r="AO515" s="225"/>
      <c r="AP515" s="225"/>
      <c r="AQ515" s="226"/>
      <c r="AR515" s="224"/>
      <c r="AS515" s="225"/>
      <c r="AT515" s="225"/>
      <c r="AU515" s="225"/>
      <c r="AV515" s="225"/>
      <c r="AW515" s="226"/>
      <c r="AX515" s="224"/>
      <c r="AY515" s="225"/>
      <c r="AZ515" s="225"/>
      <c r="BA515" s="225"/>
      <c r="BB515" s="226"/>
      <c r="BC515" s="224"/>
      <c r="BD515" s="225"/>
      <c r="BE515" s="225"/>
      <c r="BF515" s="225"/>
      <c r="BG515" s="225"/>
      <c r="BH515" s="226"/>
      <c r="BI515" s="204"/>
      <c r="BJ515" s="205"/>
      <c r="BK515" s="205"/>
      <c r="BL515" s="205"/>
      <c r="BM515" s="205"/>
      <c r="BN515" s="206"/>
      <c r="BO515" s="224"/>
      <c r="BP515" s="225"/>
      <c r="BQ515" s="225"/>
      <c r="BR515" s="244"/>
      <c r="BU515" s="131"/>
      <c r="BV515" s="266"/>
      <c r="BW515" s="267"/>
      <c r="BX515" s="268"/>
    </row>
    <row r="516" spans="2:76" ht="19.5" customHeight="1" x14ac:dyDescent="0.3">
      <c r="B516" s="183"/>
      <c r="C516" s="184"/>
      <c r="D516" s="184"/>
      <c r="E516" s="185" t="str">
        <f>IF($BU516="", "", IFERROR(HYPERLINK($BU516, MID($BU516, FIND("id=", $BU516)+3, LEN($BU516))), ""))</f>
        <v/>
      </c>
      <c r="F516" s="186"/>
      <c r="G516" s="187"/>
      <c r="H516" s="188" t="str">
        <f>_xlfn.XLOOKUP(CONTENT!$E516, 'get-jig-data_section=JIG'!$A:$A, 'get-jig-data_section=JIG'!$B:$B, "Kode tidak ditemukan")</f>
        <v>Kode tidak ditemukan</v>
      </c>
      <c r="I516" s="189"/>
      <c r="J516" s="189"/>
      <c r="K516" s="189"/>
      <c r="L516" s="189"/>
      <c r="M516" s="189"/>
      <c r="N516" s="189"/>
      <c r="O516" s="189"/>
      <c r="P516" s="190"/>
      <c r="Q516" s="188"/>
      <c r="R516" s="189"/>
      <c r="S516" s="189"/>
      <c r="T516" s="189"/>
      <c r="U516" s="190"/>
      <c r="V516" s="204"/>
      <c r="W516" s="205"/>
      <c r="X516" s="205"/>
      <c r="Y516" s="205"/>
      <c r="Z516" s="205"/>
      <c r="AA516" s="205"/>
      <c r="AB516" s="205"/>
      <c r="AC516" s="205"/>
      <c r="AD516" s="205"/>
      <c r="AE516" s="205"/>
      <c r="AF516" s="205"/>
      <c r="AG516" s="205"/>
      <c r="AH516" s="205"/>
      <c r="AI516" s="205"/>
      <c r="AJ516" s="205"/>
      <c r="AK516" s="206"/>
      <c r="AL516" s="224"/>
      <c r="AM516" s="225"/>
      <c r="AN516" s="225"/>
      <c r="AO516" s="225"/>
      <c r="AP516" s="225"/>
      <c r="AQ516" s="226"/>
      <c r="AR516" s="224"/>
      <c r="AS516" s="225"/>
      <c r="AT516" s="225"/>
      <c r="AU516" s="225"/>
      <c r="AV516" s="225"/>
      <c r="AW516" s="226"/>
      <c r="AX516" s="224"/>
      <c r="AY516" s="225"/>
      <c r="AZ516" s="225"/>
      <c r="BA516" s="225"/>
      <c r="BB516" s="226"/>
      <c r="BC516" s="224"/>
      <c r="BD516" s="225"/>
      <c r="BE516" s="225"/>
      <c r="BF516" s="225"/>
      <c r="BG516" s="225"/>
      <c r="BH516" s="226"/>
      <c r="BI516" s="204"/>
      <c r="BJ516" s="205"/>
      <c r="BK516" s="205"/>
      <c r="BL516" s="205"/>
      <c r="BM516" s="205"/>
      <c r="BN516" s="206"/>
      <c r="BO516" s="224"/>
      <c r="BP516" s="225"/>
      <c r="BQ516" s="225"/>
      <c r="BR516" s="244"/>
      <c r="BT516" s="4"/>
      <c r="BU516" s="131"/>
      <c r="BV516" s="266"/>
      <c r="BW516" s="267"/>
      <c r="BX516" s="268"/>
    </row>
    <row r="517" spans="2:76" ht="19.5" customHeight="1" thickBot="1" x14ac:dyDescent="0.3">
      <c r="B517" s="191"/>
      <c r="C517" s="192"/>
      <c r="D517" s="192"/>
      <c r="E517" s="193" t="str">
        <f>IF($BU517="", "", IFERROR(HYPERLINK($BU517, MID($BU517, FIND("id=", $BU517)+3, LEN($BU517))), ""))</f>
        <v/>
      </c>
      <c r="F517" s="194"/>
      <c r="G517" s="195"/>
      <c r="H517" s="196" t="str">
        <f>_xlfn.XLOOKUP(CONTENT!$E517, 'get-jig-data_section=JIG'!$A:$A, 'get-jig-data_section=JIG'!$B:$B, "Kode tidak ditemukan")</f>
        <v>Kode tidak ditemukan</v>
      </c>
      <c r="I517" s="197"/>
      <c r="J517" s="197"/>
      <c r="K517" s="197"/>
      <c r="L517" s="197"/>
      <c r="M517" s="197"/>
      <c r="N517" s="197"/>
      <c r="O517" s="197"/>
      <c r="P517" s="198"/>
      <c r="Q517" s="196"/>
      <c r="R517" s="197"/>
      <c r="S517" s="197"/>
      <c r="T517" s="197"/>
      <c r="U517" s="198"/>
      <c r="V517" s="227"/>
      <c r="W517" s="228"/>
      <c r="X517" s="228"/>
      <c r="Y517" s="228"/>
      <c r="Z517" s="228"/>
      <c r="AA517" s="228"/>
      <c r="AB517" s="228"/>
      <c r="AC517" s="228"/>
      <c r="AD517" s="228"/>
      <c r="AE517" s="228"/>
      <c r="AF517" s="228"/>
      <c r="AG517" s="228"/>
      <c r="AH517" s="228"/>
      <c r="AI517" s="228"/>
      <c r="AJ517" s="228"/>
      <c r="AK517" s="229"/>
      <c r="AL517" s="240"/>
      <c r="AM517" s="241"/>
      <c r="AN517" s="241"/>
      <c r="AO517" s="241"/>
      <c r="AP517" s="241"/>
      <c r="AQ517" s="242"/>
      <c r="AR517" s="240"/>
      <c r="AS517" s="241"/>
      <c r="AT517" s="241"/>
      <c r="AU517" s="241"/>
      <c r="AV517" s="241"/>
      <c r="AW517" s="242"/>
      <c r="AX517" s="240"/>
      <c r="AY517" s="241"/>
      <c r="AZ517" s="241"/>
      <c r="BA517" s="241"/>
      <c r="BB517" s="242"/>
      <c r="BC517" s="240"/>
      <c r="BD517" s="241"/>
      <c r="BE517" s="241"/>
      <c r="BF517" s="241"/>
      <c r="BG517" s="241"/>
      <c r="BH517" s="242"/>
      <c r="BI517" s="227"/>
      <c r="BJ517" s="228"/>
      <c r="BK517" s="228"/>
      <c r="BL517" s="228"/>
      <c r="BM517" s="228"/>
      <c r="BN517" s="229"/>
      <c r="BO517" s="240"/>
      <c r="BP517" s="241"/>
      <c r="BQ517" s="241"/>
      <c r="BR517" s="245"/>
      <c r="BU517" s="130"/>
      <c r="BV517" s="269"/>
      <c r="BW517" s="270"/>
      <c r="BX517" s="271"/>
    </row>
    <row r="518" spans="2:76" ht="19.5" customHeight="1" thickTop="1" x14ac:dyDescent="0.25">
      <c r="B518" s="199" t="s">
        <v>0</v>
      </c>
      <c r="C518" s="200"/>
      <c r="D518" s="200"/>
      <c r="E518" s="200"/>
      <c r="F518" s="200"/>
      <c r="G518" s="200"/>
      <c r="H518" s="200"/>
      <c r="I518" s="200"/>
      <c r="J518" s="200"/>
      <c r="K518" s="200"/>
      <c r="L518" s="200"/>
      <c r="M518" s="200"/>
      <c r="N518" s="200"/>
      <c r="O518" s="200"/>
      <c r="P518" s="200"/>
      <c r="Q518" s="200"/>
      <c r="R518" s="200"/>
      <c r="S518" s="200"/>
      <c r="T518" s="200"/>
      <c r="U518" s="201"/>
      <c r="V518" s="221"/>
      <c r="W518" s="222"/>
      <c r="X518" s="222"/>
      <c r="Y518" s="222"/>
      <c r="Z518" s="222"/>
      <c r="AA518" s="222"/>
      <c r="AB518" s="222"/>
      <c r="AC518" s="222"/>
      <c r="AD518" s="222"/>
      <c r="AE518" s="222"/>
      <c r="AF518" s="222"/>
      <c r="AG518" s="222"/>
      <c r="AH518" s="222"/>
      <c r="AI518" s="222"/>
      <c r="AJ518" s="222"/>
      <c r="AK518" s="223"/>
      <c r="AL518" s="230"/>
      <c r="AM518" s="231"/>
      <c r="AN518" s="231"/>
      <c r="AO518" s="231"/>
      <c r="AP518" s="231"/>
      <c r="AQ518" s="232"/>
      <c r="AR518" s="230"/>
      <c r="AS518" s="231"/>
      <c r="AT518" s="231"/>
      <c r="AU518" s="231"/>
      <c r="AV518" s="231"/>
      <c r="AW518" s="232"/>
      <c r="AX518" s="221"/>
      <c r="AY518" s="222"/>
      <c r="AZ518" s="222"/>
      <c r="BA518" s="222"/>
      <c r="BB518" s="223"/>
      <c r="BC518" s="230"/>
      <c r="BD518" s="231"/>
      <c r="BE518" s="231"/>
      <c r="BF518" s="231"/>
      <c r="BG518" s="231"/>
      <c r="BH518" s="232"/>
      <c r="BI518" s="221"/>
      <c r="BJ518" s="222"/>
      <c r="BK518" s="222"/>
      <c r="BL518" s="222"/>
      <c r="BM518" s="222"/>
      <c r="BN518" s="223"/>
      <c r="BO518" s="230"/>
      <c r="BP518" s="231"/>
      <c r="BQ518" s="231"/>
      <c r="BR518" s="243"/>
    </row>
    <row r="519" spans="2:76" ht="19.5" customHeight="1" x14ac:dyDescent="0.25">
      <c r="B519" s="202" t="s">
        <v>1</v>
      </c>
      <c r="C519" s="182"/>
      <c r="D519" s="181" t="s">
        <v>82</v>
      </c>
      <c r="E519" s="203"/>
      <c r="F519" s="181" t="s">
        <v>83</v>
      </c>
      <c r="G519" s="182"/>
      <c r="H519" s="181" t="s">
        <v>2</v>
      </c>
      <c r="I519" s="203"/>
      <c r="J519" s="203"/>
      <c r="K519" s="203"/>
      <c r="L519" s="203"/>
      <c r="M519" s="203"/>
      <c r="N519" s="182"/>
      <c r="O519" s="180" t="s">
        <v>3</v>
      </c>
      <c r="P519" s="180"/>
      <c r="Q519" s="180"/>
      <c r="R519" s="180" t="s">
        <v>4</v>
      </c>
      <c r="S519" s="180"/>
      <c r="T519" s="181" t="s">
        <v>5</v>
      </c>
      <c r="U519" s="182"/>
      <c r="V519" s="204"/>
      <c r="W519" s="205"/>
      <c r="X519" s="205"/>
      <c r="Y519" s="205"/>
      <c r="Z519" s="205"/>
      <c r="AA519" s="205"/>
      <c r="AB519" s="205"/>
      <c r="AC519" s="205"/>
      <c r="AD519" s="205"/>
      <c r="AE519" s="205"/>
      <c r="AF519" s="205"/>
      <c r="AG519" s="205"/>
      <c r="AH519" s="205"/>
      <c r="AI519" s="205"/>
      <c r="AJ519" s="205"/>
      <c r="AK519" s="206"/>
      <c r="AL519" s="224"/>
      <c r="AM519" s="225"/>
      <c r="AN519" s="225"/>
      <c r="AO519" s="225"/>
      <c r="AP519" s="225"/>
      <c r="AQ519" s="226"/>
      <c r="AR519" s="224"/>
      <c r="AS519" s="225"/>
      <c r="AT519" s="225"/>
      <c r="AU519" s="225"/>
      <c r="AV519" s="225"/>
      <c r="AW519" s="226"/>
      <c r="AX519" s="204"/>
      <c r="AY519" s="205"/>
      <c r="AZ519" s="205"/>
      <c r="BA519" s="205"/>
      <c r="BB519" s="206"/>
      <c r="BC519" s="224"/>
      <c r="BD519" s="225"/>
      <c r="BE519" s="225"/>
      <c r="BF519" s="225"/>
      <c r="BG519" s="225"/>
      <c r="BH519" s="226"/>
      <c r="BI519" s="204"/>
      <c r="BJ519" s="205"/>
      <c r="BK519" s="205"/>
      <c r="BL519" s="205"/>
      <c r="BM519" s="205"/>
      <c r="BN519" s="206"/>
      <c r="BO519" s="224"/>
      <c r="BP519" s="225"/>
      <c r="BQ519" s="225"/>
      <c r="BR519" s="244"/>
    </row>
    <row r="520" spans="2:76" ht="19.5" customHeight="1" x14ac:dyDescent="0.25">
      <c r="B520" s="165"/>
      <c r="C520" s="166"/>
      <c r="D520" s="167"/>
      <c r="E520" s="166"/>
      <c r="F520" s="167"/>
      <c r="G520" s="166"/>
      <c r="H520" s="168"/>
      <c r="I520" s="169"/>
      <c r="J520" s="169"/>
      <c r="K520" s="169"/>
      <c r="L520" s="169"/>
      <c r="M520" s="169"/>
      <c r="N520" s="166"/>
      <c r="O520" s="170"/>
      <c r="P520" s="170"/>
      <c r="Q520" s="170"/>
      <c r="R520" s="170"/>
      <c r="S520" s="170"/>
      <c r="T520" s="167"/>
      <c r="U520" s="171"/>
      <c r="V520" s="204"/>
      <c r="W520" s="205"/>
      <c r="X520" s="205"/>
      <c r="Y520" s="205"/>
      <c r="Z520" s="205"/>
      <c r="AA520" s="205"/>
      <c r="AB520" s="205"/>
      <c r="AC520" s="205"/>
      <c r="AD520" s="205"/>
      <c r="AE520" s="205"/>
      <c r="AF520" s="205"/>
      <c r="AG520" s="205"/>
      <c r="AH520" s="205"/>
      <c r="AI520" s="205"/>
      <c r="AJ520" s="205"/>
      <c r="AK520" s="206"/>
      <c r="AL520" s="224"/>
      <c r="AM520" s="225"/>
      <c r="AN520" s="225"/>
      <c r="AO520" s="225"/>
      <c r="AP520" s="225"/>
      <c r="AQ520" s="226"/>
      <c r="AR520" s="224"/>
      <c r="AS520" s="225"/>
      <c r="AT520" s="225"/>
      <c r="AU520" s="225"/>
      <c r="AV520" s="225"/>
      <c r="AW520" s="226"/>
      <c r="AX520" s="204"/>
      <c r="AY520" s="205"/>
      <c r="AZ520" s="205"/>
      <c r="BA520" s="205"/>
      <c r="BB520" s="206"/>
      <c r="BC520" s="224"/>
      <c r="BD520" s="225"/>
      <c r="BE520" s="225"/>
      <c r="BF520" s="225"/>
      <c r="BG520" s="225"/>
      <c r="BH520" s="226"/>
      <c r="BI520" s="204"/>
      <c r="BJ520" s="205"/>
      <c r="BK520" s="205"/>
      <c r="BL520" s="205"/>
      <c r="BM520" s="205"/>
      <c r="BN520" s="206"/>
      <c r="BO520" s="224"/>
      <c r="BP520" s="225"/>
      <c r="BQ520" s="225"/>
      <c r="BR520" s="244"/>
    </row>
    <row r="521" spans="2:76" ht="19.5" customHeight="1" x14ac:dyDescent="0.25">
      <c r="B521" s="172"/>
      <c r="C521" s="173"/>
      <c r="D521" s="174"/>
      <c r="E521" s="175"/>
      <c r="F521" s="174"/>
      <c r="G521" s="175"/>
      <c r="H521" s="174"/>
      <c r="I521" s="176"/>
      <c r="J521" s="176"/>
      <c r="K521" s="176"/>
      <c r="L521" s="176"/>
      <c r="M521" s="176"/>
      <c r="N521" s="175"/>
      <c r="O521" s="177"/>
      <c r="P521" s="178"/>
      <c r="Q521" s="178"/>
      <c r="R521" s="177"/>
      <c r="S521" s="178"/>
      <c r="T521" s="179"/>
      <c r="U521" s="173"/>
      <c r="V521" s="204"/>
      <c r="W521" s="205"/>
      <c r="X521" s="205"/>
      <c r="Y521" s="205"/>
      <c r="Z521" s="205"/>
      <c r="AA521" s="205"/>
      <c r="AB521" s="205"/>
      <c r="AC521" s="205"/>
      <c r="AD521" s="205"/>
      <c r="AE521" s="205"/>
      <c r="AF521" s="205"/>
      <c r="AG521" s="205"/>
      <c r="AH521" s="205"/>
      <c r="AI521" s="205"/>
      <c r="AJ521" s="205"/>
      <c r="AK521" s="206"/>
      <c r="AL521" s="224"/>
      <c r="AM521" s="225"/>
      <c r="AN521" s="225"/>
      <c r="AO521" s="225"/>
      <c r="AP521" s="225"/>
      <c r="AQ521" s="226"/>
      <c r="AR521" s="224"/>
      <c r="AS521" s="225"/>
      <c r="AT521" s="225"/>
      <c r="AU521" s="225"/>
      <c r="AV521" s="225"/>
      <c r="AW521" s="226"/>
      <c r="AX521" s="204"/>
      <c r="AY521" s="205"/>
      <c r="AZ521" s="205"/>
      <c r="BA521" s="205"/>
      <c r="BB521" s="206"/>
      <c r="BC521" s="224"/>
      <c r="BD521" s="225"/>
      <c r="BE521" s="225"/>
      <c r="BF521" s="225"/>
      <c r="BG521" s="225"/>
      <c r="BH521" s="226"/>
      <c r="BI521" s="204"/>
      <c r="BJ521" s="205"/>
      <c r="BK521" s="205"/>
      <c r="BL521" s="205"/>
      <c r="BM521" s="205"/>
      <c r="BN521" s="206"/>
      <c r="BO521" s="224"/>
      <c r="BP521" s="225"/>
      <c r="BQ521" s="225"/>
      <c r="BR521" s="244"/>
    </row>
    <row r="522" spans="2:76" ht="19.5" customHeight="1" x14ac:dyDescent="0.25">
      <c r="B522" s="199" t="s">
        <v>94</v>
      </c>
      <c r="C522" s="200"/>
      <c r="D522" s="200"/>
      <c r="E522" s="200"/>
      <c r="F522" s="200"/>
      <c r="G522" s="200"/>
      <c r="H522" s="200"/>
      <c r="I522" s="200"/>
      <c r="J522" s="200"/>
      <c r="K522" s="200"/>
      <c r="L522" s="200"/>
      <c r="M522" s="200"/>
      <c r="N522" s="200"/>
      <c r="O522" s="200"/>
      <c r="P522" s="200"/>
      <c r="Q522" s="200"/>
      <c r="R522" s="200"/>
      <c r="S522" s="200"/>
      <c r="T522" s="200"/>
      <c r="U522" s="201"/>
      <c r="V522" s="204"/>
      <c r="W522" s="205"/>
      <c r="X522" s="205"/>
      <c r="Y522" s="205"/>
      <c r="Z522" s="205"/>
      <c r="AA522" s="205"/>
      <c r="AB522" s="205"/>
      <c r="AC522" s="205"/>
      <c r="AD522" s="205"/>
      <c r="AE522" s="205"/>
      <c r="AF522" s="205"/>
      <c r="AG522" s="205"/>
      <c r="AH522" s="205"/>
      <c r="AI522" s="205"/>
      <c r="AJ522" s="205"/>
      <c r="AK522" s="206"/>
      <c r="AL522" s="224"/>
      <c r="AM522" s="225"/>
      <c r="AN522" s="225"/>
      <c r="AO522" s="225"/>
      <c r="AP522" s="225"/>
      <c r="AQ522" s="226"/>
      <c r="AR522" s="224"/>
      <c r="AS522" s="225"/>
      <c r="AT522" s="225"/>
      <c r="AU522" s="225"/>
      <c r="AV522" s="225"/>
      <c r="AW522" s="226"/>
      <c r="AX522" s="204"/>
      <c r="AY522" s="205"/>
      <c r="AZ522" s="205"/>
      <c r="BA522" s="205"/>
      <c r="BB522" s="206"/>
      <c r="BC522" s="224"/>
      <c r="BD522" s="225"/>
      <c r="BE522" s="225"/>
      <c r="BF522" s="225"/>
      <c r="BG522" s="225"/>
      <c r="BH522" s="226"/>
      <c r="BI522" s="204"/>
      <c r="BJ522" s="205"/>
      <c r="BK522" s="205"/>
      <c r="BL522" s="205"/>
      <c r="BM522" s="205"/>
      <c r="BN522" s="206"/>
      <c r="BO522" s="224"/>
      <c r="BP522" s="225"/>
      <c r="BQ522" s="225"/>
      <c r="BR522" s="244"/>
    </row>
    <row r="523" spans="2:76" ht="19.5" customHeight="1" thickBot="1" x14ac:dyDescent="0.3">
      <c r="B523" s="202" t="s">
        <v>95</v>
      </c>
      <c r="C523" s="203"/>
      <c r="D523" s="182"/>
      <c r="E523" s="181" t="s">
        <v>6</v>
      </c>
      <c r="F523" s="203"/>
      <c r="G523" s="182"/>
      <c r="H523" s="181" t="s">
        <v>7</v>
      </c>
      <c r="I523" s="203"/>
      <c r="J523" s="203"/>
      <c r="K523" s="203"/>
      <c r="L523" s="203"/>
      <c r="M523" s="203"/>
      <c r="N523" s="203"/>
      <c r="O523" s="203"/>
      <c r="P523" s="182"/>
      <c r="Q523" s="181" t="s">
        <v>8</v>
      </c>
      <c r="R523" s="203"/>
      <c r="S523" s="203"/>
      <c r="T523" s="203"/>
      <c r="U523" s="182"/>
      <c r="V523" s="204"/>
      <c r="W523" s="205"/>
      <c r="X523" s="205"/>
      <c r="Y523" s="205"/>
      <c r="Z523" s="205"/>
      <c r="AA523" s="205"/>
      <c r="AB523" s="205"/>
      <c r="AC523" s="205"/>
      <c r="AD523" s="205"/>
      <c r="AE523" s="205"/>
      <c r="AF523" s="205"/>
      <c r="AG523" s="205"/>
      <c r="AH523" s="205"/>
      <c r="AI523" s="205"/>
      <c r="AJ523" s="205"/>
      <c r="AK523" s="206"/>
      <c r="AL523" s="224"/>
      <c r="AM523" s="225"/>
      <c r="AN523" s="225"/>
      <c r="AO523" s="225"/>
      <c r="AP523" s="225"/>
      <c r="AQ523" s="226"/>
      <c r="AR523" s="224"/>
      <c r="AS523" s="225"/>
      <c r="AT523" s="225"/>
      <c r="AU523" s="225"/>
      <c r="AV523" s="225"/>
      <c r="AW523" s="226"/>
      <c r="AX523" s="204"/>
      <c r="AY523" s="205"/>
      <c r="AZ523" s="205"/>
      <c r="BA523" s="205"/>
      <c r="BB523" s="206"/>
      <c r="BC523" s="224"/>
      <c r="BD523" s="225"/>
      <c r="BE523" s="225"/>
      <c r="BF523" s="225"/>
      <c r="BG523" s="225"/>
      <c r="BH523" s="226"/>
      <c r="BI523" s="204"/>
      <c r="BJ523" s="205"/>
      <c r="BK523" s="205"/>
      <c r="BL523" s="205"/>
      <c r="BM523" s="205"/>
      <c r="BN523" s="206"/>
      <c r="BO523" s="224"/>
      <c r="BP523" s="225"/>
      <c r="BQ523" s="225"/>
      <c r="BR523" s="244"/>
      <c r="BV523" s="136"/>
      <c r="BW523" s="136"/>
      <c r="BX523" s="136"/>
    </row>
    <row r="524" spans="2:76" ht="19.5" customHeight="1" x14ac:dyDescent="0.25">
      <c r="B524" s="218"/>
      <c r="C524" s="219"/>
      <c r="D524" s="220"/>
      <c r="E524" s="185" t="str">
        <f>IF($BU524="", "", IFERROR(HYPERLINK($BU524, MID($BU524, FIND("id=", $BU524)+3, LEN($BU524))), ""))</f>
        <v/>
      </c>
      <c r="F524" s="186"/>
      <c r="G524" s="187"/>
      <c r="H524" s="188" t="str">
        <f>_xlfn.XLOOKUP(CONTENT!$E524, 'get-jig-data_section=JIG'!$A:$A, 'get-jig-data_section=JIG'!$B:$B, "Kode tidak ditemukan")</f>
        <v>Kode tidak ditemukan</v>
      </c>
      <c r="I524" s="189"/>
      <c r="J524" s="189"/>
      <c r="K524" s="189"/>
      <c r="L524" s="189"/>
      <c r="M524" s="189"/>
      <c r="N524" s="189"/>
      <c r="O524" s="189"/>
      <c r="P524" s="190"/>
      <c r="Q524" s="188"/>
      <c r="R524" s="189"/>
      <c r="S524" s="189"/>
      <c r="T524" s="189"/>
      <c r="U524" s="190"/>
      <c r="V524" s="204"/>
      <c r="W524" s="205"/>
      <c r="X524" s="205"/>
      <c r="Y524" s="205"/>
      <c r="Z524" s="205"/>
      <c r="AA524" s="205"/>
      <c r="AB524" s="205"/>
      <c r="AC524" s="205"/>
      <c r="AD524" s="205"/>
      <c r="AE524" s="205"/>
      <c r="AF524" s="205"/>
      <c r="AG524" s="205"/>
      <c r="AH524" s="205"/>
      <c r="AI524" s="205"/>
      <c r="AJ524" s="205"/>
      <c r="AK524" s="206"/>
      <c r="AL524" s="224"/>
      <c r="AM524" s="225"/>
      <c r="AN524" s="225"/>
      <c r="AO524" s="225"/>
      <c r="AP524" s="225"/>
      <c r="AQ524" s="226"/>
      <c r="AR524" s="224"/>
      <c r="AS524" s="225"/>
      <c r="AT524" s="225"/>
      <c r="AU524" s="225"/>
      <c r="AV524" s="225"/>
      <c r="AW524" s="226"/>
      <c r="AX524" s="204"/>
      <c r="AY524" s="205"/>
      <c r="AZ524" s="205"/>
      <c r="BA524" s="205"/>
      <c r="BB524" s="206"/>
      <c r="BC524" s="224"/>
      <c r="BD524" s="225"/>
      <c r="BE524" s="225"/>
      <c r="BF524" s="225"/>
      <c r="BG524" s="225"/>
      <c r="BH524" s="226"/>
      <c r="BI524" s="204"/>
      <c r="BJ524" s="205"/>
      <c r="BK524" s="205"/>
      <c r="BL524" s="205"/>
      <c r="BM524" s="205"/>
      <c r="BN524" s="206"/>
      <c r="BO524" s="224"/>
      <c r="BP524" s="225"/>
      <c r="BQ524" s="225"/>
      <c r="BR524" s="244"/>
      <c r="BU524" s="132"/>
      <c r="BV524" s="263" t="s">
        <v>109</v>
      </c>
      <c r="BW524" s="264"/>
      <c r="BX524" s="265"/>
    </row>
    <row r="525" spans="2:76" ht="19.5" customHeight="1" x14ac:dyDescent="0.25">
      <c r="B525" s="218"/>
      <c r="C525" s="219"/>
      <c r="D525" s="220"/>
      <c r="E525" s="185" t="str">
        <f>IF($BU525="", "", IFERROR(HYPERLINK($BU525, MID($BU525, FIND("id=", $BU525)+3, LEN($BU525))), ""))</f>
        <v/>
      </c>
      <c r="F525" s="186"/>
      <c r="G525" s="187"/>
      <c r="H525" s="188" t="str">
        <f>_xlfn.XLOOKUP(CONTENT!$E525, 'get-jig-data_section=JIG'!$A:$A, 'get-jig-data_section=JIG'!$B:$B, "Kode tidak ditemukan")</f>
        <v>Kode tidak ditemukan</v>
      </c>
      <c r="I525" s="189"/>
      <c r="J525" s="189"/>
      <c r="K525" s="189"/>
      <c r="L525" s="189"/>
      <c r="M525" s="189"/>
      <c r="N525" s="189"/>
      <c r="O525" s="189"/>
      <c r="P525" s="190"/>
      <c r="Q525" s="188"/>
      <c r="R525" s="189"/>
      <c r="S525" s="189"/>
      <c r="T525" s="189"/>
      <c r="U525" s="190"/>
      <c r="V525" s="204"/>
      <c r="W525" s="205"/>
      <c r="X525" s="205"/>
      <c r="Y525" s="205"/>
      <c r="Z525" s="205"/>
      <c r="AA525" s="205"/>
      <c r="AB525" s="205"/>
      <c r="AC525" s="205"/>
      <c r="AD525" s="205"/>
      <c r="AE525" s="205"/>
      <c r="AF525" s="205"/>
      <c r="AG525" s="205"/>
      <c r="AH525" s="205"/>
      <c r="AI525" s="205"/>
      <c r="AJ525" s="205"/>
      <c r="AK525" s="206"/>
      <c r="AL525" s="224"/>
      <c r="AM525" s="225"/>
      <c r="AN525" s="225"/>
      <c r="AO525" s="225"/>
      <c r="AP525" s="225"/>
      <c r="AQ525" s="226"/>
      <c r="AR525" s="224" t="s">
        <v>108</v>
      </c>
      <c r="AS525" s="225"/>
      <c r="AT525" s="225"/>
      <c r="AU525" s="225"/>
      <c r="AV525" s="225"/>
      <c r="AW525" s="226"/>
      <c r="AX525" s="224"/>
      <c r="AY525" s="225"/>
      <c r="AZ525" s="225"/>
      <c r="BA525" s="225"/>
      <c r="BB525" s="226"/>
      <c r="BC525" s="224"/>
      <c r="BD525" s="225"/>
      <c r="BE525" s="225"/>
      <c r="BF525" s="225"/>
      <c r="BG525" s="225"/>
      <c r="BH525" s="226"/>
      <c r="BI525" s="204"/>
      <c r="BJ525" s="205"/>
      <c r="BK525" s="205"/>
      <c r="BL525" s="205"/>
      <c r="BM525" s="205"/>
      <c r="BN525" s="206"/>
      <c r="BO525" s="224"/>
      <c r="BP525" s="225"/>
      <c r="BQ525" s="225"/>
      <c r="BR525" s="244"/>
      <c r="BU525" s="131"/>
      <c r="BV525" s="266"/>
      <c r="BW525" s="267"/>
      <c r="BX525" s="268"/>
    </row>
    <row r="526" spans="2:76" ht="19.5" customHeight="1" x14ac:dyDescent="0.25">
      <c r="B526" s="183"/>
      <c r="C526" s="184"/>
      <c r="D526" s="184"/>
      <c r="E526" s="185" t="str">
        <f>IF($BU526="", "", IFERROR(HYPERLINK($BU526, MID($BU526, FIND("id=", $BU526)+3, LEN($BU526))), ""))</f>
        <v/>
      </c>
      <c r="F526" s="186"/>
      <c r="G526" s="187"/>
      <c r="H526" s="188" t="str">
        <f>_xlfn.XLOOKUP(CONTENT!$E526, 'get-jig-data_section=JIG'!$A:$A, 'get-jig-data_section=JIG'!$B:$B, "Kode tidak ditemukan")</f>
        <v>Kode tidak ditemukan</v>
      </c>
      <c r="I526" s="189"/>
      <c r="J526" s="189"/>
      <c r="K526" s="189"/>
      <c r="L526" s="189"/>
      <c r="M526" s="189"/>
      <c r="N526" s="189"/>
      <c r="O526" s="189"/>
      <c r="P526" s="190"/>
      <c r="Q526" s="188"/>
      <c r="R526" s="189"/>
      <c r="S526" s="189"/>
      <c r="T526" s="189"/>
      <c r="U526" s="190"/>
      <c r="V526" s="204"/>
      <c r="W526" s="205"/>
      <c r="X526" s="205"/>
      <c r="Y526" s="205"/>
      <c r="Z526" s="205"/>
      <c r="AA526" s="205"/>
      <c r="AB526" s="205"/>
      <c r="AC526" s="205"/>
      <c r="AD526" s="205"/>
      <c r="AE526" s="205"/>
      <c r="AF526" s="205"/>
      <c r="AG526" s="205"/>
      <c r="AH526" s="205"/>
      <c r="AI526" s="205"/>
      <c r="AJ526" s="205"/>
      <c r="AK526" s="206"/>
      <c r="AL526" s="224"/>
      <c r="AM526" s="225"/>
      <c r="AN526" s="225"/>
      <c r="AO526" s="225"/>
      <c r="AP526" s="225"/>
      <c r="AQ526" s="226"/>
      <c r="AR526" s="224"/>
      <c r="AS526" s="225"/>
      <c r="AT526" s="225"/>
      <c r="AU526" s="225"/>
      <c r="AV526" s="225"/>
      <c r="AW526" s="226"/>
      <c r="AX526" s="224"/>
      <c r="AY526" s="225"/>
      <c r="AZ526" s="225"/>
      <c r="BA526" s="225"/>
      <c r="BB526" s="226"/>
      <c r="BC526" s="224"/>
      <c r="BD526" s="225"/>
      <c r="BE526" s="225"/>
      <c r="BF526" s="225"/>
      <c r="BG526" s="225"/>
      <c r="BH526" s="226"/>
      <c r="BI526" s="204"/>
      <c r="BJ526" s="205"/>
      <c r="BK526" s="205"/>
      <c r="BL526" s="205"/>
      <c r="BM526" s="205"/>
      <c r="BN526" s="206"/>
      <c r="BO526" s="224"/>
      <c r="BP526" s="225"/>
      <c r="BQ526" s="225"/>
      <c r="BR526" s="244"/>
      <c r="BU526" s="131"/>
      <c r="BV526" s="266"/>
      <c r="BW526" s="267"/>
      <c r="BX526" s="268"/>
    </row>
    <row r="527" spans="2:76" ht="19.5" customHeight="1" x14ac:dyDescent="0.25">
      <c r="B527" s="183"/>
      <c r="C527" s="184"/>
      <c r="D527" s="184"/>
      <c r="E527" s="185" t="str">
        <f>IF($BU527="", "", IFERROR(HYPERLINK($BU527, MID($BU527, FIND("id=", $BU527)+3, LEN($BU527))), ""))</f>
        <v/>
      </c>
      <c r="F527" s="186"/>
      <c r="G527" s="187"/>
      <c r="H527" s="188" t="str">
        <f>_xlfn.XLOOKUP(CONTENT!$E527, 'get-jig-data_section=JIG'!$A:$A, 'get-jig-data_section=JIG'!$B:$B, "Kode tidak ditemukan")</f>
        <v>Kode tidak ditemukan</v>
      </c>
      <c r="I527" s="189"/>
      <c r="J527" s="189"/>
      <c r="K527" s="189"/>
      <c r="L527" s="189"/>
      <c r="M527" s="189"/>
      <c r="N527" s="189"/>
      <c r="O527" s="189"/>
      <c r="P527" s="190"/>
      <c r="Q527" s="188"/>
      <c r="R527" s="189"/>
      <c r="S527" s="189"/>
      <c r="T527" s="189"/>
      <c r="U527" s="190"/>
      <c r="V527" s="204"/>
      <c r="W527" s="205"/>
      <c r="X527" s="205"/>
      <c r="Y527" s="205"/>
      <c r="Z527" s="205"/>
      <c r="AA527" s="205"/>
      <c r="AB527" s="205"/>
      <c r="AC527" s="205"/>
      <c r="AD527" s="205"/>
      <c r="AE527" s="205"/>
      <c r="AF527" s="205"/>
      <c r="AG527" s="205"/>
      <c r="AH527" s="205"/>
      <c r="AI527" s="205"/>
      <c r="AJ527" s="205"/>
      <c r="AK527" s="206"/>
      <c r="AL527" s="224"/>
      <c r="AM527" s="225"/>
      <c r="AN527" s="225"/>
      <c r="AO527" s="225"/>
      <c r="AP527" s="225"/>
      <c r="AQ527" s="226"/>
      <c r="AR527" s="224"/>
      <c r="AS527" s="225"/>
      <c r="AT527" s="225"/>
      <c r="AU527" s="225"/>
      <c r="AV527" s="225"/>
      <c r="AW527" s="226"/>
      <c r="AX527" s="224"/>
      <c r="AY527" s="225"/>
      <c r="AZ527" s="225"/>
      <c r="BA527" s="225"/>
      <c r="BB527" s="226"/>
      <c r="BC527" s="224"/>
      <c r="BD527" s="225"/>
      <c r="BE527" s="225"/>
      <c r="BF527" s="225"/>
      <c r="BG527" s="225"/>
      <c r="BH527" s="226"/>
      <c r="BI527" s="204"/>
      <c r="BJ527" s="205"/>
      <c r="BK527" s="205"/>
      <c r="BL527" s="205"/>
      <c r="BM527" s="205"/>
      <c r="BN527" s="206"/>
      <c r="BO527" s="224"/>
      <c r="BP527" s="225"/>
      <c r="BQ527" s="225"/>
      <c r="BR527" s="244"/>
      <c r="BU527" s="131"/>
      <c r="BV527" s="266"/>
      <c r="BW527" s="267"/>
      <c r="BX527" s="268"/>
    </row>
    <row r="528" spans="2:76" ht="19.5" customHeight="1" thickBot="1" x14ac:dyDescent="0.3">
      <c r="B528" s="191"/>
      <c r="C528" s="192"/>
      <c r="D528" s="192"/>
      <c r="E528" s="193" t="str">
        <f>IF($BU528="", "", IFERROR(HYPERLINK($BU528, MID($BU528, FIND("id=", $BU528)+3, LEN($BU528))), ""))</f>
        <v/>
      </c>
      <c r="F528" s="194"/>
      <c r="G528" s="195"/>
      <c r="H528" s="196" t="str">
        <f>_xlfn.XLOOKUP(CONTENT!$E528, 'get-jig-data_section=JIG'!$A:$A, 'get-jig-data_section=JIG'!$B:$B, "Kode tidak ditemukan")</f>
        <v>Kode tidak ditemukan</v>
      </c>
      <c r="I528" s="197"/>
      <c r="J528" s="197"/>
      <c r="K528" s="197"/>
      <c r="L528" s="197"/>
      <c r="M528" s="197"/>
      <c r="N528" s="197"/>
      <c r="O528" s="197"/>
      <c r="P528" s="198"/>
      <c r="Q528" s="196"/>
      <c r="R528" s="197"/>
      <c r="S528" s="197"/>
      <c r="T528" s="197"/>
      <c r="U528" s="198"/>
      <c r="V528" s="227"/>
      <c r="W528" s="228"/>
      <c r="X528" s="228"/>
      <c r="Y528" s="228"/>
      <c r="Z528" s="228"/>
      <c r="AA528" s="228"/>
      <c r="AB528" s="228"/>
      <c r="AC528" s="228"/>
      <c r="AD528" s="228"/>
      <c r="AE528" s="228"/>
      <c r="AF528" s="228"/>
      <c r="AG528" s="228"/>
      <c r="AH528" s="228"/>
      <c r="AI528" s="228"/>
      <c r="AJ528" s="228"/>
      <c r="AK528" s="229"/>
      <c r="AL528" s="240"/>
      <c r="AM528" s="241"/>
      <c r="AN528" s="241"/>
      <c r="AO528" s="241"/>
      <c r="AP528" s="241"/>
      <c r="AQ528" s="242"/>
      <c r="AR528" s="240"/>
      <c r="AS528" s="241"/>
      <c r="AT528" s="241"/>
      <c r="AU528" s="241"/>
      <c r="AV528" s="241"/>
      <c r="AW528" s="242"/>
      <c r="AX528" s="240"/>
      <c r="AY528" s="241"/>
      <c r="AZ528" s="241"/>
      <c r="BA528" s="241"/>
      <c r="BB528" s="242"/>
      <c r="BC528" s="240"/>
      <c r="BD528" s="241"/>
      <c r="BE528" s="241"/>
      <c r="BF528" s="241"/>
      <c r="BG528" s="241"/>
      <c r="BH528" s="242"/>
      <c r="BI528" s="227"/>
      <c r="BJ528" s="228"/>
      <c r="BK528" s="228"/>
      <c r="BL528" s="228"/>
      <c r="BM528" s="228"/>
      <c r="BN528" s="229"/>
      <c r="BO528" s="240"/>
      <c r="BP528" s="241"/>
      <c r="BQ528" s="241"/>
      <c r="BR528" s="245"/>
      <c r="BU528" s="130"/>
      <c r="BV528" s="269"/>
      <c r="BW528" s="270"/>
      <c r="BX528" s="271"/>
    </row>
    <row r="529" spans="2:76" ht="19.5" customHeight="1" thickTop="1" x14ac:dyDescent="0.25">
      <c r="B529" s="199" t="s">
        <v>0</v>
      </c>
      <c r="C529" s="200"/>
      <c r="D529" s="200"/>
      <c r="E529" s="200"/>
      <c r="F529" s="200"/>
      <c r="G529" s="200"/>
      <c r="H529" s="200"/>
      <c r="I529" s="200"/>
      <c r="J529" s="200"/>
      <c r="K529" s="200"/>
      <c r="L529" s="200"/>
      <c r="M529" s="200"/>
      <c r="N529" s="200"/>
      <c r="O529" s="200"/>
      <c r="P529" s="200"/>
      <c r="Q529" s="200"/>
      <c r="R529" s="200"/>
      <c r="S529" s="200"/>
      <c r="T529" s="200"/>
      <c r="U529" s="201"/>
      <c r="V529" s="221"/>
      <c r="W529" s="222"/>
      <c r="X529" s="222"/>
      <c r="Y529" s="222"/>
      <c r="Z529" s="222"/>
      <c r="AA529" s="222"/>
      <c r="AB529" s="222"/>
      <c r="AC529" s="222"/>
      <c r="AD529" s="222"/>
      <c r="AE529" s="222"/>
      <c r="AF529" s="222"/>
      <c r="AG529" s="222"/>
      <c r="AH529" s="222"/>
      <c r="AI529" s="222"/>
      <c r="AJ529" s="222"/>
      <c r="AK529" s="223"/>
      <c r="AL529" s="230"/>
      <c r="AM529" s="231"/>
      <c r="AN529" s="231"/>
      <c r="AO529" s="231"/>
      <c r="AP529" s="231"/>
      <c r="AQ529" s="232"/>
      <c r="AR529" s="230"/>
      <c r="AS529" s="231"/>
      <c r="AT529" s="231"/>
      <c r="AU529" s="231"/>
      <c r="AV529" s="231"/>
      <c r="AW529" s="232"/>
      <c r="AX529" s="221"/>
      <c r="AY529" s="222"/>
      <c r="AZ529" s="222"/>
      <c r="BA529" s="222"/>
      <c r="BB529" s="223"/>
      <c r="BC529" s="230"/>
      <c r="BD529" s="231"/>
      <c r="BE529" s="231"/>
      <c r="BF529" s="231"/>
      <c r="BG529" s="231"/>
      <c r="BH529" s="232"/>
      <c r="BI529" s="221"/>
      <c r="BJ529" s="222"/>
      <c r="BK529" s="222"/>
      <c r="BL529" s="222"/>
      <c r="BM529" s="222"/>
      <c r="BN529" s="223"/>
      <c r="BO529" s="230"/>
      <c r="BP529" s="222"/>
      <c r="BQ529" s="222"/>
      <c r="BR529" s="233"/>
    </row>
    <row r="530" spans="2:76" ht="19.5" customHeight="1" x14ac:dyDescent="0.25">
      <c r="B530" s="202" t="s">
        <v>1</v>
      </c>
      <c r="C530" s="182"/>
      <c r="D530" s="181" t="s">
        <v>82</v>
      </c>
      <c r="E530" s="203"/>
      <c r="F530" s="181" t="s">
        <v>83</v>
      </c>
      <c r="G530" s="182"/>
      <c r="H530" s="181" t="s">
        <v>2</v>
      </c>
      <c r="I530" s="203"/>
      <c r="J530" s="203"/>
      <c r="K530" s="203"/>
      <c r="L530" s="203"/>
      <c r="M530" s="203"/>
      <c r="N530" s="182"/>
      <c r="O530" s="180" t="s">
        <v>3</v>
      </c>
      <c r="P530" s="180"/>
      <c r="Q530" s="180"/>
      <c r="R530" s="180" t="s">
        <v>4</v>
      </c>
      <c r="S530" s="180"/>
      <c r="T530" s="181" t="s">
        <v>5</v>
      </c>
      <c r="U530" s="182"/>
      <c r="V530" s="204"/>
      <c r="W530" s="205"/>
      <c r="X530" s="205"/>
      <c r="Y530" s="205"/>
      <c r="Z530" s="205"/>
      <c r="AA530" s="205"/>
      <c r="AB530" s="205"/>
      <c r="AC530" s="205"/>
      <c r="AD530" s="205"/>
      <c r="AE530" s="205"/>
      <c r="AF530" s="205"/>
      <c r="AG530" s="205"/>
      <c r="AH530" s="205"/>
      <c r="AI530" s="205"/>
      <c r="AJ530" s="205"/>
      <c r="AK530" s="206"/>
      <c r="AL530" s="224"/>
      <c r="AM530" s="225"/>
      <c r="AN530" s="225"/>
      <c r="AO530" s="225"/>
      <c r="AP530" s="225"/>
      <c r="AQ530" s="226"/>
      <c r="AR530" s="224"/>
      <c r="AS530" s="225"/>
      <c r="AT530" s="225"/>
      <c r="AU530" s="225"/>
      <c r="AV530" s="225"/>
      <c r="AW530" s="226"/>
      <c r="AX530" s="204"/>
      <c r="AY530" s="205"/>
      <c r="AZ530" s="205"/>
      <c r="BA530" s="205"/>
      <c r="BB530" s="206"/>
      <c r="BC530" s="224"/>
      <c r="BD530" s="225"/>
      <c r="BE530" s="225"/>
      <c r="BF530" s="225"/>
      <c r="BG530" s="225"/>
      <c r="BH530" s="226"/>
      <c r="BI530" s="204"/>
      <c r="BJ530" s="205"/>
      <c r="BK530" s="205"/>
      <c r="BL530" s="205"/>
      <c r="BM530" s="205"/>
      <c r="BN530" s="206"/>
      <c r="BO530" s="204"/>
      <c r="BP530" s="205"/>
      <c r="BQ530" s="205"/>
      <c r="BR530" s="234"/>
    </row>
    <row r="531" spans="2:76" ht="19.5" customHeight="1" x14ac:dyDescent="0.25">
      <c r="B531" s="165"/>
      <c r="C531" s="166"/>
      <c r="D531" s="167"/>
      <c r="E531" s="166"/>
      <c r="F531" s="167"/>
      <c r="G531" s="166"/>
      <c r="H531" s="168"/>
      <c r="I531" s="169"/>
      <c r="J531" s="169"/>
      <c r="K531" s="169"/>
      <c r="L531" s="169"/>
      <c r="M531" s="169"/>
      <c r="N531" s="166"/>
      <c r="O531" s="170"/>
      <c r="P531" s="170"/>
      <c r="Q531" s="170"/>
      <c r="R531" s="170"/>
      <c r="S531" s="170"/>
      <c r="T531" s="167"/>
      <c r="U531" s="171"/>
      <c r="V531" s="204"/>
      <c r="W531" s="205"/>
      <c r="X531" s="205"/>
      <c r="Y531" s="205"/>
      <c r="Z531" s="205"/>
      <c r="AA531" s="205"/>
      <c r="AB531" s="205"/>
      <c r="AC531" s="205"/>
      <c r="AD531" s="205"/>
      <c r="AE531" s="205"/>
      <c r="AF531" s="205"/>
      <c r="AG531" s="205"/>
      <c r="AH531" s="205"/>
      <c r="AI531" s="205"/>
      <c r="AJ531" s="205"/>
      <c r="AK531" s="206"/>
      <c r="AL531" s="224"/>
      <c r="AM531" s="225"/>
      <c r="AN531" s="225"/>
      <c r="AO531" s="225"/>
      <c r="AP531" s="225"/>
      <c r="AQ531" s="226"/>
      <c r="AR531" s="224"/>
      <c r="AS531" s="225"/>
      <c r="AT531" s="225"/>
      <c r="AU531" s="225"/>
      <c r="AV531" s="225"/>
      <c r="AW531" s="226"/>
      <c r="AX531" s="204"/>
      <c r="AY531" s="205"/>
      <c r="AZ531" s="205"/>
      <c r="BA531" s="205"/>
      <c r="BB531" s="206"/>
      <c r="BC531" s="224"/>
      <c r="BD531" s="225"/>
      <c r="BE531" s="225"/>
      <c r="BF531" s="225"/>
      <c r="BG531" s="225"/>
      <c r="BH531" s="226"/>
      <c r="BI531" s="204"/>
      <c r="BJ531" s="205"/>
      <c r="BK531" s="205"/>
      <c r="BL531" s="205"/>
      <c r="BM531" s="205"/>
      <c r="BN531" s="206"/>
      <c r="BO531" s="204"/>
      <c r="BP531" s="205"/>
      <c r="BQ531" s="205"/>
      <c r="BR531" s="234"/>
    </row>
    <row r="532" spans="2:76" ht="19.5" customHeight="1" x14ac:dyDescent="0.25">
      <c r="B532" s="172"/>
      <c r="C532" s="173"/>
      <c r="D532" s="174"/>
      <c r="E532" s="175"/>
      <c r="F532" s="174"/>
      <c r="G532" s="175"/>
      <c r="H532" s="174"/>
      <c r="I532" s="176"/>
      <c r="J532" s="176"/>
      <c r="K532" s="176"/>
      <c r="L532" s="176"/>
      <c r="M532" s="176"/>
      <c r="N532" s="175"/>
      <c r="O532" s="177"/>
      <c r="P532" s="178"/>
      <c r="Q532" s="178"/>
      <c r="R532" s="177"/>
      <c r="S532" s="178"/>
      <c r="T532" s="179"/>
      <c r="U532" s="173"/>
      <c r="V532" s="204"/>
      <c r="W532" s="205"/>
      <c r="X532" s="205"/>
      <c r="Y532" s="205"/>
      <c r="Z532" s="205"/>
      <c r="AA532" s="205"/>
      <c r="AB532" s="205"/>
      <c r="AC532" s="205"/>
      <c r="AD532" s="205"/>
      <c r="AE532" s="205"/>
      <c r="AF532" s="205"/>
      <c r="AG532" s="205"/>
      <c r="AH532" s="205"/>
      <c r="AI532" s="205"/>
      <c r="AJ532" s="205"/>
      <c r="AK532" s="206"/>
      <c r="AL532" s="224"/>
      <c r="AM532" s="225"/>
      <c r="AN532" s="225"/>
      <c r="AO532" s="225"/>
      <c r="AP532" s="225"/>
      <c r="AQ532" s="226"/>
      <c r="AR532" s="224"/>
      <c r="AS532" s="225"/>
      <c r="AT532" s="225"/>
      <c r="AU532" s="225"/>
      <c r="AV532" s="225"/>
      <c r="AW532" s="226"/>
      <c r="AX532" s="204"/>
      <c r="AY532" s="205"/>
      <c r="AZ532" s="205"/>
      <c r="BA532" s="205"/>
      <c r="BB532" s="206"/>
      <c r="BC532" s="224"/>
      <c r="BD532" s="225"/>
      <c r="BE532" s="225"/>
      <c r="BF532" s="225"/>
      <c r="BG532" s="225"/>
      <c r="BH532" s="226"/>
      <c r="BI532" s="204"/>
      <c r="BJ532" s="205"/>
      <c r="BK532" s="205"/>
      <c r="BL532" s="205"/>
      <c r="BM532" s="205"/>
      <c r="BN532" s="206"/>
      <c r="BO532" s="204"/>
      <c r="BP532" s="205"/>
      <c r="BQ532" s="205"/>
      <c r="BR532" s="234"/>
    </row>
    <row r="533" spans="2:76" ht="19.5" customHeight="1" x14ac:dyDescent="0.25">
      <c r="B533" s="199" t="s">
        <v>94</v>
      </c>
      <c r="C533" s="200"/>
      <c r="D533" s="200"/>
      <c r="E533" s="200"/>
      <c r="F533" s="200"/>
      <c r="G533" s="200"/>
      <c r="H533" s="200"/>
      <c r="I533" s="200"/>
      <c r="J533" s="200"/>
      <c r="K533" s="200"/>
      <c r="L533" s="200"/>
      <c r="M533" s="200"/>
      <c r="N533" s="200"/>
      <c r="O533" s="200"/>
      <c r="P533" s="200"/>
      <c r="Q533" s="200"/>
      <c r="R533" s="200"/>
      <c r="S533" s="200"/>
      <c r="T533" s="200"/>
      <c r="U533" s="201"/>
      <c r="V533" s="204"/>
      <c r="W533" s="205"/>
      <c r="X533" s="205"/>
      <c r="Y533" s="205"/>
      <c r="Z533" s="205"/>
      <c r="AA533" s="205"/>
      <c r="AB533" s="205"/>
      <c r="AC533" s="205"/>
      <c r="AD533" s="205"/>
      <c r="AE533" s="205"/>
      <c r="AF533" s="205"/>
      <c r="AG533" s="205"/>
      <c r="AH533" s="205"/>
      <c r="AI533" s="205"/>
      <c r="AJ533" s="205"/>
      <c r="AK533" s="206"/>
      <c r="AL533" s="224"/>
      <c r="AM533" s="225"/>
      <c r="AN533" s="225"/>
      <c r="AO533" s="225"/>
      <c r="AP533" s="225"/>
      <c r="AQ533" s="226"/>
      <c r="AR533" s="224"/>
      <c r="AS533" s="225"/>
      <c r="AT533" s="225"/>
      <c r="AU533" s="225"/>
      <c r="AV533" s="225"/>
      <c r="AW533" s="226"/>
      <c r="AX533" s="204"/>
      <c r="AY533" s="205"/>
      <c r="AZ533" s="205"/>
      <c r="BA533" s="205"/>
      <c r="BB533" s="206"/>
      <c r="BC533" s="224"/>
      <c r="BD533" s="225"/>
      <c r="BE533" s="225"/>
      <c r="BF533" s="225"/>
      <c r="BG533" s="225"/>
      <c r="BH533" s="226"/>
      <c r="BI533" s="204"/>
      <c r="BJ533" s="205"/>
      <c r="BK533" s="205"/>
      <c r="BL533" s="205"/>
      <c r="BM533" s="205"/>
      <c r="BN533" s="206"/>
      <c r="BO533" s="204"/>
      <c r="BP533" s="205"/>
      <c r="BQ533" s="205"/>
      <c r="BR533" s="234"/>
    </row>
    <row r="534" spans="2:76" ht="19.5" customHeight="1" thickBot="1" x14ac:dyDescent="0.3">
      <c r="B534" s="202" t="s">
        <v>95</v>
      </c>
      <c r="C534" s="203"/>
      <c r="D534" s="182"/>
      <c r="E534" s="181" t="s">
        <v>6</v>
      </c>
      <c r="F534" s="203"/>
      <c r="G534" s="182"/>
      <c r="H534" s="181" t="s">
        <v>7</v>
      </c>
      <c r="I534" s="203"/>
      <c r="J534" s="203"/>
      <c r="K534" s="203"/>
      <c r="L534" s="203"/>
      <c r="M534" s="203"/>
      <c r="N534" s="203"/>
      <c r="O534" s="203"/>
      <c r="P534" s="182"/>
      <c r="Q534" s="181" t="s">
        <v>8</v>
      </c>
      <c r="R534" s="203"/>
      <c r="S534" s="203"/>
      <c r="T534" s="203"/>
      <c r="U534" s="182"/>
      <c r="V534" s="204"/>
      <c r="W534" s="205"/>
      <c r="X534" s="205"/>
      <c r="Y534" s="205"/>
      <c r="Z534" s="205"/>
      <c r="AA534" s="205"/>
      <c r="AB534" s="205"/>
      <c r="AC534" s="205"/>
      <c r="AD534" s="205"/>
      <c r="AE534" s="205"/>
      <c r="AF534" s="205"/>
      <c r="AG534" s="205"/>
      <c r="AH534" s="205"/>
      <c r="AI534" s="205"/>
      <c r="AJ534" s="205"/>
      <c r="AK534" s="206"/>
      <c r="AL534" s="224"/>
      <c r="AM534" s="225"/>
      <c r="AN534" s="225"/>
      <c r="AO534" s="225"/>
      <c r="AP534" s="225"/>
      <c r="AQ534" s="226"/>
      <c r="AR534" s="224"/>
      <c r="AS534" s="225"/>
      <c r="AT534" s="225"/>
      <c r="AU534" s="225"/>
      <c r="AV534" s="225"/>
      <c r="AW534" s="226"/>
      <c r="AX534" s="204"/>
      <c r="AY534" s="205"/>
      <c r="AZ534" s="205"/>
      <c r="BA534" s="205"/>
      <c r="BB534" s="206"/>
      <c r="BC534" s="224"/>
      <c r="BD534" s="225"/>
      <c r="BE534" s="225"/>
      <c r="BF534" s="225"/>
      <c r="BG534" s="225"/>
      <c r="BH534" s="226"/>
      <c r="BI534" s="204"/>
      <c r="BJ534" s="205"/>
      <c r="BK534" s="205"/>
      <c r="BL534" s="205"/>
      <c r="BM534" s="205"/>
      <c r="BN534" s="206"/>
      <c r="BO534" s="204"/>
      <c r="BP534" s="205"/>
      <c r="BQ534" s="205"/>
      <c r="BR534" s="234"/>
      <c r="BV534" s="136"/>
      <c r="BW534" s="136"/>
      <c r="BX534" s="136"/>
    </row>
    <row r="535" spans="2:76" ht="19.5" customHeight="1" x14ac:dyDescent="0.25">
      <c r="B535" s="218"/>
      <c r="C535" s="219"/>
      <c r="D535" s="220"/>
      <c r="E535" s="185" t="str">
        <f>IF($BU535="", "", IFERROR(HYPERLINK($BU535, MID($BU535, FIND("id=", $BU535)+3, LEN($BU535))), ""))</f>
        <v/>
      </c>
      <c r="F535" s="186"/>
      <c r="G535" s="187"/>
      <c r="H535" s="188" t="str">
        <f>_xlfn.XLOOKUP(CONTENT!$E535, 'get-jig-data_section=JIG'!$A:$A, 'get-jig-data_section=JIG'!$B:$B, "Kode tidak ditemukan")</f>
        <v>Kode tidak ditemukan</v>
      </c>
      <c r="I535" s="189"/>
      <c r="J535" s="189"/>
      <c r="K535" s="189"/>
      <c r="L535" s="189"/>
      <c r="M535" s="189"/>
      <c r="N535" s="189"/>
      <c r="O535" s="189"/>
      <c r="P535" s="190"/>
      <c r="Q535" s="188"/>
      <c r="R535" s="189"/>
      <c r="S535" s="189"/>
      <c r="T535" s="189"/>
      <c r="U535" s="190"/>
      <c r="V535" s="204"/>
      <c r="W535" s="205"/>
      <c r="X535" s="205"/>
      <c r="Y535" s="205"/>
      <c r="Z535" s="205"/>
      <c r="AA535" s="205"/>
      <c r="AB535" s="205"/>
      <c r="AC535" s="205"/>
      <c r="AD535" s="205"/>
      <c r="AE535" s="205"/>
      <c r="AF535" s="205"/>
      <c r="AG535" s="205"/>
      <c r="AH535" s="205"/>
      <c r="AI535" s="205"/>
      <c r="AJ535" s="205"/>
      <c r="AK535" s="206"/>
      <c r="AL535" s="224"/>
      <c r="AM535" s="225"/>
      <c r="AN535" s="225"/>
      <c r="AO535" s="225"/>
      <c r="AP535" s="225"/>
      <c r="AQ535" s="226"/>
      <c r="AR535" s="224"/>
      <c r="AS535" s="225"/>
      <c r="AT535" s="225"/>
      <c r="AU535" s="225"/>
      <c r="AV535" s="225"/>
      <c r="AW535" s="226"/>
      <c r="AX535" s="204"/>
      <c r="AY535" s="205"/>
      <c r="AZ535" s="205"/>
      <c r="BA535" s="205"/>
      <c r="BB535" s="206"/>
      <c r="BC535" s="224"/>
      <c r="BD535" s="225"/>
      <c r="BE535" s="225"/>
      <c r="BF535" s="225"/>
      <c r="BG535" s="225"/>
      <c r="BH535" s="226"/>
      <c r="BI535" s="204"/>
      <c r="BJ535" s="205"/>
      <c r="BK535" s="205"/>
      <c r="BL535" s="205"/>
      <c r="BM535" s="205"/>
      <c r="BN535" s="206"/>
      <c r="BO535" s="204"/>
      <c r="BP535" s="205"/>
      <c r="BQ535" s="205"/>
      <c r="BR535" s="234"/>
      <c r="BU535" s="132"/>
      <c r="BV535" s="263" t="s">
        <v>109</v>
      </c>
      <c r="BW535" s="264"/>
      <c r="BX535" s="265"/>
    </row>
    <row r="536" spans="2:76" ht="19.5" customHeight="1" x14ac:dyDescent="0.25">
      <c r="B536" s="218"/>
      <c r="C536" s="219"/>
      <c r="D536" s="220"/>
      <c r="E536" s="185" t="str">
        <f>IF($BU536="", "", IFERROR(HYPERLINK($BU536, MID($BU536, FIND("id=", $BU536)+3, LEN($BU536))), ""))</f>
        <v/>
      </c>
      <c r="F536" s="186"/>
      <c r="G536" s="187"/>
      <c r="H536" s="188" t="str">
        <f>_xlfn.XLOOKUP(CONTENT!$E536, 'get-jig-data_section=JIG'!$A:$A, 'get-jig-data_section=JIG'!$B:$B, "Kode tidak ditemukan")</f>
        <v>Kode tidak ditemukan</v>
      </c>
      <c r="I536" s="189"/>
      <c r="J536" s="189"/>
      <c r="K536" s="189"/>
      <c r="L536" s="189"/>
      <c r="M536" s="189"/>
      <c r="N536" s="189"/>
      <c r="O536" s="189"/>
      <c r="P536" s="190"/>
      <c r="Q536" s="188"/>
      <c r="R536" s="189"/>
      <c r="S536" s="189"/>
      <c r="T536" s="189"/>
      <c r="U536" s="190"/>
      <c r="V536" s="204"/>
      <c r="W536" s="205"/>
      <c r="X536" s="205"/>
      <c r="Y536" s="205"/>
      <c r="Z536" s="205"/>
      <c r="AA536" s="205"/>
      <c r="AB536" s="205"/>
      <c r="AC536" s="205"/>
      <c r="AD536" s="205"/>
      <c r="AE536" s="205"/>
      <c r="AF536" s="205"/>
      <c r="AG536" s="205"/>
      <c r="AH536" s="205"/>
      <c r="AI536" s="205"/>
      <c r="AJ536" s="205"/>
      <c r="AK536" s="206"/>
      <c r="AL536" s="224"/>
      <c r="AM536" s="225"/>
      <c r="AN536" s="225"/>
      <c r="AO536" s="225"/>
      <c r="AP536" s="225"/>
      <c r="AQ536" s="226"/>
      <c r="AR536" s="224"/>
      <c r="AS536" s="225"/>
      <c r="AT536" s="225"/>
      <c r="AU536" s="225"/>
      <c r="AV536" s="225"/>
      <c r="AW536" s="226"/>
      <c r="AX536" s="224"/>
      <c r="AY536" s="225"/>
      <c r="AZ536" s="225"/>
      <c r="BA536" s="225"/>
      <c r="BB536" s="226"/>
      <c r="BC536" s="224"/>
      <c r="BD536" s="225"/>
      <c r="BE536" s="225"/>
      <c r="BF536" s="225"/>
      <c r="BG536" s="225"/>
      <c r="BH536" s="226"/>
      <c r="BI536" s="204"/>
      <c r="BJ536" s="205"/>
      <c r="BK536" s="205"/>
      <c r="BL536" s="205"/>
      <c r="BM536" s="205"/>
      <c r="BN536" s="206"/>
      <c r="BO536" s="204"/>
      <c r="BP536" s="205"/>
      <c r="BQ536" s="205"/>
      <c r="BR536" s="234"/>
      <c r="BU536" s="131"/>
      <c r="BV536" s="266"/>
      <c r="BW536" s="267"/>
      <c r="BX536" s="268"/>
    </row>
    <row r="537" spans="2:76" ht="19.5" customHeight="1" x14ac:dyDescent="0.25">
      <c r="B537" s="183"/>
      <c r="C537" s="184"/>
      <c r="D537" s="184"/>
      <c r="E537" s="185" t="str">
        <f>IF($BU537="", "", IFERROR(HYPERLINK($BU537, MID($BU537, FIND("id=", $BU537)+3, LEN($BU537))), ""))</f>
        <v/>
      </c>
      <c r="F537" s="186"/>
      <c r="G537" s="187"/>
      <c r="H537" s="188" t="str">
        <f>_xlfn.XLOOKUP(CONTENT!$E537, 'get-jig-data_section=JIG'!$A:$A, 'get-jig-data_section=JIG'!$B:$B, "Kode tidak ditemukan")</f>
        <v>Kode tidak ditemukan</v>
      </c>
      <c r="I537" s="189"/>
      <c r="J537" s="189"/>
      <c r="K537" s="189"/>
      <c r="L537" s="189"/>
      <c r="M537" s="189"/>
      <c r="N537" s="189"/>
      <c r="O537" s="189"/>
      <c r="P537" s="190"/>
      <c r="Q537" s="188"/>
      <c r="R537" s="189"/>
      <c r="S537" s="189"/>
      <c r="T537" s="189"/>
      <c r="U537" s="190"/>
      <c r="V537" s="204"/>
      <c r="W537" s="205"/>
      <c r="X537" s="205"/>
      <c r="Y537" s="205"/>
      <c r="Z537" s="205"/>
      <c r="AA537" s="205"/>
      <c r="AB537" s="205"/>
      <c r="AC537" s="205"/>
      <c r="AD537" s="205"/>
      <c r="AE537" s="205"/>
      <c r="AF537" s="205"/>
      <c r="AG537" s="205"/>
      <c r="AH537" s="205"/>
      <c r="AI537" s="205"/>
      <c r="AJ537" s="205"/>
      <c r="AK537" s="206"/>
      <c r="AL537" s="224"/>
      <c r="AM537" s="225"/>
      <c r="AN537" s="225"/>
      <c r="AO537" s="225"/>
      <c r="AP537" s="225"/>
      <c r="AQ537" s="226"/>
      <c r="AR537" s="224"/>
      <c r="AS537" s="225"/>
      <c r="AT537" s="225"/>
      <c r="AU537" s="225"/>
      <c r="AV537" s="225"/>
      <c r="AW537" s="226"/>
      <c r="AX537" s="224"/>
      <c r="AY537" s="225"/>
      <c r="AZ537" s="225"/>
      <c r="BA537" s="225"/>
      <c r="BB537" s="226"/>
      <c r="BC537" s="224"/>
      <c r="BD537" s="225"/>
      <c r="BE537" s="225"/>
      <c r="BF537" s="225"/>
      <c r="BG537" s="225"/>
      <c r="BH537" s="226"/>
      <c r="BI537" s="204"/>
      <c r="BJ537" s="205"/>
      <c r="BK537" s="205"/>
      <c r="BL537" s="205"/>
      <c r="BM537" s="205"/>
      <c r="BN537" s="206"/>
      <c r="BO537" s="204"/>
      <c r="BP537" s="205"/>
      <c r="BQ537" s="205"/>
      <c r="BR537" s="234"/>
      <c r="BU537" s="131"/>
      <c r="BV537" s="266"/>
      <c r="BW537" s="267"/>
      <c r="BX537" s="268"/>
    </row>
    <row r="538" spans="2:76" ht="19.5" customHeight="1" x14ac:dyDescent="0.25">
      <c r="B538" s="183"/>
      <c r="C538" s="184"/>
      <c r="D538" s="184"/>
      <c r="E538" s="185" t="str">
        <f>IF($BU538="", "", IFERROR(HYPERLINK($BU538, MID($BU538, FIND("id=", $BU538)+3, LEN($BU538))), ""))</f>
        <v/>
      </c>
      <c r="F538" s="186"/>
      <c r="G538" s="187"/>
      <c r="H538" s="188" t="str">
        <f>_xlfn.XLOOKUP(CONTENT!$E538, 'get-jig-data_section=JIG'!$A:$A, 'get-jig-data_section=JIG'!$B:$B, "Kode tidak ditemukan")</f>
        <v>Kode tidak ditemukan</v>
      </c>
      <c r="I538" s="189"/>
      <c r="J538" s="189"/>
      <c r="K538" s="189"/>
      <c r="L538" s="189"/>
      <c r="M538" s="189"/>
      <c r="N538" s="189"/>
      <c r="O538" s="189"/>
      <c r="P538" s="190"/>
      <c r="Q538" s="188"/>
      <c r="R538" s="189"/>
      <c r="S538" s="189"/>
      <c r="T538" s="189"/>
      <c r="U538" s="190"/>
      <c r="V538" s="204"/>
      <c r="W538" s="205"/>
      <c r="X538" s="205"/>
      <c r="Y538" s="205"/>
      <c r="Z538" s="205"/>
      <c r="AA538" s="205"/>
      <c r="AB538" s="205"/>
      <c r="AC538" s="205"/>
      <c r="AD538" s="205"/>
      <c r="AE538" s="205"/>
      <c r="AF538" s="205"/>
      <c r="AG538" s="205"/>
      <c r="AH538" s="205"/>
      <c r="AI538" s="205"/>
      <c r="AJ538" s="205"/>
      <c r="AK538" s="206"/>
      <c r="AL538" s="224"/>
      <c r="AM538" s="225"/>
      <c r="AN538" s="225"/>
      <c r="AO538" s="225"/>
      <c r="AP538" s="225"/>
      <c r="AQ538" s="226"/>
      <c r="AR538" s="224"/>
      <c r="AS538" s="225"/>
      <c r="AT538" s="225"/>
      <c r="AU538" s="225"/>
      <c r="AV538" s="225"/>
      <c r="AW538" s="226"/>
      <c r="AX538" s="224"/>
      <c r="AY538" s="225"/>
      <c r="AZ538" s="225"/>
      <c r="BA538" s="225"/>
      <c r="BB538" s="226"/>
      <c r="BC538" s="224"/>
      <c r="BD538" s="225"/>
      <c r="BE538" s="225"/>
      <c r="BF538" s="225"/>
      <c r="BG538" s="225"/>
      <c r="BH538" s="226"/>
      <c r="BI538" s="204"/>
      <c r="BJ538" s="205"/>
      <c r="BK538" s="205"/>
      <c r="BL538" s="205"/>
      <c r="BM538" s="205"/>
      <c r="BN538" s="206"/>
      <c r="BO538" s="204"/>
      <c r="BP538" s="205"/>
      <c r="BQ538" s="205"/>
      <c r="BR538" s="234"/>
      <c r="BU538" s="131"/>
      <c r="BV538" s="266"/>
      <c r="BW538" s="267"/>
      <c r="BX538" s="268"/>
    </row>
    <row r="539" spans="2:76" ht="19.5" customHeight="1" thickBot="1" x14ac:dyDescent="0.3">
      <c r="B539" s="191"/>
      <c r="C539" s="192"/>
      <c r="D539" s="192"/>
      <c r="E539" s="193" t="str">
        <f>IF($BU539="", "", IFERROR(HYPERLINK($BU539, MID($BU539, FIND("id=", $BU539)+3, LEN($BU539))), ""))</f>
        <v/>
      </c>
      <c r="F539" s="194"/>
      <c r="G539" s="195"/>
      <c r="H539" s="196" t="str">
        <f>_xlfn.XLOOKUP(CONTENT!$E539, 'get-jig-data_section=JIG'!$A:$A, 'get-jig-data_section=JIG'!$B:$B, "Kode tidak ditemukan")</f>
        <v>Kode tidak ditemukan</v>
      </c>
      <c r="I539" s="197"/>
      <c r="J539" s="197"/>
      <c r="K539" s="197"/>
      <c r="L539" s="197"/>
      <c r="M539" s="197"/>
      <c r="N539" s="197"/>
      <c r="O539" s="197"/>
      <c r="P539" s="198"/>
      <c r="Q539" s="196"/>
      <c r="R539" s="197"/>
      <c r="S539" s="197"/>
      <c r="T539" s="197"/>
      <c r="U539" s="198"/>
      <c r="V539" s="227"/>
      <c r="W539" s="228"/>
      <c r="X539" s="228"/>
      <c r="Y539" s="228"/>
      <c r="Z539" s="228"/>
      <c r="AA539" s="228"/>
      <c r="AB539" s="228"/>
      <c r="AC539" s="228"/>
      <c r="AD539" s="228"/>
      <c r="AE539" s="228"/>
      <c r="AF539" s="228"/>
      <c r="AG539" s="228"/>
      <c r="AH539" s="228"/>
      <c r="AI539" s="228"/>
      <c r="AJ539" s="228"/>
      <c r="AK539" s="229"/>
      <c r="AL539" s="240"/>
      <c r="AM539" s="241"/>
      <c r="AN539" s="241"/>
      <c r="AO539" s="241"/>
      <c r="AP539" s="241"/>
      <c r="AQ539" s="242"/>
      <c r="AR539" s="240"/>
      <c r="AS539" s="241"/>
      <c r="AT539" s="241"/>
      <c r="AU539" s="241"/>
      <c r="AV539" s="241"/>
      <c r="AW539" s="242"/>
      <c r="AX539" s="240"/>
      <c r="AY539" s="241"/>
      <c r="AZ539" s="241"/>
      <c r="BA539" s="241"/>
      <c r="BB539" s="242"/>
      <c r="BC539" s="240"/>
      <c r="BD539" s="241"/>
      <c r="BE539" s="241"/>
      <c r="BF539" s="241"/>
      <c r="BG539" s="241"/>
      <c r="BH539" s="242"/>
      <c r="BI539" s="227"/>
      <c r="BJ539" s="228"/>
      <c r="BK539" s="228"/>
      <c r="BL539" s="228"/>
      <c r="BM539" s="228"/>
      <c r="BN539" s="229"/>
      <c r="BO539" s="227"/>
      <c r="BP539" s="228"/>
      <c r="BQ539" s="228"/>
      <c r="BR539" s="239"/>
      <c r="BU539" s="130"/>
      <c r="BV539" s="269"/>
      <c r="BW539" s="270"/>
      <c r="BX539" s="271"/>
    </row>
    <row r="540" spans="2:76" ht="19.5" customHeight="1" thickTop="1" x14ac:dyDescent="0.25">
      <c r="B540" s="199" t="s">
        <v>0</v>
      </c>
      <c r="C540" s="200"/>
      <c r="D540" s="200"/>
      <c r="E540" s="200"/>
      <c r="F540" s="200"/>
      <c r="G540" s="200"/>
      <c r="H540" s="200"/>
      <c r="I540" s="200"/>
      <c r="J540" s="200"/>
      <c r="K540" s="200"/>
      <c r="L540" s="200"/>
      <c r="M540" s="200"/>
      <c r="N540" s="200"/>
      <c r="O540" s="200"/>
      <c r="P540" s="200"/>
      <c r="Q540" s="200"/>
      <c r="R540" s="200"/>
      <c r="S540" s="200"/>
      <c r="T540" s="200"/>
      <c r="U540" s="201"/>
      <c r="V540" s="221"/>
      <c r="W540" s="222"/>
      <c r="X540" s="222"/>
      <c r="Y540" s="222"/>
      <c r="Z540" s="222"/>
      <c r="AA540" s="222"/>
      <c r="AB540" s="222"/>
      <c r="AC540" s="222"/>
      <c r="AD540" s="222"/>
      <c r="AE540" s="222"/>
      <c r="AF540" s="222"/>
      <c r="AG540" s="222"/>
      <c r="AH540" s="222"/>
      <c r="AI540" s="222"/>
      <c r="AJ540" s="222"/>
      <c r="AK540" s="223"/>
      <c r="AL540" s="230"/>
      <c r="AM540" s="231"/>
      <c r="AN540" s="231"/>
      <c r="AO540" s="231"/>
      <c r="AP540" s="231"/>
      <c r="AQ540" s="232"/>
      <c r="AR540" s="230"/>
      <c r="AS540" s="231"/>
      <c r="AT540" s="231"/>
      <c r="AU540" s="231"/>
      <c r="AV540" s="231"/>
      <c r="AW540" s="232"/>
      <c r="AX540" s="221"/>
      <c r="AY540" s="222"/>
      <c r="AZ540" s="222"/>
      <c r="BA540" s="222"/>
      <c r="BB540" s="223"/>
      <c r="BC540" s="230"/>
      <c r="BD540" s="231"/>
      <c r="BE540" s="231"/>
      <c r="BF540" s="231"/>
      <c r="BG540" s="231"/>
      <c r="BH540" s="232"/>
      <c r="BI540" s="221"/>
      <c r="BJ540" s="222"/>
      <c r="BK540" s="222"/>
      <c r="BL540" s="222"/>
      <c r="BM540" s="222"/>
      <c r="BN540" s="223"/>
      <c r="BO540" s="221"/>
      <c r="BP540" s="222"/>
      <c r="BQ540" s="222"/>
      <c r="BR540" s="233"/>
    </row>
    <row r="541" spans="2:76" ht="19.5" customHeight="1" x14ac:dyDescent="0.25">
      <c r="B541" s="202" t="s">
        <v>1</v>
      </c>
      <c r="C541" s="182"/>
      <c r="D541" s="181" t="s">
        <v>82</v>
      </c>
      <c r="E541" s="203"/>
      <c r="F541" s="181" t="s">
        <v>83</v>
      </c>
      <c r="G541" s="182"/>
      <c r="H541" s="181" t="s">
        <v>2</v>
      </c>
      <c r="I541" s="203"/>
      <c r="J541" s="203"/>
      <c r="K541" s="203"/>
      <c r="L541" s="203"/>
      <c r="M541" s="203"/>
      <c r="N541" s="182"/>
      <c r="O541" s="180" t="s">
        <v>3</v>
      </c>
      <c r="P541" s="180"/>
      <c r="Q541" s="180"/>
      <c r="R541" s="180" t="s">
        <v>4</v>
      </c>
      <c r="S541" s="180"/>
      <c r="T541" s="181" t="s">
        <v>5</v>
      </c>
      <c r="U541" s="182"/>
      <c r="V541" s="204"/>
      <c r="W541" s="205"/>
      <c r="X541" s="205"/>
      <c r="Y541" s="205"/>
      <c r="Z541" s="205"/>
      <c r="AA541" s="205"/>
      <c r="AB541" s="205"/>
      <c r="AC541" s="205"/>
      <c r="AD541" s="205"/>
      <c r="AE541" s="205"/>
      <c r="AF541" s="205"/>
      <c r="AG541" s="205"/>
      <c r="AH541" s="205"/>
      <c r="AI541" s="205"/>
      <c r="AJ541" s="205"/>
      <c r="AK541" s="206"/>
      <c r="AL541" s="224"/>
      <c r="AM541" s="225"/>
      <c r="AN541" s="225"/>
      <c r="AO541" s="225"/>
      <c r="AP541" s="225"/>
      <c r="AQ541" s="226"/>
      <c r="AR541" s="224"/>
      <c r="AS541" s="225"/>
      <c r="AT541" s="225"/>
      <c r="AU541" s="225"/>
      <c r="AV541" s="225"/>
      <c r="AW541" s="226"/>
      <c r="AX541" s="204"/>
      <c r="AY541" s="205"/>
      <c r="AZ541" s="205"/>
      <c r="BA541" s="205"/>
      <c r="BB541" s="206"/>
      <c r="BC541" s="224"/>
      <c r="BD541" s="225"/>
      <c r="BE541" s="225"/>
      <c r="BF541" s="225"/>
      <c r="BG541" s="225"/>
      <c r="BH541" s="226"/>
      <c r="BI541" s="204"/>
      <c r="BJ541" s="205"/>
      <c r="BK541" s="205"/>
      <c r="BL541" s="205"/>
      <c r="BM541" s="205"/>
      <c r="BN541" s="206"/>
      <c r="BO541" s="204"/>
      <c r="BP541" s="205"/>
      <c r="BQ541" s="205"/>
      <c r="BR541" s="234"/>
    </row>
    <row r="542" spans="2:76" ht="19.5" customHeight="1" x14ac:dyDescent="0.25">
      <c r="B542" s="165"/>
      <c r="C542" s="166"/>
      <c r="D542" s="167"/>
      <c r="E542" s="166"/>
      <c r="F542" s="167"/>
      <c r="G542" s="166"/>
      <c r="H542" s="168"/>
      <c r="I542" s="169"/>
      <c r="J542" s="169"/>
      <c r="K542" s="169"/>
      <c r="L542" s="169"/>
      <c r="M542" s="169"/>
      <c r="N542" s="166"/>
      <c r="O542" s="170"/>
      <c r="P542" s="170"/>
      <c r="Q542" s="170"/>
      <c r="R542" s="170"/>
      <c r="S542" s="170"/>
      <c r="T542" s="167"/>
      <c r="U542" s="171"/>
      <c r="V542" s="204"/>
      <c r="W542" s="205"/>
      <c r="X542" s="205"/>
      <c r="Y542" s="205"/>
      <c r="Z542" s="205"/>
      <c r="AA542" s="205"/>
      <c r="AB542" s="205"/>
      <c r="AC542" s="205"/>
      <c r="AD542" s="205"/>
      <c r="AE542" s="205"/>
      <c r="AF542" s="205"/>
      <c r="AG542" s="205"/>
      <c r="AH542" s="205"/>
      <c r="AI542" s="205"/>
      <c r="AJ542" s="205"/>
      <c r="AK542" s="206"/>
      <c r="AL542" s="224"/>
      <c r="AM542" s="225"/>
      <c r="AN542" s="225"/>
      <c r="AO542" s="225"/>
      <c r="AP542" s="225"/>
      <c r="AQ542" s="226"/>
      <c r="AR542" s="224"/>
      <c r="AS542" s="225"/>
      <c r="AT542" s="225"/>
      <c r="AU542" s="225"/>
      <c r="AV542" s="225"/>
      <c r="AW542" s="226"/>
      <c r="AX542" s="204"/>
      <c r="AY542" s="205"/>
      <c r="AZ542" s="205"/>
      <c r="BA542" s="205"/>
      <c r="BB542" s="206"/>
      <c r="BC542" s="224"/>
      <c r="BD542" s="225"/>
      <c r="BE542" s="225"/>
      <c r="BF542" s="225"/>
      <c r="BG542" s="225"/>
      <c r="BH542" s="226"/>
      <c r="BI542" s="204"/>
      <c r="BJ542" s="205"/>
      <c r="BK542" s="205"/>
      <c r="BL542" s="205"/>
      <c r="BM542" s="205"/>
      <c r="BN542" s="206"/>
      <c r="BO542" s="204"/>
      <c r="BP542" s="205"/>
      <c r="BQ542" s="205"/>
      <c r="BR542" s="234"/>
    </row>
    <row r="543" spans="2:76" ht="19.5" customHeight="1" x14ac:dyDescent="0.25">
      <c r="B543" s="172"/>
      <c r="C543" s="173"/>
      <c r="D543" s="174"/>
      <c r="E543" s="175"/>
      <c r="F543" s="174"/>
      <c r="G543" s="175"/>
      <c r="H543" s="174"/>
      <c r="I543" s="176"/>
      <c r="J543" s="176"/>
      <c r="K543" s="176"/>
      <c r="L543" s="176"/>
      <c r="M543" s="176"/>
      <c r="N543" s="175"/>
      <c r="O543" s="177"/>
      <c r="P543" s="178"/>
      <c r="Q543" s="178"/>
      <c r="R543" s="177"/>
      <c r="S543" s="178"/>
      <c r="T543" s="179"/>
      <c r="U543" s="173"/>
      <c r="V543" s="204"/>
      <c r="W543" s="205"/>
      <c r="X543" s="205"/>
      <c r="Y543" s="205"/>
      <c r="Z543" s="205"/>
      <c r="AA543" s="205"/>
      <c r="AB543" s="205"/>
      <c r="AC543" s="205"/>
      <c r="AD543" s="205"/>
      <c r="AE543" s="205"/>
      <c r="AF543" s="205"/>
      <c r="AG543" s="205"/>
      <c r="AH543" s="205"/>
      <c r="AI543" s="205"/>
      <c r="AJ543" s="205"/>
      <c r="AK543" s="206"/>
      <c r="AL543" s="224"/>
      <c r="AM543" s="225"/>
      <c r="AN543" s="225"/>
      <c r="AO543" s="225"/>
      <c r="AP543" s="225"/>
      <c r="AQ543" s="226"/>
      <c r="AR543" s="224"/>
      <c r="AS543" s="225"/>
      <c r="AT543" s="225"/>
      <c r="AU543" s="225"/>
      <c r="AV543" s="225"/>
      <c r="AW543" s="226"/>
      <c r="AX543" s="204"/>
      <c r="AY543" s="205"/>
      <c r="AZ543" s="205"/>
      <c r="BA543" s="205"/>
      <c r="BB543" s="206"/>
      <c r="BC543" s="224"/>
      <c r="BD543" s="225"/>
      <c r="BE543" s="225"/>
      <c r="BF543" s="225"/>
      <c r="BG543" s="225"/>
      <c r="BH543" s="226"/>
      <c r="BI543" s="204"/>
      <c r="BJ543" s="205"/>
      <c r="BK543" s="205"/>
      <c r="BL543" s="205"/>
      <c r="BM543" s="205"/>
      <c r="BN543" s="206"/>
      <c r="BO543" s="204"/>
      <c r="BP543" s="205"/>
      <c r="BQ543" s="205"/>
      <c r="BR543" s="234"/>
    </row>
    <row r="544" spans="2:76" ht="19.5" customHeight="1" x14ac:dyDescent="0.25">
      <c r="B544" s="199" t="s">
        <v>94</v>
      </c>
      <c r="C544" s="200"/>
      <c r="D544" s="200"/>
      <c r="E544" s="200"/>
      <c r="F544" s="200"/>
      <c r="G544" s="200"/>
      <c r="H544" s="200"/>
      <c r="I544" s="200"/>
      <c r="J544" s="200"/>
      <c r="K544" s="200"/>
      <c r="L544" s="200"/>
      <c r="M544" s="200"/>
      <c r="N544" s="200"/>
      <c r="O544" s="200"/>
      <c r="P544" s="200"/>
      <c r="Q544" s="200"/>
      <c r="R544" s="200"/>
      <c r="S544" s="200"/>
      <c r="T544" s="200"/>
      <c r="U544" s="201"/>
      <c r="V544" s="204"/>
      <c r="W544" s="205"/>
      <c r="X544" s="205"/>
      <c r="Y544" s="205"/>
      <c r="Z544" s="205"/>
      <c r="AA544" s="205"/>
      <c r="AB544" s="205"/>
      <c r="AC544" s="205"/>
      <c r="AD544" s="205"/>
      <c r="AE544" s="205"/>
      <c r="AF544" s="205"/>
      <c r="AG544" s="205"/>
      <c r="AH544" s="205"/>
      <c r="AI544" s="205"/>
      <c r="AJ544" s="205"/>
      <c r="AK544" s="206"/>
      <c r="AL544" s="224"/>
      <c r="AM544" s="225"/>
      <c r="AN544" s="225"/>
      <c r="AO544" s="225"/>
      <c r="AP544" s="225"/>
      <c r="AQ544" s="226"/>
      <c r="AR544" s="224"/>
      <c r="AS544" s="225"/>
      <c r="AT544" s="225"/>
      <c r="AU544" s="225"/>
      <c r="AV544" s="225"/>
      <c r="AW544" s="226"/>
      <c r="AX544" s="204"/>
      <c r="AY544" s="205"/>
      <c r="AZ544" s="205"/>
      <c r="BA544" s="205"/>
      <c r="BB544" s="206"/>
      <c r="BC544" s="224"/>
      <c r="BD544" s="225"/>
      <c r="BE544" s="225"/>
      <c r="BF544" s="225"/>
      <c r="BG544" s="225"/>
      <c r="BH544" s="226"/>
      <c r="BI544" s="204"/>
      <c r="BJ544" s="205"/>
      <c r="BK544" s="205"/>
      <c r="BL544" s="205"/>
      <c r="BM544" s="205"/>
      <c r="BN544" s="206"/>
      <c r="BO544" s="204"/>
      <c r="BP544" s="205"/>
      <c r="BQ544" s="205"/>
      <c r="BR544" s="234"/>
    </row>
    <row r="545" spans="1:76" ht="19.5" customHeight="1" thickBot="1" x14ac:dyDescent="0.3">
      <c r="B545" s="202" t="s">
        <v>95</v>
      </c>
      <c r="C545" s="203"/>
      <c r="D545" s="182"/>
      <c r="E545" s="181" t="s">
        <v>6</v>
      </c>
      <c r="F545" s="203"/>
      <c r="G545" s="182"/>
      <c r="H545" s="181" t="s">
        <v>7</v>
      </c>
      <c r="I545" s="203"/>
      <c r="J545" s="203"/>
      <c r="K545" s="203"/>
      <c r="L545" s="203"/>
      <c r="M545" s="203"/>
      <c r="N545" s="203"/>
      <c r="O545" s="203"/>
      <c r="P545" s="182"/>
      <c r="Q545" s="181" t="s">
        <v>8</v>
      </c>
      <c r="R545" s="203"/>
      <c r="S545" s="203"/>
      <c r="T545" s="203"/>
      <c r="U545" s="182"/>
      <c r="V545" s="204"/>
      <c r="W545" s="205"/>
      <c r="X545" s="205"/>
      <c r="Y545" s="205"/>
      <c r="Z545" s="205"/>
      <c r="AA545" s="205"/>
      <c r="AB545" s="205"/>
      <c r="AC545" s="205"/>
      <c r="AD545" s="205"/>
      <c r="AE545" s="205"/>
      <c r="AF545" s="205"/>
      <c r="AG545" s="205"/>
      <c r="AH545" s="205"/>
      <c r="AI545" s="205"/>
      <c r="AJ545" s="205"/>
      <c r="AK545" s="206"/>
      <c r="AL545" s="224"/>
      <c r="AM545" s="225"/>
      <c r="AN545" s="225"/>
      <c r="AO545" s="225"/>
      <c r="AP545" s="225"/>
      <c r="AQ545" s="226"/>
      <c r="AR545" s="224"/>
      <c r="AS545" s="225"/>
      <c r="AT545" s="225"/>
      <c r="AU545" s="225"/>
      <c r="AV545" s="225"/>
      <c r="AW545" s="226"/>
      <c r="AX545" s="204"/>
      <c r="AY545" s="205"/>
      <c r="AZ545" s="205"/>
      <c r="BA545" s="205"/>
      <c r="BB545" s="206"/>
      <c r="BC545" s="224"/>
      <c r="BD545" s="225"/>
      <c r="BE545" s="225"/>
      <c r="BF545" s="225"/>
      <c r="BG545" s="225"/>
      <c r="BH545" s="226"/>
      <c r="BI545" s="204"/>
      <c r="BJ545" s="205"/>
      <c r="BK545" s="205"/>
      <c r="BL545" s="205"/>
      <c r="BM545" s="205"/>
      <c r="BN545" s="206"/>
      <c r="BO545" s="204"/>
      <c r="BP545" s="205"/>
      <c r="BQ545" s="205"/>
      <c r="BR545" s="234"/>
      <c r="BV545" s="136"/>
      <c r="BW545" s="136"/>
      <c r="BX545" s="136"/>
    </row>
    <row r="546" spans="1:76" ht="19.5" customHeight="1" x14ac:dyDescent="0.25">
      <c r="B546" s="183"/>
      <c r="C546" s="184"/>
      <c r="D546" s="184"/>
      <c r="E546" s="185" t="str">
        <f>IF($BU546="", "", IFERROR(HYPERLINK($BU546, MID($BU546, FIND("id=", $BU546)+3, LEN($BU546))), ""))</f>
        <v/>
      </c>
      <c r="F546" s="186"/>
      <c r="G546" s="187"/>
      <c r="H546" s="188" t="str">
        <f>_xlfn.XLOOKUP(CONTENT!$E546, 'get-jig-data_section=JIG'!$A:$A, 'get-jig-data_section=JIG'!$B:$B, "Kode tidak ditemukan")</f>
        <v>Kode tidak ditemukan</v>
      </c>
      <c r="I546" s="189"/>
      <c r="J546" s="189"/>
      <c r="K546" s="189"/>
      <c r="L546" s="189"/>
      <c r="M546" s="189"/>
      <c r="N546" s="189"/>
      <c r="O546" s="189"/>
      <c r="P546" s="190"/>
      <c r="Q546" s="188"/>
      <c r="R546" s="189"/>
      <c r="S546" s="189"/>
      <c r="T546" s="189"/>
      <c r="U546" s="190"/>
      <c r="V546" s="204"/>
      <c r="W546" s="205"/>
      <c r="X546" s="205"/>
      <c r="Y546" s="205"/>
      <c r="Z546" s="205"/>
      <c r="AA546" s="205"/>
      <c r="AB546" s="205"/>
      <c r="AC546" s="205"/>
      <c r="AD546" s="205"/>
      <c r="AE546" s="205"/>
      <c r="AF546" s="205"/>
      <c r="AG546" s="205"/>
      <c r="AH546" s="205"/>
      <c r="AI546" s="205"/>
      <c r="AJ546" s="205"/>
      <c r="AK546" s="206"/>
      <c r="AL546" s="224"/>
      <c r="AM546" s="225"/>
      <c r="AN546" s="225"/>
      <c r="AO546" s="225"/>
      <c r="AP546" s="225"/>
      <c r="AQ546" s="226"/>
      <c r="AR546" s="224"/>
      <c r="AS546" s="225"/>
      <c r="AT546" s="225"/>
      <c r="AU546" s="225"/>
      <c r="AV546" s="225"/>
      <c r="AW546" s="226"/>
      <c r="AX546" s="204"/>
      <c r="AY546" s="205"/>
      <c r="AZ546" s="205"/>
      <c r="BA546" s="205"/>
      <c r="BB546" s="206"/>
      <c r="BC546" s="224"/>
      <c r="BD546" s="225"/>
      <c r="BE546" s="225"/>
      <c r="BF546" s="225"/>
      <c r="BG546" s="225"/>
      <c r="BH546" s="226"/>
      <c r="BI546" s="204"/>
      <c r="BJ546" s="205"/>
      <c r="BK546" s="205"/>
      <c r="BL546" s="205"/>
      <c r="BM546" s="205"/>
      <c r="BN546" s="206"/>
      <c r="BO546" s="204"/>
      <c r="BP546" s="205"/>
      <c r="BQ546" s="205"/>
      <c r="BR546" s="234"/>
      <c r="BU546" s="132"/>
      <c r="BV546" s="263" t="s">
        <v>109</v>
      </c>
      <c r="BW546" s="264"/>
      <c r="BX546" s="265"/>
    </row>
    <row r="547" spans="1:76" ht="19.5" customHeight="1" x14ac:dyDescent="0.25">
      <c r="B547" s="183"/>
      <c r="C547" s="184"/>
      <c r="D547" s="184"/>
      <c r="E547" s="185" t="str">
        <f>IF($BU547="", "", IFERROR(HYPERLINK($BU547, MID($BU547, FIND("id=", $BU547)+3, LEN($BU547))), ""))</f>
        <v/>
      </c>
      <c r="F547" s="186"/>
      <c r="G547" s="187"/>
      <c r="H547" s="188" t="str">
        <f>_xlfn.XLOOKUP(CONTENT!$E547, 'get-jig-data_section=JIG'!$A:$A, 'get-jig-data_section=JIG'!$B:$B, "Kode tidak ditemukan")</f>
        <v>Kode tidak ditemukan</v>
      </c>
      <c r="I547" s="189"/>
      <c r="J547" s="189"/>
      <c r="K547" s="189"/>
      <c r="L547" s="189"/>
      <c r="M547" s="189"/>
      <c r="N547" s="189"/>
      <c r="O547" s="189"/>
      <c r="P547" s="190"/>
      <c r="Q547" s="188"/>
      <c r="R547" s="189"/>
      <c r="S547" s="189"/>
      <c r="T547" s="189"/>
      <c r="U547" s="190"/>
      <c r="V547" s="204"/>
      <c r="W547" s="205"/>
      <c r="X547" s="205"/>
      <c r="Y547" s="205"/>
      <c r="Z547" s="205"/>
      <c r="AA547" s="205"/>
      <c r="AB547" s="205"/>
      <c r="AC547" s="205"/>
      <c r="AD547" s="205"/>
      <c r="AE547" s="205"/>
      <c r="AF547" s="205"/>
      <c r="AG547" s="205"/>
      <c r="AH547" s="205"/>
      <c r="AI547" s="205"/>
      <c r="AJ547" s="205"/>
      <c r="AK547" s="206"/>
      <c r="AL547" s="224"/>
      <c r="AM547" s="225"/>
      <c r="AN547" s="225"/>
      <c r="AO547" s="225"/>
      <c r="AP547" s="225"/>
      <c r="AQ547" s="226"/>
      <c r="AR547" s="224"/>
      <c r="AS547" s="225"/>
      <c r="AT547" s="225"/>
      <c r="AU547" s="225"/>
      <c r="AV547" s="225"/>
      <c r="AW547" s="226"/>
      <c r="AX547" s="224"/>
      <c r="AY547" s="225"/>
      <c r="AZ547" s="225"/>
      <c r="BA547" s="225"/>
      <c r="BB547" s="226"/>
      <c r="BC547" s="224"/>
      <c r="BD547" s="225"/>
      <c r="BE547" s="225"/>
      <c r="BF547" s="225"/>
      <c r="BG547" s="225"/>
      <c r="BH547" s="226"/>
      <c r="BI547" s="204"/>
      <c r="BJ547" s="205"/>
      <c r="BK547" s="205"/>
      <c r="BL547" s="205"/>
      <c r="BM547" s="205"/>
      <c r="BN547" s="206"/>
      <c r="BO547" s="204"/>
      <c r="BP547" s="205"/>
      <c r="BQ547" s="205"/>
      <c r="BR547" s="234"/>
      <c r="BU547" s="131"/>
      <c r="BV547" s="266"/>
      <c r="BW547" s="267"/>
      <c r="BX547" s="268"/>
    </row>
    <row r="548" spans="1:76" ht="19.5" customHeight="1" x14ac:dyDescent="0.25">
      <c r="B548" s="183"/>
      <c r="C548" s="184"/>
      <c r="D548" s="184"/>
      <c r="E548" s="185" t="str">
        <f>IF($BU548="", "", IFERROR(HYPERLINK($BU548, MID($BU548, FIND("id=", $BU548)+3, LEN($BU548))), ""))</f>
        <v/>
      </c>
      <c r="F548" s="186"/>
      <c r="G548" s="187"/>
      <c r="H548" s="188" t="str">
        <f>_xlfn.XLOOKUP(CONTENT!$E548, 'get-jig-data_section=JIG'!$A:$A, 'get-jig-data_section=JIG'!$B:$B, "Kode tidak ditemukan")</f>
        <v>Kode tidak ditemukan</v>
      </c>
      <c r="I548" s="189"/>
      <c r="J548" s="189"/>
      <c r="K548" s="189"/>
      <c r="L548" s="189"/>
      <c r="M548" s="189"/>
      <c r="N548" s="189"/>
      <c r="O548" s="189"/>
      <c r="P548" s="190"/>
      <c r="Q548" s="188"/>
      <c r="R548" s="189"/>
      <c r="S548" s="189"/>
      <c r="T548" s="189"/>
      <c r="U548" s="190"/>
      <c r="V548" s="204"/>
      <c r="W548" s="205"/>
      <c r="X548" s="205"/>
      <c r="Y548" s="205"/>
      <c r="Z548" s="205"/>
      <c r="AA548" s="205"/>
      <c r="AB548" s="205"/>
      <c r="AC548" s="205"/>
      <c r="AD548" s="205"/>
      <c r="AE548" s="205"/>
      <c r="AF548" s="205"/>
      <c r="AG548" s="205"/>
      <c r="AH548" s="205"/>
      <c r="AI548" s="205"/>
      <c r="AJ548" s="205"/>
      <c r="AK548" s="206"/>
      <c r="AL548" s="224"/>
      <c r="AM548" s="225"/>
      <c r="AN548" s="225"/>
      <c r="AO548" s="225"/>
      <c r="AP548" s="225"/>
      <c r="AQ548" s="226"/>
      <c r="AR548" s="224"/>
      <c r="AS548" s="225"/>
      <c r="AT548" s="225"/>
      <c r="AU548" s="225"/>
      <c r="AV548" s="225"/>
      <c r="AW548" s="226"/>
      <c r="AX548" s="224"/>
      <c r="AY548" s="225"/>
      <c r="AZ548" s="225"/>
      <c r="BA548" s="225"/>
      <c r="BB548" s="226"/>
      <c r="BC548" s="224"/>
      <c r="BD548" s="225"/>
      <c r="BE548" s="225"/>
      <c r="BF548" s="225"/>
      <c r="BG548" s="225"/>
      <c r="BH548" s="226"/>
      <c r="BI548" s="204"/>
      <c r="BJ548" s="205"/>
      <c r="BK548" s="205"/>
      <c r="BL548" s="205"/>
      <c r="BM548" s="205"/>
      <c r="BN548" s="206"/>
      <c r="BO548" s="204"/>
      <c r="BP548" s="205"/>
      <c r="BQ548" s="205"/>
      <c r="BR548" s="234"/>
      <c r="BU548" s="131"/>
      <c r="BV548" s="266"/>
      <c r="BW548" s="267"/>
      <c r="BX548" s="268"/>
    </row>
    <row r="549" spans="1:76" ht="19.5" customHeight="1" x14ac:dyDescent="0.25">
      <c r="B549" s="183"/>
      <c r="C549" s="184"/>
      <c r="D549" s="184"/>
      <c r="E549" s="185" t="str">
        <f>IF($BU549="", "", IFERROR(HYPERLINK($BU549, MID($BU549, FIND("id=", $BU549)+3, LEN($BU549))), ""))</f>
        <v/>
      </c>
      <c r="F549" s="186"/>
      <c r="G549" s="187"/>
      <c r="H549" s="188" t="str">
        <f>_xlfn.XLOOKUP(CONTENT!$E549, 'get-jig-data_section=JIG'!$A:$A, 'get-jig-data_section=JIG'!$B:$B, "Kode tidak ditemukan")</f>
        <v>Kode tidak ditemukan</v>
      </c>
      <c r="I549" s="189"/>
      <c r="J549" s="189"/>
      <c r="K549" s="189"/>
      <c r="L549" s="189"/>
      <c r="M549" s="189"/>
      <c r="N549" s="189"/>
      <c r="O549" s="189"/>
      <c r="P549" s="190"/>
      <c r="Q549" s="188"/>
      <c r="R549" s="189"/>
      <c r="S549" s="189"/>
      <c r="T549" s="189"/>
      <c r="U549" s="190"/>
      <c r="V549" s="204"/>
      <c r="W549" s="205"/>
      <c r="X549" s="205"/>
      <c r="Y549" s="205"/>
      <c r="Z549" s="205"/>
      <c r="AA549" s="205"/>
      <c r="AB549" s="205"/>
      <c r="AC549" s="205"/>
      <c r="AD549" s="205"/>
      <c r="AE549" s="205"/>
      <c r="AF549" s="205"/>
      <c r="AG549" s="205"/>
      <c r="AH549" s="205"/>
      <c r="AI549" s="205"/>
      <c r="AJ549" s="205"/>
      <c r="AK549" s="206"/>
      <c r="AL549" s="224"/>
      <c r="AM549" s="225"/>
      <c r="AN549" s="225"/>
      <c r="AO549" s="225"/>
      <c r="AP549" s="225"/>
      <c r="AQ549" s="226"/>
      <c r="AR549" s="224"/>
      <c r="AS549" s="225"/>
      <c r="AT549" s="225"/>
      <c r="AU549" s="225"/>
      <c r="AV549" s="225"/>
      <c r="AW549" s="226"/>
      <c r="AX549" s="224"/>
      <c r="AY549" s="225"/>
      <c r="AZ549" s="225"/>
      <c r="BA549" s="225"/>
      <c r="BB549" s="226"/>
      <c r="BC549" s="224"/>
      <c r="BD549" s="225"/>
      <c r="BE549" s="225"/>
      <c r="BF549" s="225"/>
      <c r="BG549" s="225"/>
      <c r="BH549" s="226"/>
      <c r="BI549" s="204"/>
      <c r="BJ549" s="205"/>
      <c r="BK549" s="205"/>
      <c r="BL549" s="205"/>
      <c r="BM549" s="205"/>
      <c r="BN549" s="206"/>
      <c r="BO549" s="204"/>
      <c r="BP549" s="205"/>
      <c r="BQ549" s="205"/>
      <c r="BR549" s="234"/>
      <c r="BU549" s="131"/>
      <c r="BV549" s="266"/>
      <c r="BW549" s="267"/>
      <c r="BX549" s="268"/>
    </row>
    <row r="550" spans="1:76" ht="19.5" customHeight="1" thickBot="1" x14ac:dyDescent="0.3">
      <c r="B550" s="210"/>
      <c r="C550" s="211"/>
      <c r="D550" s="211"/>
      <c r="E550" s="212" t="str">
        <f>IF($BU550="", "", IFERROR(HYPERLINK($BU550, MID($BU550, FIND("id=", $BU550)+3, LEN($BU550))), ""))</f>
        <v/>
      </c>
      <c r="F550" s="213"/>
      <c r="G550" s="214"/>
      <c r="H550" s="215" t="str">
        <f>_xlfn.XLOOKUP(CONTENT!$E550, 'get-jig-data_section=JIG'!$A:$A, 'get-jig-data_section=JIG'!$B:$B, "Kode tidak ditemukan")</f>
        <v>Kode tidak ditemukan</v>
      </c>
      <c r="I550" s="216"/>
      <c r="J550" s="216"/>
      <c r="K550" s="216"/>
      <c r="L550" s="216"/>
      <c r="M550" s="216"/>
      <c r="N550" s="216"/>
      <c r="O550" s="216"/>
      <c r="P550" s="217"/>
      <c r="Q550" s="215"/>
      <c r="R550" s="216"/>
      <c r="S550" s="216"/>
      <c r="T550" s="216"/>
      <c r="U550" s="217"/>
      <c r="V550" s="207"/>
      <c r="W550" s="208"/>
      <c r="X550" s="208"/>
      <c r="Y550" s="208"/>
      <c r="Z550" s="208"/>
      <c r="AA550" s="208"/>
      <c r="AB550" s="208"/>
      <c r="AC550" s="208"/>
      <c r="AD550" s="208"/>
      <c r="AE550" s="208"/>
      <c r="AF550" s="208"/>
      <c r="AG550" s="208"/>
      <c r="AH550" s="208"/>
      <c r="AI550" s="208"/>
      <c r="AJ550" s="208"/>
      <c r="AK550" s="209"/>
      <c r="AL550" s="236"/>
      <c r="AM550" s="237"/>
      <c r="AN550" s="237"/>
      <c r="AO550" s="237"/>
      <c r="AP550" s="237"/>
      <c r="AQ550" s="238"/>
      <c r="AR550" s="236"/>
      <c r="AS550" s="237"/>
      <c r="AT550" s="237"/>
      <c r="AU550" s="237"/>
      <c r="AV550" s="237"/>
      <c r="AW550" s="238"/>
      <c r="AX550" s="236"/>
      <c r="AY550" s="237"/>
      <c r="AZ550" s="237"/>
      <c r="BA550" s="237"/>
      <c r="BB550" s="238"/>
      <c r="BC550" s="236"/>
      <c r="BD550" s="237"/>
      <c r="BE550" s="237"/>
      <c r="BF550" s="237"/>
      <c r="BG550" s="237"/>
      <c r="BH550" s="238"/>
      <c r="BI550" s="207"/>
      <c r="BJ550" s="208"/>
      <c r="BK550" s="208"/>
      <c r="BL550" s="208"/>
      <c r="BM550" s="208"/>
      <c r="BN550" s="209"/>
      <c r="BO550" s="207"/>
      <c r="BP550" s="208"/>
      <c r="BQ550" s="208"/>
      <c r="BR550" s="235"/>
      <c r="BU550" s="130"/>
      <c r="BV550" s="269"/>
      <c r="BW550" s="270"/>
      <c r="BX550" s="271"/>
    </row>
    <row r="551" spans="1:76" ht="18" customHeight="1" x14ac:dyDescent="0.25">
      <c r="B551" s="285" t="s">
        <v>16</v>
      </c>
      <c r="C551" s="286"/>
      <c r="D551" s="286"/>
      <c r="E551" s="286"/>
      <c r="F551" s="286"/>
      <c r="G551" s="286"/>
      <c r="H551" s="286"/>
      <c r="I551" s="287"/>
      <c r="J551" s="294" t="s">
        <v>105</v>
      </c>
      <c r="K551" s="295"/>
      <c r="L551" s="295"/>
      <c r="M551" s="296"/>
      <c r="N551" s="113" t="s">
        <v>40</v>
      </c>
      <c r="O551" s="114"/>
      <c r="P551" s="114"/>
      <c r="Q551" s="115"/>
      <c r="R551" s="115"/>
      <c r="S551" s="115"/>
      <c r="T551" s="115"/>
      <c r="U551" s="116"/>
      <c r="V551" s="303" t="s">
        <v>104</v>
      </c>
      <c r="W551" s="304"/>
      <c r="X551" s="304"/>
      <c r="Y551" s="304"/>
      <c r="Z551" s="307" t="s">
        <v>19</v>
      </c>
      <c r="AA551" s="308">
        <f>'COVER 1'!$H$9</f>
        <v>0</v>
      </c>
      <c r="AB551" s="308"/>
      <c r="AC551" s="308"/>
      <c r="AD551" s="308"/>
      <c r="AE551" s="308"/>
      <c r="AF551" s="308"/>
      <c r="AG551" s="308"/>
      <c r="AH551" s="308"/>
      <c r="AI551" s="308"/>
      <c r="AJ551" s="308"/>
      <c r="AK551" s="308"/>
      <c r="AL551" s="308"/>
      <c r="AM551" s="308"/>
      <c r="AN551" s="308"/>
      <c r="AO551" s="308"/>
      <c r="AP551" s="308"/>
      <c r="AQ551" s="308"/>
      <c r="AR551" s="308"/>
      <c r="AS551" s="308"/>
      <c r="AT551" s="308"/>
      <c r="AU551" s="308"/>
      <c r="AV551" s="308"/>
      <c r="AW551" s="309"/>
      <c r="AX551" s="303" t="s">
        <v>98</v>
      </c>
      <c r="AY551" s="304"/>
      <c r="AZ551" s="304"/>
      <c r="BA551" s="304"/>
      <c r="BB551" s="312"/>
      <c r="BC551" s="314">
        <f>'COVER 1'!$Y$6</f>
        <v>0</v>
      </c>
      <c r="BD551" s="308"/>
      <c r="BE551" s="308"/>
      <c r="BF551" s="308"/>
      <c r="BG551" s="308"/>
      <c r="BH551" s="309"/>
      <c r="BI551" s="117" t="s">
        <v>97</v>
      </c>
      <c r="BJ551" s="118"/>
      <c r="BK551" s="118"/>
      <c r="BL551" s="119"/>
      <c r="BM551" s="119"/>
      <c r="BN551" s="119"/>
      <c r="BO551" s="120"/>
      <c r="BP551" s="120"/>
      <c r="BQ551" s="120"/>
      <c r="BR551" s="121"/>
    </row>
    <row r="552" spans="1:76" ht="18" customHeight="1" x14ac:dyDescent="0.25">
      <c r="B552" s="288"/>
      <c r="C552" s="289"/>
      <c r="D552" s="289"/>
      <c r="E552" s="289"/>
      <c r="F552" s="289"/>
      <c r="G552" s="289"/>
      <c r="H552" s="289"/>
      <c r="I552" s="290"/>
      <c r="J552" s="297"/>
      <c r="K552" s="298"/>
      <c r="L552" s="298"/>
      <c r="M552" s="299"/>
      <c r="N552" s="316">
        <f>'COVER 1'!$H$6</f>
        <v>0</v>
      </c>
      <c r="O552" s="317"/>
      <c r="P552" s="317"/>
      <c r="Q552" s="317"/>
      <c r="R552" s="317"/>
      <c r="S552" s="317"/>
      <c r="T552" s="317"/>
      <c r="U552" s="318"/>
      <c r="V552" s="305"/>
      <c r="W552" s="306"/>
      <c r="X552" s="306"/>
      <c r="Y552" s="306"/>
      <c r="Z552" s="282"/>
      <c r="AA552" s="310"/>
      <c r="AB552" s="310"/>
      <c r="AC552" s="310"/>
      <c r="AD552" s="310"/>
      <c r="AE552" s="310"/>
      <c r="AF552" s="310"/>
      <c r="AG552" s="310"/>
      <c r="AH552" s="310"/>
      <c r="AI552" s="310"/>
      <c r="AJ552" s="310"/>
      <c r="AK552" s="310"/>
      <c r="AL552" s="310"/>
      <c r="AM552" s="310"/>
      <c r="AN552" s="310"/>
      <c r="AO552" s="310"/>
      <c r="AP552" s="310"/>
      <c r="AQ552" s="310"/>
      <c r="AR552" s="310"/>
      <c r="AS552" s="310"/>
      <c r="AT552" s="310"/>
      <c r="AU552" s="310"/>
      <c r="AV552" s="310"/>
      <c r="AW552" s="311"/>
      <c r="AX552" s="305"/>
      <c r="AY552" s="306"/>
      <c r="AZ552" s="306"/>
      <c r="BA552" s="306"/>
      <c r="BB552" s="313"/>
      <c r="BC552" s="315"/>
      <c r="BD552" s="310"/>
      <c r="BE552" s="310"/>
      <c r="BF552" s="310"/>
      <c r="BG552" s="310"/>
      <c r="BH552" s="311"/>
      <c r="BI552" s="103"/>
      <c r="BJ552" s="104"/>
      <c r="BK552" s="104"/>
      <c r="BL552" s="99"/>
      <c r="BM552" s="99"/>
      <c r="BN552"/>
      <c r="BO552"/>
      <c r="BP552"/>
      <c r="BQ552"/>
      <c r="BR552" s="81"/>
    </row>
    <row r="553" spans="1:76" ht="18" customHeight="1" x14ac:dyDescent="0.25">
      <c r="B553" s="288"/>
      <c r="C553" s="289"/>
      <c r="D553" s="289"/>
      <c r="E553" s="289"/>
      <c r="F553" s="289"/>
      <c r="G553" s="289"/>
      <c r="H553" s="289"/>
      <c r="I553" s="290"/>
      <c r="J553" s="297"/>
      <c r="K553" s="298"/>
      <c r="L553" s="298"/>
      <c r="M553" s="299"/>
      <c r="N553" s="316"/>
      <c r="O553" s="317"/>
      <c r="P553" s="317"/>
      <c r="Q553" s="317"/>
      <c r="R553" s="317"/>
      <c r="S553" s="317"/>
      <c r="T553" s="317"/>
      <c r="U553" s="318"/>
      <c r="V553" s="320" t="s">
        <v>103</v>
      </c>
      <c r="W553" s="321"/>
      <c r="X553" s="321"/>
      <c r="Y553" s="321"/>
      <c r="Z553" s="273" t="s">
        <v>19</v>
      </c>
      <c r="AA553" s="322"/>
      <c r="AB553" s="322"/>
      <c r="AC553" s="322"/>
      <c r="AD553" s="322"/>
      <c r="AE553" s="322"/>
      <c r="AF553" s="322"/>
      <c r="AG553" s="322"/>
      <c r="AH553" s="322"/>
      <c r="AI553" s="322"/>
      <c r="AJ553" s="322"/>
      <c r="AK553" s="322"/>
      <c r="AL553" s="322"/>
      <c r="AM553" s="322"/>
      <c r="AN553" s="322"/>
      <c r="AO553" s="322"/>
      <c r="AP553" s="322"/>
      <c r="AQ553" s="322"/>
      <c r="AR553" s="322"/>
      <c r="AS553" s="322"/>
      <c r="AT553" s="322"/>
      <c r="AU553" s="322"/>
      <c r="AV553" s="322"/>
      <c r="AW553" s="323"/>
      <c r="AX553" s="101" t="s">
        <v>99</v>
      </c>
      <c r="AY553" s="102"/>
      <c r="AZ553" s="102"/>
      <c r="BA553" s="102"/>
      <c r="BB553" s="105" t="s">
        <v>19</v>
      </c>
      <c r="BC553" s="129"/>
      <c r="BD553" s="102" t="s">
        <v>106</v>
      </c>
      <c r="BE553" s="129">
        <f>MAX('COVER 1'!$F$46:$AG$46,'COVER 1'!$F$49:$AG$49)</f>
        <v>5</v>
      </c>
      <c r="BF553" s="102"/>
      <c r="BG553" s="102"/>
      <c r="BH553" s="106"/>
      <c r="BI553" s="107"/>
      <c r="BJ553" s="122"/>
      <c r="BK553" s="122"/>
      <c r="BL553" s="5"/>
      <c r="BM553" s="5"/>
      <c r="BN553"/>
      <c r="BO553"/>
      <c r="BP553"/>
      <c r="BQ553"/>
      <c r="BR553" s="81"/>
    </row>
    <row r="554" spans="1:76" ht="18" customHeight="1" x14ac:dyDescent="0.25">
      <c r="B554" s="291"/>
      <c r="C554" s="292"/>
      <c r="D554" s="292"/>
      <c r="E554" s="292"/>
      <c r="F554" s="292"/>
      <c r="G554" s="292"/>
      <c r="H554" s="292"/>
      <c r="I554" s="293"/>
      <c r="J554" s="300"/>
      <c r="K554" s="301"/>
      <c r="L554" s="301"/>
      <c r="M554" s="302"/>
      <c r="N554" s="319"/>
      <c r="O554" s="310"/>
      <c r="P554" s="310"/>
      <c r="Q554" s="310"/>
      <c r="R554" s="310"/>
      <c r="S554" s="310"/>
      <c r="T554" s="310"/>
      <c r="U554" s="311"/>
      <c r="V554" s="305"/>
      <c r="W554" s="306"/>
      <c r="X554" s="306"/>
      <c r="Y554" s="306"/>
      <c r="Z554" s="282"/>
      <c r="AA554" s="310"/>
      <c r="AB554" s="310"/>
      <c r="AC554" s="310"/>
      <c r="AD554" s="310"/>
      <c r="AE554" s="310"/>
      <c r="AF554" s="310"/>
      <c r="AG554" s="310"/>
      <c r="AH554" s="310"/>
      <c r="AI554" s="310"/>
      <c r="AJ554" s="310"/>
      <c r="AK554" s="310"/>
      <c r="AL554" s="310"/>
      <c r="AM554" s="310"/>
      <c r="AN554" s="310"/>
      <c r="AO554" s="310"/>
      <c r="AP554" s="310"/>
      <c r="AQ554" s="310"/>
      <c r="AR554" s="310"/>
      <c r="AS554" s="310"/>
      <c r="AT554" s="310"/>
      <c r="AU554" s="310"/>
      <c r="AV554" s="310"/>
      <c r="AW554" s="311"/>
      <c r="AX554" s="101" t="s">
        <v>96</v>
      </c>
      <c r="AY554" s="102"/>
      <c r="AZ554" s="102"/>
      <c r="BA554" s="102"/>
      <c r="BB554" s="105" t="s">
        <v>19</v>
      </c>
      <c r="BC554" s="129"/>
      <c r="BD554" s="108"/>
      <c r="BE554" s="109"/>
      <c r="BF554" s="109"/>
      <c r="BG554" s="109"/>
      <c r="BH554" s="110"/>
      <c r="BI554" s="111"/>
      <c r="BJ554" s="112"/>
      <c r="BK554" s="112"/>
      <c r="BL554" s="98"/>
      <c r="BM554" s="98"/>
      <c r="BN554" s="97"/>
      <c r="BO554" s="97"/>
      <c r="BP554" s="97"/>
      <c r="BQ554" s="97"/>
      <c r="BR554" s="123"/>
    </row>
    <row r="555" spans="1:76" ht="24.75" customHeight="1" x14ac:dyDescent="0.35">
      <c r="B555" s="246" t="s">
        <v>81</v>
      </c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  <c r="U555" s="248"/>
      <c r="V555" s="326" t="s">
        <v>9</v>
      </c>
      <c r="W555" s="327"/>
      <c r="X555" s="327"/>
      <c r="Y555" s="327"/>
      <c r="Z555" s="327"/>
      <c r="AA555" s="327"/>
      <c r="AB555" s="327"/>
      <c r="AC555" s="327"/>
      <c r="AD555" s="327"/>
      <c r="AE555" s="327"/>
      <c r="AF555" s="327"/>
      <c r="AG555" s="327"/>
      <c r="AH555" s="327"/>
      <c r="AI555" s="327"/>
      <c r="AJ555" s="327"/>
      <c r="AK555" s="328"/>
      <c r="AL555" s="252" t="s">
        <v>12</v>
      </c>
      <c r="AM555" s="253"/>
      <c r="AN555" s="253"/>
      <c r="AO555" s="253"/>
      <c r="AP555" s="253"/>
      <c r="AQ555" s="254"/>
      <c r="AR555" s="258" t="s">
        <v>15</v>
      </c>
      <c r="AS555" s="247"/>
      <c r="AT555" s="247"/>
      <c r="AU555" s="247"/>
      <c r="AV555" s="247"/>
      <c r="AW555" s="248"/>
      <c r="AX555" s="252" t="s">
        <v>10</v>
      </c>
      <c r="AY555" s="253"/>
      <c r="AZ555" s="253"/>
      <c r="BA555" s="253"/>
      <c r="BB555" s="254"/>
      <c r="BC555" s="258" t="s">
        <v>11</v>
      </c>
      <c r="BD555" s="247"/>
      <c r="BE555" s="247"/>
      <c r="BF555" s="247"/>
      <c r="BG555" s="247"/>
      <c r="BH555" s="260"/>
      <c r="BI555" s="261" t="s">
        <v>13</v>
      </c>
      <c r="BJ555" s="262"/>
      <c r="BK555" s="262"/>
      <c r="BL555" s="262"/>
      <c r="BM555" s="262"/>
      <c r="BN555" s="260"/>
      <c r="BO555" s="261" t="s">
        <v>14</v>
      </c>
      <c r="BP555" s="262"/>
      <c r="BQ555" s="262"/>
      <c r="BR555" s="324"/>
      <c r="BT555" s="2"/>
      <c r="BU555" s="2"/>
      <c r="BV555" s="2"/>
      <c r="BW555" s="2"/>
      <c r="BX555" s="2"/>
    </row>
    <row r="556" spans="1:76" s="2" customFormat="1" ht="24.75" customHeight="1" x14ac:dyDescent="0.35">
      <c r="A556" s="86"/>
      <c r="B556" s="249"/>
      <c r="C556" s="250"/>
      <c r="D556" s="250"/>
      <c r="E556" s="250"/>
      <c r="F556" s="250"/>
      <c r="G556" s="250"/>
      <c r="H556" s="250"/>
      <c r="I556" s="250"/>
      <c r="J556" s="250"/>
      <c r="K556" s="250"/>
      <c r="L556" s="250"/>
      <c r="M556" s="250"/>
      <c r="N556" s="250"/>
      <c r="O556" s="250"/>
      <c r="P556" s="250"/>
      <c r="Q556" s="250"/>
      <c r="R556" s="250"/>
      <c r="S556" s="250"/>
      <c r="T556" s="250"/>
      <c r="U556" s="251"/>
      <c r="V556" s="255"/>
      <c r="W556" s="256"/>
      <c r="X556" s="256"/>
      <c r="Y556" s="256"/>
      <c r="Z556" s="256"/>
      <c r="AA556" s="256"/>
      <c r="AB556" s="256"/>
      <c r="AC556" s="256"/>
      <c r="AD556" s="256"/>
      <c r="AE556" s="256"/>
      <c r="AF556" s="256"/>
      <c r="AG556" s="256"/>
      <c r="AH556" s="256"/>
      <c r="AI556" s="256"/>
      <c r="AJ556" s="256"/>
      <c r="AK556" s="257"/>
      <c r="AL556" s="255"/>
      <c r="AM556" s="256"/>
      <c r="AN556" s="256"/>
      <c r="AO556" s="256"/>
      <c r="AP556" s="256"/>
      <c r="AQ556" s="257"/>
      <c r="AR556" s="259"/>
      <c r="AS556" s="250"/>
      <c r="AT556" s="250"/>
      <c r="AU556" s="250"/>
      <c r="AV556" s="250"/>
      <c r="AW556" s="251"/>
      <c r="AX556" s="255"/>
      <c r="AY556" s="256"/>
      <c r="AZ556" s="256"/>
      <c r="BA556" s="256"/>
      <c r="BB556" s="257"/>
      <c r="BC556" s="259"/>
      <c r="BD556" s="250"/>
      <c r="BE556" s="250"/>
      <c r="BF556" s="250"/>
      <c r="BG556" s="250"/>
      <c r="BH556" s="251"/>
      <c r="BI556" s="259"/>
      <c r="BJ556" s="250"/>
      <c r="BK556" s="250"/>
      <c r="BL556" s="250"/>
      <c r="BM556" s="250"/>
      <c r="BN556" s="251"/>
      <c r="BO556" s="259"/>
      <c r="BP556" s="250"/>
      <c r="BQ556" s="250"/>
      <c r="BR556" s="325"/>
    </row>
    <row r="557" spans="1:76" ht="19.5" customHeight="1" x14ac:dyDescent="0.25">
      <c r="B557" s="199" t="s">
        <v>0</v>
      </c>
      <c r="C557" s="200"/>
      <c r="D557" s="200"/>
      <c r="E557" s="200"/>
      <c r="F557" s="200"/>
      <c r="G557" s="200"/>
      <c r="H557" s="200"/>
      <c r="I557" s="200"/>
      <c r="J557" s="200"/>
      <c r="K557" s="200"/>
      <c r="L557" s="200"/>
      <c r="M557" s="200"/>
      <c r="N557" s="200"/>
      <c r="O557" s="200"/>
      <c r="P557" s="200"/>
      <c r="Q557" s="200"/>
      <c r="R557" s="200"/>
      <c r="S557" s="200"/>
      <c r="T557" s="200"/>
      <c r="U557" s="201"/>
      <c r="V557" s="221"/>
      <c r="W557" s="222"/>
      <c r="X557" s="222"/>
      <c r="Y557" s="222"/>
      <c r="Z557" s="222"/>
      <c r="AA557" s="222"/>
      <c r="AB557" s="222"/>
      <c r="AC557" s="222"/>
      <c r="AD557" s="222"/>
      <c r="AE557" s="222"/>
      <c r="AF557" s="222"/>
      <c r="AG557" s="222"/>
      <c r="AH557" s="222"/>
      <c r="AI557" s="222"/>
      <c r="AJ557" s="222"/>
      <c r="AK557" s="223"/>
      <c r="AL557" s="230"/>
      <c r="AM557" s="231"/>
      <c r="AN557" s="231"/>
      <c r="AO557" s="231"/>
      <c r="AP557" s="231"/>
      <c r="AQ557" s="232"/>
      <c r="AR557" s="230"/>
      <c r="AS557" s="231"/>
      <c r="AT557" s="231"/>
      <c r="AU557" s="231"/>
      <c r="AV557" s="231"/>
      <c r="AW557" s="232"/>
      <c r="AX557" s="221"/>
      <c r="AY557" s="222"/>
      <c r="AZ557" s="222"/>
      <c r="BA557" s="222"/>
      <c r="BB557" s="223"/>
      <c r="BC557" s="230"/>
      <c r="BD557" s="231"/>
      <c r="BE557" s="231"/>
      <c r="BF557" s="231"/>
      <c r="BG557" s="231"/>
      <c r="BH557" s="232"/>
      <c r="BI557" s="221"/>
      <c r="BJ557" s="222"/>
      <c r="BK557" s="222"/>
      <c r="BL557" s="222"/>
      <c r="BM557" s="222"/>
      <c r="BN557" s="223"/>
      <c r="BO557" s="230"/>
      <c r="BP557" s="231"/>
      <c r="BQ557" s="231"/>
      <c r="BR557" s="243"/>
      <c r="BU557" s="284"/>
    </row>
    <row r="558" spans="1:76" ht="19.5" customHeight="1" x14ac:dyDescent="0.25">
      <c r="B558" s="202" t="s">
        <v>1</v>
      </c>
      <c r="C558" s="182"/>
      <c r="D558" s="181" t="s">
        <v>82</v>
      </c>
      <c r="E558" s="203"/>
      <c r="F558" s="181" t="s">
        <v>83</v>
      </c>
      <c r="G558" s="182"/>
      <c r="H558" s="181" t="s">
        <v>2</v>
      </c>
      <c r="I558" s="203"/>
      <c r="J558" s="203"/>
      <c r="K558" s="203"/>
      <c r="L558" s="203"/>
      <c r="M558" s="203"/>
      <c r="N558" s="182"/>
      <c r="O558" s="180" t="s">
        <v>3</v>
      </c>
      <c r="P558" s="180"/>
      <c r="Q558" s="180"/>
      <c r="R558" s="180" t="s">
        <v>4</v>
      </c>
      <c r="S558" s="180"/>
      <c r="T558" s="181" t="s">
        <v>5</v>
      </c>
      <c r="U558" s="182"/>
      <c r="V558" s="204"/>
      <c r="W558" s="205"/>
      <c r="X558" s="205"/>
      <c r="Y558" s="205"/>
      <c r="Z558" s="205"/>
      <c r="AA558" s="205"/>
      <c r="AB558" s="205"/>
      <c r="AC558" s="205"/>
      <c r="AD558" s="205"/>
      <c r="AE558" s="205"/>
      <c r="AF558" s="205"/>
      <c r="AG558" s="205"/>
      <c r="AH558" s="205"/>
      <c r="AI558" s="205"/>
      <c r="AJ558" s="205"/>
      <c r="AK558" s="206"/>
      <c r="AL558" s="224"/>
      <c r="AM558" s="225"/>
      <c r="AN558" s="225"/>
      <c r="AO558" s="225"/>
      <c r="AP558" s="225"/>
      <c r="AQ558" s="226"/>
      <c r="AR558" s="224"/>
      <c r="AS558" s="225"/>
      <c r="AT558" s="225"/>
      <c r="AU558" s="225"/>
      <c r="AV558" s="225"/>
      <c r="AW558" s="226"/>
      <c r="AX558" s="204"/>
      <c r="AY558" s="205"/>
      <c r="AZ558" s="205"/>
      <c r="BA558" s="205"/>
      <c r="BB558" s="206"/>
      <c r="BC558" s="224"/>
      <c r="BD558" s="225"/>
      <c r="BE558" s="225"/>
      <c r="BF558" s="225"/>
      <c r="BG558" s="225"/>
      <c r="BH558" s="226"/>
      <c r="BI558" s="204"/>
      <c r="BJ558" s="205"/>
      <c r="BK558" s="205"/>
      <c r="BL558" s="205"/>
      <c r="BM558" s="205"/>
      <c r="BN558" s="206"/>
      <c r="BO558" s="224"/>
      <c r="BP558" s="225"/>
      <c r="BQ558" s="225"/>
      <c r="BR558" s="244"/>
      <c r="BU558" s="284"/>
    </row>
    <row r="559" spans="1:76" ht="19.5" customHeight="1" x14ac:dyDescent="0.25">
      <c r="B559" s="165"/>
      <c r="C559" s="166"/>
      <c r="D559" s="167"/>
      <c r="E559" s="166"/>
      <c r="F559" s="167"/>
      <c r="G559" s="166"/>
      <c r="H559" s="168"/>
      <c r="I559" s="169"/>
      <c r="J559" s="169"/>
      <c r="K559" s="169"/>
      <c r="L559" s="169"/>
      <c r="M559" s="169"/>
      <c r="N559" s="166"/>
      <c r="O559" s="170"/>
      <c r="P559" s="170"/>
      <c r="Q559" s="170"/>
      <c r="R559" s="170"/>
      <c r="S559" s="170"/>
      <c r="T559" s="167"/>
      <c r="U559" s="171"/>
      <c r="V559" s="204"/>
      <c r="W559" s="205"/>
      <c r="X559" s="205"/>
      <c r="Y559" s="205"/>
      <c r="Z559" s="205"/>
      <c r="AA559" s="205"/>
      <c r="AB559" s="205"/>
      <c r="AC559" s="205"/>
      <c r="AD559" s="205"/>
      <c r="AE559" s="205"/>
      <c r="AF559" s="205"/>
      <c r="AG559" s="205"/>
      <c r="AH559" s="205"/>
      <c r="AI559" s="205"/>
      <c r="AJ559" s="205"/>
      <c r="AK559" s="206"/>
      <c r="AL559" s="224"/>
      <c r="AM559" s="225"/>
      <c r="AN559" s="225"/>
      <c r="AO559" s="225"/>
      <c r="AP559" s="225"/>
      <c r="AQ559" s="226"/>
      <c r="AR559" s="224"/>
      <c r="AS559" s="225"/>
      <c r="AT559" s="225"/>
      <c r="AU559" s="225"/>
      <c r="AV559" s="225"/>
      <c r="AW559" s="226"/>
      <c r="AX559" s="204"/>
      <c r="AY559" s="205"/>
      <c r="AZ559" s="205"/>
      <c r="BA559" s="205"/>
      <c r="BB559" s="206"/>
      <c r="BC559" s="224"/>
      <c r="BD559" s="225"/>
      <c r="BE559" s="225"/>
      <c r="BF559" s="225"/>
      <c r="BG559" s="225"/>
      <c r="BH559" s="226"/>
      <c r="BI559" s="204"/>
      <c r="BJ559" s="205"/>
      <c r="BK559" s="205"/>
      <c r="BL559" s="205"/>
      <c r="BM559" s="205"/>
      <c r="BN559" s="206"/>
      <c r="BO559" s="224"/>
      <c r="BP559" s="225"/>
      <c r="BQ559" s="225"/>
      <c r="BR559" s="244"/>
      <c r="BU559" s="284"/>
    </row>
    <row r="560" spans="1:76" ht="19.5" customHeight="1" x14ac:dyDescent="0.25">
      <c r="B560" s="172"/>
      <c r="C560" s="173"/>
      <c r="D560" s="174"/>
      <c r="E560" s="175"/>
      <c r="F560" s="174"/>
      <c r="G560" s="175"/>
      <c r="H560" s="174"/>
      <c r="I560" s="176"/>
      <c r="J560" s="176"/>
      <c r="K560" s="176"/>
      <c r="L560" s="176"/>
      <c r="M560" s="176"/>
      <c r="N560" s="175"/>
      <c r="O560" s="177"/>
      <c r="P560" s="178"/>
      <c r="Q560" s="178"/>
      <c r="R560" s="177"/>
      <c r="S560" s="178"/>
      <c r="T560" s="179"/>
      <c r="U560" s="173"/>
      <c r="V560" s="204"/>
      <c r="W560" s="205"/>
      <c r="X560" s="205"/>
      <c r="Y560" s="205"/>
      <c r="Z560" s="205"/>
      <c r="AA560" s="205"/>
      <c r="AB560" s="205"/>
      <c r="AC560" s="205"/>
      <c r="AD560" s="205"/>
      <c r="AE560" s="205"/>
      <c r="AF560" s="205"/>
      <c r="AG560" s="205"/>
      <c r="AH560" s="205"/>
      <c r="AI560" s="205"/>
      <c r="AJ560" s="205"/>
      <c r="AK560" s="206"/>
      <c r="AL560" s="224"/>
      <c r="AM560" s="225"/>
      <c r="AN560" s="225"/>
      <c r="AO560" s="225"/>
      <c r="AP560" s="225"/>
      <c r="AQ560" s="226"/>
      <c r="AR560" s="224"/>
      <c r="AS560" s="225"/>
      <c r="AT560" s="225"/>
      <c r="AU560" s="225"/>
      <c r="AV560" s="225"/>
      <c r="AW560" s="226"/>
      <c r="AX560" s="204"/>
      <c r="AY560" s="205"/>
      <c r="AZ560" s="205"/>
      <c r="BA560" s="205"/>
      <c r="BB560" s="206"/>
      <c r="BC560" s="224"/>
      <c r="BD560" s="225"/>
      <c r="BE560" s="225"/>
      <c r="BF560" s="225"/>
      <c r="BG560" s="225"/>
      <c r="BH560" s="226"/>
      <c r="BI560" s="204"/>
      <c r="BJ560" s="205"/>
      <c r="BK560" s="205"/>
      <c r="BL560" s="205"/>
      <c r="BM560" s="205"/>
      <c r="BN560" s="206"/>
      <c r="BO560" s="224"/>
      <c r="BP560" s="225"/>
      <c r="BQ560" s="225"/>
      <c r="BR560" s="244"/>
      <c r="BU560" s="284"/>
    </row>
    <row r="561" spans="2:76" ht="19.5" customHeight="1" x14ac:dyDescent="0.25">
      <c r="B561" s="199" t="s">
        <v>94</v>
      </c>
      <c r="C561" s="200"/>
      <c r="D561" s="200"/>
      <c r="E561" s="200"/>
      <c r="F561" s="200"/>
      <c r="G561" s="200"/>
      <c r="H561" s="200"/>
      <c r="I561" s="200"/>
      <c r="J561" s="200"/>
      <c r="K561" s="200"/>
      <c r="L561" s="200"/>
      <c r="M561" s="200"/>
      <c r="N561" s="200"/>
      <c r="O561" s="200"/>
      <c r="P561" s="200"/>
      <c r="Q561" s="200"/>
      <c r="R561" s="200"/>
      <c r="S561" s="200"/>
      <c r="T561" s="200"/>
      <c r="U561" s="201"/>
      <c r="V561" s="204"/>
      <c r="W561" s="205"/>
      <c r="X561" s="205"/>
      <c r="Y561" s="205"/>
      <c r="Z561" s="205"/>
      <c r="AA561" s="205"/>
      <c r="AB561" s="205"/>
      <c r="AC561" s="205"/>
      <c r="AD561" s="205"/>
      <c r="AE561" s="205"/>
      <c r="AF561" s="205"/>
      <c r="AG561" s="205"/>
      <c r="AH561" s="205"/>
      <c r="AI561" s="205"/>
      <c r="AJ561" s="205"/>
      <c r="AK561" s="206"/>
      <c r="AL561" s="224"/>
      <c r="AM561" s="225"/>
      <c r="AN561" s="225"/>
      <c r="AO561" s="225"/>
      <c r="AP561" s="225"/>
      <c r="AQ561" s="226"/>
      <c r="AR561" s="224"/>
      <c r="AS561" s="225"/>
      <c r="AT561" s="225"/>
      <c r="AU561" s="225"/>
      <c r="AV561" s="225"/>
      <c r="AW561" s="226"/>
      <c r="AX561" s="204"/>
      <c r="AY561" s="205"/>
      <c r="AZ561" s="205"/>
      <c r="BA561" s="205"/>
      <c r="BB561" s="206"/>
      <c r="BC561" s="224"/>
      <c r="BD561" s="225"/>
      <c r="BE561" s="225"/>
      <c r="BF561" s="225"/>
      <c r="BG561" s="225"/>
      <c r="BH561" s="226"/>
      <c r="BI561" s="204"/>
      <c r="BJ561" s="205"/>
      <c r="BK561" s="205"/>
      <c r="BL561" s="205"/>
      <c r="BM561" s="205"/>
      <c r="BN561" s="206"/>
      <c r="BO561" s="224"/>
      <c r="BP561" s="225"/>
      <c r="BQ561" s="225"/>
      <c r="BR561" s="244"/>
      <c r="BU561" s="284"/>
    </row>
    <row r="562" spans="2:76" ht="19.5" customHeight="1" thickBot="1" x14ac:dyDescent="0.3">
      <c r="B562" s="202" t="s">
        <v>95</v>
      </c>
      <c r="C562" s="203"/>
      <c r="D562" s="182"/>
      <c r="E562" s="181" t="s">
        <v>6</v>
      </c>
      <c r="F562" s="203"/>
      <c r="G562" s="182"/>
      <c r="H562" s="181" t="s">
        <v>7</v>
      </c>
      <c r="I562" s="203"/>
      <c r="J562" s="203"/>
      <c r="K562" s="203"/>
      <c r="L562" s="203"/>
      <c r="M562" s="203"/>
      <c r="N562" s="203"/>
      <c r="O562" s="203"/>
      <c r="P562" s="182"/>
      <c r="Q562" s="181" t="s">
        <v>8</v>
      </c>
      <c r="R562" s="203"/>
      <c r="S562" s="203"/>
      <c r="T562" s="203"/>
      <c r="U562" s="182"/>
      <c r="V562" s="204"/>
      <c r="W562" s="205"/>
      <c r="X562" s="205"/>
      <c r="Y562" s="205"/>
      <c r="Z562" s="205"/>
      <c r="AA562" s="205"/>
      <c r="AB562" s="205"/>
      <c r="AC562" s="205"/>
      <c r="AD562" s="205"/>
      <c r="AE562" s="205"/>
      <c r="AF562" s="205"/>
      <c r="AG562" s="205"/>
      <c r="AH562" s="205"/>
      <c r="AI562" s="205"/>
      <c r="AJ562" s="205"/>
      <c r="AK562" s="206"/>
      <c r="AL562" s="224"/>
      <c r="AM562" s="225"/>
      <c r="AN562" s="225"/>
      <c r="AO562" s="225"/>
      <c r="AP562" s="225"/>
      <c r="AQ562" s="226"/>
      <c r="AR562" s="224"/>
      <c r="AS562" s="225"/>
      <c r="AT562" s="225"/>
      <c r="AU562" s="225"/>
      <c r="AV562" s="225"/>
      <c r="AW562" s="226"/>
      <c r="AX562" s="204"/>
      <c r="AY562" s="205"/>
      <c r="AZ562" s="205"/>
      <c r="BA562" s="205"/>
      <c r="BB562" s="206"/>
      <c r="BC562" s="224"/>
      <c r="BD562" s="225"/>
      <c r="BE562" s="225"/>
      <c r="BF562" s="225"/>
      <c r="BG562" s="225"/>
      <c r="BH562" s="226"/>
      <c r="BI562" s="204"/>
      <c r="BJ562" s="205"/>
      <c r="BK562" s="205"/>
      <c r="BL562" s="205"/>
      <c r="BM562" s="205"/>
      <c r="BN562" s="206"/>
      <c r="BO562" s="224"/>
      <c r="BP562" s="225"/>
      <c r="BQ562" s="225"/>
      <c r="BR562" s="244"/>
      <c r="BV562" s="136"/>
      <c r="BW562" s="136"/>
      <c r="BX562" s="136"/>
    </row>
    <row r="563" spans="2:76" ht="19.5" customHeight="1" x14ac:dyDescent="0.25">
      <c r="B563" s="218"/>
      <c r="C563" s="219"/>
      <c r="D563" s="220"/>
      <c r="E563" s="185" t="str">
        <f>IF($BU563="", "", IFERROR(HYPERLINK($BU563, MID($BU563, FIND("id=", $BU563)+3, LEN($BU563))), ""))</f>
        <v/>
      </c>
      <c r="F563" s="186"/>
      <c r="G563" s="187"/>
      <c r="H563" s="188" t="str">
        <f>_xlfn.XLOOKUP(CONTENT!$E563, 'get-jig-data_section=JIG'!$A:$A, 'get-jig-data_section=JIG'!$B:$B, "Kode tidak ditemukan")</f>
        <v>Kode tidak ditemukan</v>
      </c>
      <c r="I563" s="189"/>
      <c r="J563" s="189"/>
      <c r="K563" s="189"/>
      <c r="L563" s="189"/>
      <c r="M563" s="189"/>
      <c r="N563" s="189"/>
      <c r="O563" s="189"/>
      <c r="P563" s="190"/>
      <c r="Q563" s="188"/>
      <c r="R563" s="189"/>
      <c r="S563" s="189"/>
      <c r="T563" s="189"/>
      <c r="U563" s="190"/>
      <c r="V563" s="204"/>
      <c r="W563" s="205"/>
      <c r="X563" s="205"/>
      <c r="Y563" s="205"/>
      <c r="Z563" s="205"/>
      <c r="AA563" s="205"/>
      <c r="AB563" s="205"/>
      <c r="AC563" s="205"/>
      <c r="AD563" s="205"/>
      <c r="AE563" s="205"/>
      <c r="AF563" s="205"/>
      <c r="AG563" s="205"/>
      <c r="AH563" s="205"/>
      <c r="AI563" s="205"/>
      <c r="AJ563" s="205"/>
      <c r="AK563" s="206"/>
      <c r="AL563" s="224"/>
      <c r="AM563" s="225"/>
      <c r="AN563" s="225"/>
      <c r="AO563" s="225"/>
      <c r="AP563" s="225"/>
      <c r="AQ563" s="226"/>
      <c r="AR563" s="224"/>
      <c r="AS563" s="225"/>
      <c r="AT563" s="225"/>
      <c r="AU563" s="225"/>
      <c r="AV563" s="225"/>
      <c r="AW563" s="226"/>
      <c r="AX563" s="204"/>
      <c r="AY563" s="205"/>
      <c r="AZ563" s="205"/>
      <c r="BA563" s="205"/>
      <c r="BB563" s="206"/>
      <c r="BC563" s="224"/>
      <c r="BD563" s="225"/>
      <c r="BE563" s="225"/>
      <c r="BF563" s="225"/>
      <c r="BG563" s="225"/>
      <c r="BH563" s="226"/>
      <c r="BI563" s="204"/>
      <c r="BJ563" s="205"/>
      <c r="BK563" s="205"/>
      <c r="BL563" s="205"/>
      <c r="BM563" s="205"/>
      <c r="BN563" s="206"/>
      <c r="BO563" s="224"/>
      <c r="BP563" s="225"/>
      <c r="BQ563" s="225"/>
      <c r="BR563" s="244"/>
      <c r="BU563" s="132"/>
      <c r="BV563" s="263" t="s">
        <v>109</v>
      </c>
      <c r="BW563" s="264"/>
      <c r="BX563" s="265"/>
    </row>
    <row r="564" spans="2:76" ht="19.5" customHeight="1" x14ac:dyDescent="0.25">
      <c r="B564" s="218"/>
      <c r="C564" s="219"/>
      <c r="D564" s="220"/>
      <c r="E564" s="185" t="str">
        <f>IF($BU564="", "", IFERROR(HYPERLINK($BU564, MID($BU564, FIND("id=", $BU564)+3, LEN($BU564))), ""))</f>
        <v/>
      </c>
      <c r="F564" s="186"/>
      <c r="G564" s="187"/>
      <c r="H564" s="188" t="str">
        <f>_xlfn.XLOOKUP(CONTENT!$E564, 'get-jig-data_section=JIG'!$A:$A, 'get-jig-data_section=JIG'!$B:$B, "Kode tidak ditemukan")</f>
        <v>Kode tidak ditemukan</v>
      </c>
      <c r="I564" s="189"/>
      <c r="J564" s="189"/>
      <c r="K564" s="189"/>
      <c r="L564" s="189"/>
      <c r="M564" s="189"/>
      <c r="N564" s="189"/>
      <c r="O564" s="189"/>
      <c r="P564" s="190"/>
      <c r="Q564" s="188"/>
      <c r="R564" s="189"/>
      <c r="S564" s="189"/>
      <c r="T564" s="189"/>
      <c r="U564" s="190"/>
      <c r="V564" s="204"/>
      <c r="W564" s="205"/>
      <c r="X564" s="205"/>
      <c r="Y564" s="205"/>
      <c r="Z564" s="205"/>
      <c r="AA564" s="205"/>
      <c r="AB564" s="205"/>
      <c r="AC564" s="205"/>
      <c r="AD564" s="205"/>
      <c r="AE564" s="205"/>
      <c r="AF564" s="205"/>
      <c r="AG564" s="205"/>
      <c r="AH564" s="205"/>
      <c r="AI564" s="205"/>
      <c r="AJ564" s="205"/>
      <c r="AK564" s="206"/>
      <c r="AL564" s="224"/>
      <c r="AM564" s="225"/>
      <c r="AN564" s="225"/>
      <c r="AO564" s="225"/>
      <c r="AP564" s="225"/>
      <c r="AQ564" s="226"/>
      <c r="AR564" s="224"/>
      <c r="AS564" s="225"/>
      <c r="AT564" s="225"/>
      <c r="AU564" s="225"/>
      <c r="AV564" s="225"/>
      <c r="AW564" s="226"/>
      <c r="AX564" s="224"/>
      <c r="AY564" s="225"/>
      <c r="AZ564" s="225"/>
      <c r="BA564" s="225"/>
      <c r="BB564" s="226"/>
      <c r="BC564" s="224"/>
      <c r="BD564" s="225"/>
      <c r="BE564" s="225"/>
      <c r="BF564" s="225"/>
      <c r="BG564" s="225"/>
      <c r="BH564" s="226"/>
      <c r="BI564" s="204"/>
      <c r="BJ564" s="205"/>
      <c r="BK564" s="205"/>
      <c r="BL564" s="205"/>
      <c r="BM564" s="205"/>
      <c r="BN564" s="206"/>
      <c r="BO564" s="224"/>
      <c r="BP564" s="225"/>
      <c r="BQ564" s="225"/>
      <c r="BR564" s="244"/>
      <c r="BU564" s="131"/>
      <c r="BV564" s="266"/>
      <c r="BW564" s="267"/>
      <c r="BX564" s="268"/>
    </row>
    <row r="565" spans="2:76" ht="19.5" customHeight="1" x14ac:dyDescent="0.25">
      <c r="B565" s="183"/>
      <c r="C565" s="184"/>
      <c r="D565" s="184"/>
      <c r="E565" s="185" t="str">
        <f>IF($BU565="", "", IFERROR(HYPERLINK($BU565, MID($BU565, FIND("id=", $BU565)+3, LEN($BU565))), ""))</f>
        <v/>
      </c>
      <c r="F565" s="186"/>
      <c r="G565" s="187"/>
      <c r="H565" s="188" t="str">
        <f>_xlfn.XLOOKUP(CONTENT!$E565, 'get-jig-data_section=JIG'!$A:$A, 'get-jig-data_section=JIG'!$B:$B, "Kode tidak ditemukan")</f>
        <v>Kode tidak ditemukan</v>
      </c>
      <c r="I565" s="189"/>
      <c r="J565" s="189"/>
      <c r="K565" s="189"/>
      <c r="L565" s="189"/>
      <c r="M565" s="189"/>
      <c r="N565" s="189"/>
      <c r="O565" s="189"/>
      <c r="P565" s="190"/>
      <c r="Q565" s="188"/>
      <c r="R565" s="189"/>
      <c r="S565" s="189"/>
      <c r="T565" s="189"/>
      <c r="U565" s="190"/>
      <c r="V565" s="204"/>
      <c r="W565" s="205"/>
      <c r="X565" s="205"/>
      <c r="Y565" s="205"/>
      <c r="Z565" s="205"/>
      <c r="AA565" s="205"/>
      <c r="AB565" s="205"/>
      <c r="AC565" s="205"/>
      <c r="AD565" s="205"/>
      <c r="AE565" s="205"/>
      <c r="AF565" s="205"/>
      <c r="AG565" s="205"/>
      <c r="AH565" s="205"/>
      <c r="AI565" s="205"/>
      <c r="AJ565" s="205"/>
      <c r="AK565" s="206"/>
      <c r="AL565" s="224"/>
      <c r="AM565" s="225"/>
      <c r="AN565" s="225"/>
      <c r="AO565" s="225"/>
      <c r="AP565" s="225"/>
      <c r="AQ565" s="226"/>
      <c r="AR565" s="224"/>
      <c r="AS565" s="225"/>
      <c r="AT565" s="225"/>
      <c r="AU565" s="225"/>
      <c r="AV565" s="225"/>
      <c r="AW565" s="226"/>
      <c r="AX565" s="224"/>
      <c r="AY565" s="225"/>
      <c r="AZ565" s="225"/>
      <c r="BA565" s="225"/>
      <c r="BB565" s="226"/>
      <c r="BC565" s="224"/>
      <c r="BD565" s="225"/>
      <c r="BE565" s="225"/>
      <c r="BF565" s="225"/>
      <c r="BG565" s="225"/>
      <c r="BH565" s="226"/>
      <c r="BI565" s="204"/>
      <c r="BJ565" s="205"/>
      <c r="BK565" s="205"/>
      <c r="BL565" s="205"/>
      <c r="BM565" s="205"/>
      <c r="BN565" s="206"/>
      <c r="BO565" s="224"/>
      <c r="BP565" s="225"/>
      <c r="BQ565" s="225"/>
      <c r="BR565" s="244"/>
      <c r="BU565" s="131"/>
      <c r="BV565" s="266"/>
      <c r="BW565" s="267"/>
      <c r="BX565" s="268"/>
    </row>
    <row r="566" spans="2:76" ht="19.5" customHeight="1" x14ac:dyDescent="0.3">
      <c r="B566" s="183"/>
      <c r="C566" s="184"/>
      <c r="D566" s="184"/>
      <c r="E566" s="185" t="str">
        <f>IF($BU566="", "", IFERROR(HYPERLINK($BU566, MID($BU566, FIND("id=", $BU566)+3, LEN($BU566))), ""))</f>
        <v/>
      </c>
      <c r="F566" s="186"/>
      <c r="G566" s="187"/>
      <c r="H566" s="188" t="str">
        <f>_xlfn.XLOOKUP(CONTENT!$E566, 'get-jig-data_section=JIG'!$A:$A, 'get-jig-data_section=JIG'!$B:$B, "Kode tidak ditemukan")</f>
        <v>Kode tidak ditemukan</v>
      </c>
      <c r="I566" s="189"/>
      <c r="J566" s="189"/>
      <c r="K566" s="189"/>
      <c r="L566" s="189"/>
      <c r="M566" s="189"/>
      <c r="N566" s="189"/>
      <c r="O566" s="189"/>
      <c r="P566" s="190"/>
      <c r="Q566" s="188"/>
      <c r="R566" s="189"/>
      <c r="S566" s="189"/>
      <c r="T566" s="189"/>
      <c r="U566" s="190"/>
      <c r="V566" s="204"/>
      <c r="W566" s="205"/>
      <c r="X566" s="205"/>
      <c r="Y566" s="205"/>
      <c r="Z566" s="205"/>
      <c r="AA566" s="205"/>
      <c r="AB566" s="205"/>
      <c r="AC566" s="205"/>
      <c r="AD566" s="205"/>
      <c r="AE566" s="205"/>
      <c r="AF566" s="205"/>
      <c r="AG566" s="205"/>
      <c r="AH566" s="205"/>
      <c r="AI566" s="205"/>
      <c r="AJ566" s="205"/>
      <c r="AK566" s="206"/>
      <c r="AL566" s="224"/>
      <c r="AM566" s="225"/>
      <c r="AN566" s="225"/>
      <c r="AO566" s="225"/>
      <c r="AP566" s="225"/>
      <c r="AQ566" s="226"/>
      <c r="AR566" s="224"/>
      <c r="AS566" s="225"/>
      <c r="AT566" s="225"/>
      <c r="AU566" s="225"/>
      <c r="AV566" s="225"/>
      <c r="AW566" s="226"/>
      <c r="AX566" s="224"/>
      <c r="AY566" s="225"/>
      <c r="AZ566" s="225"/>
      <c r="BA566" s="225"/>
      <c r="BB566" s="226"/>
      <c r="BC566" s="224"/>
      <c r="BD566" s="225"/>
      <c r="BE566" s="225"/>
      <c r="BF566" s="225"/>
      <c r="BG566" s="225"/>
      <c r="BH566" s="226"/>
      <c r="BI566" s="204"/>
      <c r="BJ566" s="205"/>
      <c r="BK566" s="205"/>
      <c r="BL566" s="205"/>
      <c r="BM566" s="205"/>
      <c r="BN566" s="206"/>
      <c r="BO566" s="224"/>
      <c r="BP566" s="225"/>
      <c r="BQ566" s="225"/>
      <c r="BR566" s="244"/>
      <c r="BT566" s="4"/>
      <c r="BU566" s="131"/>
      <c r="BV566" s="266"/>
      <c r="BW566" s="267"/>
      <c r="BX566" s="268"/>
    </row>
    <row r="567" spans="2:76" ht="19.5" customHeight="1" thickBot="1" x14ac:dyDescent="0.3">
      <c r="B567" s="191"/>
      <c r="C567" s="192"/>
      <c r="D567" s="192"/>
      <c r="E567" s="193" t="str">
        <f>IF($BU567="", "", IFERROR(HYPERLINK($BU567, MID($BU567, FIND("id=", $BU567)+3, LEN($BU567))), ""))</f>
        <v/>
      </c>
      <c r="F567" s="194"/>
      <c r="G567" s="195"/>
      <c r="H567" s="196" t="str">
        <f>_xlfn.XLOOKUP(CONTENT!$E567, 'get-jig-data_section=JIG'!$A:$A, 'get-jig-data_section=JIG'!$B:$B, "Kode tidak ditemukan")</f>
        <v>Kode tidak ditemukan</v>
      </c>
      <c r="I567" s="197"/>
      <c r="J567" s="197"/>
      <c r="K567" s="197"/>
      <c r="L567" s="197"/>
      <c r="M567" s="197"/>
      <c r="N567" s="197"/>
      <c r="O567" s="197"/>
      <c r="P567" s="198"/>
      <c r="Q567" s="196"/>
      <c r="R567" s="197"/>
      <c r="S567" s="197"/>
      <c r="T567" s="197"/>
      <c r="U567" s="198"/>
      <c r="V567" s="227"/>
      <c r="W567" s="228"/>
      <c r="X567" s="228"/>
      <c r="Y567" s="228"/>
      <c r="Z567" s="228"/>
      <c r="AA567" s="228"/>
      <c r="AB567" s="228"/>
      <c r="AC567" s="228"/>
      <c r="AD567" s="228"/>
      <c r="AE567" s="228"/>
      <c r="AF567" s="228"/>
      <c r="AG567" s="228"/>
      <c r="AH567" s="228"/>
      <c r="AI567" s="228"/>
      <c r="AJ567" s="228"/>
      <c r="AK567" s="229"/>
      <c r="AL567" s="240"/>
      <c r="AM567" s="241"/>
      <c r="AN567" s="241"/>
      <c r="AO567" s="241"/>
      <c r="AP567" s="241"/>
      <c r="AQ567" s="242"/>
      <c r="AR567" s="240"/>
      <c r="AS567" s="241"/>
      <c r="AT567" s="241"/>
      <c r="AU567" s="241"/>
      <c r="AV567" s="241"/>
      <c r="AW567" s="242"/>
      <c r="AX567" s="240"/>
      <c r="AY567" s="241"/>
      <c r="AZ567" s="241"/>
      <c r="BA567" s="241"/>
      <c r="BB567" s="242"/>
      <c r="BC567" s="240"/>
      <c r="BD567" s="241"/>
      <c r="BE567" s="241"/>
      <c r="BF567" s="241"/>
      <c r="BG567" s="241"/>
      <c r="BH567" s="242"/>
      <c r="BI567" s="227"/>
      <c r="BJ567" s="228"/>
      <c r="BK567" s="228"/>
      <c r="BL567" s="228"/>
      <c r="BM567" s="228"/>
      <c r="BN567" s="229"/>
      <c r="BO567" s="240"/>
      <c r="BP567" s="241"/>
      <c r="BQ567" s="241"/>
      <c r="BR567" s="245"/>
      <c r="BU567" s="130"/>
      <c r="BV567" s="269"/>
      <c r="BW567" s="270"/>
      <c r="BX567" s="271"/>
    </row>
    <row r="568" spans="2:76" ht="19.5" customHeight="1" thickTop="1" x14ac:dyDescent="0.25">
      <c r="B568" s="199" t="s">
        <v>0</v>
      </c>
      <c r="C568" s="200"/>
      <c r="D568" s="200"/>
      <c r="E568" s="200"/>
      <c r="F568" s="200"/>
      <c r="G568" s="200"/>
      <c r="H568" s="200"/>
      <c r="I568" s="200"/>
      <c r="J568" s="200"/>
      <c r="K568" s="200"/>
      <c r="L568" s="200"/>
      <c r="M568" s="200"/>
      <c r="N568" s="200"/>
      <c r="O568" s="200"/>
      <c r="P568" s="200"/>
      <c r="Q568" s="200"/>
      <c r="R568" s="200"/>
      <c r="S568" s="200"/>
      <c r="T568" s="200"/>
      <c r="U568" s="201"/>
      <c r="V568" s="221"/>
      <c r="W568" s="222"/>
      <c r="X568" s="222"/>
      <c r="Y568" s="222"/>
      <c r="Z568" s="222"/>
      <c r="AA568" s="222"/>
      <c r="AB568" s="222"/>
      <c r="AC568" s="222"/>
      <c r="AD568" s="222"/>
      <c r="AE568" s="222"/>
      <c r="AF568" s="222"/>
      <c r="AG568" s="222"/>
      <c r="AH568" s="222"/>
      <c r="AI568" s="222"/>
      <c r="AJ568" s="222"/>
      <c r="AK568" s="223"/>
      <c r="AL568" s="230"/>
      <c r="AM568" s="231"/>
      <c r="AN568" s="231"/>
      <c r="AO568" s="231"/>
      <c r="AP568" s="231"/>
      <c r="AQ568" s="232"/>
      <c r="AR568" s="230"/>
      <c r="AS568" s="231"/>
      <c r="AT568" s="231"/>
      <c r="AU568" s="231"/>
      <c r="AV568" s="231"/>
      <c r="AW568" s="232"/>
      <c r="AX568" s="221"/>
      <c r="AY568" s="222"/>
      <c r="AZ568" s="222"/>
      <c r="BA568" s="222"/>
      <c r="BB568" s="223"/>
      <c r="BC568" s="230"/>
      <c r="BD568" s="231"/>
      <c r="BE568" s="231"/>
      <c r="BF568" s="231"/>
      <c r="BG568" s="231"/>
      <c r="BH568" s="232"/>
      <c r="BI568" s="221"/>
      <c r="BJ568" s="222"/>
      <c r="BK568" s="222"/>
      <c r="BL568" s="222"/>
      <c r="BM568" s="222"/>
      <c r="BN568" s="223"/>
      <c r="BO568" s="230"/>
      <c r="BP568" s="231"/>
      <c r="BQ568" s="231"/>
      <c r="BR568" s="243"/>
    </row>
    <row r="569" spans="2:76" ht="19.5" customHeight="1" x14ac:dyDescent="0.25">
      <c r="B569" s="202" t="s">
        <v>1</v>
      </c>
      <c r="C569" s="182"/>
      <c r="D569" s="181" t="s">
        <v>82</v>
      </c>
      <c r="E569" s="203"/>
      <c r="F569" s="181" t="s">
        <v>83</v>
      </c>
      <c r="G569" s="182"/>
      <c r="H569" s="181" t="s">
        <v>2</v>
      </c>
      <c r="I569" s="203"/>
      <c r="J569" s="203"/>
      <c r="K569" s="203"/>
      <c r="L569" s="203"/>
      <c r="M569" s="203"/>
      <c r="N569" s="182"/>
      <c r="O569" s="180" t="s">
        <v>3</v>
      </c>
      <c r="P569" s="180"/>
      <c r="Q569" s="180"/>
      <c r="R569" s="180" t="s">
        <v>4</v>
      </c>
      <c r="S569" s="180"/>
      <c r="T569" s="181" t="s">
        <v>5</v>
      </c>
      <c r="U569" s="182"/>
      <c r="V569" s="204"/>
      <c r="W569" s="205"/>
      <c r="X569" s="205"/>
      <c r="Y569" s="205"/>
      <c r="Z569" s="205"/>
      <c r="AA569" s="205"/>
      <c r="AB569" s="205"/>
      <c r="AC569" s="205"/>
      <c r="AD569" s="205"/>
      <c r="AE569" s="205"/>
      <c r="AF569" s="205"/>
      <c r="AG569" s="205"/>
      <c r="AH569" s="205"/>
      <c r="AI569" s="205"/>
      <c r="AJ569" s="205"/>
      <c r="AK569" s="206"/>
      <c r="AL569" s="224"/>
      <c r="AM569" s="225"/>
      <c r="AN569" s="225"/>
      <c r="AO569" s="225"/>
      <c r="AP569" s="225"/>
      <c r="AQ569" s="226"/>
      <c r="AR569" s="224"/>
      <c r="AS569" s="225"/>
      <c r="AT569" s="225"/>
      <c r="AU569" s="225"/>
      <c r="AV569" s="225"/>
      <c r="AW569" s="226"/>
      <c r="AX569" s="204"/>
      <c r="AY569" s="205"/>
      <c r="AZ569" s="205"/>
      <c r="BA569" s="205"/>
      <c r="BB569" s="206"/>
      <c r="BC569" s="224"/>
      <c r="BD569" s="225"/>
      <c r="BE569" s="225"/>
      <c r="BF569" s="225"/>
      <c r="BG569" s="225"/>
      <c r="BH569" s="226"/>
      <c r="BI569" s="204"/>
      <c r="BJ569" s="205"/>
      <c r="BK569" s="205"/>
      <c r="BL569" s="205"/>
      <c r="BM569" s="205"/>
      <c r="BN569" s="206"/>
      <c r="BO569" s="224"/>
      <c r="BP569" s="225"/>
      <c r="BQ569" s="225"/>
      <c r="BR569" s="244"/>
    </row>
    <row r="570" spans="2:76" ht="19.5" customHeight="1" x14ac:dyDescent="0.25">
      <c r="B570" s="165"/>
      <c r="C570" s="166"/>
      <c r="D570" s="167"/>
      <c r="E570" s="166"/>
      <c r="F570" s="167"/>
      <c r="G570" s="166"/>
      <c r="H570" s="168"/>
      <c r="I570" s="169"/>
      <c r="J570" s="169"/>
      <c r="K570" s="169"/>
      <c r="L570" s="169"/>
      <c r="M570" s="169"/>
      <c r="N570" s="166"/>
      <c r="O570" s="170"/>
      <c r="P570" s="170"/>
      <c r="Q570" s="170"/>
      <c r="R570" s="170"/>
      <c r="S570" s="170"/>
      <c r="T570" s="167"/>
      <c r="U570" s="171"/>
      <c r="V570" s="204"/>
      <c r="W570" s="205"/>
      <c r="X570" s="205"/>
      <c r="Y570" s="205"/>
      <c r="Z570" s="205"/>
      <c r="AA570" s="205"/>
      <c r="AB570" s="205"/>
      <c r="AC570" s="205"/>
      <c r="AD570" s="205"/>
      <c r="AE570" s="205"/>
      <c r="AF570" s="205"/>
      <c r="AG570" s="205"/>
      <c r="AH570" s="205"/>
      <c r="AI570" s="205"/>
      <c r="AJ570" s="205"/>
      <c r="AK570" s="206"/>
      <c r="AL570" s="224"/>
      <c r="AM570" s="225"/>
      <c r="AN570" s="225"/>
      <c r="AO570" s="225"/>
      <c r="AP570" s="225"/>
      <c r="AQ570" s="226"/>
      <c r="AR570" s="224"/>
      <c r="AS570" s="225"/>
      <c r="AT570" s="225"/>
      <c r="AU570" s="225"/>
      <c r="AV570" s="225"/>
      <c r="AW570" s="226"/>
      <c r="AX570" s="204"/>
      <c r="AY570" s="205"/>
      <c r="AZ570" s="205"/>
      <c r="BA570" s="205"/>
      <c r="BB570" s="206"/>
      <c r="BC570" s="224"/>
      <c r="BD570" s="225"/>
      <c r="BE570" s="225"/>
      <c r="BF570" s="225"/>
      <c r="BG570" s="225"/>
      <c r="BH570" s="226"/>
      <c r="BI570" s="204"/>
      <c r="BJ570" s="205"/>
      <c r="BK570" s="205"/>
      <c r="BL570" s="205"/>
      <c r="BM570" s="205"/>
      <c r="BN570" s="206"/>
      <c r="BO570" s="224"/>
      <c r="BP570" s="225"/>
      <c r="BQ570" s="225"/>
      <c r="BR570" s="244"/>
    </row>
    <row r="571" spans="2:76" ht="19.5" customHeight="1" x14ac:dyDescent="0.25">
      <c r="B571" s="172"/>
      <c r="C571" s="173"/>
      <c r="D571" s="174"/>
      <c r="E571" s="175"/>
      <c r="F571" s="174"/>
      <c r="G571" s="175"/>
      <c r="H571" s="174"/>
      <c r="I571" s="176"/>
      <c r="J571" s="176"/>
      <c r="K571" s="176"/>
      <c r="L571" s="176"/>
      <c r="M571" s="176"/>
      <c r="N571" s="175"/>
      <c r="O571" s="177"/>
      <c r="P571" s="178"/>
      <c r="Q571" s="178"/>
      <c r="R571" s="177"/>
      <c r="S571" s="178"/>
      <c r="T571" s="179"/>
      <c r="U571" s="173"/>
      <c r="V571" s="204"/>
      <c r="W571" s="205"/>
      <c r="X571" s="205"/>
      <c r="Y571" s="205"/>
      <c r="Z571" s="205"/>
      <c r="AA571" s="205"/>
      <c r="AB571" s="205"/>
      <c r="AC571" s="205"/>
      <c r="AD571" s="205"/>
      <c r="AE571" s="205"/>
      <c r="AF571" s="205"/>
      <c r="AG571" s="205"/>
      <c r="AH571" s="205"/>
      <c r="AI571" s="205"/>
      <c r="AJ571" s="205"/>
      <c r="AK571" s="206"/>
      <c r="AL571" s="224"/>
      <c r="AM571" s="225"/>
      <c r="AN571" s="225"/>
      <c r="AO571" s="225"/>
      <c r="AP571" s="225"/>
      <c r="AQ571" s="226"/>
      <c r="AR571" s="224"/>
      <c r="AS571" s="225"/>
      <c r="AT571" s="225"/>
      <c r="AU571" s="225"/>
      <c r="AV571" s="225"/>
      <c r="AW571" s="226"/>
      <c r="AX571" s="204"/>
      <c r="AY571" s="205"/>
      <c r="AZ571" s="205"/>
      <c r="BA571" s="205"/>
      <c r="BB571" s="206"/>
      <c r="BC571" s="224"/>
      <c r="BD571" s="225"/>
      <c r="BE571" s="225"/>
      <c r="BF571" s="225"/>
      <c r="BG571" s="225"/>
      <c r="BH571" s="226"/>
      <c r="BI571" s="204"/>
      <c r="BJ571" s="205"/>
      <c r="BK571" s="205"/>
      <c r="BL571" s="205"/>
      <c r="BM571" s="205"/>
      <c r="BN571" s="206"/>
      <c r="BO571" s="224"/>
      <c r="BP571" s="225"/>
      <c r="BQ571" s="225"/>
      <c r="BR571" s="244"/>
    </row>
    <row r="572" spans="2:76" ht="19.5" customHeight="1" x14ac:dyDescent="0.25">
      <c r="B572" s="199" t="s">
        <v>94</v>
      </c>
      <c r="C572" s="200"/>
      <c r="D572" s="200"/>
      <c r="E572" s="200"/>
      <c r="F572" s="200"/>
      <c r="G572" s="200"/>
      <c r="H572" s="200"/>
      <c r="I572" s="200"/>
      <c r="J572" s="200"/>
      <c r="K572" s="200"/>
      <c r="L572" s="200"/>
      <c r="M572" s="200"/>
      <c r="N572" s="200"/>
      <c r="O572" s="200"/>
      <c r="P572" s="200"/>
      <c r="Q572" s="200"/>
      <c r="R572" s="200"/>
      <c r="S572" s="200"/>
      <c r="T572" s="200"/>
      <c r="U572" s="201"/>
      <c r="V572" s="204"/>
      <c r="W572" s="205"/>
      <c r="X572" s="205"/>
      <c r="Y572" s="205"/>
      <c r="Z572" s="205"/>
      <c r="AA572" s="205"/>
      <c r="AB572" s="205"/>
      <c r="AC572" s="205"/>
      <c r="AD572" s="205"/>
      <c r="AE572" s="205"/>
      <c r="AF572" s="205"/>
      <c r="AG572" s="205"/>
      <c r="AH572" s="205"/>
      <c r="AI572" s="205"/>
      <c r="AJ572" s="205"/>
      <c r="AK572" s="206"/>
      <c r="AL572" s="224"/>
      <c r="AM572" s="225"/>
      <c r="AN572" s="225"/>
      <c r="AO572" s="225"/>
      <c r="AP572" s="225"/>
      <c r="AQ572" s="226"/>
      <c r="AR572" s="224"/>
      <c r="AS572" s="225"/>
      <c r="AT572" s="225"/>
      <c r="AU572" s="225"/>
      <c r="AV572" s="225"/>
      <c r="AW572" s="226"/>
      <c r="AX572" s="204"/>
      <c r="AY572" s="205"/>
      <c r="AZ572" s="205"/>
      <c r="BA572" s="205"/>
      <c r="BB572" s="206"/>
      <c r="BC572" s="224"/>
      <c r="BD572" s="225"/>
      <c r="BE572" s="225"/>
      <c r="BF572" s="225"/>
      <c r="BG572" s="225"/>
      <c r="BH572" s="226"/>
      <c r="BI572" s="204"/>
      <c r="BJ572" s="205"/>
      <c r="BK572" s="205"/>
      <c r="BL572" s="205"/>
      <c r="BM572" s="205"/>
      <c r="BN572" s="206"/>
      <c r="BO572" s="224"/>
      <c r="BP572" s="225"/>
      <c r="BQ572" s="225"/>
      <c r="BR572" s="244"/>
    </row>
    <row r="573" spans="2:76" ht="19.5" customHeight="1" thickBot="1" x14ac:dyDescent="0.3">
      <c r="B573" s="202" t="s">
        <v>95</v>
      </c>
      <c r="C573" s="203"/>
      <c r="D573" s="182"/>
      <c r="E573" s="181" t="s">
        <v>6</v>
      </c>
      <c r="F573" s="203"/>
      <c r="G573" s="182"/>
      <c r="H573" s="181" t="s">
        <v>7</v>
      </c>
      <c r="I573" s="203"/>
      <c r="J573" s="203"/>
      <c r="K573" s="203"/>
      <c r="L573" s="203"/>
      <c r="M573" s="203"/>
      <c r="N573" s="203"/>
      <c r="O573" s="203"/>
      <c r="P573" s="182"/>
      <c r="Q573" s="181" t="s">
        <v>8</v>
      </c>
      <c r="R573" s="203"/>
      <c r="S573" s="203"/>
      <c r="T573" s="203"/>
      <c r="U573" s="182"/>
      <c r="V573" s="204"/>
      <c r="W573" s="205"/>
      <c r="X573" s="205"/>
      <c r="Y573" s="205"/>
      <c r="Z573" s="205"/>
      <c r="AA573" s="205"/>
      <c r="AB573" s="205"/>
      <c r="AC573" s="205"/>
      <c r="AD573" s="205"/>
      <c r="AE573" s="205"/>
      <c r="AF573" s="205"/>
      <c r="AG573" s="205"/>
      <c r="AH573" s="205"/>
      <c r="AI573" s="205"/>
      <c r="AJ573" s="205"/>
      <c r="AK573" s="206"/>
      <c r="AL573" s="224"/>
      <c r="AM573" s="225"/>
      <c r="AN573" s="225"/>
      <c r="AO573" s="225"/>
      <c r="AP573" s="225"/>
      <c r="AQ573" s="226"/>
      <c r="AR573" s="224"/>
      <c r="AS573" s="225"/>
      <c r="AT573" s="225"/>
      <c r="AU573" s="225"/>
      <c r="AV573" s="225"/>
      <c r="AW573" s="226"/>
      <c r="AX573" s="204"/>
      <c r="AY573" s="205"/>
      <c r="AZ573" s="205"/>
      <c r="BA573" s="205"/>
      <c r="BB573" s="206"/>
      <c r="BC573" s="224"/>
      <c r="BD573" s="225"/>
      <c r="BE573" s="225"/>
      <c r="BF573" s="225"/>
      <c r="BG573" s="225"/>
      <c r="BH573" s="226"/>
      <c r="BI573" s="204"/>
      <c r="BJ573" s="205"/>
      <c r="BK573" s="205"/>
      <c r="BL573" s="205"/>
      <c r="BM573" s="205"/>
      <c r="BN573" s="206"/>
      <c r="BO573" s="224"/>
      <c r="BP573" s="225"/>
      <c r="BQ573" s="225"/>
      <c r="BR573" s="244"/>
      <c r="BV573" s="136"/>
      <c r="BW573" s="136"/>
      <c r="BX573" s="136"/>
    </row>
    <row r="574" spans="2:76" ht="19.5" customHeight="1" x14ac:dyDescent="0.25">
      <c r="B574" s="218"/>
      <c r="C574" s="219"/>
      <c r="D574" s="220"/>
      <c r="E574" s="185" t="str">
        <f>IF($BU574="", "", IFERROR(HYPERLINK($BU574, MID($BU574, FIND("id=", $BU574)+3, LEN($BU574))), ""))</f>
        <v/>
      </c>
      <c r="F574" s="186"/>
      <c r="G574" s="187"/>
      <c r="H574" s="188" t="str">
        <f>_xlfn.XLOOKUP(CONTENT!$E574, 'get-jig-data_section=JIG'!$A:$A, 'get-jig-data_section=JIG'!$B:$B, "Kode tidak ditemukan")</f>
        <v>Kode tidak ditemukan</v>
      </c>
      <c r="I574" s="189"/>
      <c r="J574" s="189"/>
      <c r="K574" s="189"/>
      <c r="L574" s="189"/>
      <c r="M574" s="189"/>
      <c r="N574" s="189"/>
      <c r="O574" s="189"/>
      <c r="P574" s="190"/>
      <c r="Q574" s="188"/>
      <c r="R574" s="189"/>
      <c r="S574" s="189"/>
      <c r="T574" s="189"/>
      <c r="U574" s="190"/>
      <c r="V574" s="204"/>
      <c r="W574" s="205"/>
      <c r="X574" s="205"/>
      <c r="Y574" s="205"/>
      <c r="Z574" s="205"/>
      <c r="AA574" s="205"/>
      <c r="AB574" s="205"/>
      <c r="AC574" s="205"/>
      <c r="AD574" s="205"/>
      <c r="AE574" s="205"/>
      <c r="AF574" s="205"/>
      <c r="AG574" s="205"/>
      <c r="AH574" s="205"/>
      <c r="AI574" s="205"/>
      <c r="AJ574" s="205"/>
      <c r="AK574" s="206"/>
      <c r="AL574" s="224"/>
      <c r="AM574" s="225"/>
      <c r="AN574" s="225"/>
      <c r="AO574" s="225"/>
      <c r="AP574" s="225"/>
      <c r="AQ574" s="226"/>
      <c r="AR574" s="224"/>
      <c r="AS574" s="225"/>
      <c r="AT574" s="225"/>
      <c r="AU574" s="225"/>
      <c r="AV574" s="225"/>
      <c r="AW574" s="226"/>
      <c r="AX574" s="204"/>
      <c r="AY574" s="205"/>
      <c r="AZ574" s="205"/>
      <c r="BA574" s="205"/>
      <c r="BB574" s="206"/>
      <c r="BC574" s="224"/>
      <c r="BD574" s="225"/>
      <c r="BE574" s="225"/>
      <c r="BF574" s="225"/>
      <c r="BG574" s="225"/>
      <c r="BH574" s="226"/>
      <c r="BI574" s="204"/>
      <c r="BJ574" s="205"/>
      <c r="BK574" s="205"/>
      <c r="BL574" s="205"/>
      <c r="BM574" s="205"/>
      <c r="BN574" s="206"/>
      <c r="BO574" s="224"/>
      <c r="BP574" s="225"/>
      <c r="BQ574" s="225"/>
      <c r="BR574" s="244"/>
      <c r="BU574" s="132"/>
      <c r="BV574" s="263" t="s">
        <v>109</v>
      </c>
      <c r="BW574" s="264"/>
      <c r="BX574" s="265"/>
    </row>
    <row r="575" spans="2:76" ht="19.5" customHeight="1" x14ac:dyDescent="0.25">
      <c r="B575" s="218"/>
      <c r="C575" s="219"/>
      <c r="D575" s="220"/>
      <c r="E575" s="185" t="str">
        <f>IF($BU575="", "", IFERROR(HYPERLINK($BU575, MID($BU575, FIND("id=", $BU575)+3, LEN($BU575))), ""))</f>
        <v/>
      </c>
      <c r="F575" s="186"/>
      <c r="G575" s="187"/>
      <c r="H575" s="188" t="str">
        <f>_xlfn.XLOOKUP(CONTENT!$E575, 'get-jig-data_section=JIG'!$A:$A, 'get-jig-data_section=JIG'!$B:$B, "Kode tidak ditemukan")</f>
        <v>Kode tidak ditemukan</v>
      </c>
      <c r="I575" s="189"/>
      <c r="J575" s="189"/>
      <c r="K575" s="189"/>
      <c r="L575" s="189"/>
      <c r="M575" s="189"/>
      <c r="N575" s="189"/>
      <c r="O575" s="189"/>
      <c r="P575" s="190"/>
      <c r="Q575" s="188"/>
      <c r="R575" s="189"/>
      <c r="S575" s="189"/>
      <c r="T575" s="189"/>
      <c r="U575" s="190"/>
      <c r="V575" s="204"/>
      <c r="W575" s="205"/>
      <c r="X575" s="205"/>
      <c r="Y575" s="205"/>
      <c r="Z575" s="205"/>
      <c r="AA575" s="205"/>
      <c r="AB575" s="205"/>
      <c r="AC575" s="205"/>
      <c r="AD575" s="205"/>
      <c r="AE575" s="205"/>
      <c r="AF575" s="205"/>
      <c r="AG575" s="205"/>
      <c r="AH575" s="205"/>
      <c r="AI575" s="205"/>
      <c r="AJ575" s="205"/>
      <c r="AK575" s="206"/>
      <c r="AL575" s="224"/>
      <c r="AM575" s="225"/>
      <c r="AN575" s="225"/>
      <c r="AO575" s="225"/>
      <c r="AP575" s="225"/>
      <c r="AQ575" s="226"/>
      <c r="AR575" s="224" t="s">
        <v>108</v>
      </c>
      <c r="AS575" s="225"/>
      <c r="AT575" s="225"/>
      <c r="AU575" s="225"/>
      <c r="AV575" s="225"/>
      <c r="AW575" s="226"/>
      <c r="AX575" s="224"/>
      <c r="AY575" s="225"/>
      <c r="AZ575" s="225"/>
      <c r="BA575" s="225"/>
      <c r="BB575" s="226"/>
      <c r="BC575" s="224"/>
      <c r="BD575" s="225"/>
      <c r="BE575" s="225"/>
      <c r="BF575" s="225"/>
      <c r="BG575" s="225"/>
      <c r="BH575" s="226"/>
      <c r="BI575" s="204"/>
      <c r="BJ575" s="205"/>
      <c r="BK575" s="205"/>
      <c r="BL575" s="205"/>
      <c r="BM575" s="205"/>
      <c r="BN575" s="206"/>
      <c r="BO575" s="224"/>
      <c r="BP575" s="225"/>
      <c r="BQ575" s="225"/>
      <c r="BR575" s="244"/>
      <c r="BU575" s="131"/>
      <c r="BV575" s="266"/>
      <c r="BW575" s="267"/>
      <c r="BX575" s="268"/>
    </row>
    <row r="576" spans="2:76" ht="19.5" customHeight="1" x14ac:dyDescent="0.25">
      <c r="B576" s="183"/>
      <c r="C576" s="184"/>
      <c r="D576" s="184"/>
      <c r="E576" s="185" t="str">
        <f>IF($BU576="", "", IFERROR(HYPERLINK($BU576, MID($BU576, FIND("id=", $BU576)+3, LEN($BU576))), ""))</f>
        <v/>
      </c>
      <c r="F576" s="186"/>
      <c r="G576" s="187"/>
      <c r="H576" s="188" t="str">
        <f>_xlfn.XLOOKUP(CONTENT!$E576, 'get-jig-data_section=JIG'!$A:$A, 'get-jig-data_section=JIG'!$B:$B, "Kode tidak ditemukan")</f>
        <v>Kode tidak ditemukan</v>
      </c>
      <c r="I576" s="189"/>
      <c r="J576" s="189"/>
      <c r="K576" s="189"/>
      <c r="L576" s="189"/>
      <c r="M576" s="189"/>
      <c r="N576" s="189"/>
      <c r="O576" s="189"/>
      <c r="P576" s="190"/>
      <c r="Q576" s="188"/>
      <c r="R576" s="189"/>
      <c r="S576" s="189"/>
      <c r="T576" s="189"/>
      <c r="U576" s="190"/>
      <c r="V576" s="204"/>
      <c r="W576" s="205"/>
      <c r="X576" s="205"/>
      <c r="Y576" s="205"/>
      <c r="Z576" s="205"/>
      <c r="AA576" s="205"/>
      <c r="AB576" s="205"/>
      <c r="AC576" s="205"/>
      <c r="AD576" s="205"/>
      <c r="AE576" s="205"/>
      <c r="AF576" s="205"/>
      <c r="AG576" s="205"/>
      <c r="AH576" s="205"/>
      <c r="AI576" s="205"/>
      <c r="AJ576" s="205"/>
      <c r="AK576" s="206"/>
      <c r="AL576" s="224"/>
      <c r="AM576" s="225"/>
      <c r="AN576" s="225"/>
      <c r="AO576" s="225"/>
      <c r="AP576" s="225"/>
      <c r="AQ576" s="226"/>
      <c r="AR576" s="224"/>
      <c r="AS576" s="225"/>
      <c r="AT576" s="225"/>
      <c r="AU576" s="225"/>
      <c r="AV576" s="225"/>
      <c r="AW576" s="226"/>
      <c r="AX576" s="224"/>
      <c r="AY576" s="225"/>
      <c r="AZ576" s="225"/>
      <c r="BA576" s="225"/>
      <c r="BB576" s="226"/>
      <c r="BC576" s="224"/>
      <c r="BD576" s="225"/>
      <c r="BE576" s="225"/>
      <c r="BF576" s="225"/>
      <c r="BG576" s="225"/>
      <c r="BH576" s="226"/>
      <c r="BI576" s="204"/>
      <c r="BJ576" s="205"/>
      <c r="BK576" s="205"/>
      <c r="BL576" s="205"/>
      <c r="BM576" s="205"/>
      <c r="BN576" s="206"/>
      <c r="BO576" s="224"/>
      <c r="BP576" s="225"/>
      <c r="BQ576" s="225"/>
      <c r="BR576" s="244"/>
      <c r="BU576" s="131"/>
      <c r="BV576" s="266"/>
      <c r="BW576" s="267"/>
      <c r="BX576" s="268"/>
    </row>
    <row r="577" spans="2:76" ht="19.5" customHeight="1" x14ac:dyDescent="0.25">
      <c r="B577" s="183"/>
      <c r="C577" s="184"/>
      <c r="D577" s="184"/>
      <c r="E577" s="185" t="str">
        <f>IF($BU577="", "", IFERROR(HYPERLINK($BU577, MID($BU577, FIND("id=", $BU577)+3, LEN($BU577))), ""))</f>
        <v/>
      </c>
      <c r="F577" s="186"/>
      <c r="G577" s="187"/>
      <c r="H577" s="188" t="str">
        <f>_xlfn.XLOOKUP(CONTENT!$E577, 'get-jig-data_section=JIG'!$A:$A, 'get-jig-data_section=JIG'!$B:$B, "Kode tidak ditemukan")</f>
        <v>Kode tidak ditemukan</v>
      </c>
      <c r="I577" s="189"/>
      <c r="J577" s="189"/>
      <c r="K577" s="189"/>
      <c r="L577" s="189"/>
      <c r="M577" s="189"/>
      <c r="N577" s="189"/>
      <c r="O577" s="189"/>
      <c r="P577" s="190"/>
      <c r="Q577" s="188"/>
      <c r="R577" s="189"/>
      <c r="S577" s="189"/>
      <c r="T577" s="189"/>
      <c r="U577" s="190"/>
      <c r="V577" s="204"/>
      <c r="W577" s="205"/>
      <c r="X577" s="205"/>
      <c r="Y577" s="205"/>
      <c r="Z577" s="205"/>
      <c r="AA577" s="205"/>
      <c r="AB577" s="205"/>
      <c r="AC577" s="205"/>
      <c r="AD577" s="205"/>
      <c r="AE577" s="205"/>
      <c r="AF577" s="205"/>
      <c r="AG577" s="205"/>
      <c r="AH577" s="205"/>
      <c r="AI577" s="205"/>
      <c r="AJ577" s="205"/>
      <c r="AK577" s="206"/>
      <c r="AL577" s="224"/>
      <c r="AM577" s="225"/>
      <c r="AN577" s="225"/>
      <c r="AO577" s="225"/>
      <c r="AP577" s="225"/>
      <c r="AQ577" s="226"/>
      <c r="AR577" s="224"/>
      <c r="AS577" s="225"/>
      <c r="AT577" s="225"/>
      <c r="AU577" s="225"/>
      <c r="AV577" s="225"/>
      <c r="AW577" s="226"/>
      <c r="AX577" s="224"/>
      <c r="AY577" s="225"/>
      <c r="AZ577" s="225"/>
      <c r="BA577" s="225"/>
      <c r="BB577" s="226"/>
      <c r="BC577" s="224"/>
      <c r="BD577" s="225"/>
      <c r="BE577" s="225"/>
      <c r="BF577" s="225"/>
      <c r="BG577" s="225"/>
      <c r="BH577" s="226"/>
      <c r="BI577" s="204"/>
      <c r="BJ577" s="205"/>
      <c r="BK577" s="205"/>
      <c r="BL577" s="205"/>
      <c r="BM577" s="205"/>
      <c r="BN577" s="206"/>
      <c r="BO577" s="224"/>
      <c r="BP577" s="225"/>
      <c r="BQ577" s="225"/>
      <c r="BR577" s="244"/>
      <c r="BU577" s="131"/>
      <c r="BV577" s="266"/>
      <c r="BW577" s="267"/>
      <c r="BX577" s="268"/>
    </row>
    <row r="578" spans="2:76" ht="19.5" customHeight="1" thickBot="1" x14ac:dyDescent="0.3">
      <c r="B578" s="191"/>
      <c r="C578" s="192"/>
      <c r="D578" s="192"/>
      <c r="E578" s="193" t="str">
        <f>IF($BU578="", "", IFERROR(HYPERLINK($BU578, MID($BU578, FIND("id=", $BU578)+3, LEN($BU578))), ""))</f>
        <v/>
      </c>
      <c r="F578" s="194"/>
      <c r="G578" s="195"/>
      <c r="H578" s="196" t="str">
        <f>_xlfn.XLOOKUP(CONTENT!$E578, 'get-jig-data_section=JIG'!$A:$A, 'get-jig-data_section=JIG'!$B:$B, "Kode tidak ditemukan")</f>
        <v>Kode tidak ditemukan</v>
      </c>
      <c r="I578" s="197"/>
      <c r="J578" s="197"/>
      <c r="K578" s="197"/>
      <c r="L578" s="197"/>
      <c r="M578" s="197"/>
      <c r="N578" s="197"/>
      <c r="O578" s="197"/>
      <c r="P578" s="198"/>
      <c r="Q578" s="196"/>
      <c r="R578" s="197"/>
      <c r="S578" s="197"/>
      <c r="T578" s="197"/>
      <c r="U578" s="198"/>
      <c r="V578" s="227"/>
      <c r="W578" s="228"/>
      <c r="X578" s="228"/>
      <c r="Y578" s="228"/>
      <c r="Z578" s="228"/>
      <c r="AA578" s="228"/>
      <c r="AB578" s="228"/>
      <c r="AC578" s="228"/>
      <c r="AD578" s="228"/>
      <c r="AE578" s="228"/>
      <c r="AF578" s="228"/>
      <c r="AG578" s="228"/>
      <c r="AH578" s="228"/>
      <c r="AI578" s="228"/>
      <c r="AJ578" s="228"/>
      <c r="AK578" s="229"/>
      <c r="AL578" s="240"/>
      <c r="AM578" s="241"/>
      <c r="AN578" s="241"/>
      <c r="AO578" s="241"/>
      <c r="AP578" s="241"/>
      <c r="AQ578" s="242"/>
      <c r="AR578" s="240"/>
      <c r="AS578" s="241"/>
      <c r="AT578" s="241"/>
      <c r="AU578" s="241"/>
      <c r="AV578" s="241"/>
      <c r="AW578" s="242"/>
      <c r="AX578" s="240"/>
      <c r="AY578" s="241"/>
      <c r="AZ578" s="241"/>
      <c r="BA578" s="241"/>
      <c r="BB578" s="242"/>
      <c r="BC578" s="240"/>
      <c r="BD578" s="241"/>
      <c r="BE578" s="241"/>
      <c r="BF578" s="241"/>
      <c r="BG578" s="241"/>
      <c r="BH578" s="242"/>
      <c r="BI578" s="227"/>
      <c r="BJ578" s="228"/>
      <c r="BK578" s="228"/>
      <c r="BL578" s="228"/>
      <c r="BM578" s="228"/>
      <c r="BN578" s="229"/>
      <c r="BO578" s="240"/>
      <c r="BP578" s="241"/>
      <c r="BQ578" s="241"/>
      <c r="BR578" s="245"/>
      <c r="BU578" s="130"/>
      <c r="BV578" s="269"/>
      <c r="BW578" s="270"/>
      <c r="BX578" s="271"/>
    </row>
    <row r="579" spans="2:76" ht="19.5" customHeight="1" thickTop="1" x14ac:dyDescent="0.25">
      <c r="B579" s="199" t="s">
        <v>0</v>
      </c>
      <c r="C579" s="200"/>
      <c r="D579" s="200"/>
      <c r="E579" s="200"/>
      <c r="F579" s="200"/>
      <c r="G579" s="200"/>
      <c r="H579" s="200"/>
      <c r="I579" s="200"/>
      <c r="J579" s="200"/>
      <c r="K579" s="200"/>
      <c r="L579" s="200"/>
      <c r="M579" s="200"/>
      <c r="N579" s="200"/>
      <c r="O579" s="200"/>
      <c r="P579" s="200"/>
      <c r="Q579" s="200"/>
      <c r="R579" s="200"/>
      <c r="S579" s="200"/>
      <c r="T579" s="200"/>
      <c r="U579" s="201"/>
      <c r="V579" s="221"/>
      <c r="W579" s="222"/>
      <c r="X579" s="222"/>
      <c r="Y579" s="222"/>
      <c r="Z579" s="222"/>
      <c r="AA579" s="222"/>
      <c r="AB579" s="222"/>
      <c r="AC579" s="222"/>
      <c r="AD579" s="222"/>
      <c r="AE579" s="222"/>
      <c r="AF579" s="222"/>
      <c r="AG579" s="222"/>
      <c r="AH579" s="222"/>
      <c r="AI579" s="222"/>
      <c r="AJ579" s="222"/>
      <c r="AK579" s="223"/>
      <c r="AL579" s="230"/>
      <c r="AM579" s="231"/>
      <c r="AN579" s="231"/>
      <c r="AO579" s="231"/>
      <c r="AP579" s="231"/>
      <c r="AQ579" s="232"/>
      <c r="AR579" s="230"/>
      <c r="AS579" s="231"/>
      <c r="AT579" s="231"/>
      <c r="AU579" s="231"/>
      <c r="AV579" s="231"/>
      <c r="AW579" s="232"/>
      <c r="AX579" s="221"/>
      <c r="AY579" s="222"/>
      <c r="AZ579" s="222"/>
      <c r="BA579" s="222"/>
      <c r="BB579" s="223"/>
      <c r="BC579" s="230"/>
      <c r="BD579" s="231"/>
      <c r="BE579" s="231"/>
      <c r="BF579" s="231"/>
      <c r="BG579" s="231"/>
      <c r="BH579" s="232"/>
      <c r="BI579" s="221"/>
      <c r="BJ579" s="222"/>
      <c r="BK579" s="222"/>
      <c r="BL579" s="222"/>
      <c r="BM579" s="222"/>
      <c r="BN579" s="223"/>
      <c r="BO579" s="230"/>
      <c r="BP579" s="222"/>
      <c r="BQ579" s="222"/>
      <c r="BR579" s="233"/>
    </row>
    <row r="580" spans="2:76" ht="19.5" customHeight="1" x14ac:dyDescent="0.25">
      <c r="B580" s="202" t="s">
        <v>1</v>
      </c>
      <c r="C580" s="182"/>
      <c r="D580" s="181" t="s">
        <v>82</v>
      </c>
      <c r="E580" s="203"/>
      <c r="F580" s="181" t="s">
        <v>83</v>
      </c>
      <c r="G580" s="182"/>
      <c r="H580" s="181" t="s">
        <v>2</v>
      </c>
      <c r="I580" s="203"/>
      <c r="J580" s="203"/>
      <c r="K580" s="203"/>
      <c r="L580" s="203"/>
      <c r="M580" s="203"/>
      <c r="N580" s="182"/>
      <c r="O580" s="180" t="s">
        <v>3</v>
      </c>
      <c r="P580" s="180"/>
      <c r="Q580" s="180"/>
      <c r="R580" s="180" t="s">
        <v>4</v>
      </c>
      <c r="S580" s="180"/>
      <c r="T580" s="181" t="s">
        <v>5</v>
      </c>
      <c r="U580" s="182"/>
      <c r="V580" s="204"/>
      <c r="W580" s="205"/>
      <c r="X580" s="205"/>
      <c r="Y580" s="205"/>
      <c r="Z580" s="205"/>
      <c r="AA580" s="205"/>
      <c r="AB580" s="205"/>
      <c r="AC580" s="205"/>
      <c r="AD580" s="205"/>
      <c r="AE580" s="205"/>
      <c r="AF580" s="205"/>
      <c r="AG580" s="205"/>
      <c r="AH580" s="205"/>
      <c r="AI580" s="205"/>
      <c r="AJ580" s="205"/>
      <c r="AK580" s="206"/>
      <c r="AL580" s="224"/>
      <c r="AM580" s="225"/>
      <c r="AN580" s="225"/>
      <c r="AO580" s="225"/>
      <c r="AP580" s="225"/>
      <c r="AQ580" s="226"/>
      <c r="AR580" s="224"/>
      <c r="AS580" s="225"/>
      <c r="AT580" s="225"/>
      <c r="AU580" s="225"/>
      <c r="AV580" s="225"/>
      <c r="AW580" s="226"/>
      <c r="AX580" s="204"/>
      <c r="AY580" s="205"/>
      <c r="AZ580" s="205"/>
      <c r="BA580" s="205"/>
      <c r="BB580" s="206"/>
      <c r="BC580" s="224"/>
      <c r="BD580" s="225"/>
      <c r="BE580" s="225"/>
      <c r="BF580" s="225"/>
      <c r="BG580" s="225"/>
      <c r="BH580" s="226"/>
      <c r="BI580" s="204"/>
      <c r="BJ580" s="205"/>
      <c r="BK580" s="205"/>
      <c r="BL580" s="205"/>
      <c r="BM580" s="205"/>
      <c r="BN580" s="206"/>
      <c r="BO580" s="204"/>
      <c r="BP580" s="205"/>
      <c r="BQ580" s="205"/>
      <c r="BR580" s="234"/>
    </row>
    <row r="581" spans="2:76" ht="19.5" customHeight="1" x14ac:dyDescent="0.25">
      <c r="B581" s="165"/>
      <c r="C581" s="166"/>
      <c r="D581" s="167"/>
      <c r="E581" s="166"/>
      <c r="F581" s="167"/>
      <c r="G581" s="166"/>
      <c r="H581" s="168"/>
      <c r="I581" s="169"/>
      <c r="J581" s="169"/>
      <c r="K581" s="169"/>
      <c r="L581" s="169"/>
      <c r="M581" s="169"/>
      <c r="N581" s="166"/>
      <c r="O581" s="170"/>
      <c r="P581" s="170"/>
      <c r="Q581" s="170"/>
      <c r="R581" s="170"/>
      <c r="S581" s="170"/>
      <c r="T581" s="167"/>
      <c r="U581" s="171"/>
      <c r="V581" s="204"/>
      <c r="W581" s="205"/>
      <c r="X581" s="205"/>
      <c r="Y581" s="205"/>
      <c r="Z581" s="205"/>
      <c r="AA581" s="205"/>
      <c r="AB581" s="205"/>
      <c r="AC581" s="205"/>
      <c r="AD581" s="205"/>
      <c r="AE581" s="205"/>
      <c r="AF581" s="205"/>
      <c r="AG581" s="205"/>
      <c r="AH581" s="205"/>
      <c r="AI581" s="205"/>
      <c r="AJ581" s="205"/>
      <c r="AK581" s="206"/>
      <c r="AL581" s="224"/>
      <c r="AM581" s="225"/>
      <c r="AN581" s="225"/>
      <c r="AO581" s="225"/>
      <c r="AP581" s="225"/>
      <c r="AQ581" s="226"/>
      <c r="AR581" s="224"/>
      <c r="AS581" s="225"/>
      <c r="AT581" s="225"/>
      <c r="AU581" s="225"/>
      <c r="AV581" s="225"/>
      <c r="AW581" s="226"/>
      <c r="AX581" s="204"/>
      <c r="AY581" s="205"/>
      <c r="AZ581" s="205"/>
      <c r="BA581" s="205"/>
      <c r="BB581" s="206"/>
      <c r="BC581" s="224"/>
      <c r="BD581" s="225"/>
      <c r="BE581" s="225"/>
      <c r="BF581" s="225"/>
      <c r="BG581" s="225"/>
      <c r="BH581" s="226"/>
      <c r="BI581" s="204"/>
      <c r="BJ581" s="205"/>
      <c r="BK581" s="205"/>
      <c r="BL581" s="205"/>
      <c r="BM581" s="205"/>
      <c r="BN581" s="206"/>
      <c r="BO581" s="204"/>
      <c r="BP581" s="205"/>
      <c r="BQ581" s="205"/>
      <c r="BR581" s="234"/>
    </row>
    <row r="582" spans="2:76" ht="19.5" customHeight="1" x14ac:dyDescent="0.25">
      <c r="B582" s="172"/>
      <c r="C582" s="173"/>
      <c r="D582" s="174"/>
      <c r="E582" s="175"/>
      <c r="F582" s="174"/>
      <c r="G582" s="175"/>
      <c r="H582" s="174"/>
      <c r="I582" s="176"/>
      <c r="J582" s="176"/>
      <c r="K582" s="176"/>
      <c r="L582" s="176"/>
      <c r="M582" s="176"/>
      <c r="N582" s="175"/>
      <c r="O582" s="177"/>
      <c r="P582" s="178"/>
      <c r="Q582" s="178"/>
      <c r="R582" s="177"/>
      <c r="S582" s="178"/>
      <c r="T582" s="179"/>
      <c r="U582" s="173"/>
      <c r="V582" s="204"/>
      <c r="W582" s="205"/>
      <c r="X582" s="205"/>
      <c r="Y582" s="205"/>
      <c r="Z582" s="205"/>
      <c r="AA582" s="205"/>
      <c r="AB582" s="205"/>
      <c r="AC582" s="205"/>
      <c r="AD582" s="205"/>
      <c r="AE582" s="205"/>
      <c r="AF582" s="205"/>
      <c r="AG582" s="205"/>
      <c r="AH582" s="205"/>
      <c r="AI582" s="205"/>
      <c r="AJ582" s="205"/>
      <c r="AK582" s="206"/>
      <c r="AL582" s="224"/>
      <c r="AM582" s="225"/>
      <c r="AN582" s="225"/>
      <c r="AO582" s="225"/>
      <c r="AP582" s="225"/>
      <c r="AQ582" s="226"/>
      <c r="AR582" s="224"/>
      <c r="AS582" s="225"/>
      <c r="AT582" s="225"/>
      <c r="AU582" s="225"/>
      <c r="AV582" s="225"/>
      <c r="AW582" s="226"/>
      <c r="AX582" s="204"/>
      <c r="AY582" s="205"/>
      <c r="AZ582" s="205"/>
      <c r="BA582" s="205"/>
      <c r="BB582" s="206"/>
      <c r="BC582" s="224"/>
      <c r="BD582" s="225"/>
      <c r="BE582" s="225"/>
      <c r="BF582" s="225"/>
      <c r="BG582" s="225"/>
      <c r="BH582" s="226"/>
      <c r="BI582" s="204"/>
      <c r="BJ582" s="205"/>
      <c r="BK582" s="205"/>
      <c r="BL582" s="205"/>
      <c r="BM582" s="205"/>
      <c r="BN582" s="206"/>
      <c r="BO582" s="204"/>
      <c r="BP582" s="205"/>
      <c r="BQ582" s="205"/>
      <c r="BR582" s="234"/>
    </row>
    <row r="583" spans="2:76" ht="19.5" customHeight="1" x14ac:dyDescent="0.25">
      <c r="B583" s="199" t="s">
        <v>94</v>
      </c>
      <c r="C583" s="200"/>
      <c r="D583" s="200"/>
      <c r="E583" s="200"/>
      <c r="F583" s="200"/>
      <c r="G583" s="200"/>
      <c r="H583" s="200"/>
      <c r="I583" s="200"/>
      <c r="J583" s="200"/>
      <c r="K583" s="200"/>
      <c r="L583" s="200"/>
      <c r="M583" s="200"/>
      <c r="N583" s="200"/>
      <c r="O583" s="200"/>
      <c r="P583" s="200"/>
      <c r="Q583" s="200"/>
      <c r="R583" s="200"/>
      <c r="S583" s="200"/>
      <c r="T583" s="200"/>
      <c r="U583" s="201"/>
      <c r="V583" s="204"/>
      <c r="W583" s="205"/>
      <c r="X583" s="205"/>
      <c r="Y583" s="205"/>
      <c r="Z583" s="205"/>
      <c r="AA583" s="205"/>
      <c r="AB583" s="205"/>
      <c r="AC583" s="205"/>
      <c r="AD583" s="205"/>
      <c r="AE583" s="205"/>
      <c r="AF583" s="205"/>
      <c r="AG583" s="205"/>
      <c r="AH583" s="205"/>
      <c r="AI583" s="205"/>
      <c r="AJ583" s="205"/>
      <c r="AK583" s="206"/>
      <c r="AL583" s="224"/>
      <c r="AM583" s="225"/>
      <c r="AN583" s="225"/>
      <c r="AO583" s="225"/>
      <c r="AP583" s="225"/>
      <c r="AQ583" s="226"/>
      <c r="AR583" s="224"/>
      <c r="AS583" s="225"/>
      <c r="AT583" s="225"/>
      <c r="AU583" s="225"/>
      <c r="AV583" s="225"/>
      <c r="AW583" s="226"/>
      <c r="AX583" s="204"/>
      <c r="AY583" s="205"/>
      <c r="AZ583" s="205"/>
      <c r="BA583" s="205"/>
      <c r="BB583" s="206"/>
      <c r="BC583" s="224"/>
      <c r="BD583" s="225"/>
      <c r="BE583" s="225"/>
      <c r="BF583" s="225"/>
      <c r="BG583" s="225"/>
      <c r="BH583" s="226"/>
      <c r="BI583" s="204"/>
      <c r="BJ583" s="205"/>
      <c r="BK583" s="205"/>
      <c r="BL583" s="205"/>
      <c r="BM583" s="205"/>
      <c r="BN583" s="206"/>
      <c r="BO583" s="204"/>
      <c r="BP583" s="205"/>
      <c r="BQ583" s="205"/>
      <c r="BR583" s="234"/>
    </row>
    <row r="584" spans="2:76" ht="19.5" customHeight="1" thickBot="1" x14ac:dyDescent="0.3">
      <c r="B584" s="202" t="s">
        <v>95</v>
      </c>
      <c r="C584" s="203"/>
      <c r="D584" s="182"/>
      <c r="E584" s="181" t="s">
        <v>6</v>
      </c>
      <c r="F584" s="203"/>
      <c r="G584" s="182"/>
      <c r="H584" s="181" t="s">
        <v>7</v>
      </c>
      <c r="I584" s="203"/>
      <c r="J584" s="203"/>
      <c r="K584" s="203"/>
      <c r="L584" s="203"/>
      <c r="M584" s="203"/>
      <c r="N584" s="203"/>
      <c r="O584" s="203"/>
      <c r="P584" s="182"/>
      <c r="Q584" s="181" t="s">
        <v>8</v>
      </c>
      <c r="R584" s="203"/>
      <c r="S584" s="203"/>
      <c r="T584" s="203"/>
      <c r="U584" s="182"/>
      <c r="V584" s="204"/>
      <c r="W584" s="205"/>
      <c r="X584" s="205"/>
      <c r="Y584" s="205"/>
      <c r="Z584" s="205"/>
      <c r="AA584" s="205"/>
      <c r="AB584" s="205"/>
      <c r="AC584" s="205"/>
      <c r="AD584" s="205"/>
      <c r="AE584" s="205"/>
      <c r="AF584" s="205"/>
      <c r="AG584" s="205"/>
      <c r="AH584" s="205"/>
      <c r="AI584" s="205"/>
      <c r="AJ584" s="205"/>
      <c r="AK584" s="206"/>
      <c r="AL584" s="224"/>
      <c r="AM584" s="225"/>
      <c r="AN584" s="225"/>
      <c r="AO584" s="225"/>
      <c r="AP584" s="225"/>
      <c r="AQ584" s="226"/>
      <c r="AR584" s="224"/>
      <c r="AS584" s="225"/>
      <c r="AT584" s="225"/>
      <c r="AU584" s="225"/>
      <c r="AV584" s="225"/>
      <c r="AW584" s="226"/>
      <c r="AX584" s="204"/>
      <c r="AY584" s="205"/>
      <c r="AZ584" s="205"/>
      <c r="BA584" s="205"/>
      <c r="BB584" s="206"/>
      <c r="BC584" s="224"/>
      <c r="BD584" s="225"/>
      <c r="BE584" s="225"/>
      <c r="BF584" s="225"/>
      <c r="BG584" s="225"/>
      <c r="BH584" s="226"/>
      <c r="BI584" s="204"/>
      <c r="BJ584" s="205"/>
      <c r="BK584" s="205"/>
      <c r="BL584" s="205"/>
      <c r="BM584" s="205"/>
      <c r="BN584" s="206"/>
      <c r="BO584" s="204"/>
      <c r="BP584" s="205"/>
      <c r="BQ584" s="205"/>
      <c r="BR584" s="234"/>
      <c r="BV584" s="136"/>
      <c r="BW584" s="136"/>
      <c r="BX584" s="136"/>
    </row>
    <row r="585" spans="2:76" ht="19.5" customHeight="1" x14ac:dyDescent="0.25">
      <c r="B585" s="218"/>
      <c r="C585" s="219"/>
      <c r="D585" s="220"/>
      <c r="E585" s="185" t="str">
        <f>IF($BU585="", "", IFERROR(HYPERLINK($BU585, MID($BU585, FIND("id=", $BU585)+3, LEN($BU585))), ""))</f>
        <v/>
      </c>
      <c r="F585" s="186"/>
      <c r="G585" s="187"/>
      <c r="H585" s="188" t="str">
        <f>_xlfn.XLOOKUP(CONTENT!$E585, 'get-jig-data_section=JIG'!$A:$A, 'get-jig-data_section=JIG'!$B:$B, "Kode tidak ditemukan")</f>
        <v>Kode tidak ditemukan</v>
      </c>
      <c r="I585" s="189"/>
      <c r="J585" s="189"/>
      <c r="K585" s="189"/>
      <c r="L585" s="189"/>
      <c r="M585" s="189"/>
      <c r="N585" s="189"/>
      <c r="O585" s="189"/>
      <c r="P585" s="190"/>
      <c r="Q585" s="188"/>
      <c r="R585" s="189"/>
      <c r="S585" s="189"/>
      <c r="T585" s="189"/>
      <c r="U585" s="190"/>
      <c r="V585" s="204"/>
      <c r="W585" s="205"/>
      <c r="X585" s="205"/>
      <c r="Y585" s="205"/>
      <c r="Z585" s="205"/>
      <c r="AA585" s="205"/>
      <c r="AB585" s="205"/>
      <c r="AC585" s="205"/>
      <c r="AD585" s="205"/>
      <c r="AE585" s="205"/>
      <c r="AF585" s="205"/>
      <c r="AG585" s="205"/>
      <c r="AH585" s="205"/>
      <c r="AI585" s="205"/>
      <c r="AJ585" s="205"/>
      <c r="AK585" s="206"/>
      <c r="AL585" s="224"/>
      <c r="AM585" s="225"/>
      <c r="AN585" s="225"/>
      <c r="AO585" s="225"/>
      <c r="AP585" s="225"/>
      <c r="AQ585" s="226"/>
      <c r="AR585" s="224"/>
      <c r="AS585" s="225"/>
      <c r="AT585" s="225"/>
      <c r="AU585" s="225"/>
      <c r="AV585" s="225"/>
      <c r="AW585" s="226"/>
      <c r="AX585" s="204"/>
      <c r="AY585" s="205"/>
      <c r="AZ585" s="205"/>
      <c r="BA585" s="205"/>
      <c r="BB585" s="206"/>
      <c r="BC585" s="224"/>
      <c r="BD585" s="225"/>
      <c r="BE585" s="225"/>
      <c r="BF585" s="225"/>
      <c r="BG585" s="225"/>
      <c r="BH585" s="226"/>
      <c r="BI585" s="204"/>
      <c r="BJ585" s="205"/>
      <c r="BK585" s="205"/>
      <c r="BL585" s="205"/>
      <c r="BM585" s="205"/>
      <c r="BN585" s="206"/>
      <c r="BO585" s="204"/>
      <c r="BP585" s="205"/>
      <c r="BQ585" s="205"/>
      <c r="BR585" s="234"/>
      <c r="BU585" s="132"/>
      <c r="BV585" s="263" t="s">
        <v>109</v>
      </c>
      <c r="BW585" s="264"/>
      <c r="BX585" s="265"/>
    </row>
    <row r="586" spans="2:76" ht="19.5" customHeight="1" x14ac:dyDescent="0.25">
      <c r="B586" s="218"/>
      <c r="C586" s="219"/>
      <c r="D586" s="220"/>
      <c r="E586" s="185" t="str">
        <f>IF($BU586="", "", IFERROR(HYPERLINK($BU586, MID($BU586, FIND("id=", $BU586)+3, LEN($BU586))), ""))</f>
        <v/>
      </c>
      <c r="F586" s="186"/>
      <c r="G586" s="187"/>
      <c r="H586" s="188" t="str">
        <f>_xlfn.XLOOKUP(CONTENT!$E586, 'get-jig-data_section=JIG'!$A:$A, 'get-jig-data_section=JIG'!$B:$B, "Kode tidak ditemukan")</f>
        <v>Kode tidak ditemukan</v>
      </c>
      <c r="I586" s="189"/>
      <c r="J586" s="189"/>
      <c r="K586" s="189"/>
      <c r="L586" s="189"/>
      <c r="M586" s="189"/>
      <c r="N586" s="189"/>
      <c r="O586" s="189"/>
      <c r="P586" s="190"/>
      <c r="Q586" s="188"/>
      <c r="R586" s="189"/>
      <c r="S586" s="189"/>
      <c r="T586" s="189"/>
      <c r="U586" s="190"/>
      <c r="V586" s="204"/>
      <c r="W586" s="205"/>
      <c r="X586" s="205"/>
      <c r="Y586" s="205"/>
      <c r="Z586" s="205"/>
      <c r="AA586" s="205"/>
      <c r="AB586" s="205"/>
      <c r="AC586" s="205"/>
      <c r="AD586" s="205"/>
      <c r="AE586" s="205"/>
      <c r="AF586" s="205"/>
      <c r="AG586" s="205"/>
      <c r="AH586" s="205"/>
      <c r="AI586" s="205"/>
      <c r="AJ586" s="205"/>
      <c r="AK586" s="206"/>
      <c r="AL586" s="224"/>
      <c r="AM586" s="225"/>
      <c r="AN586" s="225"/>
      <c r="AO586" s="225"/>
      <c r="AP586" s="225"/>
      <c r="AQ586" s="226"/>
      <c r="AR586" s="224"/>
      <c r="AS586" s="225"/>
      <c r="AT586" s="225"/>
      <c r="AU586" s="225"/>
      <c r="AV586" s="225"/>
      <c r="AW586" s="226"/>
      <c r="AX586" s="224"/>
      <c r="AY586" s="225"/>
      <c r="AZ586" s="225"/>
      <c r="BA586" s="225"/>
      <c r="BB586" s="226"/>
      <c r="BC586" s="224"/>
      <c r="BD586" s="225"/>
      <c r="BE586" s="225"/>
      <c r="BF586" s="225"/>
      <c r="BG586" s="225"/>
      <c r="BH586" s="226"/>
      <c r="BI586" s="204"/>
      <c r="BJ586" s="205"/>
      <c r="BK586" s="205"/>
      <c r="BL586" s="205"/>
      <c r="BM586" s="205"/>
      <c r="BN586" s="206"/>
      <c r="BO586" s="204"/>
      <c r="BP586" s="205"/>
      <c r="BQ586" s="205"/>
      <c r="BR586" s="234"/>
      <c r="BU586" s="131"/>
      <c r="BV586" s="266"/>
      <c r="BW586" s="267"/>
      <c r="BX586" s="268"/>
    </row>
    <row r="587" spans="2:76" ht="19.5" customHeight="1" x14ac:dyDescent="0.25">
      <c r="B587" s="183"/>
      <c r="C587" s="184"/>
      <c r="D587" s="184"/>
      <c r="E587" s="185" t="str">
        <f>IF($BU587="", "", IFERROR(HYPERLINK($BU587, MID($BU587, FIND("id=", $BU587)+3, LEN($BU587))), ""))</f>
        <v/>
      </c>
      <c r="F587" s="186"/>
      <c r="G587" s="187"/>
      <c r="H587" s="188" t="str">
        <f>_xlfn.XLOOKUP(CONTENT!$E587, 'get-jig-data_section=JIG'!$A:$A, 'get-jig-data_section=JIG'!$B:$B, "Kode tidak ditemukan")</f>
        <v>Kode tidak ditemukan</v>
      </c>
      <c r="I587" s="189"/>
      <c r="J587" s="189"/>
      <c r="K587" s="189"/>
      <c r="L587" s="189"/>
      <c r="M587" s="189"/>
      <c r="N587" s="189"/>
      <c r="O587" s="189"/>
      <c r="P587" s="190"/>
      <c r="Q587" s="188"/>
      <c r="R587" s="189"/>
      <c r="S587" s="189"/>
      <c r="T587" s="189"/>
      <c r="U587" s="190"/>
      <c r="V587" s="204"/>
      <c r="W587" s="205"/>
      <c r="X587" s="205"/>
      <c r="Y587" s="205"/>
      <c r="Z587" s="205"/>
      <c r="AA587" s="205"/>
      <c r="AB587" s="205"/>
      <c r="AC587" s="205"/>
      <c r="AD587" s="205"/>
      <c r="AE587" s="205"/>
      <c r="AF587" s="205"/>
      <c r="AG587" s="205"/>
      <c r="AH587" s="205"/>
      <c r="AI587" s="205"/>
      <c r="AJ587" s="205"/>
      <c r="AK587" s="206"/>
      <c r="AL587" s="224"/>
      <c r="AM587" s="225"/>
      <c r="AN587" s="225"/>
      <c r="AO587" s="225"/>
      <c r="AP587" s="225"/>
      <c r="AQ587" s="226"/>
      <c r="AR587" s="224"/>
      <c r="AS587" s="225"/>
      <c r="AT587" s="225"/>
      <c r="AU587" s="225"/>
      <c r="AV587" s="225"/>
      <c r="AW587" s="226"/>
      <c r="AX587" s="224"/>
      <c r="AY587" s="225"/>
      <c r="AZ587" s="225"/>
      <c r="BA587" s="225"/>
      <c r="BB587" s="226"/>
      <c r="BC587" s="224"/>
      <c r="BD587" s="225"/>
      <c r="BE587" s="225"/>
      <c r="BF587" s="225"/>
      <c r="BG587" s="225"/>
      <c r="BH587" s="226"/>
      <c r="BI587" s="204"/>
      <c r="BJ587" s="205"/>
      <c r="BK587" s="205"/>
      <c r="BL587" s="205"/>
      <c r="BM587" s="205"/>
      <c r="BN587" s="206"/>
      <c r="BO587" s="204"/>
      <c r="BP587" s="205"/>
      <c r="BQ587" s="205"/>
      <c r="BR587" s="234"/>
      <c r="BU587" s="131"/>
      <c r="BV587" s="266"/>
      <c r="BW587" s="267"/>
      <c r="BX587" s="268"/>
    </row>
    <row r="588" spans="2:76" ht="19.5" customHeight="1" x14ac:dyDescent="0.25">
      <c r="B588" s="183"/>
      <c r="C588" s="184"/>
      <c r="D588" s="184"/>
      <c r="E588" s="185" t="str">
        <f>IF($BU588="", "", IFERROR(HYPERLINK($BU588, MID($BU588, FIND("id=", $BU588)+3, LEN($BU588))), ""))</f>
        <v/>
      </c>
      <c r="F588" s="186"/>
      <c r="G588" s="187"/>
      <c r="H588" s="188" t="str">
        <f>_xlfn.XLOOKUP(CONTENT!$E588, 'get-jig-data_section=JIG'!$A:$A, 'get-jig-data_section=JIG'!$B:$B, "Kode tidak ditemukan")</f>
        <v>Kode tidak ditemukan</v>
      </c>
      <c r="I588" s="189"/>
      <c r="J588" s="189"/>
      <c r="K588" s="189"/>
      <c r="L588" s="189"/>
      <c r="M588" s="189"/>
      <c r="N588" s="189"/>
      <c r="O588" s="189"/>
      <c r="P588" s="190"/>
      <c r="Q588" s="188"/>
      <c r="R588" s="189"/>
      <c r="S588" s="189"/>
      <c r="T588" s="189"/>
      <c r="U588" s="190"/>
      <c r="V588" s="204"/>
      <c r="W588" s="205"/>
      <c r="X588" s="205"/>
      <c r="Y588" s="205"/>
      <c r="Z588" s="205"/>
      <c r="AA588" s="205"/>
      <c r="AB588" s="205"/>
      <c r="AC588" s="205"/>
      <c r="AD588" s="205"/>
      <c r="AE588" s="205"/>
      <c r="AF588" s="205"/>
      <c r="AG588" s="205"/>
      <c r="AH588" s="205"/>
      <c r="AI588" s="205"/>
      <c r="AJ588" s="205"/>
      <c r="AK588" s="206"/>
      <c r="AL588" s="224"/>
      <c r="AM588" s="225"/>
      <c r="AN588" s="225"/>
      <c r="AO588" s="225"/>
      <c r="AP588" s="225"/>
      <c r="AQ588" s="226"/>
      <c r="AR588" s="224"/>
      <c r="AS588" s="225"/>
      <c r="AT588" s="225"/>
      <c r="AU588" s="225"/>
      <c r="AV588" s="225"/>
      <c r="AW588" s="226"/>
      <c r="AX588" s="224"/>
      <c r="AY588" s="225"/>
      <c r="AZ588" s="225"/>
      <c r="BA588" s="225"/>
      <c r="BB588" s="226"/>
      <c r="BC588" s="224"/>
      <c r="BD588" s="225"/>
      <c r="BE588" s="225"/>
      <c r="BF588" s="225"/>
      <c r="BG588" s="225"/>
      <c r="BH588" s="226"/>
      <c r="BI588" s="204"/>
      <c r="BJ588" s="205"/>
      <c r="BK588" s="205"/>
      <c r="BL588" s="205"/>
      <c r="BM588" s="205"/>
      <c r="BN588" s="206"/>
      <c r="BO588" s="204"/>
      <c r="BP588" s="205"/>
      <c r="BQ588" s="205"/>
      <c r="BR588" s="234"/>
      <c r="BU588" s="131"/>
      <c r="BV588" s="266"/>
      <c r="BW588" s="267"/>
      <c r="BX588" s="268"/>
    </row>
    <row r="589" spans="2:76" ht="19.5" customHeight="1" thickBot="1" x14ac:dyDescent="0.3">
      <c r="B589" s="191"/>
      <c r="C589" s="192"/>
      <c r="D589" s="192"/>
      <c r="E589" s="193" t="str">
        <f>IF($BU589="", "", IFERROR(HYPERLINK($BU589, MID($BU589, FIND("id=", $BU589)+3, LEN($BU589))), ""))</f>
        <v/>
      </c>
      <c r="F589" s="194"/>
      <c r="G589" s="195"/>
      <c r="H589" s="196" t="str">
        <f>_xlfn.XLOOKUP(CONTENT!$E589, 'get-jig-data_section=JIG'!$A:$A, 'get-jig-data_section=JIG'!$B:$B, "Kode tidak ditemukan")</f>
        <v>Kode tidak ditemukan</v>
      </c>
      <c r="I589" s="197"/>
      <c r="J589" s="197"/>
      <c r="K589" s="197"/>
      <c r="L589" s="197"/>
      <c r="M589" s="197"/>
      <c r="N589" s="197"/>
      <c r="O589" s="197"/>
      <c r="P589" s="198"/>
      <c r="Q589" s="196"/>
      <c r="R589" s="197"/>
      <c r="S589" s="197"/>
      <c r="T589" s="197"/>
      <c r="U589" s="198"/>
      <c r="V589" s="227"/>
      <c r="W589" s="228"/>
      <c r="X589" s="228"/>
      <c r="Y589" s="228"/>
      <c r="Z589" s="228"/>
      <c r="AA589" s="228"/>
      <c r="AB589" s="228"/>
      <c r="AC589" s="228"/>
      <c r="AD589" s="228"/>
      <c r="AE589" s="228"/>
      <c r="AF589" s="228"/>
      <c r="AG589" s="228"/>
      <c r="AH589" s="228"/>
      <c r="AI589" s="228"/>
      <c r="AJ589" s="228"/>
      <c r="AK589" s="229"/>
      <c r="AL589" s="240"/>
      <c r="AM589" s="241"/>
      <c r="AN589" s="241"/>
      <c r="AO589" s="241"/>
      <c r="AP589" s="241"/>
      <c r="AQ589" s="242"/>
      <c r="AR589" s="240"/>
      <c r="AS589" s="241"/>
      <c r="AT589" s="241"/>
      <c r="AU589" s="241"/>
      <c r="AV589" s="241"/>
      <c r="AW589" s="242"/>
      <c r="AX589" s="240"/>
      <c r="AY589" s="241"/>
      <c r="AZ589" s="241"/>
      <c r="BA589" s="241"/>
      <c r="BB589" s="242"/>
      <c r="BC589" s="240"/>
      <c r="BD589" s="241"/>
      <c r="BE589" s="241"/>
      <c r="BF589" s="241"/>
      <c r="BG589" s="241"/>
      <c r="BH589" s="242"/>
      <c r="BI589" s="227"/>
      <c r="BJ589" s="228"/>
      <c r="BK589" s="228"/>
      <c r="BL589" s="228"/>
      <c r="BM589" s="228"/>
      <c r="BN589" s="229"/>
      <c r="BO589" s="227"/>
      <c r="BP589" s="228"/>
      <c r="BQ589" s="228"/>
      <c r="BR589" s="239"/>
      <c r="BU589" s="130"/>
      <c r="BV589" s="269"/>
      <c r="BW589" s="270"/>
      <c r="BX589" s="271"/>
    </row>
    <row r="590" spans="2:76" ht="19.5" customHeight="1" thickTop="1" x14ac:dyDescent="0.25">
      <c r="B590" s="199" t="s">
        <v>0</v>
      </c>
      <c r="C590" s="200"/>
      <c r="D590" s="200"/>
      <c r="E590" s="200"/>
      <c r="F590" s="200"/>
      <c r="G590" s="200"/>
      <c r="H590" s="200"/>
      <c r="I590" s="200"/>
      <c r="J590" s="200"/>
      <c r="K590" s="200"/>
      <c r="L590" s="200"/>
      <c r="M590" s="200"/>
      <c r="N590" s="200"/>
      <c r="O590" s="200"/>
      <c r="P590" s="200"/>
      <c r="Q590" s="200"/>
      <c r="R590" s="200"/>
      <c r="S590" s="200"/>
      <c r="T590" s="200"/>
      <c r="U590" s="201"/>
      <c r="V590" s="221"/>
      <c r="W590" s="222"/>
      <c r="X590" s="222"/>
      <c r="Y590" s="222"/>
      <c r="Z590" s="222"/>
      <c r="AA590" s="222"/>
      <c r="AB590" s="222"/>
      <c r="AC590" s="222"/>
      <c r="AD590" s="222"/>
      <c r="AE590" s="222"/>
      <c r="AF590" s="222"/>
      <c r="AG590" s="222"/>
      <c r="AH590" s="222"/>
      <c r="AI590" s="222"/>
      <c r="AJ590" s="222"/>
      <c r="AK590" s="223"/>
      <c r="AL590" s="230"/>
      <c r="AM590" s="231"/>
      <c r="AN590" s="231"/>
      <c r="AO590" s="231"/>
      <c r="AP590" s="231"/>
      <c r="AQ590" s="232"/>
      <c r="AR590" s="230"/>
      <c r="AS590" s="231"/>
      <c r="AT590" s="231"/>
      <c r="AU590" s="231"/>
      <c r="AV590" s="231"/>
      <c r="AW590" s="232"/>
      <c r="AX590" s="221"/>
      <c r="AY590" s="222"/>
      <c r="AZ590" s="222"/>
      <c r="BA590" s="222"/>
      <c r="BB590" s="223"/>
      <c r="BC590" s="230"/>
      <c r="BD590" s="231"/>
      <c r="BE590" s="231"/>
      <c r="BF590" s="231"/>
      <c r="BG590" s="231"/>
      <c r="BH590" s="232"/>
      <c r="BI590" s="221"/>
      <c r="BJ590" s="222"/>
      <c r="BK590" s="222"/>
      <c r="BL590" s="222"/>
      <c r="BM590" s="222"/>
      <c r="BN590" s="223"/>
      <c r="BO590" s="221"/>
      <c r="BP590" s="222"/>
      <c r="BQ590" s="222"/>
      <c r="BR590" s="233"/>
    </row>
    <row r="591" spans="2:76" ht="19.5" customHeight="1" x14ac:dyDescent="0.25">
      <c r="B591" s="202" t="s">
        <v>1</v>
      </c>
      <c r="C591" s="182"/>
      <c r="D591" s="181" t="s">
        <v>82</v>
      </c>
      <c r="E591" s="203"/>
      <c r="F591" s="181" t="s">
        <v>83</v>
      </c>
      <c r="G591" s="182"/>
      <c r="H591" s="181" t="s">
        <v>2</v>
      </c>
      <c r="I591" s="203"/>
      <c r="J591" s="203"/>
      <c r="K591" s="203"/>
      <c r="L591" s="203"/>
      <c r="M591" s="203"/>
      <c r="N591" s="182"/>
      <c r="O591" s="180" t="s">
        <v>3</v>
      </c>
      <c r="P591" s="180"/>
      <c r="Q591" s="180"/>
      <c r="R591" s="180" t="s">
        <v>4</v>
      </c>
      <c r="S591" s="180"/>
      <c r="T591" s="181" t="s">
        <v>5</v>
      </c>
      <c r="U591" s="182"/>
      <c r="V591" s="204"/>
      <c r="W591" s="205"/>
      <c r="X591" s="205"/>
      <c r="Y591" s="205"/>
      <c r="Z591" s="205"/>
      <c r="AA591" s="205"/>
      <c r="AB591" s="205"/>
      <c r="AC591" s="205"/>
      <c r="AD591" s="205"/>
      <c r="AE591" s="205"/>
      <c r="AF591" s="205"/>
      <c r="AG591" s="205"/>
      <c r="AH591" s="205"/>
      <c r="AI591" s="205"/>
      <c r="AJ591" s="205"/>
      <c r="AK591" s="206"/>
      <c r="AL591" s="224"/>
      <c r="AM591" s="225"/>
      <c r="AN591" s="225"/>
      <c r="AO591" s="225"/>
      <c r="AP591" s="225"/>
      <c r="AQ591" s="226"/>
      <c r="AR591" s="224"/>
      <c r="AS591" s="225"/>
      <c r="AT591" s="225"/>
      <c r="AU591" s="225"/>
      <c r="AV591" s="225"/>
      <c r="AW591" s="226"/>
      <c r="AX591" s="204"/>
      <c r="AY591" s="205"/>
      <c r="AZ591" s="205"/>
      <c r="BA591" s="205"/>
      <c r="BB591" s="206"/>
      <c r="BC591" s="224"/>
      <c r="BD591" s="225"/>
      <c r="BE591" s="225"/>
      <c r="BF591" s="225"/>
      <c r="BG591" s="225"/>
      <c r="BH591" s="226"/>
      <c r="BI591" s="204"/>
      <c r="BJ591" s="205"/>
      <c r="BK591" s="205"/>
      <c r="BL591" s="205"/>
      <c r="BM591" s="205"/>
      <c r="BN591" s="206"/>
      <c r="BO591" s="204"/>
      <c r="BP591" s="205"/>
      <c r="BQ591" s="205"/>
      <c r="BR591" s="234"/>
    </row>
    <row r="592" spans="2:76" ht="19.5" customHeight="1" x14ac:dyDescent="0.25">
      <c r="B592" s="165"/>
      <c r="C592" s="166"/>
      <c r="D592" s="167"/>
      <c r="E592" s="166"/>
      <c r="F592" s="167"/>
      <c r="G592" s="166"/>
      <c r="H592" s="168"/>
      <c r="I592" s="169"/>
      <c r="J592" s="169"/>
      <c r="K592" s="169"/>
      <c r="L592" s="169"/>
      <c r="M592" s="169"/>
      <c r="N592" s="166"/>
      <c r="O592" s="170"/>
      <c r="P592" s="170"/>
      <c r="Q592" s="170"/>
      <c r="R592" s="170"/>
      <c r="S592" s="170"/>
      <c r="T592" s="167"/>
      <c r="U592" s="171"/>
      <c r="V592" s="204"/>
      <c r="W592" s="205"/>
      <c r="X592" s="205"/>
      <c r="Y592" s="205"/>
      <c r="Z592" s="205"/>
      <c r="AA592" s="205"/>
      <c r="AB592" s="205"/>
      <c r="AC592" s="205"/>
      <c r="AD592" s="205"/>
      <c r="AE592" s="205"/>
      <c r="AF592" s="205"/>
      <c r="AG592" s="205"/>
      <c r="AH592" s="205"/>
      <c r="AI592" s="205"/>
      <c r="AJ592" s="205"/>
      <c r="AK592" s="206"/>
      <c r="AL592" s="224"/>
      <c r="AM592" s="225"/>
      <c r="AN592" s="225"/>
      <c r="AO592" s="225"/>
      <c r="AP592" s="225"/>
      <c r="AQ592" s="226"/>
      <c r="AR592" s="224"/>
      <c r="AS592" s="225"/>
      <c r="AT592" s="225"/>
      <c r="AU592" s="225"/>
      <c r="AV592" s="225"/>
      <c r="AW592" s="226"/>
      <c r="AX592" s="204"/>
      <c r="AY592" s="205"/>
      <c r="AZ592" s="205"/>
      <c r="BA592" s="205"/>
      <c r="BB592" s="206"/>
      <c r="BC592" s="224"/>
      <c r="BD592" s="225"/>
      <c r="BE592" s="225"/>
      <c r="BF592" s="225"/>
      <c r="BG592" s="225"/>
      <c r="BH592" s="226"/>
      <c r="BI592" s="204"/>
      <c r="BJ592" s="205"/>
      <c r="BK592" s="205"/>
      <c r="BL592" s="205"/>
      <c r="BM592" s="205"/>
      <c r="BN592" s="206"/>
      <c r="BO592" s="204"/>
      <c r="BP592" s="205"/>
      <c r="BQ592" s="205"/>
      <c r="BR592" s="234"/>
    </row>
    <row r="593" spans="1:76" ht="19.5" customHeight="1" x14ac:dyDescent="0.25">
      <c r="B593" s="172"/>
      <c r="C593" s="173"/>
      <c r="D593" s="174"/>
      <c r="E593" s="175"/>
      <c r="F593" s="174"/>
      <c r="G593" s="175"/>
      <c r="H593" s="174"/>
      <c r="I593" s="176"/>
      <c r="J593" s="176"/>
      <c r="K593" s="176"/>
      <c r="L593" s="176"/>
      <c r="M593" s="176"/>
      <c r="N593" s="175"/>
      <c r="O593" s="177"/>
      <c r="P593" s="178"/>
      <c r="Q593" s="178"/>
      <c r="R593" s="177"/>
      <c r="S593" s="178"/>
      <c r="T593" s="179"/>
      <c r="U593" s="173"/>
      <c r="V593" s="204"/>
      <c r="W593" s="205"/>
      <c r="X593" s="205"/>
      <c r="Y593" s="205"/>
      <c r="Z593" s="205"/>
      <c r="AA593" s="205"/>
      <c r="AB593" s="205"/>
      <c r="AC593" s="205"/>
      <c r="AD593" s="205"/>
      <c r="AE593" s="205"/>
      <c r="AF593" s="205"/>
      <c r="AG593" s="205"/>
      <c r="AH593" s="205"/>
      <c r="AI593" s="205"/>
      <c r="AJ593" s="205"/>
      <c r="AK593" s="206"/>
      <c r="AL593" s="224"/>
      <c r="AM593" s="225"/>
      <c r="AN593" s="225"/>
      <c r="AO593" s="225"/>
      <c r="AP593" s="225"/>
      <c r="AQ593" s="226"/>
      <c r="AR593" s="224"/>
      <c r="AS593" s="225"/>
      <c r="AT593" s="225"/>
      <c r="AU593" s="225"/>
      <c r="AV593" s="225"/>
      <c r="AW593" s="226"/>
      <c r="AX593" s="204"/>
      <c r="AY593" s="205"/>
      <c r="AZ593" s="205"/>
      <c r="BA593" s="205"/>
      <c r="BB593" s="206"/>
      <c r="BC593" s="224"/>
      <c r="BD593" s="225"/>
      <c r="BE593" s="225"/>
      <c r="BF593" s="225"/>
      <c r="BG593" s="225"/>
      <c r="BH593" s="226"/>
      <c r="BI593" s="204"/>
      <c r="BJ593" s="205"/>
      <c r="BK593" s="205"/>
      <c r="BL593" s="205"/>
      <c r="BM593" s="205"/>
      <c r="BN593" s="206"/>
      <c r="BO593" s="204"/>
      <c r="BP593" s="205"/>
      <c r="BQ593" s="205"/>
      <c r="BR593" s="234"/>
    </row>
    <row r="594" spans="1:76" ht="19.5" customHeight="1" x14ac:dyDescent="0.25">
      <c r="B594" s="199" t="s">
        <v>94</v>
      </c>
      <c r="C594" s="200"/>
      <c r="D594" s="200"/>
      <c r="E594" s="200"/>
      <c r="F594" s="200"/>
      <c r="G594" s="200"/>
      <c r="H594" s="200"/>
      <c r="I594" s="200"/>
      <c r="J594" s="200"/>
      <c r="K594" s="200"/>
      <c r="L594" s="200"/>
      <c r="M594" s="200"/>
      <c r="N594" s="200"/>
      <c r="O594" s="200"/>
      <c r="P594" s="200"/>
      <c r="Q594" s="200"/>
      <c r="R594" s="200"/>
      <c r="S594" s="200"/>
      <c r="T594" s="200"/>
      <c r="U594" s="201"/>
      <c r="V594" s="204"/>
      <c r="W594" s="205"/>
      <c r="X594" s="205"/>
      <c r="Y594" s="205"/>
      <c r="Z594" s="205"/>
      <c r="AA594" s="205"/>
      <c r="AB594" s="205"/>
      <c r="AC594" s="205"/>
      <c r="AD594" s="205"/>
      <c r="AE594" s="205"/>
      <c r="AF594" s="205"/>
      <c r="AG594" s="205"/>
      <c r="AH594" s="205"/>
      <c r="AI594" s="205"/>
      <c r="AJ594" s="205"/>
      <c r="AK594" s="206"/>
      <c r="AL594" s="224"/>
      <c r="AM594" s="225"/>
      <c r="AN594" s="225"/>
      <c r="AO594" s="225"/>
      <c r="AP594" s="225"/>
      <c r="AQ594" s="226"/>
      <c r="AR594" s="224"/>
      <c r="AS594" s="225"/>
      <c r="AT594" s="225"/>
      <c r="AU594" s="225"/>
      <c r="AV594" s="225"/>
      <c r="AW594" s="226"/>
      <c r="AX594" s="204"/>
      <c r="AY594" s="205"/>
      <c r="AZ594" s="205"/>
      <c r="BA594" s="205"/>
      <c r="BB594" s="206"/>
      <c r="BC594" s="224"/>
      <c r="BD594" s="225"/>
      <c r="BE594" s="225"/>
      <c r="BF594" s="225"/>
      <c r="BG594" s="225"/>
      <c r="BH594" s="226"/>
      <c r="BI594" s="204"/>
      <c r="BJ594" s="205"/>
      <c r="BK594" s="205"/>
      <c r="BL594" s="205"/>
      <c r="BM594" s="205"/>
      <c r="BN594" s="206"/>
      <c r="BO594" s="204"/>
      <c r="BP594" s="205"/>
      <c r="BQ594" s="205"/>
      <c r="BR594" s="234"/>
    </row>
    <row r="595" spans="1:76" ht="19.5" customHeight="1" thickBot="1" x14ac:dyDescent="0.3">
      <c r="B595" s="202" t="s">
        <v>95</v>
      </c>
      <c r="C595" s="203"/>
      <c r="D595" s="182"/>
      <c r="E595" s="181" t="s">
        <v>6</v>
      </c>
      <c r="F595" s="203"/>
      <c r="G595" s="182"/>
      <c r="H595" s="181" t="s">
        <v>7</v>
      </c>
      <c r="I595" s="203"/>
      <c r="J595" s="203"/>
      <c r="K595" s="203"/>
      <c r="L595" s="203"/>
      <c r="M595" s="203"/>
      <c r="N595" s="203"/>
      <c r="O595" s="203"/>
      <c r="P595" s="182"/>
      <c r="Q595" s="181" t="s">
        <v>8</v>
      </c>
      <c r="R595" s="203"/>
      <c r="S595" s="203"/>
      <c r="T595" s="203"/>
      <c r="U595" s="182"/>
      <c r="V595" s="204"/>
      <c r="W595" s="205"/>
      <c r="X595" s="205"/>
      <c r="Y595" s="205"/>
      <c r="Z595" s="205"/>
      <c r="AA595" s="205"/>
      <c r="AB595" s="205"/>
      <c r="AC595" s="205"/>
      <c r="AD595" s="205"/>
      <c r="AE595" s="205"/>
      <c r="AF595" s="205"/>
      <c r="AG595" s="205"/>
      <c r="AH595" s="205"/>
      <c r="AI595" s="205"/>
      <c r="AJ595" s="205"/>
      <c r="AK595" s="206"/>
      <c r="AL595" s="224"/>
      <c r="AM595" s="225"/>
      <c r="AN595" s="225"/>
      <c r="AO595" s="225"/>
      <c r="AP595" s="225"/>
      <c r="AQ595" s="226"/>
      <c r="AR595" s="224"/>
      <c r="AS595" s="225"/>
      <c r="AT595" s="225"/>
      <c r="AU595" s="225"/>
      <c r="AV595" s="225"/>
      <c r="AW595" s="226"/>
      <c r="AX595" s="204"/>
      <c r="AY595" s="205"/>
      <c r="AZ595" s="205"/>
      <c r="BA595" s="205"/>
      <c r="BB595" s="206"/>
      <c r="BC595" s="224"/>
      <c r="BD595" s="225"/>
      <c r="BE595" s="225"/>
      <c r="BF595" s="225"/>
      <c r="BG595" s="225"/>
      <c r="BH595" s="226"/>
      <c r="BI595" s="204"/>
      <c r="BJ595" s="205"/>
      <c r="BK595" s="205"/>
      <c r="BL595" s="205"/>
      <c r="BM595" s="205"/>
      <c r="BN595" s="206"/>
      <c r="BO595" s="204"/>
      <c r="BP595" s="205"/>
      <c r="BQ595" s="205"/>
      <c r="BR595" s="234"/>
      <c r="BV595" s="136"/>
      <c r="BW595" s="136"/>
      <c r="BX595" s="136"/>
    </row>
    <row r="596" spans="1:76" ht="19.5" customHeight="1" x14ac:dyDescent="0.25">
      <c r="B596" s="183"/>
      <c r="C596" s="184"/>
      <c r="D596" s="184"/>
      <c r="E596" s="185" t="str">
        <f>IF($BU596="", "", IFERROR(HYPERLINK($BU596, MID($BU596, FIND("id=", $BU596)+3, LEN($BU596))), ""))</f>
        <v/>
      </c>
      <c r="F596" s="186"/>
      <c r="G596" s="187"/>
      <c r="H596" s="188" t="str">
        <f>_xlfn.XLOOKUP(CONTENT!$E596, 'get-jig-data_section=JIG'!$A:$A, 'get-jig-data_section=JIG'!$B:$B, "Kode tidak ditemukan")</f>
        <v>Kode tidak ditemukan</v>
      </c>
      <c r="I596" s="189"/>
      <c r="J596" s="189"/>
      <c r="K596" s="189"/>
      <c r="L596" s="189"/>
      <c r="M596" s="189"/>
      <c r="N596" s="189"/>
      <c r="O596" s="189"/>
      <c r="P596" s="190"/>
      <c r="Q596" s="188"/>
      <c r="R596" s="189"/>
      <c r="S596" s="189"/>
      <c r="T596" s="189"/>
      <c r="U596" s="190"/>
      <c r="V596" s="204"/>
      <c r="W596" s="205"/>
      <c r="X596" s="205"/>
      <c r="Y596" s="205"/>
      <c r="Z596" s="205"/>
      <c r="AA596" s="205"/>
      <c r="AB596" s="205"/>
      <c r="AC596" s="205"/>
      <c r="AD596" s="205"/>
      <c r="AE596" s="205"/>
      <c r="AF596" s="205"/>
      <c r="AG596" s="205"/>
      <c r="AH596" s="205"/>
      <c r="AI596" s="205"/>
      <c r="AJ596" s="205"/>
      <c r="AK596" s="206"/>
      <c r="AL596" s="224"/>
      <c r="AM596" s="225"/>
      <c r="AN596" s="225"/>
      <c r="AO596" s="225"/>
      <c r="AP596" s="225"/>
      <c r="AQ596" s="226"/>
      <c r="AR596" s="224"/>
      <c r="AS596" s="225"/>
      <c r="AT596" s="225"/>
      <c r="AU596" s="225"/>
      <c r="AV596" s="225"/>
      <c r="AW596" s="226"/>
      <c r="AX596" s="204"/>
      <c r="AY596" s="205"/>
      <c r="AZ596" s="205"/>
      <c r="BA596" s="205"/>
      <c r="BB596" s="206"/>
      <c r="BC596" s="224"/>
      <c r="BD596" s="225"/>
      <c r="BE596" s="225"/>
      <c r="BF596" s="225"/>
      <c r="BG596" s="225"/>
      <c r="BH596" s="226"/>
      <c r="BI596" s="204"/>
      <c r="BJ596" s="205"/>
      <c r="BK596" s="205"/>
      <c r="BL596" s="205"/>
      <c r="BM596" s="205"/>
      <c r="BN596" s="206"/>
      <c r="BO596" s="204"/>
      <c r="BP596" s="205"/>
      <c r="BQ596" s="205"/>
      <c r="BR596" s="234"/>
      <c r="BU596" s="132"/>
      <c r="BV596" s="263" t="s">
        <v>109</v>
      </c>
      <c r="BW596" s="264"/>
      <c r="BX596" s="265"/>
    </row>
    <row r="597" spans="1:76" ht="19.5" customHeight="1" x14ac:dyDescent="0.25">
      <c r="B597" s="183"/>
      <c r="C597" s="184"/>
      <c r="D597" s="184"/>
      <c r="E597" s="185" t="str">
        <f>IF($BU597="", "", IFERROR(HYPERLINK($BU597, MID($BU597, FIND("id=", $BU597)+3, LEN($BU597))), ""))</f>
        <v/>
      </c>
      <c r="F597" s="186"/>
      <c r="G597" s="187"/>
      <c r="H597" s="188" t="str">
        <f>_xlfn.XLOOKUP(CONTENT!$E597, 'get-jig-data_section=JIG'!$A:$A, 'get-jig-data_section=JIG'!$B:$B, "Kode tidak ditemukan")</f>
        <v>Kode tidak ditemukan</v>
      </c>
      <c r="I597" s="189"/>
      <c r="J597" s="189"/>
      <c r="K597" s="189"/>
      <c r="L597" s="189"/>
      <c r="M597" s="189"/>
      <c r="N597" s="189"/>
      <c r="O597" s="189"/>
      <c r="P597" s="190"/>
      <c r="Q597" s="188"/>
      <c r="R597" s="189"/>
      <c r="S597" s="189"/>
      <c r="T597" s="189"/>
      <c r="U597" s="190"/>
      <c r="V597" s="204"/>
      <c r="W597" s="205"/>
      <c r="X597" s="205"/>
      <c r="Y597" s="205"/>
      <c r="Z597" s="205"/>
      <c r="AA597" s="205"/>
      <c r="AB597" s="205"/>
      <c r="AC597" s="205"/>
      <c r="AD597" s="205"/>
      <c r="AE597" s="205"/>
      <c r="AF597" s="205"/>
      <c r="AG597" s="205"/>
      <c r="AH597" s="205"/>
      <c r="AI597" s="205"/>
      <c r="AJ597" s="205"/>
      <c r="AK597" s="206"/>
      <c r="AL597" s="224"/>
      <c r="AM597" s="225"/>
      <c r="AN597" s="225"/>
      <c r="AO597" s="225"/>
      <c r="AP597" s="225"/>
      <c r="AQ597" s="226"/>
      <c r="AR597" s="224"/>
      <c r="AS597" s="225"/>
      <c r="AT597" s="225"/>
      <c r="AU597" s="225"/>
      <c r="AV597" s="225"/>
      <c r="AW597" s="226"/>
      <c r="AX597" s="224"/>
      <c r="AY597" s="225"/>
      <c r="AZ597" s="225"/>
      <c r="BA597" s="225"/>
      <c r="BB597" s="226"/>
      <c r="BC597" s="224"/>
      <c r="BD597" s="225"/>
      <c r="BE597" s="225"/>
      <c r="BF597" s="225"/>
      <c r="BG597" s="225"/>
      <c r="BH597" s="226"/>
      <c r="BI597" s="204"/>
      <c r="BJ597" s="205"/>
      <c r="BK597" s="205"/>
      <c r="BL597" s="205"/>
      <c r="BM597" s="205"/>
      <c r="BN597" s="206"/>
      <c r="BO597" s="204"/>
      <c r="BP597" s="205"/>
      <c r="BQ597" s="205"/>
      <c r="BR597" s="234"/>
      <c r="BU597" s="131"/>
      <c r="BV597" s="266"/>
      <c r="BW597" s="267"/>
      <c r="BX597" s="268"/>
    </row>
    <row r="598" spans="1:76" ht="19.5" customHeight="1" x14ac:dyDescent="0.25">
      <c r="B598" s="183"/>
      <c r="C598" s="184"/>
      <c r="D598" s="184"/>
      <c r="E598" s="185" t="str">
        <f>IF($BU598="", "", IFERROR(HYPERLINK($BU598, MID($BU598, FIND("id=", $BU598)+3, LEN($BU598))), ""))</f>
        <v/>
      </c>
      <c r="F598" s="186"/>
      <c r="G598" s="187"/>
      <c r="H598" s="188" t="str">
        <f>_xlfn.XLOOKUP(CONTENT!$E598, 'get-jig-data_section=JIG'!$A:$A, 'get-jig-data_section=JIG'!$B:$B, "Kode tidak ditemukan")</f>
        <v>Kode tidak ditemukan</v>
      </c>
      <c r="I598" s="189"/>
      <c r="J598" s="189"/>
      <c r="K598" s="189"/>
      <c r="L598" s="189"/>
      <c r="M598" s="189"/>
      <c r="N598" s="189"/>
      <c r="O598" s="189"/>
      <c r="P598" s="190"/>
      <c r="Q598" s="188"/>
      <c r="R598" s="189"/>
      <c r="S598" s="189"/>
      <c r="T598" s="189"/>
      <c r="U598" s="190"/>
      <c r="V598" s="204"/>
      <c r="W598" s="205"/>
      <c r="X598" s="205"/>
      <c r="Y598" s="205"/>
      <c r="Z598" s="205"/>
      <c r="AA598" s="205"/>
      <c r="AB598" s="205"/>
      <c r="AC598" s="205"/>
      <c r="AD598" s="205"/>
      <c r="AE598" s="205"/>
      <c r="AF598" s="205"/>
      <c r="AG598" s="205"/>
      <c r="AH598" s="205"/>
      <c r="AI598" s="205"/>
      <c r="AJ598" s="205"/>
      <c r="AK598" s="206"/>
      <c r="AL598" s="224"/>
      <c r="AM598" s="225"/>
      <c r="AN598" s="225"/>
      <c r="AO598" s="225"/>
      <c r="AP598" s="225"/>
      <c r="AQ598" s="226"/>
      <c r="AR598" s="224"/>
      <c r="AS598" s="225"/>
      <c r="AT598" s="225"/>
      <c r="AU598" s="225"/>
      <c r="AV598" s="225"/>
      <c r="AW598" s="226"/>
      <c r="AX598" s="224"/>
      <c r="AY598" s="225"/>
      <c r="AZ598" s="225"/>
      <c r="BA598" s="225"/>
      <c r="BB598" s="226"/>
      <c r="BC598" s="224"/>
      <c r="BD598" s="225"/>
      <c r="BE598" s="225"/>
      <c r="BF598" s="225"/>
      <c r="BG598" s="225"/>
      <c r="BH598" s="226"/>
      <c r="BI598" s="204"/>
      <c r="BJ598" s="205"/>
      <c r="BK598" s="205"/>
      <c r="BL598" s="205"/>
      <c r="BM598" s="205"/>
      <c r="BN598" s="206"/>
      <c r="BO598" s="204"/>
      <c r="BP598" s="205"/>
      <c r="BQ598" s="205"/>
      <c r="BR598" s="234"/>
      <c r="BU598" s="131"/>
      <c r="BV598" s="266"/>
      <c r="BW598" s="267"/>
      <c r="BX598" s="268"/>
    </row>
    <row r="599" spans="1:76" ht="19.5" customHeight="1" x14ac:dyDescent="0.25">
      <c r="B599" s="183"/>
      <c r="C599" s="184"/>
      <c r="D599" s="184"/>
      <c r="E599" s="185" t="str">
        <f>IF($BU599="", "", IFERROR(HYPERLINK($BU599, MID($BU599, FIND("id=", $BU599)+3, LEN($BU599))), ""))</f>
        <v/>
      </c>
      <c r="F599" s="186"/>
      <c r="G599" s="187"/>
      <c r="H599" s="188" t="str">
        <f>_xlfn.XLOOKUP(CONTENT!$E599, 'get-jig-data_section=JIG'!$A:$A, 'get-jig-data_section=JIG'!$B:$B, "Kode tidak ditemukan")</f>
        <v>Kode tidak ditemukan</v>
      </c>
      <c r="I599" s="189"/>
      <c r="J599" s="189"/>
      <c r="K599" s="189"/>
      <c r="L599" s="189"/>
      <c r="M599" s="189"/>
      <c r="N599" s="189"/>
      <c r="O599" s="189"/>
      <c r="P599" s="190"/>
      <c r="Q599" s="188"/>
      <c r="R599" s="189"/>
      <c r="S599" s="189"/>
      <c r="T599" s="189"/>
      <c r="U599" s="190"/>
      <c r="V599" s="204"/>
      <c r="W599" s="205"/>
      <c r="X599" s="205"/>
      <c r="Y599" s="205"/>
      <c r="Z599" s="205"/>
      <c r="AA599" s="205"/>
      <c r="AB599" s="205"/>
      <c r="AC599" s="205"/>
      <c r="AD599" s="205"/>
      <c r="AE599" s="205"/>
      <c r="AF599" s="205"/>
      <c r="AG599" s="205"/>
      <c r="AH599" s="205"/>
      <c r="AI599" s="205"/>
      <c r="AJ599" s="205"/>
      <c r="AK599" s="206"/>
      <c r="AL599" s="224"/>
      <c r="AM599" s="225"/>
      <c r="AN599" s="225"/>
      <c r="AO599" s="225"/>
      <c r="AP599" s="225"/>
      <c r="AQ599" s="226"/>
      <c r="AR599" s="224"/>
      <c r="AS599" s="225"/>
      <c r="AT599" s="225"/>
      <c r="AU599" s="225"/>
      <c r="AV599" s="225"/>
      <c r="AW599" s="226"/>
      <c r="AX599" s="224"/>
      <c r="AY599" s="225"/>
      <c r="AZ599" s="225"/>
      <c r="BA599" s="225"/>
      <c r="BB599" s="226"/>
      <c r="BC599" s="224"/>
      <c r="BD599" s="225"/>
      <c r="BE599" s="225"/>
      <c r="BF599" s="225"/>
      <c r="BG599" s="225"/>
      <c r="BH599" s="226"/>
      <c r="BI599" s="204"/>
      <c r="BJ599" s="205"/>
      <c r="BK599" s="205"/>
      <c r="BL599" s="205"/>
      <c r="BM599" s="205"/>
      <c r="BN599" s="206"/>
      <c r="BO599" s="204"/>
      <c r="BP599" s="205"/>
      <c r="BQ599" s="205"/>
      <c r="BR599" s="234"/>
      <c r="BU599" s="131"/>
      <c r="BV599" s="266"/>
      <c r="BW599" s="267"/>
      <c r="BX599" s="268"/>
    </row>
    <row r="600" spans="1:76" ht="19.5" customHeight="1" thickBot="1" x14ac:dyDescent="0.3">
      <c r="B600" s="210"/>
      <c r="C600" s="211"/>
      <c r="D600" s="211"/>
      <c r="E600" s="212" t="str">
        <f>IF($BU600="", "", IFERROR(HYPERLINK($BU600, MID($BU600, FIND("id=", $BU600)+3, LEN($BU600))), ""))</f>
        <v/>
      </c>
      <c r="F600" s="213"/>
      <c r="G600" s="214"/>
      <c r="H600" s="215" t="str">
        <f>_xlfn.XLOOKUP(CONTENT!$E600, 'get-jig-data_section=JIG'!$A:$A, 'get-jig-data_section=JIG'!$B:$B, "Kode tidak ditemukan")</f>
        <v>Kode tidak ditemukan</v>
      </c>
      <c r="I600" s="216"/>
      <c r="J600" s="216"/>
      <c r="K600" s="216"/>
      <c r="L600" s="216"/>
      <c r="M600" s="216"/>
      <c r="N600" s="216"/>
      <c r="O600" s="216"/>
      <c r="P600" s="217"/>
      <c r="Q600" s="215"/>
      <c r="R600" s="216"/>
      <c r="S600" s="216"/>
      <c r="T600" s="216"/>
      <c r="U600" s="217"/>
      <c r="V600" s="207"/>
      <c r="W600" s="208"/>
      <c r="X600" s="208"/>
      <c r="Y600" s="208"/>
      <c r="Z600" s="208"/>
      <c r="AA600" s="208"/>
      <c r="AB600" s="208"/>
      <c r="AC600" s="208"/>
      <c r="AD600" s="208"/>
      <c r="AE600" s="208"/>
      <c r="AF600" s="208"/>
      <c r="AG600" s="208"/>
      <c r="AH600" s="208"/>
      <c r="AI600" s="208"/>
      <c r="AJ600" s="208"/>
      <c r="AK600" s="209"/>
      <c r="AL600" s="236"/>
      <c r="AM600" s="237"/>
      <c r="AN600" s="237"/>
      <c r="AO600" s="237"/>
      <c r="AP600" s="237"/>
      <c r="AQ600" s="238"/>
      <c r="AR600" s="236"/>
      <c r="AS600" s="237"/>
      <c r="AT600" s="237"/>
      <c r="AU600" s="237"/>
      <c r="AV600" s="237"/>
      <c r="AW600" s="238"/>
      <c r="AX600" s="236"/>
      <c r="AY600" s="237"/>
      <c r="AZ600" s="237"/>
      <c r="BA600" s="237"/>
      <c r="BB600" s="238"/>
      <c r="BC600" s="236"/>
      <c r="BD600" s="237"/>
      <c r="BE600" s="237"/>
      <c r="BF600" s="237"/>
      <c r="BG600" s="237"/>
      <c r="BH600" s="238"/>
      <c r="BI600" s="207"/>
      <c r="BJ600" s="208"/>
      <c r="BK600" s="208"/>
      <c r="BL600" s="208"/>
      <c r="BM600" s="208"/>
      <c r="BN600" s="209"/>
      <c r="BO600" s="207"/>
      <c r="BP600" s="208"/>
      <c r="BQ600" s="208"/>
      <c r="BR600" s="235"/>
      <c r="BU600" s="130"/>
      <c r="BV600" s="269"/>
      <c r="BW600" s="270"/>
      <c r="BX600" s="271"/>
    </row>
    <row r="601" spans="1:76" ht="18" customHeight="1" x14ac:dyDescent="0.25">
      <c r="B601" s="285" t="s">
        <v>16</v>
      </c>
      <c r="C601" s="338"/>
      <c r="D601" s="338"/>
      <c r="E601" s="338"/>
      <c r="F601" s="338"/>
      <c r="G601" s="338"/>
      <c r="H601" s="338"/>
      <c r="I601" s="339"/>
      <c r="J601" s="294" t="s">
        <v>105</v>
      </c>
      <c r="K601" s="295"/>
      <c r="L601" s="295"/>
      <c r="M601" s="296"/>
      <c r="N601" s="113" t="s">
        <v>40</v>
      </c>
      <c r="O601" s="114"/>
      <c r="P601" s="114"/>
      <c r="Q601" s="115"/>
      <c r="R601" s="115"/>
      <c r="S601" s="115"/>
      <c r="T601" s="115"/>
      <c r="U601" s="116"/>
      <c r="V601" s="303" t="s">
        <v>104</v>
      </c>
      <c r="W601" s="304"/>
      <c r="X601" s="304"/>
      <c r="Y601" s="304"/>
      <c r="Z601" s="307" t="s">
        <v>19</v>
      </c>
      <c r="AA601" s="308">
        <f>'COVER 1'!$H$9</f>
        <v>0</v>
      </c>
      <c r="AB601" s="308"/>
      <c r="AC601" s="308"/>
      <c r="AD601" s="308"/>
      <c r="AE601" s="308"/>
      <c r="AF601" s="308"/>
      <c r="AG601" s="308"/>
      <c r="AH601" s="308"/>
      <c r="AI601" s="308"/>
      <c r="AJ601" s="308"/>
      <c r="AK601" s="308"/>
      <c r="AL601" s="308"/>
      <c r="AM601" s="308"/>
      <c r="AN601" s="308"/>
      <c r="AO601" s="308"/>
      <c r="AP601" s="308"/>
      <c r="AQ601" s="308"/>
      <c r="AR601" s="308"/>
      <c r="AS601" s="308"/>
      <c r="AT601" s="308"/>
      <c r="AU601" s="308"/>
      <c r="AV601" s="308"/>
      <c r="AW601" s="309"/>
      <c r="AX601" s="303" t="s">
        <v>98</v>
      </c>
      <c r="AY601" s="304"/>
      <c r="AZ601" s="304"/>
      <c r="BA601" s="304"/>
      <c r="BB601" s="312"/>
      <c r="BC601" s="314">
        <f>'COVER 1'!$Y$6</f>
        <v>0</v>
      </c>
      <c r="BD601" s="308"/>
      <c r="BE601" s="308"/>
      <c r="BF601" s="308"/>
      <c r="BG601" s="308"/>
      <c r="BH601" s="309"/>
      <c r="BI601" s="117" t="s">
        <v>97</v>
      </c>
      <c r="BJ601" s="118"/>
      <c r="BK601" s="118"/>
      <c r="BL601" s="119"/>
      <c r="BM601" s="119"/>
      <c r="BN601" s="119"/>
      <c r="BO601" s="120"/>
      <c r="BP601" s="120"/>
      <c r="BQ601" s="120"/>
      <c r="BR601" s="121"/>
    </row>
    <row r="602" spans="1:76" ht="18" customHeight="1" x14ac:dyDescent="0.25">
      <c r="B602" s="340"/>
      <c r="C602" s="341"/>
      <c r="D602" s="341"/>
      <c r="E602" s="341"/>
      <c r="F602" s="341"/>
      <c r="G602" s="341"/>
      <c r="H602" s="341"/>
      <c r="I602" s="342"/>
      <c r="J602" s="297"/>
      <c r="K602" s="298"/>
      <c r="L602" s="298"/>
      <c r="M602" s="299"/>
      <c r="N602" s="316">
        <f>'COVER 1'!$H$6</f>
        <v>0</v>
      </c>
      <c r="O602" s="317"/>
      <c r="P602" s="317"/>
      <c r="Q602" s="317"/>
      <c r="R602" s="317"/>
      <c r="S602" s="317"/>
      <c r="T602" s="317"/>
      <c r="U602" s="318"/>
      <c r="V602" s="305"/>
      <c r="W602" s="306"/>
      <c r="X602" s="306"/>
      <c r="Y602" s="306"/>
      <c r="Z602" s="282"/>
      <c r="AA602" s="310"/>
      <c r="AB602" s="310"/>
      <c r="AC602" s="310"/>
      <c r="AD602" s="310"/>
      <c r="AE602" s="310"/>
      <c r="AF602" s="310"/>
      <c r="AG602" s="310"/>
      <c r="AH602" s="310"/>
      <c r="AI602" s="310"/>
      <c r="AJ602" s="310"/>
      <c r="AK602" s="310"/>
      <c r="AL602" s="310"/>
      <c r="AM602" s="310"/>
      <c r="AN602" s="310"/>
      <c r="AO602" s="310"/>
      <c r="AP602" s="310"/>
      <c r="AQ602" s="310"/>
      <c r="AR602" s="310"/>
      <c r="AS602" s="310"/>
      <c r="AT602" s="310"/>
      <c r="AU602" s="310"/>
      <c r="AV602" s="310"/>
      <c r="AW602" s="311"/>
      <c r="AX602" s="305"/>
      <c r="AY602" s="306"/>
      <c r="AZ602" s="306"/>
      <c r="BA602" s="306"/>
      <c r="BB602" s="313"/>
      <c r="BC602" s="315"/>
      <c r="BD602" s="310"/>
      <c r="BE602" s="310"/>
      <c r="BF602" s="310"/>
      <c r="BG602" s="310"/>
      <c r="BH602" s="311"/>
      <c r="BI602" s="103"/>
      <c r="BJ602" s="104"/>
      <c r="BK602" s="104"/>
      <c r="BL602" s="99"/>
      <c r="BM602" s="99"/>
      <c r="BN602"/>
      <c r="BO602"/>
      <c r="BP602"/>
      <c r="BQ602"/>
      <c r="BR602" s="81"/>
    </row>
    <row r="603" spans="1:76" ht="18" customHeight="1" x14ac:dyDescent="0.25">
      <c r="B603" s="340"/>
      <c r="C603" s="341"/>
      <c r="D603" s="341"/>
      <c r="E603" s="341"/>
      <c r="F603" s="341"/>
      <c r="G603" s="341"/>
      <c r="H603" s="341"/>
      <c r="I603" s="342"/>
      <c r="J603" s="297"/>
      <c r="K603" s="298"/>
      <c r="L603" s="298"/>
      <c r="M603" s="299"/>
      <c r="N603" s="316"/>
      <c r="O603" s="317"/>
      <c r="P603" s="317"/>
      <c r="Q603" s="317"/>
      <c r="R603" s="317"/>
      <c r="S603" s="317"/>
      <c r="T603" s="317"/>
      <c r="U603" s="318"/>
      <c r="V603" s="320" t="s">
        <v>103</v>
      </c>
      <c r="W603" s="321"/>
      <c r="X603" s="321"/>
      <c r="Y603" s="321"/>
      <c r="Z603" s="273" t="s">
        <v>19</v>
      </c>
      <c r="AA603" s="322"/>
      <c r="AB603" s="322"/>
      <c r="AC603" s="322"/>
      <c r="AD603" s="322"/>
      <c r="AE603" s="322"/>
      <c r="AF603" s="322"/>
      <c r="AG603" s="322"/>
      <c r="AH603" s="322"/>
      <c r="AI603" s="322"/>
      <c r="AJ603" s="322"/>
      <c r="AK603" s="322"/>
      <c r="AL603" s="322"/>
      <c r="AM603" s="322"/>
      <c r="AN603" s="322"/>
      <c r="AO603" s="322"/>
      <c r="AP603" s="322"/>
      <c r="AQ603" s="322"/>
      <c r="AR603" s="322"/>
      <c r="AS603" s="322"/>
      <c r="AT603" s="322"/>
      <c r="AU603" s="322"/>
      <c r="AV603" s="322"/>
      <c r="AW603" s="323"/>
      <c r="AX603" s="101" t="s">
        <v>99</v>
      </c>
      <c r="AY603" s="102"/>
      <c r="AZ603" s="102"/>
      <c r="BA603" s="102"/>
      <c r="BB603" s="105" t="s">
        <v>19</v>
      </c>
      <c r="BC603" s="129"/>
      <c r="BD603" s="102" t="s">
        <v>106</v>
      </c>
      <c r="BE603" s="129">
        <f>MAX('COVER 1'!$F$46:$AG$46,'COVER 1'!$F$49:$AG$49)</f>
        <v>5</v>
      </c>
      <c r="BF603" s="102"/>
      <c r="BG603" s="102"/>
      <c r="BH603" s="106"/>
      <c r="BI603" s="107"/>
      <c r="BJ603" s="122"/>
      <c r="BK603" s="122"/>
      <c r="BL603" s="5"/>
      <c r="BM603" s="5"/>
      <c r="BN603"/>
      <c r="BO603"/>
      <c r="BP603"/>
      <c r="BQ603"/>
      <c r="BR603" s="81"/>
    </row>
    <row r="604" spans="1:76" ht="18" customHeight="1" x14ac:dyDescent="0.25">
      <c r="B604" s="343"/>
      <c r="C604" s="344"/>
      <c r="D604" s="344"/>
      <c r="E604" s="344"/>
      <c r="F604" s="344"/>
      <c r="G604" s="344"/>
      <c r="H604" s="344"/>
      <c r="I604" s="345"/>
      <c r="J604" s="300"/>
      <c r="K604" s="301"/>
      <c r="L604" s="301"/>
      <c r="M604" s="302"/>
      <c r="N604" s="319"/>
      <c r="O604" s="310"/>
      <c r="P604" s="310"/>
      <c r="Q604" s="310"/>
      <c r="R604" s="310"/>
      <c r="S604" s="310"/>
      <c r="T604" s="310"/>
      <c r="U604" s="311"/>
      <c r="V604" s="305"/>
      <c r="W604" s="306"/>
      <c r="X604" s="306"/>
      <c r="Y604" s="306"/>
      <c r="Z604" s="282"/>
      <c r="AA604" s="310"/>
      <c r="AB604" s="310"/>
      <c r="AC604" s="310"/>
      <c r="AD604" s="310"/>
      <c r="AE604" s="310"/>
      <c r="AF604" s="310"/>
      <c r="AG604" s="310"/>
      <c r="AH604" s="310"/>
      <c r="AI604" s="310"/>
      <c r="AJ604" s="310"/>
      <c r="AK604" s="310"/>
      <c r="AL604" s="310"/>
      <c r="AM604" s="310"/>
      <c r="AN604" s="310"/>
      <c r="AO604" s="310"/>
      <c r="AP604" s="310"/>
      <c r="AQ604" s="310"/>
      <c r="AR604" s="310"/>
      <c r="AS604" s="310"/>
      <c r="AT604" s="310"/>
      <c r="AU604" s="310"/>
      <c r="AV604" s="310"/>
      <c r="AW604" s="311"/>
      <c r="AX604" s="101" t="s">
        <v>96</v>
      </c>
      <c r="AY604" s="102"/>
      <c r="AZ604" s="102"/>
      <c r="BA604" s="102"/>
      <c r="BB604" s="105" t="s">
        <v>19</v>
      </c>
      <c r="BC604" s="129"/>
      <c r="BD604" s="108"/>
      <c r="BE604" s="109"/>
      <c r="BF604" s="109"/>
      <c r="BG604" s="109"/>
      <c r="BH604" s="110"/>
      <c r="BI604" s="111"/>
      <c r="BJ604" s="112"/>
      <c r="BK604" s="112"/>
      <c r="BL604" s="98"/>
      <c r="BM604" s="98"/>
      <c r="BN604" s="97"/>
      <c r="BO604" s="97"/>
      <c r="BP604" s="97"/>
      <c r="BQ604" s="97"/>
      <c r="BR604" s="123"/>
    </row>
    <row r="605" spans="1:76" ht="24.75" customHeight="1" x14ac:dyDescent="0.35">
      <c r="B605" s="246" t="s">
        <v>81</v>
      </c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  <c r="U605" s="248"/>
      <c r="V605" s="326" t="s">
        <v>9</v>
      </c>
      <c r="W605" s="327"/>
      <c r="X605" s="327"/>
      <c r="Y605" s="327"/>
      <c r="Z605" s="327"/>
      <c r="AA605" s="327"/>
      <c r="AB605" s="327"/>
      <c r="AC605" s="327"/>
      <c r="AD605" s="327"/>
      <c r="AE605" s="327"/>
      <c r="AF605" s="327"/>
      <c r="AG605" s="327"/>
      <c r="AH605" s="327"/>
      <c r="AI605" s="327"/>
      <c r="AJ605" s="327"/>
      <c r="AK605" s="328"/>
      <c r="AL605" s="326" t="s">
        <v>12</v>
      </c>
      <c r="AM605" s="327"/>
      <c r="AN605" s="327"/>
      <c r="AO605" s="327"/>
      <c r="AP605" s="327"/>
      <c r="AQ605" s="328"/>
      <c r="AR605" s="261" t="s">
        <v>15</v>
      </c>
      <c r="AS605" s="262"/>
      <c r="AT605" s="262"/>
      <c r="AU605" s="262"/>
      <c r="AV605" s="262"/>
      <c r="AW605" s="260"/>
      <c r="AX605" s="326" t="s">
        <v>10</v>
      </c>
      <c r="AY605" s="327"/>
      <c r="AZ605" s="327"/>
      <c r="BA605" s="327"/>
      <c r="BB605" s="328"/>
      <c r="BC605" s="261" t="s">
        <v>11</v>
      </c>
      <c r="BD605" s="262"/>
      <c r="BE605" s="262"/>
      <c r="BF605" s="262"/>
      <c r="BG605" s="262"/>
      <c r="BH605" s="260"/>
      <c r="BI605" s="261" t="s">
        <v>13</v>
      </c>
      <c r="BJ605" s="262"/>
      <c r="BK605" s="262"/>
      <c r="BL605" s="262"/>
      <c r="BM605" s="262"/>
      <c r="BN605" s="260"/>
      <c r="BO605" s="261" t="s">
        <v>14</v>
      </c>
      <c r="BP605" s="262"/>
      <c r="BQ605" s="262"/>
      <c r="BR605" s="324"/>
      <c r="BT605" s="2"/>
      <c r="BU605" s="2"/>
      <c r="BV605" s="2"/>
      <c r="BW605" s="2"/>
      <c r="BX605" s="2"/>
    </row>
    <row r="606" spans="1:76" s="2" customFormat="1" ht="24.75" customHeight="1" x14ac:dyDescent="0.35">
      <c r="A606" s="86"/>
      <c r="B606" s="249"/>
      <c r="C606" s="250"/>
      <c r="D606" s="250"/>
      <c r="E606" s="250"/>
      <c r="F606" s="250"/>
      <c r="G606" s="250"/>
      <c r="H606" s="250"/>
      <c r="I606" s="250"/>
      <c r="J606" s="250"/>
      <c r="K606" s="250"/>
      <c r="L606" s="250"/>
      <c r="M606" s="250"/>
      <c r="N606" s="250"/>
      <c r="O606" s="250"/>
      <c r="P606" s="250"/>
      <c r="Q606" s="250"/>
      <c r="R606" s="250"/>
      <c r="S606" s="250"/>
      <c r="T606" s="250"/>
      <c r="U606" s="251"/>
      <c r="V606" s="255"/>
      <c r="W606" s="256"/>
      <c r="X606" s="256"/>
      <c r="Y606" s="256"/>
      <c r="Z606" s="256"/>
      <c r="AA606" s="256"/>
      <c r="AB606" s="256"/>
      <c r="AC606" s="256"/>
      <c r="AD606" s="256"/>
      <c r="AE606" s="256"/>
      <c r="AF606" s="256"/>
      <c r="AG606" s="256"/>
      <c r="AH606" s="256"/>
      <c r="AI606" s="256"/>
      <c r="AJ606" s="256"/>
      <c r="AK606" s="257"/>
      <c r="AL606" s="255"/>
      <c r="AM606" s="256"/>
      <c r="AN606" s="256"/>
      <c r="AO606" s="256"/>
      <c r="AP606" s="256"/>
      <c r="AQ606" s="257"/>
      <c r="AR606" s="259"/>
      <c r="AS606" s="250"/>
      <c r="AT606" s="250"/>
      <c r="AU606" s="250"/>
      <c r="AV606" s="250"/>
      <c r="AW606" s="251"/>
      <c r="AX606" s="255"/>
      <c r="AY606" s="256"/>
      <c r="AZ606" s="256"/>
      <c r="BA606" s="256"/>
      <c r="BB606" s="257"/>
      <c r="BC606" s="259"/>
      <c r="BD606" s="250"/>
      <c r="BE606" s="250"/>
      <c r="BF606" s="250"/>
      <c r="BG606" s="250"/>
      <c r="BH606" s="251"/>
      <c r="BI606" s="259"/>
      <c r="BJ606" s="250"/>
      <c r="BK606" s="250"/>
      <c r="BL606" s="250"/>
      <c r="BM606" s="250"/>
      <c r="BN606" s="251"/>
      <c r="BO606" s="259"/>
      <c r="BP606" s="250"/>
      <c r="BQ606" s="250"/>
      <c r="BR606" s="325"/>
    </row>
    <row r="607" spans="1:76" ht="19.5" customHeight="1" x14ac:dyDescent="0.25">
      <c r="B607" s="199" t="s">
        <v>0</v>
      </c>
      <c r="C607" s="200"/>
      <c r="D607" s="200"/>
      <c r="E607" s="200"/>
      <c r="F607" s="200"/>
      <c r="G607" s="200"/>
      <c r="H607" s="200"/>
      <c r="I607" s="200"/>
      <c r="J607" s="200"/>
      <c r="K607" s="200"/>
      <c r="L607" s="200"/>
      <c r="M607" s="200"/>
      <c r="N607" s="200"/>
      <c r="O607" s="200"/>
      <c r="P607" s="200"/>
      <c r="Q607" s="200"/>
      <c r="R607" s="200"/>
      <c r="S607" s="200"/>
      <c r="T607" s="200"/>
      <c r="U607" s="201"/>
      <c r="V607" s="221"/>
      <c r="W607" s="222"/>
      <c r="X607" s="222"/>
      <c r="Y607" s="222"/>
      <c r="Z607" s="222"/>
      <c r="AA607" s="222"/>
      <c r="AB607" s="222"/>
      <c r="AC607" s="222"/>
      <c r="AD607" s="222"/>
      <c r="AE607" s="222"/>
      <c r="AF607" s="222"/>
      <c r="AG607" s="222"/>
      <c r="AH607" s="222"/>
      <c r="AI607" s="222"/>
      <c r="AJ607" s="222"/>
      <c r="AK607" s="223"/>
      <c r="AL607" s="230"/>
      <c r="AM607" s="231"/>
      <c r="AN607" s="231"/>
      <c r="AO607" s="231"/>
      <c r="AP607" s="231"/>
      <c r="AQ607" s="232"/>
      <c r="AR607" s="230"/>
      <c r="AS607" s="231"/>
      <c r="AT607" s="231"/>
      <c r="AU607" s="231"/>
      <c r="AV607" s="231"/>
      <c r="AW607" s="232"/>
      <c r="AX607" s="221"/>
      <c r="AY607" s="222"/>
      <c r="AZ607" s="222"/>
      <c r="BA607" s="222"/>
      <c r="BB607" s="223"/>
      <c r="BC607" s="230"/>
      <c r="BD607" s="231"/>
      <c r="BE607" s="231"/>
      <c r="BF607" s="231"/>
      <c r="BG607" s="231"/>
      <c r="BH607" s="232"/>
      <c r="BI607" s="221"/>
      <c r="BJ607" s="222"/>
      <c r="BK607" s="222"/>
      <c r="BL607" s="222"/>
      <c r="BM607" s="222"/>
      <c r="BN607" s="223"/>
      <c r="BO607" s="230"/>
      <c r="BP607" s="231"/>
      <c r="BQ607" s="231"/>
      <c r="BR607" s="243"/>
      <c r="BU607" s="284"/>
    </row>
    <row r="608" spans="1:76" ht="19.5" customHeight="1" x14ac:dyDescent="0.25">
      <c r="B608" s="202" t="s">
        <v>1</v>
      </c>
      <c r="C608" s="182"/>
      <c r="D608" s="181" t="s">
        <v>82</v>
      </c>
      <c r="E608" s="182"/>
      <c r="F608" s="181" t="s">
        <v>83</v>
      </c>
      <c r="G608" s="182"/>
      <c r="H608" s="181" t="s">
        <v>2</v>
      </c>
      <c r="I608" s="203"/>
      <c r="J608" s="203"/>
      <c r="K608" s="203"/>
      <c r="L608" s="203"/>
      <c r="M608" s="203"/>
      <c r="N608" s="182"/>
      <c r="O608" s="181" t="s">
        <v>3</v>
      </c>
      <c r="P608" s="203"/>
      <c r="Q608" s="182"/>
      <c r="R608" s="181" t="s">
        <v>4</v>
      </c>
      <c r="S608" s="182"/>
      <c r="T608" s="181" t="s">
        <v>5</v>
      </c>
      <c r="U608" s="182"/>
      <c r="V608" s="204"/>
      <c r="W608" s="205"/>
      <c r="X608" s="205"/>
      <c r="Y608" s="205"/>
      <c r="Z608" s="205"/>
      <c r="AA608" s="205"/>
      <c r="AB608" s="205"/>
      <c r="AC608" s="205"/>
      <c r="AD608" s="205"/>
      <c r="AE608" s="205"/>
      <c r="AF608" s="205"/>
      <c r="AG608" s="205"/>
      <c r="AH608" s="205"/>
      <c r="AI608" s="205"/>
      <c r="AJ608" s="205"/>
      <c r="AK608" s="206"/>
      <c r="AL608" s="224"/>
      <c r="AM608" s="225"/>
      <c r="AN608" s="225"/>
      <c r="AO608" s="225"/>
      <c r="AP608" s="225"/>
      <c r="AQ608" s="226"/>
      <c r="AR608" s="224"/>
      <c r="AS608" s="225"/>
      <c r="AT608" s="225"/>
      <c r="AU608" s="225"/>
      <c r="AV608" s="225"/>
      <c r="AW608" s="226"/>
      <c r="AX608" s="204"/>
      <c r="AY608" s="205"/>
      <c r="AZ608" s="205"/>
      <c r="BA608" s="205"/>
      <c r="BB608" s="206"/>
      <c r="BC608" s="224"/>
      <c r="BD608" s="225"/>
      <c r="BE608" s="225"/>
      <c r="BF608" s="225"/>
      <c r="BG608" s="225"/>
      <c r="BH608" s="226"/>
      <c r="BI608" s="204"/>
      <c r="BJ608" s="205"/>
      <c r="BK608" s="205"/>
      <c r="BL608" s="205"/>
      <c r="BM608" s="205"/>
      <c r="BN608" s="206"/>
      <c r="BO608" s="224"/>
      <c r="BP608" s="225"/>
      <c r="BQ608" s="225"/>
      <c r="BR608" s="244"/>
      <c r="BU608" s="284"/>
    </row>
    <row r="609" spans="2:76" ht="19.5" customHeight="1" x14ac:dyDescent="0.25">
      <c r="B609" s="165"/>
      <c r="C609" s="166"/>
      <c r="D609" s="167"/>
      <c r="E609" s="171"/>
      <c r="F609" s="167"/>
      <c r="G609" s="171"/>
      <c r="H609" s="168"/>
      <c r="I609" s="169"/>
      <c r="J609" s="169"/>
      <c r="K609" s="169"/>
      <c r="L609" s="169"/>
      <c r="M609" s="169"/>
      <c r="N609" s="166"/>
      <c r="O609" s="168"/>
      <c r="P609" s="169"/>
      <c r="Q609" s="166"/>
      <c r="R609" s="168"/>
      <c r="S609" s="166"/>
      <c r="T609" s="167"/>
      <c r="U609" s="171"/>
      <c r="V609" s="204"/>
      <c r="W609" s="205"/>
      <c r="X609" s="205"/>
      <c r="Y609" s="205"/>
      <c r="Z609" s="205"/>
      <c r="AA609" s="205"/>
      <c r="AB609" s="205"/>
      <c r="AC609" s="205"/>
      <c r="AD609" s="205"/>
      <c r="AE609" s="205"/>
      <c r="AF609" s="205"/>
      <c r="AG609" s="205"/>
      <c r="AH609" s="205"/>
      <c r="AI609" s="205"/>
      <c r="AJ609" s="205"/>
      <c r="AK609" s="206"/>
      <c r="AL609" s="224"/>
      <c r="AM609" s="225"/>
      <c r="AN609" s="225"/>
      <c r="AO609" s="225"/>
      <c r="AP609" s="225"/>
      <c r="AQ609" s="226"/>
      <c r="AR609" s="224"/>
      <c r="AS609" s="225"/>
      <c r="AT609" s="225"/>
      <c r="AU609" s="225"/>
      <c r="AV609" s="225"/>
      <c r="AW609" s="226"/>
      <c r="AX609" s="204"/>
      <c r="AY609" s="205"/>
      <c r="AZ609" s="205"/>
      <c r="BA609" s="205"/>
      <c r="BB609" s="206"/>
      <c r="BC609" s="224"/>
      <c r="BD609" s="225"/>
      <c r="BE609" s="225"/>
      <c r="BF609" s="225"/>
      <c r="BG609" s="225"/>
      <c r="BH609" s="226"/>
      <c r="BI609" s="204"/>
      <c r="BJ609" s="205"/>
      <c r="BK609" s="205"/>
      <c r="BL609" s="205"/>
      <c r="BM609" s="205"/>
      <c r="BN609" s="206"/>
      <c r="BO609" s="224"/>
      <c r="BP609" s="225"/>
      <c r="BQ609" s="225"/>
      <c r="BR609" s="244"/>
      <c r="BU609" s="284"/>
    </row>
    <row r="610" spans="2:76" ht="19.5" customHeight="1" x14ac:dyDescent="0.25">
      <c r="B610" s="172"/>
      <c r="C610" s="335"/>
      <c r="D610" s="174"/>
      <c r="E610" s="336"/>
      <c r="F610" s="174"/>
      <c r="G610" s="336"/>
      <c r="H610" s="174"/>
      <c r="I610" s="337"/>
      <c r="J610" s="337"/>
      <c r="K610" s="337"/>
      <c r="L610" s="337"/>
      <c r="M610" s="337"/>
      <c r="N610" s="336"/>
      <c r="O610" s="174"/>
      <c r="P610" s="337"/>
      <c r="Q610" s="336"/>
      <c r="R610" s="174"/>
      <c r="S610" s="336"/>
      <c r="T610" s="179"/>
      <c r="U610" s="335"/>
      <c r="V610" s="204"/>
      <c r="W610" s="205"/>
      <c r="X610" s="205"/>
      <c r="Y610" s="205"/>
      <c r="Z610" s="205"/>
      <c r="AA610" s="205"/>
      <c r="AB610" s="205"/>
      <c r="AC610" s="205"/>
      <c r="AD610" s="205"/>
      <c r="AE610" s="205"/>
      <c r="AF610" s="205"/>
      <c r="AG610" s="205"/>
      <c r="AH610" s="205"/>
      <c r="AI610" s="205"/>
      <c r="AJ610" s="205"/>
      <c r="AK610" s="206"/>
      <c r="AL610" s="224"/>
      <c r="AM610" s="225"/>
      <c r="AN610" s="225"/>
      <c r="AO610" s="225"/>
      <c r="AP610" s="225"/>
      <c r="AQ610" s="226"/>
      <c r="AR610" s="224"/>
      <c r="AS610" s="225"/>
      <c r="AT610" s="225"/>
      <c r="AU610" s="225"/>
      <c r="AV610" s="225"/>
      <c r="AW610" s="226"/>
      <c r="AX610" s="204"/>
      <c r="AY610" s="205"/>
      <c r="AZ610" s="205"/>
      <c r="BA610" s="205"/>
      <c r="BB610" s="206"/>
      <c r="BC610" s="224"/>
      <c r="BD610" s="225"/>
      <c r="BE610" s="225"/>
      <c r="BF610" s="225"/>
      <c r="BG610" s="225"/>
      <c r="BH610" s="226"/>
      <c r="BI610" s="204"/>
      <c r="BJ610" s="205"/>
      <c r="BK610" s="205"/>
      <c r="BL610" s="205"/>
      <c r="BM610" s="205"/>
      <c r="BN610" s="206"/>
      <c r="BO610" s="224"/>
      <c r="BP610" s="225"/>
      <c r="BQ610" s="225"/>
      <c r="BR610" s="244"/>
      <c r="BU610" s="284"/>
    </row>
    <row r="611" spans="2:76" ht="19.5" customHeight="1" x14ac:dyDescent="0.25">
      <c r="B611" s="199" t="s">
        <v>94</v>
      </c>
      <c r="C611" s="200"/>
      <c r="D611" s="200"/>
      <c r="E611" s="200"/>
      <c r="F611" s="200"/>
      <c r="G611" s="200"/>
      <c r="H611" s="200"/>
      <c r="I611" s="200"/>
      <c r="J611" s="200"/>
      <c r="K611" s="200"/>
      <c r="L611" s="200"/>
      <c r="M611" s="200"/>
      <c r="N611" s="200"/>
      <c r="O611" s="200"/>
      <c r="P611" s="200"/>
      <c r="Q611" s="200"/>
      <c r="R611" s="200"/>
      <c r="S611" s="200"/>
      <c r="T611" s="200"/>
      <c r="U611" s="201"/>
      <c r="V611" s="204"/>
      <c r="W611" s="205"/>
      <c r="X611" s="205"/>
      <c r="Y611" s="205"/>
      <c r="Z611" s="205"/>
      <c r="AA611" s="205"/>
      <c r="AB611" s="205"/>
      <c r="AC611" s="205"/>
      <c r="AD611" s="205"/>
      <c r="AE611" s="205"/>
      <c r="AF611" s="205"/>
      <c r="AG611" s="205"/>
      <c r="AH611" s="205"/>
      <c r="AI611" s="205"/>
      <c r="AJ611" s="205"/>
      <c r="AK611" s="206"/>
      <c r="AL611" s="224"/>
      <c r="AM611" s="225"/>
      <c r="AN611" s="225"/>
      <c r="AO611" s="225"/>
      <c r="AP611" s="225"/>
      <c r="AQ611" s="226"/>
      <c r="AR611" s="224"/>
      <c r="AS611" s="225"/>
      <c r="AT611" s="225"/>
      <c r="AU611" s="225"/>
      <c r="AV611" s="225"/>
      <c r="AW611" s="226"/>
      <c r="AX611" s="204"/>
      <c r="AY611" s="205"/>
      <c r="AZ611" s="205"/>
      <c r="BA611" s="205"/>
      <c r="BB611" s="206"/>
      <c r="BC611" s="224"/>
      <c r="BD611" s="225"/>
      <c r="BE611" s="225"/>
      <c r="BF611" s="225"/>
      <c r="BG611" s="225"/>
      <c r="BH611" s="226"/>
      <c r="BI611" s="204"/>
      <c r="BJ611" s="205"/>
      <c r="BK611" s="205"/>
      <c r="BL611" s="205"/>
      <c r="BM611" s="205"/>
      <c r="BN611" s="206"/>
      <c r="BO611" s="224"/>
      <c r="BP611" s="225"/>
      <c r="BQ611" s="225"/>
      <c r="BR611" s="244"/>
      <c r="BU611" s="284"/>
    </row>
    <row r="612" spans="2:76" ht="19.5" customHeight="1" thickBot="1" x14ac:dyDescent="0.3">
      <c r="B612" s="202" t="s">
        <v>95</v>
      </c>
      <c r="C612" s="203"/>
      <c r="D612" s="182"/>
      <c r="E612" s="181" t="s">
        <v>6</v>
      </c>
      <c r="F612" s="203"/>
      <c r="G612" s="182"/>
      <c r="H612" s="181" t="s">
        <v>7</v>
      </c>
      <c r="I612" s="203"/>
      <c r="J612" s="203"/>
      <c r="K612" s="203"/>
      <c r="L612" s="203"/>
      <c r="M612" s="203"/>
      <c r="N612" s="203"/>
      <c r="O612" s="203"/>
      <c r="P612" s="182"/>
      <c r="Q612" s="181" t="s">
        <v>8</v>
      </c>
      <c r="R612" s="203"/>
      <c r="S612" s="203"/>
      <c r="T612" s="203"/>
      <c r="U612" s="182"/>
      <c r="V612" s="204"/>
      <c r="W612" s="205"/>
      <c r="X612" s="205"/>
      <c r="Y612" s="205"/>
      <c r="Z612" s="205"/>
      <c r="AA612" s="205"/>
      <c r="AB612" s="205"/>
      <c r="AC612" s="205"/>
      <c r="AD612" s="205"/>
      <c r="AE612" s="205"/>
      <c r="AF612" s="205"/>
      <c r="AG612" s="205"/>
      <c r="AH612" s="205"/>
      <c r="AI612" s="205"/>
      <c r="AJ612" s="205"/>
      <c r="AK612" s="206"/>
      <c r="AL612" s="224"/>
      <c r="AM612" s="225"/>
      <c r="AN612" s="225"/>
      <c r="AO612" s="225"/>
      <c r="AP612" s="225"/>
      <c r="AQ612" s="226"/>
      <c r="AR612" s="224"/>
      <c r="AS612" s="225"/>
      <c r="AT612" s="225"/>
      <c r="AU612" s="225"/>
      <c r="AV612" s="225"/>
      <c r="AW612" s="226"/>
      <c r="AX612" s="204"/>
      <c r="AY612" s="205"/>
      <c r="AZ612" s="205"/>
      <c r="BA612" s="205"/>
      <c r="BB612" s="206"/>
      <c r="BC612" s="224"/>
      <c r="BD612" s="225"/>
      <c r="BE612" s="225"/>
      <c r="BF612" s="225"/>
      <c r="BG612" s="225"/>
      <c r="BH612" s="226"/>
      <c r="BI612" s="204"/>
      <c r="BJ612" s="205"/>
      <c r="BK612" s="205"/>
      <c r="BL612" s="205"/>
      <c r="BM612" s="205"/>
      <c r="BN612" s="206"/>
      <c r="BO612" s="224"/>
      <c r="BP612" s="225"/>
      <c r="BQ612" s="225"/>
      <c r="BR612" s="244"/>
      <c r="BV612" s="136"/>
      <c r="BW612" s="136"/>
      <c r="BX612" s="136"/>
    </row>
    <row r="613" spans="2:76" ht="19.5" customHeight="1" x14ac:dyDescent="0.25">
      <c r="B613" s="218"/>
      <c r="C613" s="219"/>
      <c r="D613" s="220"/>
      <c r="E613" s="185" t="str">
        <f>IF($BU613="", "", IFERROR(HYPERLINK($BU613, MID($BU613, FIND("id=", $BU613)+3, LEN($BU613))), ""))</f>
        <v/>
      </c>
      <c r="F613" s="186"/>
      <c r="G613" s="187"/>
      <c r="H613" s="188" t="str">
        <f>_xlfn.XLOOKUP(CONTENT!$E613, 'get-jig-data_section=JIG'!$A:$A, 'get-jig-data_section=JIG'!$B:$B, "Kode tidak ditemukan")</f>
        <v>Kode tidak ditemukan</v>
      </c>
      <c r="I613" s="189"/>
      <c r="J613" s="189"/>
      <c r="K613" s="189"/>
      <c r="L613" s="189"/>
      <c r="M613" s="189"/>
      <c r="N613" s="189"/>
      <c r="O613" s="189"/>
      <c r="P613" s="190"/>
      <c r="Q613" s="188"/>
      <c r="R613" s="189"/>
      <c r="S613" s="189"/>
      <c r="T613" s="189"/>
      <c r="U613" s="190"/>
      <c r="V613" s="204"/>
      <c r="W613" s="205"/>
      <c r="X613" s="205"/>
      <c r="Y613" s="205"/>
      <c r="Z613" s="205"/>
      <c r="AA613" s="205"/>
      <c r="AB613" s="205"/>
      <c r="AC613" s="205"/>
      <c r="AD613" s="205"/>
      <c r="AE613" s="205"/>
      <c r="AF613" s="205"/>
      <c r="AG613" s="205"/>
      <c r="AH613" s="205"/>
      <c r="AI613" s="205"/>
      <c r="AJ613" s="205"/>
      <c r="AK613" s="206"/>
      <c r="AL613" s="224"/>
      <c r="AM613" s="225"/>
      <c r="AN613" s="225"/>
      <c r="AO613" s="225"/>
      <c r="AP613" s="225"/>
      <c r="AQ613" s="226"/>
      <c r="AR613" s="224"/>
      <c r="AS613" s="225"/>
      <c r="AT613" s="225"/>
      <c r="AU613" s="225"/>
      <c r="AV613" s="225"/>
      <c r="AW613" s="226"/>
      <c r="AX613" s="204"/>
      <c r="AY613" s="205"/>
      <c r="AZ613" s="205"/>
      <c r="BA613" s="205"/>
      <c r="BB613" s="206"/>
      <c r="BC613" s="224"/>
      <c r="BD613" s="225"/>
      <c r="BE613" s="225"/>
      <c r="BF613" s="225"/>
      <c r="BG613" s="225"/>
      <c r="BH613" s="226"/>
      <c r="BI613" s="204"/>
      <c r="BJ613" s="205"/>
      <c r="BK613" s="205"/>
      <c r="BL613" s="205"/>
      <c r="BM613" s="205"/>
      <c r="BN613" s="206"/>
      <c r="BO613" s="224"/>
      <c r="BP613" s="225"/>
      <c r="BQ613" s="225"/>
      <c r="BR613" s="244"/>
      <c r="BU613" s="132"/>
      <c r="BV613" s="263" t="s">
        <v>109</v>
      </c>
      <c r="BW613" s="264"/>
      <c r="BX613" s="265"/>
    </row>
    <row r="614" spans="2:76" ht="19.5" customHeight="1" x14ac:dyDescent="0.25">
      <c r="B614" s="218"/>
      <c r="C614" s="219"/>
      <c r="D614" s="220"/>
      <c r="E614" s="185" t="str">
        <f>IF($BU614="", "", IFERROR(HYPERLINK($BU614, MID($BU614, FIND("id=", $BU614)+3, LEN($BU614))), ""))</f>
        <v/>
      </c>
      <c r="F614" s="186"/>
      <c r="G614" s="187"/>
      <c r="H614" s="188" t="str">
        <f>_xlfn.XLOOKUP(CONTENT!$E614, 'get-jig-data_section=JIG'!$A:$A, 'get-jig-data_section=JIG'!$B:$B, "Kode tidak ditemukan")</f>
        <v>Kode tidak ditemukan</v>
      </c>
      <c r="I614" s="189"/>
      <c r="J614" s="189"/>
      <c r="K614" s="189"/>
      <c r="L614" s="189"/>
      <c r="M614" s="189"/>
      <c r="N614" s="189"/>
      <c r="O614" s="189"/>
      <c r="P614" s="190"/>
      <c r="Q614" s="188"/>
      <c r="R614" s="189"/>
      <c r="S614" s="189"/>
      <c r="T614" s="189"/>
      <c r="U614" s="190"/>
      <c r="V614" s="204"/>
      <c r="W614" s="205"/>
      <c r="X614" s="205"/>
      <c r="Y614" s="205"/>
      <c r="Z614" s="205"/>
      <c r="AA614" s="205"/>
      <c r="AB614" s="205"/>
      <c r="AC614" s="205"/>
      <c r="AD614" s="205"/>
      <c r="AE614" s="205"/>
      <c r="AF614" s="205"/>
      <c r="AG614" s="205"/>
      <c r="AH614" s="205"/>
      <c r="AI614" s="205"/>
      <c r="AJ614" s="205"/>
      <c r="AK614" s="206"/>
      <c r="AL614" s="224"/>
      <c r="AM614" s="225"/>
      <c r="AN614" s="225"/>
      <c r="AO614" s="225"/>
      <c r="AP614" s="225"/>
      <c r="AQ614" s="226"/>
      <c r="AR614" s="224"/>
      <c r="AS614" s="225"/>
      <c r="AT614" s="225"/>
      <c r="AU614" s="225"/>
      <c r="AV614" s="225"/>
      <c r="AW614" s="226"/>
      <c r="AX614" s="224"/>
      <c r="AY614" s="225"/>
      <c r="AZ614" s="225"/>
      <c r="BA614" s="225"/>
      <c r="BB614" s="226"/>
      <c r="BC614" s="224"/>
      <c r="BD614" s="225"/>
      <c r="BE614" s="225"/>
      <c r="BF614" s="225"/>
      <c r="BG614" s="225"/>
      <c r="BH614" s="226"/>
      <c r="BI614" s="204"/>
      <c r="BJ614" s="205"/>
      <c r="BK614" s="205"/>
      <c r="BL614" s="205"/>
      <c r="BM614" s="205"/>
      <c r="BN614" s="206"/>
      <c r="BO614" s="224"/>
      <c r="BP614" s="225"/>
      <c r="BQ614" s="225"/>
      <c r="BR614" s="244"/>
      <c r="BU614" s="131"/>
      <c r="BV614" s="266"/>
      <c r="BW614" s="267"/>
      <c r="BX614" s="268"/>
    </row>
    <row r="615" spans="2:76" ht="19.5" customHeight="1" x14ac:dyDescent="0.25">
      <c r="B615" s="218"/>
      <c r="C615" s="219"/>
      <c r="D615" s="220"/>
      <c r="E615" s="185" t="str">
        <f>IF($BU615="", "", IFERROR(HYPERLINK($BU615, MID($BU615, FIND("id=", $BU615)+3, LEN($BU615))), ""))</f>
        <v/>
      </c>
      <c r="F615" s="186"/>
      <c r="G615" s="187"/>
      <c r="H615" s="188" t="str">
        <f>_xlfn.XLOOKUP(CONTENT!$E615, 'get-jig-data_section=JIG'!$A:$A, 'get-jig-data_section=JIG'!$B:$B, "Kode tidak ditemukan")</f>
        <v>Kode tidak ditemukan</v>
      </c>
      <c r="I615" s="189"/>
      <c r="J615" s="189"/>
      <c r="K615" s="189"/>
      <c r="L615" s="189"/>
      <c r="M615" s="189"/>
      <c r="N615" s="189"/>
      <c r="O615" s="189"/>
      <c r="P615" s="190"/>
      <c r="Q615" s="188"/>
      <c r="R615" s="189"/>
      <c r="S615" s="189"/>
      <c r="T615" s="189"/>
      <c r="U615" s="190"/>
      <c r="V615" s="204"/>
      <c r="W615" s="205"/>
      <c r="X615" s="205"/>
      <c r="Y615" s="205"/>
      <c r="Z615" s="205"/>
      <c r="AA615" s="205"/>
      <c r="AB615" s="205"/>
      <c r="AC615" s="205"/>
      <c r="AD615" s="205"/>
      <c r="AE615" s="205"/>
      <c r="AF615" s="205"/>
      <c r="AG615" s="205"/>
      <c r="AH615" s="205"/>
      <c r="AI615" s="205"/>
      <c r="AJ615" s="205"/>
      <c r="AK615" s="206"/>
      <c r="AL615" s="224"/>
      <c r="AM615" s="225"/>
      <c r="AN615" s="225"/>
      <c r="AO615" s="225"/>
      <c r="AP615" s="225"/>
      <c r="AQ615" s="226"/>
      <c r="AR615" s="224"/>
      <c r="AS615" s="225"/>
      <c r="AT615" s="225"/>
      <c r="AU615" s="225"/>
      <c r="AV615" s="225"/>
      <c r="AW615" s="226"/>
      <c r="AX615" s="224"/>
      <c r="AY615" s="225"/>
      <c r="AZ615" s="225"/>
      <c r="BA615" s="225"/>
      <c r="BB615" s="226"/>
      <c r="BC615" s="224"/>
      <c r="BD615" s="225"/>
      <c r="BE615" s="225"/>
      <c r="BF615" s="225"/>
      <c r="BG615" s="225"/>
      <c r="BH615" s="226"/>
      <c r="BI615" s="204"/>
      <c r="BJ615" s="205"/>
      <c r="BK615" s="205"/>
      <c r="BL615" s="205"/>
      <c r="BM615" s="205"/>
      <c r="BN615" s="206"/>
      <c r="BO615" s="224"/>
      <c r="BP615" s="225"/>
      <c r="BQ615" s="225"/>
      <c r="BR615" s="244"/>
      <c r="BU615" s="131"/>
      <c r="BV615" s="266"/>
      <c r="BW615" s="267"/>
      <c r="BX615" s="268"/>
    </row>
    <row r="616" spans="2:76" ht="19.5" customHeight="1" x14ac:dyDescent="0.3">
      <c r="B616" s="218"/>
      <c r="C616" s="219"/>
      <c r="D616" s="220"/>
      <c r="E616" s="185" t="str">
        <f>IF($BU616="", "", IFERROR(HYPERLINK($BU616, MID($BU616, FIND("id=", $BU616)+3, LEN($BU616))), ""))</f>
        <v/>
      </c>
      <c r="F616" s="186"/>
      <c r="G616" s="187"/>
      <c r="H616" s="188" t="str">
        <f>_xlfn.XLOOKUP(CONTENT!$E616, 'get-jig-data_section=JIG'!$A:$A, 'get-jig-data_section=JIG'!$B:$B, "Kode tidak ditemukan")</f>
        <v>Kode tidak ditemukan</v>
      </c>
      <c r="I616" s="189"/>
      <c r="J616" s="189"/>
      <c r="K616" s="189"/>
      <c r="L616" s="189"/>
      <c r="M616" s="189"/>
      <c r="N616" s="189"/>
      <c r="O616" s="189"/>
      <c r="P616" s="190"/>
      <c r="Q616" s="188"/>
      <c r="R616" s="189"/>
      <c r="S616" s="189"/>
      <c r="T616" s="189"/>
      <c r="U616" s="190"/>
      <c r="V616" s="204"/>
      <c r="W616" s="205"/>
      <c r="X616" s="205"/>
      <c r="Y616" s="205"/>
      <c r="Z616" s="205"/>
      <c r="AA616" s="205"/>
      <c r="AB616" s="205"/>
      <c r="AC616" s="205"/>
      <c r="AD616" s="205"/>
      <c r="AE616" s="205"/>
      <c r="AF616" s="205"/>
      <c r="AG616" s="205"/>
      <c r="AH616" s="205"/>
      <c r="AI616" s="205"/>
      <c r="AJ616" s="205"/>
      <c r="AK616" s="206"/>
      <c r="AL616" s="224"/>
      <c r="AM616" s="225"/>
      <c r="AN616" s="225"/>
      <c r="AO616" s="225"/>
      <c r="AP616" s="225"/>
      <c r="AQ616" s="226"/>
      <c r="AR616" s="224"/>
      <c r="AS616" s="225"/>
      <c r="AT616" s="225"/>
      <c r="AU616" s="225"/>
      <c r="AV616" s="225"/>
      <c r="AW616" s="226"/>
      <c r="AX616" s="224"/>
      <c r="AY616" s="225"/>
      <c r="AZ616" s="225"/>
      <c r="BA616" s="225"/>
      <c r="BB616" s="226"/>
      <c r="BC616" s="224"/>
      <c r="BD616" s="225"/>
      <c r="BE616" s="225"/>
      <c r="BF616" s="225"/>
      <c r="BG616" s="225"/>
      <c r="BH616" s="226"/>
      <c r="BI616" s="204"/>
      <c r="BJ616" s="205"/>
      <c r="BK616" s="205"/>
      <c r="BL616" s="205"/>
      <c r="BM616" s="205"/>
      <c r="BN616" s="206"/>
      <c r="BO616" s="224"/>
      <c r="BP616" s="225"/>
      <c r="BQ616" s="225"/>
      <c r="BR616" s="244"/>
      <c r="BT616" s="4"/>
      <c r="BU616" s="131"/>
      <c r="BV616" s="266"/>
      <c r="BW616" s="267"/>
      <c r="BX616" s="268"/>
    </row>
    <row r="617" spans="2:76" ht="19.5" customHeight="1" thickBot="1" x14ac:dyDescent="0.3">
      <c r="B617" s="329"/>
      <c r="C617" s="330"/>
      <c r="D617" s="331"/>
      <c r="E617" s="193" t="str">
        <f>IF($BU617="", "", IFERROR(HYPERLINK($BU617, MID($BU617, FIND("id=", $BU617)+3, LEN($BU617))), ""))</f>
        <v/>
      </c>
      <c r="F617" s="194"/>
      <c r="G617" s="195"/>
      <c r="H617" s="196" t="str">
        <f>_xlfn.XLOOKUP(CONTENT!$E617, 'get-jig-data_section=JIG'!$A:$A, 'get-jig-data_section=JIG'!$B:$B, "Kode tidak ditemukan")</f>
        <v>Kode tidak ditemukan</v>
      </c>
      <c r="I617" s="197"/>
      <c r="J617" s="197"/>
      <c r="K617" s="197"/>
      <c r="L617" s="197"/>
      <c r="M617" s="197"/>
      <c r="N617" s="197"/>
      <c r="O617" s="197"/>
      <c r="P617" s="198"/>
      <c r="Q617" s="196"/>
      <c r="R617" s="197"/>
      <c r="S617" s="197"/>
      <c r="T617" s="197"/>
      <c r="U617" s="198"/>
      <c r="V617" s="227"/>
      <c r="W617" s="228"/>
      <c r="X617" s="228"/>
      <c r="Y617" s="228"/>
      <c r="Z617" s="228"/>
      <c r="AA617" s="228"/>
      <c r="AB617" s="228"/>
      <c r="AC617" s="228"/>
      <c r="AD617" s="228"/>
      <c r="AE617" s="228"/>
      <c r="AF617" s="228"/>
      <c r="AG617" s="228"/>
      <c r="AH617" s="228"/>
      <c r="AI617" s="228"/>
      <c r="AJ617" s="228"/>
      <c r="AK617" s="229"/>
      <c r="AL617" s="240"/>
      <c r="AM617" s="241"/>
      <c r="AN617" s="241"/>
      <c r="AO617" s="241"/>
      <c r="AP617" s="241"/>
      <c r="AQ617" s="242"/>
      <c r="AR617" s="240"/>
      <c r="AS617" s="241"/>
      <c r="AT617" s="241"/>
      <c r="AU617" s="241"/>
      <c r="AV617" s="241"/>
      <c r="AW617" s="242"/>
      <c r="AX617" s="240"/>
      <c r="AY617" s="241"/>
      <c r="AZ617" s="241"/>
      <c r="BA617" s="241"/>
      <c r="BB617" s="242"/>
      <c r="BC617" s="240"/>
      <c r="BD617" s="241"/>
      <c r="BE617" s="241"/>
      <c r="BF617" s="241"/>
      <c r="BG617" s="241"/>
      <c r="BH617" s="242"/>
      <c r="BI617" s="227"/>
      <c r="BJ617" s="228"/>
      <c r="BK617" s="228"/>
      <c r="BL617" s="228"/>
      <c r="BM617" s="228"/>
      <c r="BN617" s="229"/>
      <c r="BO617" s="240"/>
      <c r="BP617" s="241"/>
      <c r="BQ617" s="241"/>
      <c r="BR617" s="245"/>
      <c r="BU617" s="130"/>
      <c r="BV617" s="269"/>
      <c r="BW617" s="270"/>
      <c r="BX617" s="271"/>
    </row>
    <row r="618" spans="2:76" ht="19.5" customHeight="1" thickTop="1" x14ac:dyDescent="0.25">
      <c r="B618" s="332" t="s">
        <v>0</v>
      </c>
      <c r="C618" s="333"/>
      <c r="D618" s="333"/>
      <c r="E618" s="333"/>
      <c r="F618" s="333"/>
      <c r="G618" s="333"/>
      <c r="H618" s="333"/>
      <c r="I618" s="333"/>
      <c r="J618" s="333"/>
      <c r="K618" s="333"/>
      <c r="L618" s="333"/>
      <c r="M618" s="333"/>
      <c r="N618" s="333"/>
      <c r="O618" s="333"/>
      <c r="P618" s="333"/>
      <c r="Q618" s="333"/>
      <c r="R618" s="333"/>
      <c r="S618" s="333"/>
      <c r="T618" s="333"/>
      <c r="U618" s="334"/>
      <c r="V618" s="221"/>
      <c r="W618" s="222"/>
      <c r="X618" s="222"/>
      <c r="Y618" s="222"/>
      <c r="Z618" s="222"/>
      <c r="AA618" s="222"/>
      <c r="AB618" s="222"/>
      <c r="AC618" s="222"/>
      <c r="AD618" s="222"/>
      <c r="AE618" s="222"/>
      <c r="AF618" s="222"/>
      <c r="AG618" s="222"/>
      <c r="AH618" s="222"/>
      <c r="AI618" s="222"/>
      <c r="AJ618" s="222"/>
      <c r="AK618" s="223"/>
      <c r="AL618" s="230"/>
      <c r="AM618" s="231"/>
      <c r="AN618" s="231"/>
      <c r="AO618" s="231"/>
      <c r="AP618" s="231"/>
      <c r="AQ618" s="232"/>
      <c r="AR618" s="230"/>
      <c r="AS618" s="231"/>
      <c r="AT618" s="231"/>
      <c r="AU618" s="231"/>
      <c r="AV618" s="231"/>
      <c r="AW618" s="232"/>
      <c r="AX618" s="221"/>
      <c r="AY618" s="222"/>
      <c r="AZ618" s="222"/>
      <c r="BA618" s="222"/>
      <c r="BB618" s="223"/>
      <c r="BC618" s="230"/>
      <c r="BD618" s="231"/>
      <c r="BE618" s="231"/>
      <c r="BF618" s="231"/>
      <c r="BG618" s="231"/>
      <c r="BH618" s="232"/>
      <c r="BI618" s="221"/>
      <c r="BJ618" s="222"/>
      <c r="BK618" s="222"/>
      <c r="BL618" s="222"/>
      <c r="BM618" s="222"/>
      <c r="BN618" s="223"/>
      <c r="BO618" s="230"/>
      <c r="BP618" s="231"/>
      <c r="BQ618" s="231"/>
      <c r="BR618" s="243"/>
    </row>
    <row r="619" spans="2:76" ht="19.5" customHeight="1" x14ac:dyDescent="0.25">
      <c r="B619" s="202" t="s">
        <v>1</v>
      </c>
      <c r="C619" s="182"/>
      <c r="D619" s="181" t="s">
        <v>82</v>
      </c>
      <c r="E619" s="182"/>
      <c r="F619" s="181" t="s">
        <v>83</v>
      </c>
      <c r="G619" s="182"/>
      <c r="H619" s="181" t="s">
        <v>2</v>
      </c>
      <c r="I619" s="203"/>
      <c r="J619" s="203"/>
      <c r="K619" s="203"/>
      <c r="L619" s="203"/>
      <c r="M619" s="203"/>
      <c r="N619" s="182"/>
      <c r="O619" s="181" t="s">
        <v>3</v>
      </c>
      <c r="P619" s="203"/>
      <c r="Q619" s="182"/>
      <c r="R619" s="181" t="s">
        <v>4</v>
      </c>
      <c r="S619" s="182"/>
      <c r="T619" s="181" t="s">
        <v>5</v>
      </c>
      <c r="U619" s="182"/>
      <c r="V619" s="204"/>
      <c r="W619" s="205"/>
      <c r="X619" s="205"/>
      <c r="Y619" s="205"/>
      <c r="Z619" s="205"/>
      <c r="AA619" s="205"/>
      <c r="AB619" s="205"/>
      <c r="AC619" s="205"/>
      <c r="AD619" s="205"/>
      <c r="AE619" s="205"/>
      <c r="AF619" s="205"/>
      <c r="AG619" s="205"/>
      <c r="AH619" s="205"/>
      <c r="AI619" s="205"/>
      <c r="AJ619" s="205"/>
      <c r="AK619" s="206"/>
      <c r="AL619" s="224"/>
      <c r="AM619" s="225"/>
      <c r="AN619" s="225"/>
      <c r="AO619" s="225"/>
      <c r="AP619" s="225"/>
      <c r="AQ619" s="226"/>
      <c r="AR619" s="224"/>
      <c r="AS619" s="225"/>
      <c r="AT619" s="225"/>
      <c r="AU619" s="225"/>
      <c r="AV619" s="225"/>
      <c r="AW619" s="226"/>
      <c r="AX619" s="204"/>
      <c r="AY619" s="205"/>
      <c r="AZ619" s="205"/>
      <c r="BA619" s="205"/>
      <c r="BB619" s="206"/>
      <c r="BC619" s="224"/>
      <c r="BD619" s="225"/>
      <c r="BE619" s="225"/>
      <c r="BF619" s="225"/>
      <c r="BG619" s="225"/>
      <c r="BH619" s="226"/>
      <c r="BI619" s="204"/>
      <c r="BJ619" s="205"/>
      <c r="BK619" s="205"/>
      <c r="BL619" s="205"/>
      <c r="BM619" s="205"/>
      <c r="BN619" s="206"/>
      <c r="BO619" s="224"/>
      <c r="BP619" s="225"/>
      <c r="BQ619" s="225"/>
      <c r="BR619" s="244"/>
    </row>
    <row r="620" spans="2:76" ht="19.5" customHeight="1" x14ac:dyDescent="0.25">
      <c r="B620" s="165"/>
      <c r="C620" s="166"/>
      <c r="D620" s="167"/>
      <c r="E620" s="171"/>
      <c r="F620" s="167"/>
      <c r="G620" s="171"/>
      <c r="H620" s="168"/>
      <c r="I620" s="169"/>
      <c r="J620" s="169"/>
      <c r="K620" s="169"/>
      <c r="L620" s="169"/>
      <c r="M620" s="169"/>
      <c r="N620" s="166"/>
      <c r="O620" s="168"/>
      <c r="P620" s="169"/>
      <c r="Q620" s="166"/>
      <c r="R620" s="168"/>
      <c r="S620" s="166"/>
      <c r="T620" s="167"/>
      <c r="U620" s="171"/>
      <c r="V620" s="204"/>
      <c r="W620" s="205"/>
      <c r="X620" s="205"/>
      <c r="Y620" s="205"/>
      <c r="Z620" s="205"/>
      <c r="AA620" s="205"/>
      <c r="AB620" s="205"/>
      <c r="AC620" s="205"/>
      <c r="AD620" s="205"/>
      <c r="AE620" s="205"/>
      <c r="AF620" s="205"/>
      <c r="AG620" s="205"/>
      <c r="AH620" s="205"/>
      <c r="AI620" s="205"/>
      <c r="AJ620" s="205"/>
      <c r="AK620" s="206"/>
      <c r="AL620" s="224"/>
      <c r="AM620" s="225"/>
      <c r="AN620" s="225"/>
      <c r="AO620" s="225"/>
      <c r="AP620" s="225"/>
      <c r="AQ620" s="226"/>
      <c r="AR620" s="224"/>
      <c r="AS620" s="225"/>
      <c r="AT620" s="225"/>
      <c r="AU620" s="225"/>
      <c r="AV620" s="225"/>
      <c r="AW620" s="226"/>
      <c r="AX620" s="204"/>
      <c r="AY620" s="205"/>
      <c r="AZ620" s="205"/>
      <c r="BA620" s="205"/>
      <c r="BB620" s="206"/>
      <c r="BC620" s="224"/>
      <c r="BD620" s="225"/>
      <c r="BE620" s="225"/>
      <c r="BF620" s="225"/>
      <c r="BG620" s="225"/>
      <c r="BH620" s="226"/>
      <c r="BI620" s="204"/>
      <c r="BJ620" s="205"/>
      <c r="BK620" s="205"/>
      <c r="BL620" s="205"/>
      <c r="BM620" s="205"/>
      <c r="BN620" s="206"/>
      <c r="BO620" s="224"/>
      <c r="BP620" s="225"/>
      <c r="BQ620" s="225"/>
      <c r="BR620" s="244"/>
    </row>
    <row r="621" spans="2:76" ht="19.5" customHeight="1" x14ac:dyDescent="0.25">
      <c r="B621" s="172"/>
      <c r="C621" s="335"/>
      <c r="D621" s="174"/>
      <c r="E621" s="336"/>
      <c r="F621" s="174"/>
      <c r="G621" s="336"/>
      <c r="H621" s="174"/>
      <c r="I621" s="337"/>
      <c r="J621" s="337"/>
      <c r="K621" s="337"/>
      <c r="L621" s="337"/>
      <c r="M621" s="337"/>
      <c r="N621" s="336"/>
      <c r="O621" s="174"/>
      <c r="P621" s="337"/>
      <c r="Q621" s="336"/>
      <c r="R621" s="174"/>
      <c r="S621" s="336"/>
      <c r="T621" s="179"/>
      <c r="U621" s="335"/>
      <c r="V621" s="204"/>
      <c r="W621" s="205"/>
      <c r="X621" s="205"/>
      <c r="Y621" s="205"/>
      <c r="Z621" s="205"/>
      <c r="AA621" s="205"/>
      <c r="AB621" s="205"/>
      <c r="AC621" s="205"/>
      <c r="AD621" s="205"/>
      <c r="AE621" s="205"/>
      <c r="AF621" s="205"/>
      <c r="AG621" s="205"/>
      <c r="AH621" s="205"/>
      <c r="AI621" s="205"/>
      <c r="AJ621" s="205"/>
      <c r="AK621" s="206"/>
      <c r="AL621" s="224"/>
      <c r="AM621" s="225"/>
      <c r="AN621" s="225"/>
      <c r="AO621" s="225"/>
      <c r="AP621" s="225"/>
      <c r="AQ621" s="226"/>
      <c r="AR621" s="224"/>
      <c r="AS621" s="225"/>
      <c r="AT621" s="225"/>
      <c r="AU621" s="225"/>
      <c r="AV621" s="225"/>
      <c r="AW621" s="226"/>
      <c r="AX621" s="204"/>
      <c r="AY621" s="205"/>
      <c r="AZ621" s="205"/>
      <c r="BA621" s="205"/>
      <c r="BB621" s="206"/>
      <c r="BC621" s="224"/>
      <c r="BD621" s="225"/>
      <c r="BE621" s="225"/>
      <c r="BF621" s="225"/>
      <c r="BG621" s="225"/>
      <c r="BH621" s="226"/>
      <c r="BI621" s="204"/>
      <c r="BJ621" s="205"/>
      <c r="BK621" s="205"/>
      <c r="BL621" s="205"/>
      <c r="BM621" s="205"/>
      <c r="BN621" s="206"/>
      <c r="BO621" s="224"/>
      <c r="BP621" s="225"/>
      <c r="BQ621" s="225"/>
      <c r="BR621" s="244"/>
    </row>
    <row r="622" spans="2:76" ht="19.5" customHeight="1" x14ac:dyDescent="0.25">
      <c r="B622" s="199" t="s">
        <v>94</v>
      </c>
      <c r="C622" s="200"/>
      <c r="D622" s="200"/>
      <c r="E622" s="200"/>
      <c r="F622" s="200"/>
      <c r="G622" s="200"/>
      <c r="H622" s="200"/>
      <c r="I622" s="200"/>
      <c r="J622" s="200"/>
      <c r="K622" s="200"/>
      <c r="L622" s="200"/>
      <c r="M622" s="200"/>
      <c r="N622" s="200"/>
      <c r="O622" s="200"/>
      <c r="P622" s="200"/>
      <c r="Q622" s="200"/>
      <c r="R622" s="200"/>
      <c r="S622" s="200"/>
      <c r="T622" s="200"/>
      <c r="U622" s="201"/>
      <c r="V622" s="204"/>
      <c r="W622" s="205"/>
      <c r="X622" s="205"/>
      <c r="Y622" s="205"/>
      <c r="Z622" s="205"/>
      <c r="AA622" s="205"/>
      <c r="AB622" s="205"/>
      <c r="AC622" s="205"/>
      <c r="AD622" s="205"/>
      <c r="AE622" s="205"/>
      <c r="AF622" s="205"/>
      <c r="AG622" s="205"/>
      <c r="AH622" s="205"/>
      <c r="AI622" s="205"/>
      <c r="AJ622" s="205"/>
      <c r="AK622" s="206"/>
      <c r="AL622" s="224"/>
      <c r="AM622" s="225"/>
      <c r="AN622" s="225"/>
      <c r="AO622" s="225"/>
      <c r="AP622" s="225"/>
      <c r="AQ622" s="226"/>
      <c r="AR622" s="224"/>
      <c r="AS622" s="225"/>
      <c r="AT622" s="225"/>
      <c r="AU622" s="225"/>
      <c r="AV622" s="225"/>
      <c r="AW622" s="226"/>
      <c r="AX622" s="204"/>
      <c r="AY622" s="205"/>
      <c r="AZ622" s="205"/>
      <c r="BA622" s="205"/>
      <c r="BB622" s="206"/>
      <c r="BC622" s="224"/>
      <c r="BD622" s="225"/>
      <c r="BE622" s="225"/>
      <c r="BF622" s="225"/>
      <c r="BG622" s="225"/>
      <c r="BH622" s="226"/>
      <c r="BI622" s="204"/>
      <c r="BJ622" s="205"/>
      <c r="BK622" s="205"/>
      <c r="BL622" s="205"/>
      <c r="BM622" s="205"/>
      <c r="BN622" s="206"/>
      <c r="BO622" s="224"/>
      <c r="BP622" s="225"/>
      <c r="BQ622" s="225"/>
      <c r="BR622" s="244"/>
    </row>
    <row r="623" spans="2:76" ht="19.5" customHeight="1" thickBot="1" x14ac:dyDescent="0.3">
      <c r="B623" s="202" t="s">
        <v>95</v>
      </c>
      <c r="C623" s="203"/>
      <c r="D623" s="182"/>
      <c r="E623" s="181" t="s">
        <v>6</v>
      </c>
      <c r="F623" s="203"/>
      <c r="G623" s="182"/>
      <c r="H623" s="181" t="s">
        <v>7</v>
      </c>
      <c r="I623" s="203"/>
      <c r="J623" s="203"/>
      <c r="K623" s="203"/>
      <c r="L623" s="203"/>
      <c r="M623" s="203"/>
      <c r="N623" s="203"/>
      <c r="O623" s="203"/>
      <c r="P623" s="182"/>
      <c r="Q623" s="181" t="s">
        <v>8</v>
      </c>
      <c r="R623" s="203"/>
      <c r="S623" s="203"/>
      <c r="T623" s="203"/>
      <c r="U623" s="182"/>
      <c r="V623" s="204"/>
      <c r="W623" s="205"/>
      <c r="X623" s="205"/>
      <c r="Y623" s="205"/>
      <c r="Z623" s="205"/>
      <c r="AA623" s="205"/>
      <c r="AB623" s="205"/>
      <c r="AC623" s="205"/>
      <c r="AD623" s="205"/>
      <c r="AE623" s="205"/>
      <c r="AF623" s="205"/>
      <c r="AG623" s="205"/>
      <c r="AH623" s="205"/>
      <c r="AI623" s="205"/>
      <c r="AJ623" s="205"/>
      <c r="AK623" s="206"/>
      <c r="AL623" s="224"/>
      <c r="AM623" s="225"/>
      <c r="AN623" s="225"/>
      <c r="AO623" s="225"/>
      <c r="AP623" s="225"/>
      <c r="AQ623" s="226"/>
      <c r="AR623" s="224"/>
      <c r="AS623" s="225"/>
      <c r="AT623" s="225"/>
      <c r="AU623" s="225"/>
      <c r="AV623" s="225"/>
      <c r="AW623" s="226"/>
      <c r="AX623" s="204"/>
      <c r="AY623" s="205"/>
      <c r="AZ623" s="205"/>
      <c r="BA623" s="205"/>
      <c r="BB623" s="206"/>
      <c r="BC623" s="224"/>
      <c r="BD623" s="225"/>
      <c r="BE623" s="225"/>
      <c r="BF623" s="225"/>
      <c r="BG623" s="225"/>
      <c r="BH623" s="226"/>
      <c r="BI623" s="204"/>
      <c r="BJ623" s="205"/>
      <c r="BK623" s="205"/>
      <c r="BL623" s="205"/>
      <c r="BM623" s="205"/>
      <c r="BN623" s="206"/>
      <c r="BO623" s="224"/>
      <c r="BP623" s="225"/>
      <c r="BQ623" s="225"/>
      <c r="BR623" s="244"/>
      <c r="BV623" s="136"/>
      <c r="BW623" s="136"/>
      <c r="BX623" s="136"/>
    </row>
    <row r="624" spans="2:76" ht="19.5" customHeight="1" x14ac:dyDescent="0.25">
      <c r="B624" s="218"/>
      <c r="C624" s="219"/>
      <c r="D624" s="220"/>
      <c r="E624" s="185" t="str">
        <f>IF($BU624="", "", IFERROR(HYPERLINK($BU624, MID($BU624, FIND("id=", $BU624)+3, LEN($BU624))), ""))</f>
        <v/>
      </c>
      <c r="F624" s="186"/>
      <c r="G624" s="187"/>
      <c r="H624" s="188" t="str">
        <f>_xlfn.XLOOKUP(CONTENT!$E624, 'get-jig-data_section=JIG'!$A:$A, 'get-jig-data_section=JIG'!$B:$B, "Kode tidak ditemukan")</f>
        <v>Kode tidak ditemukan</v>
      </c>
      <c r="I624" s="189"/>
      <c r="J624" s="189"/>
      <c r="K624" s="189"/>
      <c r="L624" s="189"/>
      <c r="M624" s="189"/>
      <c r="N624" s="189"/>
      <c r="O624" s="189"/>
      <c r="P624" s="190"/>
      <c r="Q624" s="188"/>
      <c r="R624" s="189"/>
      <c r="S624" s="189"/>
      <c r="T624" s="189"/>
      <c r="U624" s="190"/>
      <c r="V624" s="204"/>
      <c r="W624" s="205"/>
      <c r="X624" s="205"/>
      <c r="Y624" s="205"/>
      <c r="Z624" s="205"/>
      <c r="AA624" s="205"/>
      <c r="AB624" s="205"/>
      <c r="AC624" s="205"/>
      <c r="AD624" s="205"/>
      <c r="AE624" s="205"/>
      <c r="AF624" s="205"/>
      <c r="AG624" s="205"/>
      <c r="AH624" s="205"/>
      <c r="AI624" s="205"/>
      <c r="AJ624" s="205"/>
      <c r="AK624" s="206"/>
      <c r="AL624" s="224"/>
      <c r="AM624" s="225"/>
      <c r="AN624" s="225"/>
      <c r="AO624" s="225"/>
      <c r="AP624" s="225"/>
      <c r="AQ624" s="226"/>
      <c r="AR624" s="224"/>
      <c r="AS624" s="225"/>
      <c r="AT624" s="225"/>
      <c r="AU624" s="225"/>
      <c r="AV624" s="225"/>
      <c r="AW624" s="226"/>
      <c r="AX624" s="204"/>
      <c r="AY624" s="205"/>
      <c r="AZ624" s="205"/>
      <c r="BA624" s="205"/>
      <c r="BB624" s="206"/>
      <c r="BC624" s="224"/>
      <c r="BD624" s="225"/>
      <c r="BE624" s="225"/>
      <c r="BF624" s="225"/>
      <c r="BG624" s="225"/>
      <c r="BH624" s="226"/>
      <c r="BI624" s="204"/>
      <c r="BJ624" s="205"/>
      <c r="BK624" s="205"/>
      <c r="BL624" s="205"/>
      <c r="BM624" s="205"/>
      <c r="BN624" s="206"/>
      <c r="BO624" s="224"/>
      <c r="BP624" s="225"/>
      <c r="BQ624" s="225"/>
      <c r="BR624" s="244"/>
      <c r="BU624" s="132"/>
      <c r="BV624" s="263" t="s">
        <v>109</v>
      </c>
      <c r="BW624" s="264"/>
      <c r="BX624" s="265"/>
    </row>
    <row r="625" spans="2:76" ht="19.5" customHeight="1" x14ac:dyDescent="0.25">
      <c r="B625" s="218"/>
      <c r="C625" s="219"/>
      <c r="D625" s="220"/>
      <c r="E625" s="185" t="str">
        <f>IF($BU625="", "", IFERROR(HYPERLINK($BU625, MID($BU625, FIND("id=", $BU625)+3, LEN($BU625))), ""))</f>
        <v/>
      </c>
      <c r="F625" s="186"/>
      <c r="G625" s="187"/>
      <c r="H625" s="188" t="str">
        <f>_xlfn.XLOOKUP(CONTENT!$E625, 'get-jig-data_section=JIG'!$A:$A, 'get-jig-data_section=JIG'!$B:$B, "Kode tidak ditemukan")</f>
        <v>Kode tidak ditemukan</v>
      </c>
      <c r="I625" s="189"/>
      <c r="J625" s="189"/>
      <c r="K625" s="189"/>
      <c r="L625" s="189"/>
      <c r="M625" s="189"/>
      <c r="N625" s="189"/>
      <c r="O625" s="189"/>
      <c r="P625" s="190"/>
      <c r="Q625" s="188"/>
      <c r="R625" s="189"/>
      <c r="S625" s="189"/>
      <c r="T625" s="189"/>
      <c r="U625" s="190"/>
      <c r="V625" s="204"/>
      <c r="W625" s="205"/>
      <c r="X625" s="205"/>
      <c r="Y625" s="205"/>
      <c r="Z625" s="205"/>
      <c r="AA625" s="205"/>
      <c r="AB625" s="205"/>
      <c r="AC625" s="205"/>
      <c r="AD625" s="205"/>
      <c r="AE625" s="205"/>
      <c r="AF625" s="205"/>
      <c r="AG625" s="205"/>
      <c r="AH625" s="205"/>
      <c r="AI625" s="205"/>
      <c r="AJ625" s="205"/>
      <c r="AK625" s="206"/>
      <c r="AL625" s="224"/>
      <c r="AM625" s="225"/>
      <c r="AN625" s="225"/>
      <c r="AO625" s="225"/>
      <c r="AP625" s="225"/>
      <c r="AQ625" s="226"/>
      <c r="AR625" s="224" t="s">
        <v>108</v>
      </c>
      <c r="AS625" s="225"/>
      <c r="AT625" s="225"/>
      <c r="AU625" s="225"/>
      <c r="AV625" s="225"/>
      <c r="AW625" s="226"/>
      <c r="AX625" s="224"/>
      <c r="AY625" s="225"/>
      <c r="AZ625" s="225"/>
      <c r="BA625" s="225"/>
      <c r="BB625" s="226"/>
      <c r="BC625" s="224"/>
      <c r="BD625" s="225"/>
      <c r="BE625" s="225"/>
      <c r="BF625" s="225"/>
      <c r="BG625" s="225"/>
      <c r="BH625" s="226"/>
      <c r="BI625" s="204"/>
      <c r="BJ625" s="205"/>
      <c r="BK625" s="205"/>
      <c r="BL625" s="205"/>
      <c r="BM625" s="205"/>
      <c r="BN625" s="206"/>
      <c r="BO625" s="224"/>
      <c r="BP625" s="225"/>
      <c r="BQ625" s="225"/>
      <c r="BR625" s="244"/>
      <c r="BU625" s="131"/>
      <c r="BV625" s="266"/>
      <c r="BW625" s="267"/>
      <c r="BX625" s="268"/>
    </row>
    <row r="626" spans="2:76" ht="19.5" customHeight="1" x14ac:dyDescent="0.25">
      <c r="B626" s="218"/>
      <c r="C626" s="219"/>
      <c r="D626" s="220"/>
      <c r="E626" s="185" t="str">
        <f>IF($BU626="", "", IFERROR(HYPERLINK($BU626, MID($BU626, FIND("id=", $BU626)+3, LEN($BU626))), ""))</f>
        <v/>
      </c>
      <c r="F626" s="186"/>
      <c r="G626" s="187"/>
      <c r="H626" s="188" t="str">
        <f>_xlfn.XLOOKUP(CONTENT!$E626, 'get-jig-data_section=JIG'!$A:$A, 'get-jig-data_section=JIG'!$B:$B, "Kode tidak ditemukan")</f>
        <v>Kode tidak ditemukan</v>
      </c>
      <c r="I626" s="189"/>
      <c r="J626" s="189"/>
      <c r="K626" s="189"/>
      <c r="L626" s="189"/>
      <c r="M626" s="189"/>
      <c r="N626" s="189"/>
      <c r="O626" s="189"/>
      <c r="P626" s="190"/>
      <c r="Q626" s="188"/>
      <c r="R626" s="189"/>
      <c r="S626" s="189"/>
      <c r="T626" s="189"/>
      <c r="U626" s="190"/>
      <c r="V626" s="204"/>
      <c r="W626" s="205"/>
      <c r="X626" s="205"/>
      <c r="Y626" s="205"/>
      <c r="Z626" s="205"/>
      <c r="AA626" s="205"/>
      <c r="AB626" s="205"/>
      <c r="AC626" s="205"/>
      <c r="AD626" s="205"/>
      <c r="AE626" s="205"/>
      <c r="AF626" s="205"/>
      <c r="AG626" s="205"/>
      <c r="AH626" s="205"/>
      <c r="AI626" s="205"/>
      <c r="AJ626" s="205"/>
      <c r="AK626" s="206"/>
      <c r="AL626" s="224"/>
      <c r="AM626" s="225"/>
      <c r="AN626" s="225"/>
      <c r="AO626" s="225"/>
      <c r="AP626" s="225"/>
      <c r="AQ626" s="226"/>
      <c r="AR626" s="224"/>
      <c r="AS626" s="225"/>
      <c r="AT626" s="225"/>
      <c r="AU626" s="225"/>
      <c r="AV626" s="225"/>
      <c r="AW626" s="226"/>
      <c r="AX626" s="224"/>
      <c r="AY626" s="225"/>
      <c r="AZ626" s="225"/>
      <c r="BA626" s="225"/>
      <c r="BB626" s="226"/>
      <c r="BC626" s="224"/>
      <c r="BD626" s="225"/>
      <c r="BE626" s="225"/>
      <c r="BF626" s="225"/>
      <c r="BG626" s="225"/>
      <c r="BH626" s="226"/>
      <c r="BI626" s="204"/>
      <c r="BJ626" s="205"/>
      <c r="BK626" s="205"/>
      <c r="BL626" s="205"/>
      <c r="BM626" s="205"/>
      <c r="BN626" s="206"/>
      <c r="BO626" s="224"/>
      <c r="BP626" s="225"/>
      <c r="BQ626" s="225"/>
      <c r="BR626" s="244"/>
      <c r="BU626" s="131"/>
      <c r="BV626" s="266"/>
      <c r="BW626" s="267"/>
      <c r="BX626" s="268"/>
    </row>
    <row r="627" spans="2:76" ht="19.5" customHeight="1" x14ac:dyDescent="0.25">
      <c r="B627" s="218"/>
      <c r="C627" s="219"/>
      <c r="D627" s="220"/>
      <c r="E627" s="185" t="str">
        <f>IF($BU627="", "", IFERROR(HYPERLINK($BU627, MID($BU627, FIND("id=", $BU627)+3, LEN($BU627))), ""))</f>
        <v/>
      </c>
      <c r="F627" s="186"/>
      <c r="G627" s="187"/>
      <c r="H627" s="188" t="str">
        <f>_xlfn.XLOOKUP(CONTENT!$E627, 'get-jig-data_section=JIG'!$A:$A, 'get-jig-data_section=JIG'!$B:$B, "Kode tidak ditemukan")</f>
        <v>Kode tidak ditemukan</v>
      </c>
      <c r="I627" s="189"/>
      <c r="J627" s="189"/>
      <c r="K627" s="189"/>
      <c r="L627" s="189"/>
      <c r="M627" s="189"/>
      <c r="N627" s="189"/>
      <c r="O627" s="189"/>
      <c r="P627" s="190"/>
      <c r="Q627" s="188"/>
      <c r="R627" s="189"/>
      <c r="S627" s="189"/>
      <c r="T627" s="189"/>
      <c r="U627" s="190"/>
      <c r="V627" s="204"/>
      <c r="W627" s="205"/>
      <c r="X627" s="205"/>
      <c r="Y627" s="205"/>
      <c r="Z627" s="205"/>
      <c r="AA627" s="205"/>
      <c r="AB627" s="205"/>
      <c r="AC627" s="205"/>
      <c r="AD627" s="205"/>
      <c r="AE627" s="205"/>
      <c r="AF627" s="205"/>
      <c r="AG627" s="205"/>
      <c r="AH627" s="205"/>
      <c r="AI627" s="205"/>
      <c r="AJ627" s="205"/>
      <c r="AK627" s="206"/>
      <c r="AL627" s="224"/>
      <c r="AM627" s="225"/>
      <c r="AN627" s="225"/>
      <c r="AO627" s="225"/>
      <c r="AP627" s="225"/>
      <c r="AQ627" s="226"/>
      <c r="AR627" s="224"/>
      <c r="AS627" s="225"/>
      <c r="AT627" s="225"/>
      <c r="AU627" s="225"/>
      <c r="AV627" s="225"/>
      <c r="AW627" s="226"/>
      <c r="AX627" s="224"/>
      <c r="AY627" s="225"/>
      <c r="AZ627" s="225"/>
      <c r="BA627" s="225"/>
      <c r="BB627" s="226"/>
      <c r="BC627" s="224"/>
      <c r="BD627" s="225"/>
      <c r="BE627" s="225"/>
      <c r="BF627" s="225"/>
      <c r="BG627" s="225"/>
      <c r="BH627" s="226"/>
      <c r="BI627" s="204"/>
      <c r="BJ627" s="205"/>
      <c r="BK627" s="205"/>
      <c r="BL627" s="205"/>
      <c r="BM627" s="205"/>
      <c r="BN627" s="206"/>
      <c r="BO627" s="224"/>
      <c r="BP627" s="225"/>
      <c r="BQ627" s="225"/>
      <c r="BR627" s="244"/>
      <c r="BU627" s="131"/>
      <c r="BV627" s="266"/>
      <c r="BW627" s="267"/>
      <c r="BX627" s="268"/>
    </row>
    <row r="628" spans="2:76" ht="19.5" customHeight="1" thickBot="1" x14ac:dyDescent="0.3">
      <c r="B628" s="329"/>
      <c r="C628" s="330"/>
      <c r="D628" s="331"/>
      <c r="E628" s="193" t="str">
        <f>IF($BU628="", "", IFERROR(HYPERLINK($BU628, MID($BU628, FIND("id=", $BU628)+3, LEN($BU628))), ""))</f>
        <v/>
      </c>
      <c r="F628" s="194"/>
      <c r="G628" s="195"/>
      <c r="H628" s="196" t="str">
        <f>_xlfn.XLOOKUP(CONTENT!$E628, 'get-jig-data_section=JIG'!$A:$A, 'get-jig-data_section=JIG'!$B:$B, "Kode tidak ditemukan")</f>
        <v>Kode tidak ditemukan</v>
      </c>
      <c r="I628" s="197"/>
      <c r="J628" s="197"/>
      <c r="K628" s="197"/>
      <c r="L628" s="197"/>
      <c r="M628" s="197"/>
      <c r="N628" s="197"/>
      <c r="O628" s="197"/>
      <c r="P628" s="198"/>
      <c r="Q628" s="196"/>
      <c r="R628" s="197"/>
      <c r="S628" s="197"/>
      <c r="T628" s="197"/>
      <c r="U628" s="198"/>
      <c r="V628" s="227"/>
      <c r="W628" s="228"/>
      <c r="X628" s="228"/>
      <c r="Y628" s="228"/>
      <c r="Z628" s="228"/>
      <c r="AA628" s="228"/>
      <c r="AB628" s="228"/>
      <c r="AC628" s="228"/>
      <c r="AD628" s="228"/>
      <c r="AE628" s="228"/>
      <c r="AF628" s="228"/>
      <c r="AG628" s="228"/>
      <c r="AH628" s="228"/>
      <c r="AI628" s="228"/>
      <c r="AJ628" s="228"/>
      <c r="AK628" s="229"/>
      <c r="AL628" s="240"/>
      <c r="AM628" s="241"/>
      <c r="AN628" s="241"/>
      <c r="AO628" s="241"/>
      <c r="AP628" s="241"/>
      <c r="AQ628" s="242"/>
      <c r="AR628" s="240"/>
      <c r="AS628" s="241"/>
      <c r="AT628" s="241"/>
      <c r="AU628" s="241"/>
      <c r="AV628" s="241"/>
      <c r="AW628" s="242"/>
      <c r="AX628" s="240"/>
      <c r="AY628" s="241"/>
      <c r="AZ628" s="241"/>
      <c r="BA628" s="241"/>
      <c r="BB628" s="242"/>
      <c r="BC628" s="240"/>
      <c r="BD628" s="241"/>
      <c r="BE628" s="241"/>
      <c r="BF628" s="241"/>
      <c r="BG628" s="241"/>
      <c r="BH628" s="242"/>
      <c r="BI628" s="227"/>
      <c r="BJ628" s="228"/>
      <c r="BK628" s="228"/>
      <c r="BL628" s="228"/>
      <c r="BM628" s="228"/>
      <c r="BN628" s="229"/>
      <c r="BO628" s="240"/>
      <c r="BP628" s="241"/>
      <c r="BQ628" s="241"/>
      <c r="BR628" s="245"/>
      <c r="BU628" s="130"/>
      <c r="BV628" s="269"/>
      <c r="BW628" s="270"/>
      <c r="BX628" s="271"/>
    </row>
    <row r="629" spans="2:76" ht="19.5" customHeight="1" thickTop="1" x14ac:dyDescent="0.25">
      <c r="B629" s="199" t="s">
        <v>0</v>
      </c>
      <c r="C629" s="200"/>
      <c r="D629" s="200"/>
      <c r="E629" s="200"/>
      <c r="F629" s="200"/>
      <c r="G629" s="200"/>
      <c r="H629" s="200"/>
      <c r="I629" s="200"/>
      <c r="J629" s="200"/>
      <c r="K629" s="200"/>
      <c r="L629" s="200"/>
      <c r="M629" s="200"/>
      <c r="N629" s="200"/>
      <c r="O629" s="200"/>
      <c r="P629" s="200"/>
      <c r="Q629" s="200"/>
      <c r="R629" s="200"/>
      <c r="S629" s="200"/>
      <c r="T629" s="200"/>
      <c r="U629" s="201"/>
      <c r="V629" s="221"/>
      <c r="W629" s="222"/>
      <c r="X629" s="222"/>
      <c r="Y629" s="222"/>
      <c r="Z629" s="222"/>
      <c r="AA629" s="222"/>
      <c r="AB629" s="222"/>
      <c r="AC629" s="222"/>
      <c r="AD629" s="222"/>
      <c r="AE629" s="222"/>
      <c r="AF629" s="222"/>
      <c r="AG629" s="222"/>
      <c r="AH629" s="222"/>
      <c r="AI629" s="222"/>
      <c r="AJ629" s="222"/>
      <c r="AK629" s="223"/>
      <c r="AL629" s="230"/>
      <c r="AM629" s="231"/>
      <c r="AN629" s="231"/>
      <c r="AO629" s="231"/>
      <c r="AP629" s="231"/>
      <c r="AQ629" s="232"/>
      <c r="AR629" s="230"/>
      <c r="AS629" s="231"/>
      <c r="AT629" s="231"/>
      <c r="AU629" s="231"/>
      <c r="AV629" s="231"/>
      <c r="AW629" s="232"/>
      <c r="AX629" s="221"/>
      <c r="AY629" s="222"/>
      <c r="AZ629" s="222"/>
      <c r="BA629" s="222"/>
      <c r="BB629" s="223"/>
      <c r="BC629" s="230"/>
      <c r="BD629" s="231"/>
      <c r="BE629" s="231"/>
      <c r="BF629" s="231"/>
      <c r="BG629" s="231"/>
      <c r="BH629" s="232"/>
      <c r="BI629" s="221"/>
      <c r="BJ629" s="222"/>
      <c r="BK629" s="222"/>
      <c r="BL629" s="222"/>
      <c r="BM629" s="222"/>
      <c r="BN629" s="223"/>
      <c r="BO629" s="230"/>
      <c r="BP629" s="222"/>
      <c r="BQ629" s="222"/>
      <c r="BR629" s="233"/>
    </row>
    <row r="630" spans="2:76" ht="19.5" customHeight="1" x14ac:dyDescent="0.25">
      <c r="B630" s="202" t="s">
        <v>1</v>
      </c>
      <c r="C630" s="182"/>
      <c r="D630" s="181" t="s">
        <v>82</v>
      </c>
      <c r="E630" s="203"/>
      <c r="F630" s="181" t="s">
        <v>83</v>
      </c>
      <c r="G630" s="182"/>
      <c r="H630" s="181" t="s">
        <v>2</v>
      </c>
      <c r="I630" s="203"/>
      <c r="J630" s="203"/>
      <c r="K630" s="203"/>
      <c r="L630" s="203"/>
      <c r="M630" s="203"/>
      <c r="N630" s="182"/>
      <c r="O630" s="180" t="s">
        <v>3</v>
      </c>
      <c r="P630" s="180"/>
      <c r="Q630" s="180"/>
      <c r="R630" s="180" t="s">
        <v>4</v>
      </c>
      <c r="S630" s="180"/>
      <c r="T630" s="181" t="s">
        <v>5</v>
      </c>
      <c r="U630" s="182"/>
      <c r="V630" s="204"/>
      <c r="W630" s="205"/>
      <c r="X630" s="205"/>
      <c r="Y630" s="205"/>
      <c r="Z630" s="205"/>
      <c r="AA630" s="205"/>
      <c r="AB630" s="205"/>
      <c r="AC630" s="205"/>
      <c r="AD630" s="205"/>
      <c r="AE630" s="205"/>
      <c r="AF630" s="205"/>
      <c r="AG630" s="205"/>
      <c r="AH630" s="205"/>
      <c r="AI630" s="205"/>
      <c r="AJ630" s="205"/>
      <c r="AK630" s="206"/>
      <c r="AL630" s="224"/>
      <c r="AM630" s="225"/>
      <c r="AN630" s="225"/>
      <c r="AO630" s="225"/>
      <c r="AP630" s="225"/>
      <c r="AQ630" s="226"/>
      <c r="AR630" s="224"/>
      <c r="AS630" s="225"/>
      <c r="AT630" s="225"/>
      <c r="AU630" s="225"/>
      <c r="AV630" s="225"/>
      <c r="AW630" s="226"/>
      <c r="AX630" s="204"/>
      <c r="AY630" s="205"/>
      <c r="AZ630" s="205"/>
      <c r="BA630" s="205"/>
      <c r="BB630" s="206"/>
      <c r="BC630" s="224"/>
      <c r="BD630" s="225"/>
      <c r="BE630" s="225"/>
      <c r="BF630" s="225"/>
      <c r="BG630" s="225"/>
      <c r="BH630" s="226"/>
      <c r="BI630" s="204"/>
      <c r="BJ630" s="205"/>
      <c r="BK630" s="205"/>
      <c r="BL630" s="205"/>
      <c r="BM630" s="205"/>
      <c r="BN630" s="206"/>
      <c r="BO630" s="204"/>
      <c r="BP630" s="205"/>
      <c r="BQ630" s="205"/>
      <c r="BR630" s="234"/>
    </row>
    <row r="631" spans="2:76" ht="19.5" customHeight="1" x14ac:dyDescent="0.25">
      <c r="B631" s="165"/>
      <c r="C631" s="166"/>
      <c r="D631" s="167"/>
      <c r="E631" s="166"/>
      <c r="F631" s="167"/>
      <c r="G631" s="166"/>
      <c r="H631" s="168"/>
      <c r="I631" s="169"/>
      <c r="J631" s="169"/>
      <c r="K631" s="169"/>
      <c r="L631" s="169"/>
      <c r="M631" s="169"/>
      <c r="N631" s="166"/>
      <c r="O631" s="170"/>
      <c r="P631" s="170"/>
      <c r="Q631" s="170"/>
      <c r="R631" s="170"/>
      <c r="S631" s="170"/>
      <c r="T631" s="167"/>
      <c r="U631" s="171"/>
      <c r="V631" s="204"/>
      <c r="W631" s="205"/>
      <c r="X631" s="205"/>
      <c r="Y631" s="205"/>
      <c r="Z631" s="205"/>
      <c r="AA631" s="205"/>
      <c r="AB631" s="205"/>
      <c r="AC631" s="205"/>
      <c r="AD631" s="205"/>
      <c r="AE631" s="205"/>
      <c r="AF631" s="205"/>
      <c r="AG631" s="205"/>
      <c r="AH631" s="205"/>
      <c r="AI631" s="205"/>
      <c r="AJ631" s="205"/>
      <c r="AK631" s="206"/>
      <c r="AL631" s="224"/>
      <c r="AM631" s="225"/>
      <c r="AN631" s="225"/>
      <c r="AO631" s="225"/>
      <c r="AP631" s="225"/>
      <c r="AQ631" s="226"/>
      <c r="AR631" s="224"/>
      <c r="AS631" s="225"/>
      <c r="AT631" s="225"/>
      <c r="AU631" s="225"/>
      <c r="AV631" s="225"/>
      <c r="AW631" s="226"/>
      <c r="AX631" s="204"/>
      <c r="AY631" s="205"/>
      <c r="AZ631" s="205"/>
      <c r="BA631" s="205"/>
      <c r="BB631" s="206"/>
      <c r="BC631" s="224"/>
      <c r="BD631" s="225"/>
      <c r="BE631" s="225"/>
      <c r="BF631" s="225"/>
      <c r="BG631" s="225"/>
      <c r="BH631" s="226"/>
      <c r="BI631" s="204"/>
      <c r="BJ631" s="205"/>
      <c r="BK631" s="205"/>
      <c r="BL631" s="205"/>
      <c r="BM631" s="205"/>
      <c r="BN631" s="206"/>
      <c r="BO631" s="204"/>
      <c r="BP631" s="205"/>
      <c r="BQ631" s="205"/>
      <c r="BR631" s="234"/>
    </row>
    <row r="632" spans="2:76" ht="19.5" customHeight="1" x14ac:dyDescent="0.25">
      <c r="B632" s="172"/>
      <c r="C632" s="173"/>
      <c r="D632" s="174"/>
      <c r="E632" s="175"/>
      <c r="F632" s="174"/>
      <c r="G632" s="175"/>
      <c r="H632" s="174"/>
      <c r="I632" s="176"/>
      <c r="J632" s="176"/>
      <c r="K632" s="176"/>
      <c r="L632" s="176"/>
      <c r="M632" s="176"/>
      <c r="N632" s="175"/>
      <c r="O632" s="177"/>
      <c r="P632" s="178"/>
      <c r="Q632" s="178"/>
      <c r="R632" s="177"/>
      <c r="S632" s="178"/>
      <c r="T632" s="179"/>
      <c r="U632" s="173"/>
      <c r="V632" s="204"/>
      <c r="W632" s="205"/>
      <c r="X632" s="205"/>
      <c r="Y632" s="205"/>
      <c r="Z632" s="205"/>
      <c r="AA632" s="205"/>
      <c r="AB632" s="205"/>
      <c r="AC632" s="205"/>
      <c r="AD632" s="205"/>
      <c r="AE632" s="205"/>
      <c r="AF632" s="205"/>
      <c r="AG632" s="205"/>
      <c r="AH632" s="205"/>
      <c r="AI632" s="205"/>
      <c r="AJ632" s="205"/>
      <c r="AK632" s="206"/>
      <c r="AL632" s="224"/>
      <c r="AM632" s="225"/>
      <c r="AN632" s="225"/>
      <c r="AO632" s="225"/>
      <c r="AP632" s="225"/>
      <c r="AQ632" s="226"/>
      <c r="AR632" s="224"/>
      <c r="AS632" s="225"/>
      <c r="AT632" s="225"/>
      <c r="AU632" s="225"/>
      <c r="AV632" s="225"/>
      <c r="AW632" s="226"/>
      <c r="AX632" s="204"/>
      <c r="AY632" s="205"/>
      <c r="AZ632" s="205"/>
      <c r="BA632" s="205"/>
      <c r="BB632" s="206"/>
      <c r="BC632" s="224"/>
      <c r="BD632" s="225"/>
      <c r="BE632" s="225"/>
      <c r="BF632" s="225"/>
      <c r="BG632" s="225"/>
      <c r="BH632" s="226"/>
      <c r="BI632" s="204"/>
      <c r="BJ632" s="205"/>
      <c r="BK632" s="205"/>
      <c r="BL632" s="205"/>
      <c r="BM632" s="205"/>
      <c r="BN632" s="206"/>
      <c r="BO632" s="204"/>
      <c r="BP632" s="205"/>
      <c r="BQ632" s="205"/>
      <c r="BR632" s="234"/>
    </row>
    <row r="633" spans="2:76" ht="19.5" customHeight="1" x14ac:dyDescent="0.25">
      <c r="B633" s="199" t="s">
        <v>94</v>
      </c>
      <c r="C633" s="200"/>
      <c r="D633" s="200"/>
      <c r="E633" s="200"/>
      <c r="F633" s="200"/>
      <c r="G633" s="200"/>
      <c r="H633" s="200"/>
      <c r="I633" s="200"/>
      <c r="J633" s="200"/>
      <c r="K633" s="200"/>
      <c r="L633" s="200"/>
      <c r="M633" s="200"/>
      <c r="N633" s="200"/>
      <c r="O633" s="200"/>
      <c r="P633" s="200"/>
      <c r="Q633" s="200"/>
      <c r="R633" s="200"/>
      <c r="S633" s="200"/>
      <c r="T633" s="200"/>
      <c r="U633" s="201"/>
      <c r="V633" s="204"/>
      <c r="W633" s="205"/>
      <c r="X633" s="205"/>
      <c r="Y633" s="205"/>
      <c r="Z633" s="205"/>
      <c r="AA633" s="205"/>
      <c r="AB633" s="205"/>
      <c r="AC633" s="205"/>
      <c r="AD633" s="205"/>
      <c r="AE633" s="205"/>
      <c r="AF633" s="205"/>
      <c r="AG633" s="205"/>
      <c r="AH633" s="205"/>
      <c r="AI633" s="205"/>
      <c r="AJ633" s="205"/>
      <c r="AK633" s="206"/>
      <c r="AL633" s="224"/>
      <c r="AM633" s="225"/>
      <c r="AN633" s="225"/>
      <c r="AO633" s="225"/>
      <c r="AP633" s="225"/>
      <c r="AQ633" s="226"/>
      <c r="AR633" s="224"/>
      <c r="AS633" s="225"/>
      <c r="AT633" s="225"/>
      <c r="AU633" s="225"/>
      <c r="AV633" s="225"/>
      <c r="AW633" s="226"/>
      <c r="AX633" s="204"/>
      <c r="AY633" s="205"/>
      <c r="AZ633" s="205"/>
      <c r="BA633" s="205"/>
      <c r="BB633" s="206"/>
      <c r="BC633" s="224"/>
      <c r="BD633" s="225"/>
      <c r="BE633" s="225"/>
      <c r="BF633" s="225"/>
      <c r="BG633" s="225"/>
      <c r="BH633" s="226"/>
      <c r="BI633" s="204"/>
      <c r="BJ633" s="205"/>
      <c r="BK633" s="205"/>
      <c r="BL633" s="205"/>
      <c r="BM633" s="205"/>
      <c r="BN633" s="206"/>
      <c r="BO633" s="204"/>
      <c r="BP633" s="205"/>
      <c r="BQ633" s="205"/>
      <c r="BR633" s="234"/>
    </row>
    <row r="634" spans="2:76" ht="19.5" customHeight="1" thickBot="1" x14ac:dyDescent="0.3">
      <c r="B634" s="202" t="s">
        <v>95</v>
      </c>
      <c r="C634" s="203"/>
      <c r="D634" s="182"/>
      <c r="E634" s="181" t="s">
        <v>6</v>
      </c>
      <c r="F634" s="203"/>
      <c r="G634" s="182"/>
      <c r="H634" s="181" t="s">
        <v>7</v>
      </c>
      <c r="I634" s="203"/>
      <c r="J634" s="203"/>
      <c r="K634" s="203"/>
      <c r="L634" s="203"/>
      <c r="M634" s="203"/>
      <c r="N634" s="203"/>
      <c r="O634" s="203"/>
      <c r="P634" s="182"/>
      <c r="Q634" s="181" t="s">
        <v>8</v>
      </c>
      <c r="R634" s="203"/>
      <c r="S634" s="203"/>
      <c r="T634" s="203"/>
      <c r="U634" s="182"/>
      <c r="V634" s="204"/>
      <c r="W634" s="205"/>
      <c r="X634" s="205"/>
      <c r="Y634" s="205"/>
      <c r="Z634" s="205"/>
      <c r="AA634" s="205"/>
      <c r="AB634" s="205"/>
      <c r="AC634" s="205"/>
      <c r="AD634" s="205"/>
      <c r="AE634" s="205"/>
      <c r="AF634" s="205"/>
      <c r="AG634" s="205"/>
      <c r="AH634" s="205"/>
      <c r="AI634" s="205"/>
      <c r="AJ634" s="205"/>
      <c r="AK634" s="206"/>
      <c r="AL634" s="224"/>
      <c r="AM634" s="225"/>
      <c r="AN634" s="225"/>
      <c r="AO634" s="225"/>
      <c r="AP634" s="225"/>
      <c r="AQ634" s="226"/>
      <c r="AR634" s="224"/>
      <c r="AS634" s="225"/>
      <c r="AT634" s="225"/>
      <c r="AU634" s="225"/>
      <c r="AV634" s="225"/>
      <c r="AW634" s="226"/>
      <c r="AX634" s="204"/>
      <c r="AY634" s="205"/>
      <c r="AZ634" s="205"/>
      <c r="BA634" s="205"/>
      <c r="BB634" s="206"/>
      <c r="BC634" s="224"/>
      <c r="BD634" s="225"/>
      <c r="BE634" s="225"/>
      <c r="BF634" s="225"/>
      <c r="BG634" s="225"/>
      <c r="BH634" s="226"/>
      <c r="BI634" s="204"/>
      <c r="BJ634" s="205"/>
      <c r="BK634" s="205"/>
      <c r="BL634" s="205"/>
      <c r="BM634" s="205"/>
      <c r="BN634" s="206"/>
      <c r="BO634" s="204"/>
      <c r="BP634" s="205"/>
      <c r="BQ634" s="205"/>
      <c r="BR634" s="234"/>
      <c r="BV634" s="136"/>
      <c r="BW634" s="136"/>
      <c r="BX634" s="136"/>
    </row>
    <row r="635" spans="2:76" ht="19.5" customHeight="1" x14ac:dyDescent="0.25">
      <c r="B635" s="218"/>
      <c r="C635" s="219"/>
      <c r="D635" s="220"/>
      <c r="E635" s="185" t="str">
        <f>IF($BU635="", "", IFERROR(HYPERLINK($BU635, MID($BU635, FIND("id=", $BU635)+3, LEN($BU635))), ""))</f>
        <v/>
      </c>
      <c r="F635" s="186"/>
      <c r="G635" s="187"/>
      <c r="H635" s="188" t="str">
        <f>_xlfn.XLOOKUP(CONTENT!$E635, 'get-jig-data_section=JIG'!$A:$A, 'get-jig-data_section=JIG'!$B:$B, "Kode tidak ditemukan")</f>
        <v>Kode tidak ditemukan</v>
      </c>
      <c r="I635" s="189"/>
      <c r="J635" s="189"/>
      <c r="K635" s="189"/>
      <c r="L635" s="189"/>
      <c r="M635" s="189"/>
      <c r="N635" s="189"/>
      <c r="O635" s="189"/>
      <c r="P635" s="190"/>
      <c r="Q635" s="188"/>
      <c r="R635" s="189"/>
      <c r="S635" s="189"/>
      <c r="T635" s="189"/>
      <c r="U635" s="190"/>
      <c r="V635" s="204"/>
      <c r="W635" s="205"/>
      <c r="X635" s="205"/>
      <c r="Y635" s="205"/>
      <c r="Z635" s="205"/>
      <c r="AA635" s="205"/>
      <c r="AB635" s="205"/>
      <c r="AC635" s="205"/>
      <c r="AD635" s="205"/>
      <c r="AE635" s="205"/>
      <c r="AF635" s="205"/>
      <c r="AG635" s="205"/>
      <c r="AH635" s="205"/>
      <c r="AI635" s="205"/>
      <c r="AJ635" s="205"/>
      <c r="AK635" s="206"/>
      <c r="AL635" s="224"/>
      <c r="AM635" s="225"/>
      <c r="AN635" s="225"/>
      <c r="AO635" s="225"/>
      <c r="AP635" s="225"/>
      <c r="AQ635" s="226"/>
      <c r="AR635" s="224"/>
      <c r="AS635" s="225"/>
      <c r="AT635" s="225"/>
      <c r="AU635" s="225"/>
      <c r="AV635" s="225"/>
      <c r="AW635" s="226"/>
      <c r="AX635" s="204"/>
      <c r="AY635" s="205"/>
      <c r="AZ635" s="205"/>
      <c r="BA635" s="205"/>
      <c r="BB635" s="206"/>
      <c r="BC635" s="224"/>
      <c r="BD635" s="225"/>
      <c r="BE635" s="225"/>
      <c r="BF635" s="225"/>
      <c r="BG635" s="225"/>
      <c r="BH635" s="226"/>
      <c r="BI635" s="204"/>
      <c r="BJ635" s="205"/>
      <c r="BK635" s="205"/>
      <c r="BL635" s="205"/>
      <c r="BM635" s="205"/>
      <c r="BN635" s="206"/>
      <c r="BO635" s="204"/>
      <c r="BP635" s="205"/>
      <c r="BQ635" s="205"/>
      <c r="BR635" s="234"/>
      <c r="BU635" s="132"/>
      <c r="BV635" s="263" t="s">
        <v>109</v>
      </c>
      <c r="BW635" s="264"/>
      <c r="BX635" s="265"/>
    </row>
    <row r="636" spans="2:76" ht="19.5" customHeight="1" x14ac:dyDescent="0.25">
      <c r="B636" s="218"/>
      <c r="C636" s="219"/>
      <c r="D636" s="220"/>
      <c r="E636" s="185" t="str">
        <f>IF($BU636="", "", IFERROR(HYPERLINK($BU636, MID($BU636, FIND("id=", $BU636)+3, LEN($BU636))), ""))</f>
        <v/>
      </c>
      <c r="F636" s="186"/>
      <c r="G636" s="187"/>
      <c r="H636" s="188" t="str">
        <f>_xlfn.XLOOKUP(CONTENT!$E636, 'get-jig-data_section=JIG'!$A:$A, 'get-jig-data_section=JIG'!$B:$B, "Kode tidak ditemukan")</f>
        <v>Kode tidak ditemukan</v>
      </c>
      <c r="I636" s="189"/>
      <c r="J636" s="189"/>
      <c r="K636" s="189"/>
      <c r="L636" s="189"/>
      <c r="M636" s="189"/>
      <c r="N636" s="189"/>
      <c r="O636" s="189"/>
      <c r="P636" s="190"/>
      <c r="Q636" s="188"/>
      <c r="R636" s="189"/>
      <c r="S636" s="189"/>
      <c r="T636" s="189"/>
      <c r="U636" s="190"/>
      <c r="V636" s="204"/>
      <c r="W636" s="205"/>
      <c r="X636" s="205"/>
      <c r="Y636" s="205"/>
      <c r="Z636" s="205"/>
      <c r="AA636" s="205"/>
      <c r="AB636" s="205"/>
      <c r="AC636" s="205"/>
      <c r="AD636" s="205"/>
      <c r="AE636" s="205"/>
      <c r="AF636" s="205"/>
      <c r="AG636" s="205"/>
      <c r="AH636" s="205"/>
      <c r="AI636" s="205"/>
      <c r="AJ636" s="205"/>
      <c r="AK636" s="206"/>
      <c r="AL636" s="224"/>
      <c r="AM636" s="225"/>
      <c r="AN636" s="225"/>
      <c r="AO636" s="225"/>
      <c r="AP636" s="225"/>
      <c r="AQ636" s="226"/>
      <c r="AR636" s="224"/>
      <c r="AS636" s="225"/>
      <c r="AT636" s="225"/>
      <c r="AU636" s="225"/>
      <c r="AV636" s="225"/>
      <c r="AW636" s="226"/>
      <c r="AX636" s="224"/>
      <c r="AY636" s="225"/>
      <c r="AZ636" s="225"/>
      <c r="BA636" s="225"/>
      <c r="BB636" s="226"/>
      <c r="BC636" s="224"/>
      <c r="BD636" s="225"/>
      <c r="BE636" s="225"/>
      <c r="BF636" s="225"/>
      <c r="BG636" s="225"/>
      <c r="BH636" s="226"/>
      <c r="BI636" s="204"/>
      <c r="BJ636" s="205"/>
      <c r="BK636" s="205"/>
      <c r="BL636" s="205"/>
      <c r="BM636" s="205"/>
      <c r="BN636" s="206"/>
      <c r="BO636" s="204"/>
      <c r="BP636" s="205"/>
      <c r="BQ636" s="205"/>
      <c r="BR636" s="234"/>
      <c r="BU636" s="131"/>
      <c r="BV636" s="266"/>
      <c r="BW636" s="267"/>
      <c r="BX636" s="268"/>
    </row>
    <row r="637" spans="2:76" ht="19.5" customHeight="1" x14ac:dyDescent="0.25">
      <c r="B637" s="183"/>
      <c r="C637" s="184"/>
      <c r="D637" s="184"/>
      <c r="E637" s="185" t="str">
        <f>IF($BU637="", "", IFERROR(HYPERLINK($BU637, MID($BU637, FIND("id=", $BU637)+3, LEN($BU637))), ""))</f>
        <v/>
      </c>
      <c r="F637" s="186"/>
      <c r="G637" s="187"/>
      <c r="H637" s="188" t="str">
        <f>_xlfn.XLOOKUP(CONTENT!$E637, 'get-jig-data_section=JIG'!$A:$A, 'get-jig-data_section=JIG'!$B:$B, "Kode tidak ditemukan")</f>
        <v>Kode tidak ditemukan</v>
      </c>
      <c r="I637" s="189"/>
      <c r="J637" s="189"/>
      <c r="K637" s="189"/>
      <c r="L637" s="189"/>
      <c r="M637" s="189"/>
      <c r="N637" s="189"/>
      <c r="O637" s="189"/>
      <c r="P637" s="190"/>
      <c r="Q637" s="188"/>
      <c r="R637" s="189"/>
      <c r="S637" s="189"/>
      <c r="T637" s="189"/>
      <c r="U637" s="190"/>
      <c r="V637" s="204"/>
      <c r="W637" s="205"/>
      <c r="X637" s="205"/>
      <c r="Y637" s="205"/>
      <c r="Z637" s="205"/>
      <c r="AA637" s="205"/>
      <c r="AB637" s="205"/>
      <c r="AC637" s="205"/>
      <c r="AD637" s="205"/>
      <c r="AE637" s="205"/>
      <c r="AF637" s="205"/>
      <c r="AG637" s="205"/>
      <c r="AH637" s="205"/>
      <c r="AI637" s="205"/>
      <c r="AJ637" s="205"/>
      <c r="AK637" s="206"/>
      <c r="AL637" s="224"/>
      <c r="AM637" s="225"/>
      <c r="AN637" s="225"/>
      <c r="AO637" s="225"/>
      <c r="AP637" s="225"/>
      <c r="AQ637" s="226"/>
      <c r="AR637" s="224"/>
      <c r="AS637" s="225"/>
      <c r="AT637" s="225"/>
      <c r="AU637" s="225"/>
      <c r="AV637" s="225"/>
      <c r="AW637" s="226"/>
      <c r="AX637" s="224"/>
      <c r="AY637" s="225"/>
      <c r="AZ637" s="225"/>
      <c r="BA637" s="225"/>
      <c r="BB637" s="226"/>
      <c r="BC637" s="224"/>
      <c r="BD637" s="225"/>
      <c r="BE637" s="225"/>
      <c r="BF637" s="225"/>
      <c r="BG637" s="225"/>
      <c r="BH637" s="226"/>
      <c r="BI637" s="204"/>
      <c r="BJ637" s="205"/>
      <c r="BK637" s="205"/>
      <c r="BL637" s="205"/>
      <c r="BM637" s="205"/>
      <c r="BN637" s="206"/>
      <c r="BO637" s="204"/>
      <c r="BP637" s="205"/>
      <c r="BQ637" s="205"/>
      <c r="BR637" s="234"/>
      <c r="BU637" s="131"/>
      <c r="BV637" s="266"/>
      <c r="BW637" s="267"/>
      <c r="BX637" s="268"/>
    </row>
    <row r="638" spans="2:76" ht="19.5" customHeight="1" x14ac:dyDescent="0.25">
      <c r="B638" s="183"/>
      <c r="C638" s="184"/>
      <c r="D638" s="184"/>
      <c r="E638" s="185" t="str">
        <f>IF($BU638="", "", IFERROR(HYPERLINK($BU638, MID($BU638, FIND("id=", $BU638)+3, LEN($BU638))), ""))</f>
        <v/>
      </c>
      <c r="F638" s="186"/>
      <c r="G638" s="187"/>
      <c r="H638" s="188" t="str">
        <f>_xlfn.XLOOKUP(CONTENT!$E638, 'get-jig-data_section=JIG'!$A:$A, 'get-jig-data_section=JIG'!$B:$B, "Kode tidak ditemukan")</f>
        <v>Kode tidak ditemukan</v>
      </c>
      <c r="I638" s="189"/>
      <c r="J638" s="189"/>
      <c r="K638" s="189"/>
      <c r="L638" s="189"/>
      <c r="M638" s="189"/>
      <c r="N638" s="189"/>
      <c r="O638" s="189"/>
      <c r="P638" s="190"/>
      <c r="Q638" s="188"/>
      <c r="R638" s="189"/>
      <c r="S638" s="189"/>
      <c r="T638" s="189"/>
      <c r="U638" s="190"/>
      <c r="V638" s="204"/>
      <c r="W638" s="205"/>
      <c r="X638" s="205"/>
      <c r="Y638" s="205"/>
      <c r="Z638" s="205"/>
      <c r="AA638" s="205"/>
      <c r="AB638" s="205"/>
      <c r="AC638" s="205"/>
      <c r="AD638" s="205"/>
      <c r="AE638" s="205"/>
      <c r="AF638" s="205"/>
      <c r="AG638" s="205"/>
      <c r="AH638" s="205"/>
      <c r="AI638" s="205"/>
      <c r="AJ638" s="205"/>
      <c r="AK638" s="206"/>
      <c r="AL638" s="224"/>
      <c r="AM638" s="225"/>
      <c r="AN638" s="225"/>
      <c r="AO638" s="225"/>
      <c r="AP638" s="225"/>
      <c r="AQ638" s="226"/>
      <c r="AR638" s="224"/>
      <c r="AS638" s="225"/>
      <c r="AT638" s="225"/>
      <c r="AU638" s="225"/>
      <c r="AV638" s="225"/>
      <c r="AW638" s="226"/>
      <c r="AX638" s="224"/>
      <c r="AY638" s="225"/>
      <c r="AZ638" s="225"/>
      <c r="BA638" s="225"/>
      <c r="BB638" s="226"/>
      <c r="BC638" s="224"/>
      <c r="BD638" s="225"/>
      <c r="BE638" s="225"/>
      <c r="BF638" s="225"/>
      <c r="BG638" s="225"/>
      <c r="BH638" s="226"/>
      <c r="BI638" s="204"/>
      <c r="BJ638" s="205"/>
      <c r="BK638" s="205"/>
      <c r="BL638" s="205"/>
      <c r="BM638" s="205"/>
      <c r="BN638" s="206"/>
      <c r="BO638" s="204"/>
      <c r="BP638" s="205"/>
      <c r="BQ638" s="205"/>
      <c r="BR638" s="234"/>
      <c r="BU638" s="131"/>
      <c r="BV638" s="266"/>
      <c r="BW638" s="267"/>
      <c r="BX638" s="268"/>
    </row>
    <row r="639" spans="2:76" ht="19.5" customHeight="1" thickBot="1" x14ac:dyDescent="0.3">
      <c r="B639" s="191"/>
      <c r="C639" s="192"/>
      <c r="D639" s="192"/>
      <c r="E639" s="193" t="str">
        <f>IF($BU639="", "", IFERROR(HYPERLINK($BU639, MID($BU639, FIND("id=", $BU639)+3, LEN($BU639))), ""))</f>
        <v/>
      </c>
      <c r="F639" s="194"/>
      <c r="G639" s="195"/>
      <c r="H639" s="196" t="str">
        <f>_xlfn.XLOOKUP(CONTENT!$E639, 'get-jig-data_section=JIG'!$A:$A, 'get-jig-data_section=JIG'!$B:$B, "Kode tidak ditemukan")</f>
        <v>Kode tidak ditemukan</v>
      </c>
      <c r="I639" s="197"/>
      <c r="J639" s="197"/>
      <c r="K639" s="197"/>
      <c r="L639" s="197"/>
      <c r="M639" s="197"/>
      <c r="N639" s="197"/>
      <c r="O639" s="197"/>
      <c r="P639" s="198"/>
      <c r="Q639" s="196"/>
      <c r="R639" s="197"/>
      <c r="S639" s="197"/>
      <c r="T639" s="197"/>
      <c r="U639" s="198"/>
      <c r="V639" s="227"/>
      <c r="W639" s="228"/>
      <c r="X639" s="228"/>
      <c r="Y639" s="228"/>
      <c r="Z639" s="228"/>
      <c r="AA639" s="228"/>
      <c r="AB639" s="228"/>
      <c r="AC639" s="228"/>
      <c r="AD639" s="228"/>
      <c r="AE639" s="228"/>
      <c r="AF639" s="228"/>
      <c r="AG639" s="228"/>
      <c r="AH639" s="228"/>
      <c r="AI639" s="228"/>
      <c r="AJ639" s="228"/>
      <c r="AK639" s="229"/>
      <c r="AL639" s="240"/>
      <c r="AM639" s="241"/>
      <c r="AN639" s="241"/>
      <c r="AO639" s="241"/>
      <c r="AP639" s="241"/>
      <c r="AQ639" s="242"/>
      <c r="AR639" s="240"/>
      <c r="AS639" s="241"/>
      <c r="AT639" s="241"/>
      <c r="AU639" s="241"/>
      <c r="AV639" s="241"/>
      <c r="AW639" s="242"/>
      <c r="AX639" s="240"/>
      <c r="AY639" s="241"/>
      <c r="AZ639" s="241"/>
      <c r="BA639" s="241"/>
      <c r="BB639" s="242"/>
      <c r="BC639" s="240"/>
      <c r="BD639" s="241"/>
      <c r="BE639" s="241"/>
      <c r="BF639" s="241"/>
      <c r="BG639" s="241"/>
      <c r="BH639" s="242"/>
      <c r="BI639" s="227"/>
      <c r="BJ639" s="228"/>
      <c r="BK639" s="228"/>
      <c r="BL639" s="228"/>
      <c r="BM639" s="228"/>
      <c r="BN639" s="229"/>
      <c r="BO639" s="227"/>
      <c r="BP639" s="228"/>
      <c r="BQ639" s="228"/>
      <c r="BR639" s="239"/>
      <c r="BU639" s="130"/>
      <c r="BV639" s="269"/>
      <c r="BW639" s="270"/>
      <c r="BX639" s="271"/>
    </row>
    <row r="640" spans="2:76" ht="19.5" customHeight="1" thickTop="1" x14ac:dyDescent="0.25">
      <c r="B640" s="199" t="s">
        <v>0</v>
      </c>
      <c r="C640" s="200"/>
      <c r="D640" s="200"/>
      <c r="E640" s="200"/>
      <c r="F640" s="200"/>
      <c r="G640" s="200"/>
      <c r="H640" s="200"/>
      <c r="I640" s="200"/>
      <c r="J640" s="200"/>
      <c r="K640" s="200"/>
      <c r="L640" s="200"/>
      <c r="M640" s="200"/>
      <c r="N640" s="200"/>
      <c r="O640" s="200"/>
      <c r="P640" s="200"/>
      <c r="Q640" s="200"/>
      <c r="R640" s="200"/>
      <c r="S640" s="200"/>
      <c r="T640" s="200"/>
      <c r="U640" s="201"/>
      <c r="V640" s="221"/>
      <c r="W640" s="222"/>
      <c r="X640" s="222"/>
      <c r="Y640" s="222"/>
      <c r="Z640" s="222"/>
      <c r="AA640" s="222"/>
      <c r="AB640" s="222"/>
      <c r="AC640" s="222"/>
      <c r="AD640" s="222"/>
      <c r="AE640" s="222"/>
      <c r="AF640" s="222"/>
      <c r="AG640" s="222"/>
      <c r="AH640" s="222"/>
      <c r="AI640" s="222"/>
      <c r="AJ640" s="222"/>
      <c r="AK640" s="223"/>
      <c r="AL640" s="230"/>
      <c r="AM640" s="231"/>
      <c r="AN640" s="231"/>
      <c r="AO640" s="231"/>
      <c r="AP640" s="231"/>
      <c r="AQ640" s="232"/>
      <c r="AR640" s="230"/>
      <c r="AS640" s="231"/>
      <c r="AT640" s="231"/>
      <c r="AU640" s="231"/>
      <c r="AV640" s="231"/>
      <c r="AW640" s="232"/>
      <c r="AX640" s="221"/>
      <c r="AY640" s="222"/>
      <c r="AZ640" s="222"/>
      <c r="BA640" s="222"/>
      <c r="BB640" s="223"/>
      <c r="BC640" s="230"/>
      <c r="BD640" s="231"/>
      <c r="BE640" s="231"/>
      <c r="BF640" s="231"/>
      <c r="BG640" s="231"/>
      <c r="BH640" s="232"/>
      <c r="BI640" s="221"/>
      <c r="BJ640" s="222"/>
      <c r="BK640" s="222"/>
      <c r="BL640" s="222"/>
      <c r="BM640" s="222"/>
      <c r="BN640" s="223"/>
      <c r="BO640" s="221"/>
      <c r="BP640" s="222"/>
      <c r="BQ640" s="222"/>
      <c r="BR640" s="233"/>
    </row>
    <row r="641" spans="1:76" ht="19.5" customHeight="1" x14ac:dyDescent="0.25">
      <c r="B641" s="202" t="s">
        <v>1</v>
      </c>
      <c r="C641" s="182"/>
      <c r="D641" s="181" t="s">
        <v>82</v>
      </c>
      <c r="E641" s="203"/>
      <c r="F641" s="181" t="s">
        <v>83</v>
      </c>
      <c r="G641" s="182"/>
      <c r="H641" s="181" t="s">
        <v>2</v>
      </c>
      <c r="I641" s="203"/>
      <c r="J641" s="203"/>
      <c r="K641" s="203"/>
      <c r="L641" s="203"/>
      <c r="M641" s="203"/>
      <c r="N641" s="182"/>
      <c r="O641" s="180" t="s">
        <v>3</v>
      </c>
      <c r="P641" s="180"/>
      <c r="Q641" s="180"/>
      <c r="R641" s="180" t="s">
        <v>4</v>
      </c>
      <c r="S641" s="180"/>
      <c r="T641" s="181" t="s">
        <v>5</v>
      </c>
      <c r="U641" s="182"/>
      <c r="V641" s="204"/>
      <c r="W641" s="205"/>
      <c r="X641" s="205"/>
      <c r="Y641" s="205"/>
      <c r="Z641" s="205"/>
      <c r="AA641" s="205"/>
      <c r="AB641" s="205"/>
      <c r="AC641" s="205"/>
      <c r="AD641" s="205"/>
      <c r="AE641" s="205"/>
      <c r="AF641" s="205"/>
      <c r="AG641" s="205"/>
      <c r="AH641" s="205"/>
      <c r="AI641" s="205"/>
      <c r="AJ641" s="205"/>
      <c r="AK641" s="206"/>
      <c r="AL641" s="224"/>
      <c r="AM641" s="225"/>
      <c r="AN641" s="225"/>
      <c r="AO641" s="225"/>
      <c r="AP641" s="225"/>
      <c r="AQ641" s="226"/>
      <c r="AR641" s="224"/>
      <c r="AS641" s="225"/>
      <c r="AT641" s="225"/>
      <c r="AU641" s="225"/>
      <c r="AV641" s="225"/>
      <c r="AW641" s="226"/>
      <c r="AX641" s="204"/>
      <c r="AY641" s="205"/>
      <c r="AZ641" s="205"/>
      <c r="BA641" s="205"/>
      <c r="BB641" s="206"/>
      <c r="BC641" s="224"/>
      <c r="BD641" s="225"/>
      <c r="BE641" s="225"/>
      <c r="BF641" s="225"/>
      <c r="BG641" s="225"/>
      <c r="BH641" s="226"/>
      <c r="BI641" s="204"/>
      <c r="BJ641" s="205"/>
      <c r="BK641" s="205"/>
      <c r="BL641" s="205"/>
      <c r="BM641" s="205"/>
      <c r="BN641" s="206"/>
      <c r="BO641" s="204"/>
      <c r="BP641" s="205"/>
      <c r="BQ641" s="205"/>
      <c r="BR641" s="234"/>
    </row>
    <row r="642" spans="1:76" ht="19.5" customHeight="1" x14ac:dyDescent="0.25">
      <c r="B642" s="165"/>
      <c r="C642" s="166"/>
      <c r="D642" s="167"/>
      <c r="E642" s="166"/>
      <c r="F642" s="167"/>
      <c r="G642" s="166"/>
      <c r="H642" s="168"/>
      <c r="I642" s="169"/>
      <c r="J642" s="169"/>
      <c r="K642" s="169"/>
      <c r="L642" s="169"/>
      <c r="M642" s="169"/>
      <c r="N642" s="166"/>
      <c r="O642" s="170"/>
      <c r="P642" s="170"/>
      <c r="Q642" s="170"/>
      <c r="R642" s="170"/>
      <c r="S642" s="170"/>
      <c r="T642" s="167"/>
      <c r="U642" s="171"/>
      <c r="V642" s="204"/>
      <c r="W642" s="205"/>
      <c r="X642" s="205"/>
      <c r="Y642" s="205"/>
      <c r="Z642" s="205"/>
      <c r="AA642" s="205"/>
      <c r="AB642" s="205"/>
      <c r="AC642" s="205"/>
      <c r="AD642" s="205"/>
      <c r="AE642" s="205"/>
      <c r="AF642" s="205"/>
      <c r="AG642" s="205"/>
      <c r="AH642" s="205"/>
      <c r="AI642" s="205"/>
      <c r="AJ642" s="205"/>
      <c r="AK642" s="206"/>
      <c r="AL642" s="224"/>
      <c r="AM642" s="225"/>
      <c r="AN642" s="225"/>
      <c r="AO642" s="225"/>
      <c r="AP642" s="225"/>
      <c r="AQ642" s="226"/>
      <c r="AR642" s="224"/>
      <c r="AS642" s="225"/>
      <c r="AT642" s="225"/>
      <c r="AU642" s="225"/>
      <c r="AV642" s="225"/>
      <c r="AW642" s="226"/>
      <c r="AX642" s="204"/>
      <c r="AY642" s="205"/>
      <c r="AZ642" s="205"/>
      <c r="BA642" s="205"/>
      <c r="BB642" s="206"/>
      <c r="BC642" s="224"/>
      <c r="BD642" s="225"/>
      <c r="BE642" s="225"/>
      <c r="BF642" s="225"/>
      <c r="BG642" s="225"/>
      <c r="BH642" s="226"/>
      <c r="BI642" s="204"/>
      <c r="BJ642" s="205"/>
      <c r="BK642" s="205"/>
      <c r="BL642" s="205"/>
      <c r="BM642" s="205"/>
      <c r="BN642" s="206"/>
      <c r="BO642" s="204"/>
      <c r="BP642" s="205"/>
      <c r="BQ642" s="205"/>
      <c r="BR642" s="234"/>
    </row>
    <row r="643" spans="1:76" ht="19.5" customHeight="1" x14ac:dyDescent="0.25">
      <c r="B643" s="172"/>
      <c r="C643" s="173"/>
      <c r="D643" s="174"/>
      <c r="E643" s="175"/>
      <c r="F643" s="174"/>
      <c r="G643" s="175"/>
      <c r="H643" s="174"/>
      <c r="I643" s="176"/>
      <c r="J643" s="176"/>
      <c r="K643" s="176"/>
      <c r="L643" s="176"/>
      <c r="M643" s="176"/>
      <c r="N643" s="175"/>
      <c r="O643" s="177"/>
      <c r="P643" s="178"/>
      <c r="Q643" s="178"/>
      <c r="R643" s="177"/>
      <c r="S643" s="178"/>
      <c r="T643" s="179"/>
      <c r="U643" s="173"/>
      <c r="V643" s="204"/>
      <c r="W643" s="205"/>
      <c r="X643" s="205"/>
      <c r="Y643" s="205"/>
      <c r="Z643" s="205"/>
      <c r="AA643" s="205"/>
      <c r="AB643" s="205"/>
      <c r="AC643" s="205"/>
      <c r="AD643" s="205"/>
      <c r="AE643" s="205"/>
      <c r="AF643" s="205"/>
      <c r="AG643" s="205"/>
      <c r="AH643" s="205"/>
      <c r="AI643" s="205"/>
      <c r="AJ643" s="205"/>
      <c r="AK643" s="206"/>
      <c r="AL643" s="224"/>
      <c r="AM643" s="225"/>
      <c r="AN643" s="225"/>
      <c r="AO643" s="225"/>
      <c r="AP643" s="225"/>
      <c r="AQ643" s="226"/>
      <c r="AR643" s="224"/>
      <c r="AS643" s="225"/>
      <c r="AT643" s="225"/>
      <c r="AU643" s="225"/>
      <c r="AV643" s="225"/>
      <c r="AW643" s="226"/>
      <c r="AX643" s="204"/>
      <c r="AY643" s="205"/>
      <c r="AZ643" s="205"/>
      <c r="BA643" s="205"/>
      <c r="BB643" s="206"/>
      <c r="BC643" s="224"/>
      <c r="BD643" s="225"/>
      <c r="BE643" s="225"/>
      <c r="BF643" s="225"/>
      <c r="BG643" s="225"/>
      <c r="BH643" s="226"/>
      <c r="BI643" s="204"/>
      <c r="BJ643" s="205"/>
      <c r="BK643" s="205"/>
      <c r="BL643" s="205"/>
      <c r="BM643" s="205"/>
      <c r="BN643" s="206"/>
      <c r="BO643" s="204"/>
      <c r="BP643" s="205"/>
      <c r="BQ643" s="205"/>
      <c r="BR643" s="234"/>
    </row>
    <row r="644" spans="1:76" ht="19.5" customHeight="1" x14ac:dyDescent="0.25">
      <c r="B644" s="199" t="s">
        <v>94</v>
      </c>
      <c r="C644" s="200"/>
      <c r="D644" s="200"/>
      <c r="E644" s="200"/>
      <c r="F644" s="200"/>
      <c r="G644" s="200"/>
      <c r="H644" s="200"/>
      <c r="I644" s="200"/>
      <c r="J644" s="200"/>
      <c r="K644" s="200"/>
      <c r="L644" s="200"/>
      <c r="M644" s="200"/>
      <c r="N644" s="200"/>
      <c r="O644" s="200"/>
      <c r="P644" s="200"/>
      <c r="Q644" s="200"/>
      <c r="R644" s="200"/>
      <c r="S644" s="200"/>
      <c r="T644" s="200"/>
      <c r="U644" s="201"/>
      <c r="V644" s="204"/>
      <c r="W644" s="205"/>
      <c r="X644" s="205"/>
      <c r="Y644" s="205"/>
      <c r="Z644" s="205"/>
      <c r="AA644" s="205"/>
      <c r="AB644" s="205"/>
      <c r="AC644" s="205"/>
      <c r="AD644" s="205"/>
      <c r="AE644" s="205"/>
      <c r="AF644" s="205"/>
      <c r="AG644" s="205"/>
      <c r="AH644" s="205"/>
      <c r="AI644" s="205"/>
      <c r="AJ644" s="205"/>
      <c r="AK644" s="206"/>
      <c r="AL644" s="224"/>
      <c r="AM644" s="225"/>
      <c r="AN644" s="225"/>
      <c r="AO644" s="225"/>
      <c r="AP644" s="225"/>
      <c r="AQ644" s="226"/>
      <c r="AR644" s="224"/>
      <c r="AS644" s="225"/>
      <c r="AT644" s="225"/>
      <c r="AU644" s="225"/>
      <c r="AV644" s="225"/>
      <c r="AW644" s="226"/>
      <c r="AX644" s="204"/>
      <c r="AY644" s="205"/>
      <c r="AZ644" s="205"/>
      <c r="BA644" s="205"/>
      <c r="BB644" s="206"/>
      <c r="BC644" s="224"/>
      <c r="BD644" s="225"/>
      <c r="BE644" s="225"/>
      <c r="BF644" s="225"/>
      <c r="BG644" s="225"/>
      <c r="BH644" s="226"/>
      <c r="BI644" s="204"/>
      <c r="BJ644" s="205"/>
      <c r="BK644" s="205"/>
      <c r="BL644" s="205"/>
      <c r="BM644" s="205"/>
      <c r="BN644" s="206"/>
      <c r="BO644" s="204"/>
      <c r="BP644" s="205"/>
      <c r="BQ644" s="205"/>
      <c r="BR644" s="234"/>
    </row>
    <row r="645" spans="1:76" ht="19.5" customHeight="1" thickBot="1" x14ac:dyDescent="0.3">
      <c r="B645" s="202" t="s">
        <v>95</v>
      </c>
      <c r="C645" s="203"/>
      <c r="D645" s="182"/>
      <c r="E645" s="181" t="s">
        <v>6</v>
      </c>
      <c r="F645" s="203"/>
      <c r="G645" s="182"/>
      <c r="H645" s="181" t="s">
        <v>7</v>
      </c>
      <c r="I645" s="203"/>
      <c r="J645" s="203"/>
      <c r="K645" s="203"/>
      <c r="L645" s="203"/>
      <c r="M645" s="203"/>
      <c r="N645" s="203"/>
      <c r="O645" s="203"/>
      <c r="P645" s="182"/>
      <c r="Q645" s="181" t="s">
        <v>8</v>
      </c>
      <c r="R645" s="203"/>
      <c r="S645" s="203"/>
      <c r="T645" s="203"/>
      <c r="U645" s="182"/>
      <c r="V645" s="204"/>
      <c r="W645" s="205"/>
      <c r="X645" s="205"/>
      <c r="Y645" s="205"/>
      <c r="Z645" s="205"/>
      <c r="AA645" s="205"/>
      <c r="AB645" s="205"/>
      <c r="AC645" s="205"/>
      <c r="AD645" s="205"/>
      <c r="AE645" s="205"/>
      <c r="AF645" s="205"/>
      <c r="AG645" s="205"/>
      <c r="AH645" s="205"/>
      <c r="AI645" s="205"/>
      <c r="AJ645" s="205"/>
      <c r="AK645" s="206"/>
      <c r="AL645" s="224"/>
      <c r="AM645" s="225"/>
      <c r="AN645" s="225"/>
      <c r="AO645" s="225"/>
      <c r="AP645" s="225"/>
      <c r="AQ645" s="226"/>
      <c r="AR645" s="224"/>
      <c r="AS645" s="225"/>
      <c r="AT645" s="225"/>
      <c r="AU645" s="225"/>
      <c r="AV645" s="225"/>
      <c r="AW645" s="226"/>
      <c r="AX645" s="204"/>
      <c r="AY645" s="205"/>
      <c r="AZ645" s="205"/>
      <c r="BA645" s="205"/>
      <c r="BB645" s="206"/>
      <c r="BC645" s="224"/>
      <c r="BD645" s="225"/>
      <c r="BE645" s="225"/>
      <c r="BF645" s="225"/>
      <c r="BG645" s="225"/>
      <c r="BH645" s="226"/>
      <c r="BI645" s="204"/>
      <c r="BJ645" s="205"/>
      <c r="BK645" s="205"/>
      <c r="BL645" s="205"/>
      <c r="BM645" s="205"/>
      <c r="BN645" s="206"/>
      <c r="BO645" s="204"/>
      <c r="BP645" s="205"/>
      <c r="BQ645" s="205"/>
      <c r="BR645" s="234"/>
      <c r="BV645" s="136"/>
      <c r="BW645" s="136"/>
      <c r="BX645" s="136"/>
    </row>
    <row r="646" spans="1:76" ht="19.5" customHeight="1" x14ac:dyDescent="0.25">
      <c r="B646" s="183"/>
      <c r="C646" s="184"/>
      <c r="D646" s="184"/>
      <c r="E646" s="185" t="str">
        <f>IF($BU646="", "", IFERROR(HYPERLINK($BU646, MID($BU646, FIND("id=", $BU646)+3, LEN($BU646))), ""))</f>
        <v/>
      </c>
      <c r="F646" s="186"/>
      <c r="G646" s="187"/>
      <c r="H646" s="188" t="str">
        <f>_xlfn.XLOOKUP(CONTENT!$E646, 'get-jig-data_section=JIG'!$A:$A, 'get-jig-data_section=JIG'!$B:$B, "Kode tidak ditemukan")</f>
        <v>Kode tidak ditemukan</v>
      </c>
      <c r="I646" s="189"/>
      <c r="J646" s="189"/>
      <c r="K646" s="189"/>
      <c r="L646" s="189"/>
      <c r="M646" s="189"/>
      <c r="N646" s="189"/>
      <c r="O646" s="189"/>
      <c r="P646" s="190"/>
      <c r="Q646" s="188"/>
      <c r="R646" s="189"/>
      <c r="S646" s="189"/>
      <c r="T646" s="189"/>
      <c r="U646" s="190"/>
      <c r="V646" s="204"/>
      <c r="W646" s="205"/>
      <c r="X646" s="205"/>
      <c r="Y646" s="205"/>
      <c r="Z646" s="205"/>
      <c r="AA646" s="205"/>
      <c r="AB646" s="205"/>
      <c r="AC646" s="205"/>
      <c r="AD646" s="205"/>
      <c r="AE646" s="205"/>
      <c r="AF646" s="205"/>
      <c r="AG646" s="205"/>
      <c r="AH646" s="205"/>
      <c r="AI646" s="205"/>
      <c r="AJ646" s="205"/>
      <c r="AK646" s="206"/>
      <c r="AL646" s="224"/>
      <c r="AM646" s="225"/>
      <c r="AN646" s="225"/>
      <c r="AO646" s="225"/>
      <c r="AP646" s="225"/>
      <c r="AQ646" s="226"/>
      <c r="AR646" s="224"/>
      <c r="AS646" s="225"/>
      <c r="AT646" s="225"/>
      <c r="AU646" s="225"/>
      <c r="AV646" s="225"/>
      <c r="AW646" s="226"/>
      <c r="AX646" s="204"/>
      <c r="AY646" s="205"/>
      <c r="AZ646" s="205"/>
      <c r="BA646" s="205"/>
      <c r="BB646" s="206"/>
      <c r="BC646" s="224"/>
      <c r="BD646" s="225"/>
      <c r="BE646" s="225"/>
      <c r="BF646" s="225"/>
      <c r="BG646" s="225"/>
      <c r="BH646" s="226"/>
      <c r="BI646" s="204"/>
      <c r="BJ646" s="205"/>
      <c r="BK646" s="205"/>
      <c r="BL646" s="205"/>
      <c r="BM646" s="205"/>
      <c r="BN646" s="206"/>
      <c r="BO646" s="204"/>
      <c r="BP646" s="205"/>
      <c r="BQ646" s="205"/>
      <c r="BR646" s="234"/>
      <c r="BU646" s="132"/>
      <c r="BV646" s="263" t="s">
        <v>109</v>
      </c>
      <c r="BW646" s="264"/>
      <c r="BX646" s="265"/>
    </row>
    <row r="647" spans="1:76" ht="19.5" customHeight="1" x14ac:dyDescent="0.25">
      <c r="B647" s="183"/>
      <c r="C647" s="184"/>
      <c r="D647" s="184"/>
      <c r="E647" s="185" t="str">
        <f>IF($BU647="", "", IFERROR(HYPERLINK($BU647, MID($BU647, FIND("id=", $BU647)+3, LEN($BU647))), ""))</f>
        <v/>
      </c>
      <c r="F647" s="186"/>
      <c r="G647" s="187"/>
      <c r="H647" s="188" t="str">
        <f>_xlfn.XLOOKUP(CONTENT!$E647, 'get-jig-data_section=JIG'!$A:$A, 'get-jig-data_section=JIG'!$B:$B, "Kode tidak ditemukan")</f>
        <v>Kode tidak ditemukan</v>
      </c>
      <c r="I647" s="189"/>
      <c r="J647" s="189"/>
      <c r="K647" s="189"/>
      <c r="L647" s="189"/>
      <c r="M647" s="189"/>
      <c r="N647" s="189"/>
      <c r="O647" s="189"/>
      <c r="P647" s="190"/>
      <c r="Q647" s="188"/>
      <c r="R647" s="189"/>
      <c r="S647" s="189"/>
      <c r="T647" s="189"/>
      <c r="U647" s="190"/>
      <c r="V647" s="204"/>
      <c r="W647" s="205"/>
      <c r="X647" s="205"/>
      <c r="Y647" s="205"/>
      <c r="Z647" s="205"/>
      <c r="AA647" s="205"/>
      <c r="AB647" s="205"/>
      <c r="AC647" s="205"/>
      <c r="AD647" s="205"/>
      <c r="AE647" s="205"/>
      <c r="AF647" s="205"/>
      <c r="AG647" s="205"/>
      <c r="AH647" s="205"/>
      <c r="AI647" s="205"/>
      <c r="AJ647" s="205"/>
      <c r="AK647" s="206"/>
      <c r="AL647" s="224"/>
      <c r="AM647" s="225"/>
      <c r="AN647" s="225"/>
      <c r="AO647" s="225"/>
      <c r="AP647" s="225"/>
      <c r="AQ647" s="226"/>
      <c r="AR647" s="224"/>
      <c r="AS647" s="225"/>
      <c r="AT647" s="225"/>
      <c r="AU647" s="225"/>
      <c r="AV647" s="225"/>
      <c r="AW647" s="226"/>
      <c r="AX647" s="224"/>
      <c r="AY647" s="225"/>
      <c r="AZ647" s="225"/>
      <c r="BA647" s="225"/>
      <c r="BB647" s="226"/>
      <c r="BC647" s="224"/>
      <c r="BD647" s="225"/>
      <c r="BE647" s="225"/>
      <c r="BF647" s="225"/>
      <c r="BG647" s="225"/>
      <c r="BH647" s="226"/>
      <c r="BI647" s="204"/>
      <c r="BJ647" s="205"/>
      <c r="BK647" s="205"/>
      <c r="BL647" s="205"/>
      <c r="BM647" s="205"/>
      <c r="BN647" s="206"/>
      <c r="BO647" s="204"/>
      <c r="BP647" s="205"/>
      <c r="BQ647" s="205"/>
      <c r="BR647" s="234"/>
      <c r="BU647" s="131"/>
      <c r="BV647" s="266"/>
      <c r="BW647" s="267"/>
      <c r="BX647" s="268"/>
    </row>
    <row r="648" spans="1:76" ht="19.5" customHeight="1" x14ac:dyDescent="0.25">
      <c r="B648" s="183"/>
      <c r="C648" s="184"/>
      <c r="D648" s="184"/>
      <c r="E648" s="185" t="str">
        <f>IF($BU648="", "", IFERROR(HYPERLINK($BU648, MID($BU648, FIND("id=", $BU648)+3, LEN($BU648))), ""))</f>
        <v/>
      </c>
      <c r="F648" s="186"/>
      <c r="G648" s="187"/>
      <c r="H648" s="188" t="str">
        <f>_xlfn.XLOOKUP(CONTENT!$E648, 'get-jig-data_section=JIG'!$A:$A, 'get-jig-data_section=JIG'!$B:$B, "Kode tidak ditemukan")</f>
        <v>Kode tidak ditemukan</v>
      </c>
      <c r="I648" s="189"/>
      <c r="J648" s="189"/>
      <c r="K648" s="189"/>
      <c r="L648" s="189"/>
      <c r="M648" s="189"/>
      <c r="N648" s="189"/>
      <c r="O648" s="189"/>
      <c r="P648" s="190"/>
      <c r="Q648" s="188"/>
      <c r="R648" s="189"/>
      <c r="S648" s="189"/>
      <c r="T648" s="189"/>
      <c r="U648" s="190"/>
      <c r="V648" s="204"/>
      <c r="W648" s="205"/>
      <c r="X648" s="205"/>
      <c r="Y648" s="205"/>
      <c r="Z648" s="205"/>
      <c r="AA648" s="205"/>
      <c r="AB648" s="205"/>
      <c r="AC648" s="205"/>
      <c r="AD648" s="205"/>
      <c r="AE648" s="205"/>
      <c r="AF648" s="205"/>
      <c r="AG648" s="205"/>
      <c r="AH648" s="205"/>
      <c r="AI648" s="205"/>
      <c r="AJ648" s="205"/>
      <c r="AK648" s="206"/>
      <c r="AL648" s="224"/>
      <c r="AM648" s="225"/>
      <c r="AN648" s="225"/>
      <c r="AO648" s="225"/>
      <c r="AP648" s="225"/>
      <c r="AQ648" s="226"/>
      <c r="AR648" s="224"/>
      <c r="AS648" s="225"/>
      <c r="AT648" s="225"/>
      <c r="AU648" s="225"/>
      <c r="AV648" s="225"/>
      <c r="AW648" s="226"/>
      <c r="AX648" s="224"/>
      <c r="AY648" s="225"/>
      <c r="AZ648" s="225"/>
      <c r="BA648" s="225"/>
      <c r="BB648" s="226"/>
      <c r="BC648" s="224"/>
      <c r="BD648" s="225"/>
      <c r="BE648" s="225"/>
      <c r="BF648" s="225"/>
      <c r="BG648" s="225"/>
      <c r="BH648" s="226"/>
      <c r="BI648" s="204"/>
      <c r="BJ648" s="205"/>
      <c r="BK648" s="205"/>
      <c r="BL648" s="205"/>
      <c r="BM648" s="205"/>
      <c r="BN648" s="206"/>
      <c r="BO648" s="204"/>
      <c r="BP648" s="205"/>
      <c r="BQ648" s="205"/>
      <c r="BR648" s="234"/>
      <c r="BU648" s="131"/>
      <c r="BV648" s="266"/>
      <c r="BW648" s="267"/>
      <c r="BX648" s="268"/>
    </row>
    <row r="649" spans="1:76" ht="19.5" customHeight="1" x14ac:dyDescent="0.25">
      <c r="B649" s="183"/>
      <c r="C649" s="184"/>
      <c r="D649" s="184"/>
      <c r="E649" s="185" t="str">
        <f>IF($BU649="", "", IFERROR(HYPERLINK($BU649, MID($BU649, FIND("id=", $BU649)+3, LEN($BU649))), ""))</f>
        <v/>
      </c>
      <c r="F649" s="186"/>
      <c r="G649" s="187"/>
      <c r="H649" s="188" t="str">
        <f>_xlfn.XLOOKUP(CONTENT!$E649, 'get-jig-data_section=JIG'!$A:$A, 'get-jig-data_section=JIG'!$B:$B, "Kode tidak ditemukan")</f>
        <v>Kode tidak ditemukan</v>
      </c>
      <c r="I649" s="189"/>
      <c r="J649" s="189"/>
      <c r="K649" s="189"/>
      <c r="L649" s="189"/>
      <c r="M649" s="189"/>
      <c r="N649" s="189"/>
      <c r="O649" s="189"/>
      <c r="P649" s="190"/>
      <c r="Q649" s="188"/>
      <c r="R649" s="189"/>
      <c r="S649" s="189"/>
      <c r="T649" s="189"/>
      <c r="U649" s="190"/>
      <c r="V649" s="204"/>
      <c r="W649" s="205"/>
      <c r="X649" s="205"/>
      <c r="Y649" s="205"/>
      <c r="Z649" s="205"/>
      <c r="AA649" s="205"/>
      <c r="AB649" s="205"/>
      <c r="AC649" s="205"/>
      <c r="AD649" s="205"/>
      <c r="AE649" s="205"/>
      <c r="AF649" s="205"/>
      <c r="AG649" s="205"/>
      <c r="AH649" s="205"/>
      <c r="AI649" s="205"/>
      <c r="AJ649" s="205"/>
      <c r="AK649" s="206"/>
      <c r="AL649" s="224"/>
      <c r="AM649" s="225"/>
      <c r="AN649" s="225"/>
      <c r="AO649" s="225"/>
      <c r="AP649" s="225"/>
      <c r="AQ649" s="226"/>
      <c r="AR649" s="224"/>
      <c r="AS649" s="225"/>
      <c r="AT649" s="225"/>
      <c r="AU649" s="225"/>
      <c r="AV649" s="225"/>
      <c r="AW649" s="226"/>
      <c r="AX649" s="224"/>
      <c r="AY649" s="225"/>
      <c r="AZ649" s="225"/>
      <c r="BA649" s="225"/>
      <c r="BB649" s="226"/>
      <c r="BC649" s="224"/>
      <c r="BD649" s="225"/>
      <c r="BE649" s="225"/>
      <c r="BF649" s="225"/>
      <c r="BG649" s="225"/>
      <c r="BH649" s="226"/>
      <c r="BI649" s="204"/>
      <c r="BJ649" s="205"/>
      <c r="BK649" s="205"/>
      <c r="BL649" s="205"/>
      <c r="BM649" s="205"/>
      <c r="BN649" s="206"/>
      <c r="BO649" s="204"/>
      <c r="BP649" s="205"/>
      <c r="BQ649" s="205"/>
      <c r="BR649" s="234"/>
      <c r="BU649" s="131"/>
      <c r="BV649" s="266"/>
      <c r="BW649" s="267"/>
      <c r="BX649" s="268"/>
    </row>
    <row r="650" spans="1:76" ht="19.5" customHeight="1" thickBot="1" x14ac:dyDescent="0.3">
      <c r="B650" s="210"/>
      <c r="C650" s="211"/>
      <c r="D650" s="211"/>
      <c r="E650" s="212" t="str">
        <f>IF($BU650="", "", IFERROR(HYPERLINK($BU650, MID($BU650, FIND("id=", $BU650)+3, LEN($BU650))), ""))</f>
        <v/>
      </c>
      <c r="F650" s="213"/>
      <c r="G650" s="214"/>
      <c r="H650" s="215" t="str">
        <f>_xlfn.XLOOKUP(CONTENT!$E650, 'get-jig-data_section=JIG'!$A:$A, 'get-jig-data_section=JIG'!$B:$B, "Kode tidak ditemukan")</f>
        <v>Kode tidak ditemukan</v>
      </c>
      <c r="I650" s="216"/>
      <c r="J650" s="216"/>
      <c r="K650" s="216"/>
      <c r="L650" s="216"/>
      <c r="M650" s="216"/>
      <c r="N650" s="216"/>
      <c r="O650" s="216"/>
      <c r="P650" s="217"/>
      <c r="Q650" s="215"/>
      <c r="R650" s="216"/>
      <c r="S650" s="216"/>
      <c r="T650" s="216"/>
      <c r="U650" s="217"/>
      <c r="V650" s="207"/>
      <c r="W650" s="208"/>
      <c r="X650" s="208"/>
      <c r="Y650" s="208"/>
      <c r="Z650" s="208"/>
      <c r="AA650" s="208"/>
      <c r="AB650" s="208"/>
      <c r="AC650" s="208"/>
      <c r="AD650" s="208"/>
      <c r="AE650" s="208"/>
      <c r="AF650" s="208"/>
      <c r="AG650" s="208"/>
      <c r="AH650" s="208"/>
      <c r="AI650" s="208"/>
      <c r="AJ650" s="208"/>
      <c r="AK650" s="209"/>
      <c r="AL650" s="236"/>
      <c r="AM650" s="237"/>
      <c r="AN650" s="237"/>
      <c r="AO650" s="237"/>
      <c r="AP650" s="237"/>
      <c r="AQ650" s="238"/>
      <c r="AR650" s="236"/>
      <c r="AS650" s="237"/>
      <c r="AT650" s="237"/>
      <c r="AU650" s="237"/>
      <c r="AV650" s="237"/>
      <c r="AW650" s="238"/>
      <c r="AX650" s="236"/>
      <c r="AY650" s="237"/>
      <c r="AZ650" s="237"/>
      <c r="BA650" s="237"/>
      <c r="BB650" s="238"/>
      <c r="BC650" s="236"/>
      <c r="BD650" s="237"/>
      <c r="BE650" s="237"/>
      <c r="BF650" s="237"/>
      <c r="BG650" s="237"/>
      <c r="BH650" s="238"/>
      <c r="BI650" s="207"/>
      <c r="BJ650" s="208"/>
      <c r="BK650" s="208"/>
      <c r="BL650" s="208"/>
      <c r="BM650" s="208"/>
      <c r="BN650" s="209"/>
      <c r="BO650" s="207"/>
      <c r="BP650" s="208"/>
      <c r="BQ650" s="208"/>
      <c r="BR650" s="235"/>
      <c r="BU650" s="130"/>
      <c r="BV650" s="269"/>
      <c r="BW650" s="270"/>
      <c r="BX650" s="271"/>
    </row>
    <row r="651" spans="1:76" ht="17.25" customHeight="1" x14ac:dyDescent="0.25">
      <c r="B651" s="285" t="s">
        <v>16</v>
      </c>
      <c r="C651" s="338"/>
      <c r="D651" s="338"/>
      <c r="E651" s="338"/>
      <c r="F651" s="338"/>
      <c r="G651" s="338"/>
      <c r="H651" s="338"/>
      <c r="I651" s="339"/>
      <c r="J651" s="294" t="s">
        <v>105</v>
      </c>
      <c r="K651" s="295"/>
      <c r="L651" s="295"/>
      <c r="M651" s="296"/>
      <c r="N651" s="113" t="s">
        <v>40</v>
      </c>
      <c r="O651" s="114"/>
      <c r="P651" s="114"/>
      <c r="Q651" s="115"/>
      <c r="R651" s="115"/>
      <c r="S651" s="115"/>
      <c r="T651" s="115"/>
      <c r="U651" s="116"/>
      <c r="V651" s="303" t="s">
        <v>104</v>
      </c>
      <c r="W651" s="304"/>
      <c r="X651" s="304"/>
      <c r="Y651" s="304"/>
      <c r="Z651" s="307" t="s">
        <v>19</v>
      </c>
      <c r="AA651" s="308">
        <f>'COVER 1'!$H$9</f>
        <v>0</v>
      </c>
      <c r="AB651" s="308"/>
      <c r="AC651" s="308"/>
      <c r="AD651" s="308"/>
      <c r="AE651" s="308"/>
      <c r="AF651" s="308"/>
      <c r="AG651" s="308"/>
      <c r="AH651" s="308"/>
      <c r="AI651" s="308"/>
      <c r="AJ651" s="308"/>
      <c r="AK651" s="308"/>
      <c r="AL651" s="308"/>
      <c r="AM651" s="308"/>
      <c r="AN651" s="308"/>
      <c r="AO651" s="308"/>
      <c r="AP651" s="308"/>
      <c r="AQ651" s="308"/>
      <c r="AR651" s="308"/>
      <c r="AS651" s="308"/>
      <c r="AT651" s="308"/>
      <c r="AU651" s="308"/>
      <c r="AV651" s="308"/>
      <c r="AW651" s="309"/>
      <c r="AX651" s="303" t="s">
        <v>98</v>
      </c>
      <c r="AY651" s="304"/>
      <c r="AZ651" s="304"/>
      <c r="BA651" s="304"/>
      <c r="BB651" s="312"/>
      <c r="BC651" s="314">
        <f>'COVER 1'!$Y$6</f>
        <v>0</v>
      </c>
      <c r="BD651" s="308"/>
      <c r="BE651" s="308"/>
      <c r="BF651" s="308"/>
      <c r="BG651" s="308"/>
      <c r="BH651" s="309"/>
      <c r="BI651" s="117" t="s">
        <v>97</v>
      </c>
      <c r="BJ651" s="118"/>
      <c r="BK651" s="118"/>
      <c r="BL651" s="119"/>
      <c r="BM651" s="119"/>
      <c r="BN651" s="119"/>
      <c r="BO651" s="120"/>
      <c r="BP651" s="120"/>
      <c r="BQ651" s="120"/>
      <c r="BR651" s="121"/>
    </row>
    <row r="652" spans="1:76" ht="17.25" customHeight="1" x14ac:dyDescent="0.25">
      <c r="B652" s="340"/>
      <c r="C652" s="341"/>
      <c r="D652" s="341"/>
      <c r="E652" s="341"/>
      <c r="F652" s="341"/>
      <c r="G652" s="341"/>
      <c r="H652" s="341"/>
      <c r="I652" s="342"/>
      <c r="J652" s="297"/>
      <c r="K652" s="298"/>
      <c r="L652" s="298"/>
      <c r="M652" s="299"/>
      <c r="N652" s="316">
        <f>'COVER 1'!$H$6</f>
        <v>0</v>
      </c>
      <c r="O652" s="317"/>
      <c r="P652" s="317"/>
      <c r="Q652" s="317"/>
      <c r="R652" s="317"/>
      <c r="S652" s="317"/>
      <c r="T652" s="317"/>
      <c r="U652" s="318"/>
      <c r="V652" s="305"/>
      <c r="W652" s="306"/>
      <c r="X652" s="306"/>
      <c r="Y652" s="306"/>
      <c r="Z652" s="282"/>
      <c r="AA652" s="310"/>
      <c r="AB652" s="310"/>
      <c r="AC652" s="310"/>
      <c r="AD652" s="310"/>
      <c r="AE652" s="310"/>
      <c r="AF652" s="310"/>
      <c r="AG652" s="310"/>
      <c r="AH652" s="310"/>
      <c r="AI652" s="310"/>
      <c r="AJ652" s="310"/>
      <c r="AK652" s="310"/>
      <c r="AL652" s="310"/>
      <c r="AM652" s="310"/>
      <c r="AN652" s="310"/>
      <c r="AO652" s="310"/>
      <c r="AP652" s="310"/>
      <c r="AQ652" s="310"/>
      <c r="AR652" s="310"/>
      <c r="AS652" s="310"/>
      <c r="AT652" s="310"/>
      <c r="AU652" s="310"/>
      <c r="AV652" s="310"/>
      <c r="AW652" s="311"/>
      <c r="AX652" s="305"/>
      <c r="AY652" s="306"/>
      <c r="AZ652" s="306"/>
      <c r="BA652" s="306"/>
      <c r="BB652" s="313"/>
      <c r="BC652" s="315"/>
      <c r="BD652" s="310"/>
      <c r="BE652" s="310"/>
      <c r="BF652" s="310"/>
      <c r="BG652" s="310"/>
      <c r="BH652" s="311"/>
      <c r="BI652" s="103"/>
      <c r="BJ652" s="104"/>
      <c r="BK652" s="104"/>
      <c r="BL652" s="99"/>
      <c r="BM652" s="99"/>
      <c r="BN652"/>
      <c r="BO652"/>
      <c r="BP652"/>
      <c r="BQ652"/>
      <c r="BR652" s="81"/>
    </row>
    <row r="653" spans="1:76" ht="17.25" customHeight="1" x14ac:dyDescent="0.25">
      <c r="B653" s="340"/>
      <c r="C653" s="341"/>
      <c r="D653" s="341"/>
      <c r="E653" s="341"/>
      <c r="F653" s="341"/>
      <c r="G653" s="341"/>
      <c r="H653" s="341"/>
      <c r="I653" s="342"/>
      <c r="J653" s="297"/>
      <c r="K653" s="298"/>
      <c r="L653" s="298"/>
      <c r="M653" s="299"/>
      <c r="N653" s="316"/>
      <c r="O653" s="317"/>
      <c r="P653" s="317"/>
      <c r="Q653" s="317"/>
      <c r="R653" s="317"/>
      <c r="S653" s="317"/>
      <c r="T653" s="317"/>
      <c r="U653" s="318"/>
      <c r="V653" s="320" t="s">
        <v>103</v>
      </c>
      <c r="W653" s="321"/>
      <c r="X653" s="321"/>
      <c r="Y653" s="321"/>
      <c r="Z653" s="273" t="s">
        <v>19</v>
      </c>
      <c r="AA653" s="322"/>
      <c r="AB653" s="322"/>
      <c r="AC653" s="322"/>
      <c r="AD653" s="322"/>
      <c r="AE653" s="322"/>
      <c r="AF653" s="322"/>
      <c r="AG653" s="322"/>
      <c r="AH653" s="322"/>
      <c r="AI653" s="322"/>
      <c r="AJ653" s="322"/>
      <c r="AK653" s="322"/>
      <c r="AL653" s="322"/>
      <c r="AM653" s="322"/>
      <c r="AN653" s="322"/>
      <c r="AO653" s="322"/>
      <c r="AP653" s="322"/>
      <c r="AQ653" s="322"/>
      <c r="AR653" s="322"/>
      <c r="AS653" s="322"/>
      <c r="AT653" s="322"/>
      <c r="AU653" s="322"/>
      <c r="AV653" s="322"/>
      <c r="AW653" s="323"/>
      <c r="AX653" s="101" t="s">
        <v>99</v>
      </c>
      <c r="AY653" s="102"/>
      <c r="AZ653" s="102"/>
      <c r="BA653" s="102"/>
      <c r="BB653" s="105" t="s">
        <v>19</v>
      </c>
      <c r="BC653" s="129"/>
      <c r="BD653" s="102" t="s">
        <v>106</v>
      </c>
      <c r="BE653" s="129">
        <f>MAX('COVER 1'!$F$46:$AG$46,'COVER 1'!$F$49:$AG$49)</f>
        <v>5</v>
      </c>
      <c r="BF653" s="102"/>
      <c r="BG653" s="102"/>
      <c r="BH653" s="106"/>
      <c r="BI653" s="107"/>
      <c r="BJ653" s="122"/>
      <c r="BK653" s="122"/>
      <c r="BL653" s="5"/>
      <c r="BM653" s="5"/>
      <c r="BN653"/>
      <c r="BO653"/>
      <c r="BP653"/>
      <c r="BQ653"/>
      <c r="BR653" s="81"/>
    </row>
    <row r="654" spans="1:76" ht="17.25" customHeight="1" x14ac:dyDescent="0.25">
      <c r="B654" s="343"/>
      <c r="C654" s="344"/>
      <c r="D654" s="344"/>
      <c r="E654" s="344"/>
      <c r="F654" s="344"/>
      <c r="G654" s="344"/>
      <c r="H654" s="344"/>
      <c r="I654" s="345"/>
      <c r="J654" s="300"/>
      <c r="K654" s="301"/>
      <c r="L654" s="301"/>
      <c r="M654" s="302"/>
      <c r="N654" s="319"/>
      <c r="O654" s="310"/>
      <c r="P654" s="310"/>
      <c r="Q654" s="310"/>
      <c r="R654" s="310"/>
      <c r="S654" s="310"/>
      <c r="T654" s="310"/>
      <c r="U654" s="311"/>
      <c r="V654" s="305"/>
      <c r="W654" s="306"/>
      <c r="X654" s="306"/>
      <c r="Y654" s="306"/>
      <c r="Z654" s="282"/>
      <c r="AA654" s="310"/>
      <c r="AB654" s="310"/>
      <c r="AC654" s="310"/>
      <c r="AD654" s="310"/>
      <c r="AE654" s="310"/>
      <c r="AF654" s="310"/>
      <c r="AG654" s="310"/>
      <c r="AH654" s="310"/>
      <c r="AI654" s="310"/>
      <c r="AJ654" s="310"/>
      <c r="AK654" s="310"/>
      <c r="AL654" s="310"/>
      <c r="AM654" s="310"/>
      <c r="AN654" s="310"/>
      <c r="AO654" s="310"/>
      <c r="AP654" s="310"/>
      <c r="AQ654" s="310"/>
      <c r="AR654" s="310"/>
      <c r="AS654" s="310"/>
      <c r="AT654" s="310"/>
      <c r="AU654" s="310"/>
      <c r="AV654" s="310"/>
      <c r="AW654" s="311"/>
      <c r="AX654" s="101" t="s">
        <v>96</v>
      </c>
      <c r="AY654" s="102"/>
      <c r="AZ654" s="102"/>
      <c r="BA654" s="102"/>
      <c r="BB654" s="105" t="s">
        <v>19</v>
      </c>
      <c r="BC654" s="129"/>
      <c r="BD654" s="108"/>
      <c r="BE654" s="109"/>
      <c r="BF654" s="109"/>
      <c r="BG654" s="109"/>
      <c r="BH654" s="110"/>
      <c r="BI654" s="111"/>
      <c r="BJ654" s="112"/>
      <c r="BK654" s="112"/>
      <c r="BL654" s="98"/>
      <c r="BM654" s="98"/>
      <c r="BN654" s="97"/>
      <c r="BO654" s="97"/>
      <c r="BP654" s="97"/>
      <c r="BQ654" s="97"/>
      <c r="BR654" s="123"/>
    </row>
    <row r="655" spans="1:76" ht="24.75" customHeight="1" x14ac:dyDescent="0.35">
      <c r="B655" s="246" t="s">
        <v>81</v>
      </c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  <c r="U655" s="248"/>
      <c r="V655" s="326" t="s">
        <v>9</v>
      </c>
      <c r="W655" s="327"/>
      <c r="X655" s="327"/>
      <c r="Y655" s="327"/>
      <c r="Z655" s="327"/>
      <c r="AA655" s="327"/>
      <c r="AB655" s="327"/>
      <c r="AC655" s="327"/>
      <c r="AD655" s="327"/>
      <c r="AE655" s="327"/>
      <c r="AF655" s="327"/>
      <c r="AG655" s="327"/>
      <c r="AH655" s="327"/>
      <c r="AI655" s="327"/>
      <c r="AJ655" s="327"/>
      <c r="AK655" s="328"/>
      <c r="AL655" s="326" t="s">
        <v>12</v>
      </c>
      <c r="AM655" s="327"/>
      <c r="AN655" s="327"/>
      <c r="AO655" s="327"/>
      <c r="AP655" s="327"/>
      <c r="AQ655" s="328"/>
      <c r="AR655" s="261" t="s">
        <v>15</v>
      </c>
      <c r="AS655" s="262"/>
      <c r="AT655" s="262"/>
      <c r="AU655" s="262"/>
      <c r="AV655" s="262"/>
      <c r="AW655" s="260"/>
      <c r="AX655" s="326" t="s">
        <v>10</v>
      </c>
      <c r="AY655" s="327"/>
      <c r="AZ655" s="327"/>
      <c r="BA655" s="327"/>
      <c r="BB655" s="328"/>
      <c r="BC655" s="261" t="s">
        <v>11</v>
      </c>
      <c r="BD655" s="262"/>
      <c r="BE655" s="262"/>
      <c r="BF655" s="262"/>
      <c r="BG655" s="262"/>
      <c r="BH655" s="260"/>
      <c r="BI655" s="261" t="s">
        <v>13</v>
      </c>
      <c r="BJ655" s="262"/>
      <c r="BK655" s="262"/>
      <c r="BL655" s="262"/>
      <c r="BM655" s="262"/>
      <c r="BN655" s="260"/>
      <c r="BO655" s="261" t="s">
        <v>14</v>
      </c>
      <c r="BP655" s="262"/>
      <c r="BQ655" s="262"/>
      <c r="BR655" s="324"/>
      <c r="BT655" s="2"/>
      <c r="BU655" s="2"/>
      <c r="BV655" s="2"/>
      <c r="BW655" s="2"/>
      <c r="BX655" s="2"/>
    </row>
    <row r="656" spans="1:76" ht="24.75" customHeight="1" x14ac:dyDescent="0.35">
      <c r="A656" s="86"/>
      <c r="B656" s="249"/>
      <c r="C656" s="250"/>
      <c r="D656" s="250"/>
      <c r="E656" s="250"/>
      <c r="F656" s="250"/>
      <c r="G656" s="250"/>
      <c r="H656" s="250"/>
      <c r="I656" s="250"/>
      <c r="J656" s="250"/>
      <c r="K656" s="250"/>
      <c r="L656" s="250"/>
      <c r="M656" s="250"/>
      <c r="N656" s="250"/>
      <c r="O656" s="250"/>
      <c r="P656" s="250"/>
      <c r="Q656" s="250"/>
      <c r="R656" s="250"/>
      <c r="S656" s="250"/>
      <c r="T656" s="250"/>
      <c r="U656" s="251"/>
      <c r="V656" s="255"/>
      <c r="W656" s="256"/>
      <c r="X656" s="256"/>
      <c r="Y656" s="256"/>
      <c r="Z656" s="256"/>
      <c r="AA656" s="256"/>
      <c r="AB656" s="256"/>
      <c r="AC656" s="256"/>
      <c r="AD656" s="256"/>
      <c r="AE656" s="256"/>
      <c r="AF656" s="256"/>
      <c r="AG656" s="256"/>
      <c r="AH656" s="256"/>
      <c r="AI656" s="256"/>
      <c r="AJ656" s="256"/>
      <c r="AK656" s="257"/>
      <c r="AL656" s="255"/>
      <c r="AM656" s="256"/>
      <c r="AN656" s="256"/>
      <c r="AO656" s="256"/>
      <c r="AP656" s="256"/>
      <c r="AQ656" s="257"/>
      <c r="AR656" s="259"/>
      <c r="AS656" s="250"/>
      <c r="AT656" s="250"/>
      <c r="AU656" s="250"/>
      <c r="AV656" s="250"/>
      <c r="AW656" s="251"/>
      <c r="AX656" s="255"/>
      <c r="AY656" s="256"/>
      <c r="AZ656" s="256"/>
      <c r="BA656" s="256"/>
      <c r="BB656" s="257"/>
      <c r="BC656" s="259"/>
      <c r="BD656" s="250"/>
      <c r="BE656" s="250"/>
      <c r="BF656" s="250"/>
      <c r="BG656" s="250"/>
      <c r="BH656" s="251"/>
      <c r="BI656" s="259"/>
      <c r="BJ656" s="250"/>
      <c r="BK656" s="250"/>
      <c r="BL656" s="250"/>
      <c r="BM656" s="250"/>
      <c r="BN656" s="251"/>
      <c r="BO656" s="259"/>
      <c r="BP656" s="250"/>
      <c r="BQ656" s="250"/>
      <c r="BR656" s="325"/>
      <c r="BS656" s="2"/>
      <c r="BT656" s="2"/>
      <c r="BU656" s="2"/>
      <c r="BV656" s="2"/>
      <c r="BW656" s="2"/>
      <c r="BX656" s="2"/>
    </row>
    <row r="657" spans="2:76" ht="18.75" customHeight="1" x14ac:dyDescent="0.25">
      <c r="B657" s="199" t="s">
        <v>0</v>
      </c>
      <c r="C657" s="200"/>
      <c r="D657" s="200"/>
      <c r="E657" s="200"/>
      <c r="F657" s="200"/>
      <c r="G657" s="200"/>
      <c r="H657" s="200"/>
      <c r="I657" s="200"/>
      <c r="J657" s="200"/>
      <c r="K657" s="200"/>
      <c r="L657" s="200"/>
      <c r="M657" s="200"/>
      <c r="N657" s="200"/>
      <c r="O657" s="200"/>
      <c r="P657" s="200"/>
      <c r="Q657" s="200"/>
      <c r="R657" s="200"/>
      <c r="S657" s="200"/>
      <c r="T657" s="200"/>
      <c r="U657" s="201"/>
      <c r="V657" s="221"/>
      <c r="W657" s="222"/>
      <c r="X657" s="222"/>
      <c r="Y657" s="222"/>
      <c r="Z657" s="222"/>
      <c r="AA657" s="222"/>
      <c r="AB657" s="222"/>
      <c r="AC657" s="222"/>
      <c r="AD657" s="222"/>
      <c r="AE657" s="222"/>
      <c r="AF657" s="222"/>
      <c r="AG657" s="222"/>
      <c r="AH657" s="222"/>
      <c r="AI657" s="222"/>
      <c r="AJ657" s="222"/>
      <c r="AK657" s="223"/>
      <c r="AL657" s="230"/>
      <c r="AM657" s="231"/>
      <c r="AN657" s="231"/>
      <c r="AO657" s="231"/>
      <c r="AP657" s="231"/>
      <c r="AQ657" s="232"/>
      <c r="AR657" s="230"/>
      <c r="AS657" s="231"/>
      <c r="AT657" s="231"/>
      <c r="AU657" s="231"/>
      <c r="AV657" s="231"/>
      <c r="AW657" s="232"/>
      <c r="AX657" s="221"/>
      <c r="AY657" s="222"/>
      <c r="AZ657" s="222"/>
      <c r="BA657" s="222"/>
      <c r="BB657" s="223"/>
      <c r="BC657" s="230"/>
      <c r="BD657" s="231"/>
      <c r="BE657" s="231"/>
      <c r="BF657" s="231"/>
      <c r="BG657" s="231"/>
      <c r="BH657" s="232"/>
      <c r="BI657" s="221"/>
      <c r="BJ657" s="222"/>
      <c r="BK657" s="222"/>
      <c r="BL657" s="222"/>
      <c r="BM657" s="222"/>
      <c r="BN657" s="223"/>
      <c r="BO657" s="230"/>
      <c r="BP657" s="231"/>
      <c r="BQ657" s="231"/>
      <c r="BR657" s="243"/>
      <c r="BU657" s="284"/>
    </row>
    <row r="658" spans="2:76" ht="18.75" customHeight="1" x14ac:dyDescent="0.25">
      <c r="B658" s="202" t="s">
        <v>1</v>
      </c>
      <c r="C658" s="182"/>
      <c r="D658" s="181" t="s">
        <v>82</v>
      </c>
      <c r="E658" s="182"/>
      <c r="F658" s="181" t="s">
        <v>83</v>
      </c>
      <c r="G658" s="182"/>
      <c r="H658" s="181" t="s">
        <v>2</v>
      </c>
      <c r="I658" s="203"/>
      <c r="J658" s="203"/>
      <c r="K658" s="203"/>
      <c r="L658" s="203"/>
      <c r="M658" s="203"/>
      <c r="N658" s="182"/>
      <c r="O658" s="181" t="s">
        <v>3</v>
      </c>
      <c r="P658" s="203"/>
      <c r="Q658" s="182"/>
      <c r="R658" s="181" t="s">
        <v>4</v>
      </c>
      <c r="S658" s="182"/>
      <c r="T658" s="181" t="s">
        <v>5</v>
      </c>
      <c r="U658" s="182"/>
      <c r="V658" s="204"/>
      <c r="W658" s="205"/>
      <c r="X658" s="205"/>
      <c r="Y658" s="205"/>
      <c r="Z658" s="205"/>
      <c r="AA658" s="205"/>
      <c r="AB658" s="205"/>
      <c r="AC658" s="205"/>
      <c r="AD658" s="205"/>
      <c r="AE658" s="205"/>
      <c r="AF658" s="205"/>
      <c r="AG658" s="205"/>
      <c r="AH658" s="205"/>
      <c r="AI658" s="205"/>
      <c r="AJ658" s="205"/>
      <c r="AK658" s="206"/>
      <c r="AL658" s="224"/>
      <c r="AM658" s="225"/>
      <c r="AN658" s="225"/>
      <c r="AO658" s="225"/>
      <c r="AP658" s="225"/>
      <c r="AQ658" s="226"/>
      <c r="AR658" s="224"/>
      <c r="AS658" s="225"/>
      <c r="AT658" s="225"/>
      <c r="AU658" s="225"/>
      <c r="AV658" s="225"/>
      <c r="AW658" s="226"/>
      <c r="AX658" s="204"/>
      <c r="AY658" s="205"/>
      <c r="AZ658" s="205"/>
      <c r="BA658" s="205"/>
      <c r="BB658" s="206"/>
      <c r="BC658" s="224"/>
      <c r="BD658" s="225"/>
      <c r="BE658" s="225"/>
      <c r="BF658" s="225"/>
      <c r="BG658" s="225"/>
      <c r="BH658" s="226"/>
      <c r="BI658" s="204"/>
      <c r="BJ658" s="205"/>
      <c r="BK658" s="205"/>
      <c r="BL658" s="205"/>
      <c r="BM658" s="205"/>
      <c r="BN658" s="206"/>
      <c r="BO658" s="224"/>
      <c r="BP658" s="225"/>
      <c r="BQ658" s="225"/>
      <c r="BR658" s="244"/>
      <c r="BU658" s="284"/>
    </row>
    <row r="659" spans="2:76" ht="18.75" customHeight="1" x14ac:dyDescent="0.25">
      <c r="B659" s="165"/>
      <c r="C659" s="166"/>
      <c r="D659" s="167"/>
      <c r="E659" s="171"/>
      <c r="F659" s="167"/>
      <c r="G659" s="171"/>
      <c r="H659" s="168"/>
      <c r="I659" s="169"/>
      <c r="J659" s="169"/>
      <c r="K659" s="169"/>
      <c r="L659" s="169"/>
      <c r="M659" s="169"/>
      <c r="N659" s="166"/>
      <c r="O659" s="168"/>
      <c r="P659" s="169"/>
      <c r="Q659" s="166"/>
      <c r="R659" s="168"/>
      <c r="S659" s="166"/>
      <c r="T659" s="167"/>
      <c r="U659" s="171"/>
      <c r="V659" s="204"/>
      <c r="W659" s="205"/>
      <c r="X659" s="205"/>
      <c r="Y659" s="205"/>
      <c r="Z659" s="205"/>
      <c r="AA659" s="205"/>
      <c r="AB659" s="205"/>
      <c r="AC659" s="205"/>
      <c r="AD659" s="205"/>
      <c r="AE659" s="205"/>
      <c r="AF659" s="205"/>
      <c r="AG659" s="205"/>
      <c r="AH659" s="205"/>
      <c r="AI659" s="205"/>
      <c r="AJ659" s="205"/>
      <c r="AK659" s="206"/>
      <c r="AL659" s="224"/>
      <c r="AM659" s="225"/>
      <c r="AN659" s="225"/>
      <c r="AO659" s="225"/>
      <c r="AP659" s="225"/>
      <c r="AQ659" s="226"/>
      <c r="AR659" s="224"/>
      <c r="AS659" s="225"/>
      <c r="AT659" s="225"/>
      <c r="AU659" s="225"/>
      <c r="AV659" s="225"/>
      <c r="AW659" s="226"/>
      <c r="AX659" s="204"/>
      <c r="AY659" s="205"/>
      <c r="AZ659" s="205"/>
      <c r="BA659" s="205"/>
      <c r="BB659" s="206"/>
      <c r="BC659" s="224"/>
      <c r="BD659" s="225"/>
      <c r="BE659" s="225"/>
      <c r="BF659" s="225"/>
      <c r="BG659" s="225"/>
      <c r="BH659" s="226"/>
      <c r="BI659" s="204"/>
      <c r="BJ659" s="205"/>
      <c r="BK659" s="205"/>
      <c r="BL659" s="205"/>
      <c r="BM659" s="205"/>
      <c r="BN659" s="206"/>
      <c r="BO659" s="224"/>
      <c r="BP659" s="225"/>
      <c r="BQ659" s="225"/>
      <c r="BR659" s="244"/>
      <c r="BU659" s="284"/>
    </row>
    <row r="660" spans="2:76" ht="18.75" customHeight="1" x14ac:dyDescent="0.25">
      <c r="B660" s="172"/>
      <c r="C660" s="335"/>
      <c r="D660" s="174"/>
      <c r="E660" s="336"/>
      <c r="F660" s="174"/>
      <c r="G660" s="336"/>
      <c r="H660" s="174"/>
      <c r="I660" s="337"/>
      <c r="J660" s="337"/>
      <c r="K660" s="337"/>
      <c r="L660" s="337"/>
      <c r="M660" s="337"/>
      <c r="N660" s="336"/>
      <c r="O660" s="174"/>
      <c r="P660" s="337"/>
      <c r="Q660" s="336"/>
      <c r="R660" s="174"/>
      <c r="S660" s="336"/>
      <c r="T660" s="179"/>
      <c r="U660" s="335"/>
      <c r="V660" s="204"/>
      <c r="W660" s="205"/>
      <c r="X660" s="205"/>
      <c r="Y660" s="205"/>
      <c r="Z660" s="205"/>
      <c r="AA660" s="205"/>
      <c r="AB660" s="205"/>
      <c r="AC660" s="205"/>
      <c r="AD660" s="205"/>
      <c r="AE660" s="205"/>
      <c r="AF660" s="205"/>
      <c r="AG660" s="205"/>
      <c r="AH660" s="205"/>
      <c r="AI660" s="205"/>
      <c r="AJ660" s="205"/>
      <c r="AK660" s="206"/>
      <c r="AL660" s="224"/>
      <c r="AM660" s="225"/>
      <c r="AN660" s="225"/>
      <c r="AO660" s="225"/>
      <c r="AP660" s="225"/>
      <c r="AQ660" s="226"/>
      <c r="AR660" s="224"/>
      <c r="AS660" s="225"/>
      <c r="AT660" s="225"/>
      <c r="AU660" s="225"/>
      <c r="AV660" s="225"/>
      <c r="AW660" s="226"/>
      <c r="AX660" s="204"/>
      <c r="AY660" s="205"/>
      <c r="AZ660" s="205"/>
      <c r="BA660" s="205"/>
      <c r="BB660" s="206"/>
      <c r="BC660" s="224"/>
      <c r="BD660" s="225"/>
      <c r="BE660" s="225"/>
      <c r="BF660" s="225"/>
      <c r="BG660" s="225"/>
      <c r="BH660" s="226"/>
      <c r="BI660" s="204"/>
      <c r="BJ660" s="205"/>
      <c r="BK660" s="205"/>
      <c r="BL660" s="205"/>
      <c r="BM660" s="205"/>
      <c r="BN660" s="206"/>
      <c r="BO660" s="224"/>
      <c r="BP660" s="225"/>
      <c r="BQ660" s="225"/>
      <c r="BR660" s="244"/>
      <c r="BU660" s="284"/>
    </row>
    <row r="661" spans="2:76" ht="18.75" customHeight="1" x14ac:dyDescent="0.25">
      <c r="B661" s="199" t="s">
        <v>94</v>
      </c>
      <c r="C661" s="200"/>
      <c r="D661" s="200"/>
      <c r="E661" s="200"/>
      <c r="F661" s="200"/>
      <c r="G661" s="200"/>
      <c r="H661" s="200"/>
      <c r="I661" s="200"/>
      <c r="J661" s="200"/>
      <c r="K661" s="200"/>
      <c r="L661" s="200"/>
      <c r="M661" s="200"/>
      <c r="N661" s="200"/>
      <c r="O661" s="200"/>
      <c r="P661" s="200"/>
      <c r="Q661" s="200"/>
      <c r="R661" s="200"/>
      <c r="S661" s="200"/>
      <c r="T661" s="200"/>
      <c r="U661" s="201"/>
      <c r="V661" s="204"/>
      <c r="W661" s="205"/>
      <c r="X661" s="205"/>
      <c r="Y661" s="205"/>
      <c r="Z661" s="205"/>
      <c r="AA661" s="205"/>
      <c r="AB661" s="205"/>
      <c r="AC661" s="205"/>
      <c r="AD661" s="205"/>
      <c r="AE661" s="205"/>
      <c r="AF661" s="205"/>
      <c r="AG661" s="205"/>
      <c r="AH661" s="205"/>
      <c r="AI661" s="205"/>
      <c r="AJ661" s="205"/>
      <c r="AK661" s="206"/>
      <c r="AL661" s="224"/>
      <c r="AM661" s="225"/>
      <c r="AN661" s="225"/>
      <c r="AO661" s="225"/>
      <c r="AP661" s="225"/>
      <c r="AQ661" s="226"/>
      <c r="AR661" s="224"/>
      <c r="AS661" s="225"/>
      <c r="AT661" s="225"/>
      <c r="AU661" s="225"/>
      <c r="AV661" s="225"/>
      <c r="AW661" s="226"/>
      <c r="AX661" s="204"/>
      <c r="AY661" s="205"/>
      <c r="AZ661" s="205"/>
      <c r="BA661" s="205"/>
      <c r="BB661" s="206"/>
      <c r="BC661" s="224"/>
      <c r="BD661" s="225"/>
      <c r="BE661" s="225"/>
      <c r="BF661" s="225"/>
      <c r="BG661" s="225"/>
      <c r="BH661" s="226"/>
      <c r="BI661" s="204"/>
      <c r="BJ661" s="205"/>
      <c r="BK661" s="205"/>
      <c r="BL661" s="205"/>
      <c r="BM661" s="205"/>
      <c r="BN661" s="206"/>
      <c r="BO661" s="224"/>
      <c r="BP661" s="225"/>
      <c r="BQ661" s="225"/>
      <c r="BR661" s="244"/>
      <c r="BU661" s="284"/>
    </row>
    <row r="662" spans="2:76" ht="18.75" customHeight="1" thickBot="1" x14ac:dyDescent="0.3">
      <c r="B662" s="202" t="s">
        <v>95</v>
      </c>
      <c r="C662" s="203"/>
      <c r="D662" s="182"/>
      <c r="E662" s="181" t="s">
        <v>6</v>
      </c>
      <c r="F662" s="203"/>
      <c r="G662" s="182"/>
      <c r="H662" s="181" t="s">
        <v>7</v>
      </c>
      <c r="I662" s="203"/>
      <c r="J662" s="203"/>
      <c r="K662" s="203"/>
      <c r="L662" s="203"/>
      <c r="M662" s="203"/>
      <c r="N662" s="203"/>
      <c r="O662" s="203"/>
      <c r="P662" s="182"/>
      <c r="Q662" s="181" t="s">
        <v>8</v>
      </c>
      <c r="R662" s="203"/>
      <c r="S662" s="203"/>
      <c r="T662" s="203"/>
      <c r="U662" s="182"/>
      <c r="V662" s="204"/>
      <c r="W662" s="205"/>
      <c r="X662" s="205"/>
      <c r="Y662" s="205"/>
      <c r="Z662" s="205"/>
      <c r="AA662" s="205"/>
      <c r="AB662" s="205"/>
      <c r="AC662" s="205"/>
      <c r="AD662" s="205"/>
      <c r="AE662" s="205"/>
      <c r="AF662" s="205"/>
      <c r="AG662" s="205"/>
      <c r="AH662" s="205"/>
      <c r="AI662" s="205"/>
      <c r="AJ662" s="205"/>
      <c r="AK662" s="206"/>
      <c r="AL662" s="224"/>
      <c r="AM662" s="225"/>
      <c r="AN662" s="225"/>
      <c r="AO662" s="225"/>
      <c r="AP662" s="225"/>
      <c r="AQ662" s="226"/>
      <c r="AR662" s="224"/>
      <c r="AS662" s="225"/>
      <c r="AT662" s="225"/>
      <c r="AU662" s="225"/>
      <c r="AV662" s="225"/>
      <c r="AW662" s="226"/>
      <c r="AX662" s="204"/>
      <c r="AY662" s="205"/>
      <c r="AZ662" s="205"/>
      <c r="BA662" s="205"/>
      <c r="BB662" s="206"/>
      <c r="BC662" s="224"/>
      <c r="BD662" s="225"/>
      <c r="BE662" s="225"/>
      <c r="BF662" s="225"/>
      <c r="BG662" s="225"/>
      <c r="BH662" s="226"/>
      <c r="BI662" s="204"/>
      <c r="BJ662" s="205"/>
      <c r="BK662" s="205"/>
      <c r="BL662" s="205"/>
      <c r="BM662" s="205"/>
      <c r="BN662" s="206"/>
      <c r="BO662" s="224"/>
      <c r="BP662" s="225"/>
      <c r="BQ662" s="225"/>
      <c r="BR662" s="244"/>
      <c r="BV662" s="136"/>
      <c r="BW662" s="136"/>
      <c r="BX662" s="136"/>
    </row>
    <row r="663" spans="2:76" ht="18.75" customHeight="1" x14ac:dyDescent="0.25">
      <c r="B663" s="218"/>
      <c r="C663" s="219"/>
      <c r="D663" s="220"/>
      <c r="E663" s="185" t="str">
        <f>IF($BU663="", "", IFERROR(HYPERLINK($BU663, MID($BU663, FIND("id=", $BU663)+3, LEN($BU663))), ""))</f>
        <v/>
      </c>
      <c r="F663" s="186"/>
      <c r="G663" s="187"/>
      <c r="H663" s="188" t="str">
        <f>_xlfn.XLOOKUP(CONTENT!$E663, 'get-jig-data_section=JIG'!$A:$A, 'get-jig-data_section=JIG'!$B:$B, "Kode tidak ditemukan")</f>
        <v>Kode tidak ditemukan</v>
      </c>
      <c r="I663" s="189"/>
      <c r="J663" s="189"/>
      <c r="K663" s="189"/>
      <c r="L663" s="189"/>
      <c r="M663" s="189"/>
      <c r="N663" s="189"/>
      <c r="O663" s="189"/>
      <c r="P663" s="190"/>
      <c r="Q663" s="188"/>
      <c r="R663" s="189"/>
      <c r="S663" s="189"/>
      <c r="T663" s="189"/>
      <c r="U663" s="190"/>
      <c r="V663" s="204"/>
      <c r="W663" s="205"/>
      <c r="X663" s="205"/>
      <c r="Y663" s="205"/>
      <c r="Z663" s="205"/>
      <c r="AA663" s="205"/>
      <c r="AB663" s="205"/>
      <c r="AC663" s="205"/>
      <c r="AD663" s="205"/>
      <c r="AE663" s="205"/>
      <c r="AF663" s="205"/>
      <c r="AG663" s="205"/>
      <c r="AH663" s="205"/>
      <c r="AI663" s="205"/>
      <c r="AJ663" s="205"/>
      <c r="AK663" s="206"/>
      <c r="AL663" s="224"/>
      <c r="AM663" s="225"/>
      <c r="AN663" s="225"/>
      <c r="AO663" s="225"/>
      <c r="AP663" s="225"/>
      <c r="AQ663" s="226"/>
      <c r="AR663" s="224"/>
      <c r="AS663" s="225"/>
      <c r="AT663" s="225"/>
      <c r="AU663" s="225"/>
      <c r="AV663" s="225"/>
      <c r="AW663" s="226"/>
      <c r="AX663" s="204"/>
      <c r="AY663" s="205"/>
      <c r="AZ663" s="205"/>
      <c r="BA663" s="205"/>
      <c r="BB663" s="206"/>
      <c r="BC663" s="224"/>
      <c r="BD663" s="225"/>
      <c r="BE663" s="225"/>
      <c r="BF663" s="225"/>
      <c r="BG663" s="225"/>
      <c r="BH663" s="226"/>
      <c r="BI663" s="204"/>
      <c r="BJ663" s="205"/>
      <c r="BK663" s="205"/>
      <c r="BL663" s="205"/>
      <c r="BM663" s="205"/>
      <c r="BN663" s="206"/>
      <c r="BO663" s="224"/>
      <c r="BP663" s="225"/>
      <c r="BQ663" s="225"/>
      <c r="BR663" s="244"/>
      <c r="BU663" s="132"/>
      <c r="BV663" s="263" t="s">
        <v>109</v>
      </c>
      <c r="BW663" s="264"/>
      <c r="BX663" s="265"/>
    </row>
    <row r="664" spans="2:76" ht="18.75" customHeight="1" x14ac:dyDescent="0.25">
      <c r="B664" s="218"/>
      <c r="C664" s="219"/>
      <c r="D664" s="220"/>
      <c r="E664" s="185" t="str">
        <f>IF($BU664="", "", IFERROR(HYPERLINK($BU664, MID($BU664, FIND("id=", $BU664)+3, LEN($BU664))), ""))</f>
        <v/>
      </c>
      <c r="F664" s="186"/>
      <c r="G664" s="187"/>
      <c r="H664" s="188" t="str">
        <f>_xlfn.XLOOKUP(CONTENT!$E664, 'get-jig-data_section=JIG'!$A:$A, 'get-jig-data_section=JIG'!$B:$B, "Kode tidak ditemukan")</f>
        <v>Kode tidak ditemukan</v>
      </c>
      <c r="I664" s="189"/>
      <c r="J664" s="189"/>
      <c r="K664" s="189"/>
      <c r="L664" s="189"/>
      <c r="M664" s="189"/>
      <c r="N664" s="189"/>
      <c r="O664" s="189"/>
      <c r="P664" s="190"/>
      <c r="Q664" s="188"/>
      <c r="R664" s="189"/>
      <c r="S664" s="189"/>
      <c r="T664" s="189"/>
      <c r="U664" s="190"/>
      <c r="V664" s="204"/>
      <c r="W664" s="205"/>
      <c r="X664" s="205"/>
      <c r="Y664" s="205"/>
      <c r="Z664" s="205"/>
      <c r="AA664" s="205"/>
      <c r="AB664" s="205"/>
      <c r="AC664" s="205"/>
      <c r="AD664" s="205"/>
      <c r="AE664" s="205"/>
      <c r="AF664" s="205"/>
      <c r="AG664" s="205"/>
      <c r="AH664" s="205"/>
      <c r="AI664" s="205"/>
      <c r="AJ664" s="205"/>
      <c r="AK664" s="206"/>
      <c r="AL664" s="224"/>
      <c r="AM664" s="225"/>
      <c r="AN664" s="225"/>
      <c r="AO664" s="225"/>
      <c r="AP664" s="225"/>
      <c r="AQ664" s="226"/>
      <c r="AR664" s="224"/>
      <c r="AS664" s="225"/>
      <c r="AT664" s="225"/>
      <c r="AU664" s="225"/>
      <c r="AV664" s="225"/>
      <c r="AW664" s="226"/>
      <c r="AX664" s="224"/>
      <c r="AY664" s="225"/>
      <c r="AZ664" s="225"/>
      <c r="BA664" s="225"/>
      <c r="BB664" s="226"/>
      <c r="BC664" s="224"/>
      <c r="BD664" s="225"/>
      <c r="BE664" s="225"/>
      <c r="BF664" s="225"/>
      <c r="BG664" s="225"/>
      <c r="BH664" s="226"/>
      <c r="BI664" s="204"/>
      <c r="BJ664" s="205"/>
      <c r="BK664" s="205"/>
      <c r="BL664" s="205"/>
      <c r="BM664" s="205"/>
      <c r="BN664" s="206"/>
      <c r="BO664" s="224"/>
      <c r="BP664" s="225"/>
      <c r="BQ664" s="225"/>
      <c r="BR664" s="244"/>
      <c r="BU664" s="131"/>
      <c r="BV664" s="266"/>
      <c r="BW664" s="267"/>
      <c r="BX664" s="268"/>
    </row>
    <row r="665" spans="2:76" ht="18.75" customHeight="1" x14ac:dyDescent="0.25">
      <c r="B665" s="218"/>
      <c r="C665" s="219"/>
      <c r="D665" s="220"/>
      <c r="E665" s="185" t="str">
        <f>IF($BU665="", "", IFERROR(HYPERLINK($BU665, MID($BU665, FIND("id=", $BU665)+3, LEN($BU665))), ""))</f>
        <v/>
      </c>
      <c r="F665" s="186"/>
      <c r="G665" s="187"/>
      <c r="H665" s="188" t="str">
        <f>_xlfn.XLOOKUP(CONTENT!$E665, 'get-jig-data_section=JIG'!$A:$A, 'get-jig-data_section=JIG'!$B:$B, "Kode tidak ditemukan")</f>
        <v>Kode tidak ditemukan</v>
      </c>
      <c r="I665" s="189"/>
      <c r="J665" s="189"/>
      <c r="K665" s="189"/>
      <c r="L665" s="189"/>
      <c r="M665" s="189"/>
      <c r="N665" s="189"/>
      <c r="O665" s="189"/>
      <c r="P665" s="190"/>
      <c r="Q665" s="188"/>
      <c r="R665" s="189"/>
      <c r="S665" s="189"/>
      <c r="T665" s="189"/>
      <c r="U665" s="190"/>
      <c r="V665" s="204"/>
      <c r="W665" s="205"/>
      <c r="X665" s="205"/>
      <c r="Y665" s="205"/>
      <c r="Z665" s="205"/>
      <c r="AA665" s="205"/>
      <c r="AB665" s="205"/>
      <c r="AC665" s="205"/>
      <c r="AD665" s="205"/>
      <c r="AE665" s="205"/>
      <c r="AF665" s="205"/>
      <c r="AG665" s="205"/>
      <c r="AH665" s="205"/>
      <c r="AI665" s="205"/>
      <c r="AJ665" s="205"/>
      <c r="AK665" s="206"/>
      <c r="AL665" s="224"/>
      <c r="AM665" s="225"/>
      <c r="AN665" s="225"/>
      <c r="AO665" s="225"/>
      <c r="AP665" s="225"/>
      <c r="AQ665" s="226"/>
      <c r="AR665" s="224"/>
      <c r="AS665" s="225"/>
      <c r="AT665" s="225"/>
      <c r="AU665" s="225"/>
      <c r="AV665" s="225"/>
      <c r="AW665" s="226"/>
      <c r="AX665" s="224"/>
      <c r="AY665" s="225"/>
      <c r="AZ665" s="225"/>
      <c r="BA665" s="225"/>
      <c r="BB665" s="226"/>
      <c r="BC665" s="224"/>
      <c r="BD665" s="225"/>
      <c r="BE665" s="225"/>
      <c r="BF665" s="225"/>
      <c r="BG665" s="225"/>
      <c r="BH665" s="226"/>
      <c r="BI665" s="204"/>
      <c r="BJ665" s="205"/>
      <c r="BK665" s="205"/>
      <c r="BL665" s="205"/>
      <c r="BM665" s="205"/>
      <c r="BN665" s="206"/>
      <c r="BO665" s="224"/>
      <c r="BP665" s="225"/>
      <c r="BQ665" s="225"/>
      <c r="BR665" s="244"/>
      <c r="BU665" s="131"/>
      <c r="BV665" s="266"/>
      <c r="BW665" s="267"/>
      <c r="BX665" s="268"/>
    </row>
    <row r="666" spans="2:76" ht="18.75" customHeight="1" x14ac:dyDescent="0.3">
      <c r="B666" s="218"/>
      <c r="C666" s="219"/>
      <c r="D666" s="220"/>
      <c r="E666" s="185" t="str">
        <f>IF($BU666="", "", IFERROR(HYPERLINK($BU666, MID($BU666, FIND("id=", $BU666)+3, LEN($BU666))), ""))</f>
        <v/>
      </c>
      <c r="F666" s="186"/>
      <c r="G666" s="187"/>
      <c r="H666" s="188" t="str">
        <f>_xlfn.XLOOKUP(CONTENT!$E666, 'get-jig-data_section=JIG'!$A:$A, 'get-jig-data_section=JIG'!$B:$B, "Kode tidak ditemukan")</f>
        <v>Kode tidak ditemukan</v>
      </c>
      <c r="I666" s="189"/>
      <c r="J666" s="189"/>
      <c r="K666" s="189"/>
      <c r="L666" s="189"/>
      <c r="M666" s="189"/>
      <c r="N666" s="189"/>
      <c r="O666" s="189"/>
      <c r="P666" s="190"/>
      <c r="Q666" s="188"/>
      <c r="R666" s="189"/>
      <c r="S666" s="189"/>
      <c r="T666" s="189"/>
      <c r="U666" s="190"/>
      <c r="V666" s="204"/>
      <c r="W666" s="205"/>
      <c r="X666" s="205"/>
      <c r="Y666" s="205"/>
      <c r="Z666" s="205"/>
      <c r="AA666" s="205"/>
      <c r="AB666" s="205"/>
      <c r="AC666" s="205"/>
      <c r="AD666" s="205"/>
      <c r="AE666" s="205"/>
      <c r="AF666" s="205"/>
      <c r="AG666" s="205"/>
      <c r="AH666" s="205"/>
      <c r="AI666" s="205"/>
      <c r="AJ666" s="205"/>
      <c r="AK666" s="206"/>
      <c r="AL666" s="224"/>
      <c r="AM666" s="225"/>
      <c r="AN666" s="225"/>
      <c r="AO666" s="225"/>
      <c r="AP666" s="225"/>
      <c r="AQ666" s="226"/>
      <c r="AR666" s="224"/>
      <c r="AS666" s="225"/>
      <c r="AT666" s="225"/>
      <c r="AU666" s="225"/>
      <c r="AV666" s="225"/>
      <c r="AW666" s="226"/>
      <c r="AX666" s="224"/>
      <c r="AY666" s="225"/>
      <c r="AZ666" s="225"/>
      <c r="BA666" s="225"/>
      <c r="BB666" s="226"/>
      <c r="BC666" s="224"/>
      <c r="BD666" s="225"/>
      <c r="BE666" s="225"/>
      <c r="BF666" s="225"/>
      <c r="BG666" s="225"/>
      <c r="BH666" s="226"/>
      <c r="BI666" s="204"/>
      <c r="BJ666" s="205"/>
      <c r="BK666" s="205"/>
      <c r="BL666" s="205"/>
      <c r="BM666" s="205"/>
      <c r="BN666" s="206"/>
      <c r="BO666" s="224"/>
      <c r="BP666" s="225"/>
      <c r="BQ666" s="225"/>
      <c r="BR666" s="244"/>
      <c r="BT666" s="4"/>
      <c r="BU666" s="131"/>
      <c r="BV666" s="266"/>
      <c r="BW666" s="267"/>
      <c r="BX666" s="268"/>
    </row>
    <row r="667" spans="2:76" ht="18.75" customHeight="1" thickBot="1" x14ac:dyDescent="0.3">
      <c r="B667" s="329"/>
      <c r="C667" s="330"/>
      <c r="D667" s="331"/>
      <c r="E667" s="193" t="str">
        <f>IF($BU667="", "", IFERROR(HYPERLINK($BU667, MID($BU667, FIND("id=", $BU667)+3, LEN($BU667))), ""))</f>
        <v/>
      </c>
      <c r="F667" s="194"/>
      <c r="G667" s="195"/>
      <c r="H667" s="196" t="str">
        <f>_xlfn.XLOOKUP(CONTENT!$E667, 'get-jig-data_section=JIG'!$A:$A, 'get-jig-data_section=JIG'!$B:$B, "Kode tidak ditemukan")</f>
        <v>Kode tidak ditemukan</v>
      </c>
      <c r="I667" s="197"/>
      <c r="J667" s="197"/>
      <c r="K667" s="197"/>
      <c r="L667" s="197"/>
      <c r="M667" s="197"/>
      <c r="N667" s="197"/>
      <c r="O667" s="197"/>
      <c r="P667" s="198"/>
      <c r="Q667" s="196"/>
      <c r="R667" s="197"/>
      <c r="S667" s="197"/>
      <c r="T667" s="197"/>
      <c r="U667" s="198"/>
      <c r="V667" s="227"/>
      <c r="W667" s="228"/>
      <c r="X667" s="228"/>
      <c r="Y667" s="228"/>
      <c r="Z667" s="228"/>
      <c r="AA667" s="228"/>
      <c r="AB667" s="228"/>
      <c r="AC667" s="228"/>
      <c r="AD667" s="228"/>
      <c r="AE667" s="228"/>
      <c r="AF667" s="228"/>
      <c r="AG667" s="228"/>
      <c r="AH667" s="228"/>
      <c r="AI667" s="228"/>
      <c r="AJ667" s="228"/>
      <c r="AK667" s="229"/>
      <c r="AL667" s="240"/>
      <c r="AM667" s="241"/>
      <c r="AN667" s="241"/>
      <c r="AO667" s="241"/>
      <c r="AP667" s="241"/>
      <c r="AQ667" s="242"/>
      <c r="AR667" s="240"/>
      <c r="AS667" s="241"/>
      <c r="AT667" s="241"/>
      <c r="AU667" s="241"/>
      <c r="AV667" s="241"/>
      <c r="AW667" s="242"/>
      <c r="AX667" s="240"/>
      <c r="AY667" s="241"/>
      <c r="AZ667" s="241"/>
      <c r="BA667" s="241"/>
      <c r="BB667" s="242"/>
      <c r="BC667" s="240"/>
      <c r="BD667" s="241"/>
      <c r="BE667" s="241"/>
      <c r="BF667" s="241"/>
      <c r="BG667" s="241"/>
      <c r="BH667" s="242"/>
      <c r="BI667" s="227"/>
      <c r="BJ667" s="228"/>
      <c r="BK667" s="228"/>
      <c r="BL667" s="228"/>
      <c r="BM667" s="228"/>
      <c r="BN667" s="229"/>
      <c r="BO667" s="240"/>
      <c r="BP667" s="241"/>
      <c r="BQ667" s="241"/>
      <c r="BR667" s="245"/>
      <c r="BU667" s="130"/>
      <c r="BV667" s="269"/>
      <c r="BW667" s="270"/>
      <c r="BX667" s="271"/>
    </row>
    <row r="668" spans="2:76" ht="18.75" customHeight="1" thickTop="1" x14ac:dyDescent="0.25">
      <c r="B668" s="332" t="s">
        <v>0</v>
      </c>
      <c r="C668" s="333"/>
      <c r="D668" s="333"/>
      <c r="E668" s="333"/>
      <c r="F668" s="333"/>
      <c r="G668" s="333"/>
      <c r="H668" s="333"/>
      <c r="I668" s="333"/>
      <c r="J668" s="333"/>
      <c r="K668" s="333"/>
      <c r="L668" s="333"/>
      <c r="M668" s="333"/>
      <c r="N668" s="333"/>
      <c r="O668" s="333"/>
      <c r="P668" s="333"/>
      <c r="Q668" s="333"/>
      <c r="R668" s="333"/>
      <c r="S668" s="333"/>
      <c r="T668" s="333"/>
      <c r="U668" s="334"/>
      <c r="V668" s="221"/>
      <c r="W668" s="222"/>
      <c r="X668" s="222"/>
      <c r="Y668" s="222"/>
      <c r="Z668" s="222"/>
      <c r="AA668" s="222"/>
      <c r="AB668" s="222"/>
      <c r="AC668" s="222"/>
      <c r="AD668" s="222"/>
      <c r="AE668" s="222"/>
      <c r="AF668" s="222"/>
      <c r="AG668" s="222"/>
      <c r="AH668" s="222"/>
      <c r="AI668" s="222"/>
      <c r="AJ668" s="222"/>
      <c r="AK668" s="223"/>
      <c r="AL668" s="230"/>
      <c r="AM668" s="231"/>
      <c r="AN668" s="231"/>
      <c r="AO668" s="231"/>
      <c r="AP668" s="231"/>
      <c r="AQ668" s="232"/>
      <c r="AR668" s="230"/>
      <c r="AS668" s="231"/>
      <c r="AT668" s="231"/>
      <c r="AU668" s="231"/>
      <c r="AV668" s="231"/>
      <c r="AW668" s="232"/>
      <c r="AX668" s="221"/>
      <c r="AY668" s="222"/>
      <c r="AZ668" s="222"/>
      <c r="BA668" s="222"/>
      <c r="BB668" s="223"/>
      <c r="BC668" s="230"/>
      <c r="BD668" s="231"/>
      <c r="BE668" s="231"/>
      <c r="BF668" s="231"/>
      <c r="BG668" s="231"/>
      <c r="BH668" s="232"/>
      <c r="BI668" s="221"/>
      <c r="BJ668" s="222"/>
      <c r="BK668" s="222"/>
      <c r="BL668" s="222"/>
      <c r="BM668" s="222"/>
      <c r="BN668" s="223"/>
      <c r="BO668" s="230"/>
      <c r="BP668" s="231"/>
      <c r="BQ668" s="231"/>
      <c r="BR668" s="243"/>
    </row>
    <row r="669" spans="2:76" ht="18.75" customHeight="1" x14ac:dyDescent="0.25">
      <c r="B669" s="202" t="s">
        <v>1</v>
      </c>
      <c r="C669" s="182"/>
      <c r="D669" s="181" t="s">
        <v>82</v>
      </c>
      <c r="E669" s="182"/>
      <c r="F669" s="181" t="s">
        <v>83</v>
      </c>
      <c r="G669" s="182"/>
      <c r="H669" s="181" t="s">
        <v>2</v>
      </c>
      <c r="I669" s="203"/>
      <c r="J669" s="203"/>
      <c r="K669" s="203"/>
      <c r="L669" s="203"/>
      <c r="M669" s="203"/>
      <c r="N669" s="182"/>
      <c r="O669" s="181" t="s">
        <v>3</v>
      </c>
      <c r="P669" s="203"/>
      <c r="Q669" s="182"/>
      <c r="R669" s="181" t="s">
        <v>4</v>
      </c>
      <c r="S669" s="182"/>
      <c r="T669" s="181" t="s">
        <v>5</v>
      </c>
      <c r="U669" s="182"/>
      <c r="V669" s="204"/>
      <c r="W669" s="205"/>
      <c r="X669" s="205"/>
      <c r="Y669" s="205"/>
      <c r="Z669" s="205"/>
      <c r="AA669" s="205"/>
      <c r="AB669" s="205"/>
      <c r="AC669" s="205"/>
      <c r="AD669" s="205"/>
      <c r="AE669" s="205"/>
      <c r="AF669" s="205"/>
      <c r="AG669" s="205"/>
      <c r="AH669" s="205"/>
      <c r="AI669" s="205"/>
      <c r="AJ669" s="205"/>
      <c r="AK669" s="206"/>
      <c r="AL669" s="224"/>
      <c r="AM669" s="225"/>
      <c r="AN669" s="225"/>
      <c r="AO669" s="225"/>
      <c r="AP669" s="225"/>
      <c r="AQ669" s="226"/>
      <c r="AR669" s="224"/>
      <c r="AS669" s="225"/>
      <c r="AT669" s="225"/>
      <c r="AU669" s="225"/>
      <c r="AV669" s="225"/>
      <c r="AW669" s="226"/>
      <c r="AX669" s="204"/>
      <c r="AY669" s="205"/>
      <c r="AZ669" s="205"/>
      <c r="BA669" s="205"/>
      <c r="BB669" s="206"/>
      <c r="BC669" s="224"/>
      <c r="BD669" s="225"/>
      <c r="BE669" s="225"/>
      <c r="BF669" s="225"/>
      <c r="BG669" s="225"/>
      <c r="BH669" s="226"/>
      <c r="BI669" s="204"/>
      <c r="BJ669" s="205"/>
      <c r="BK669" s="205"/>
      <c r="BL669" s="205"/>
      <c r="BM669" s="205"/>
      <c r="BN669" s="206"/>
      <c r="BO669" s="224"/>
      <c r="BP669" s="225"/>
      <c r="BQ669" s="225"/>
      <c r="BR669" s="244"/>
    </row>
    <row r="670" spans="2:76" ht="18.75" customHeight="1" x14ac:dyDescent="0.25">
      <c r="B670" s="165"/>
      <c r="C670" s="166"/>
      <c r="D670" s="167"/>
      <c r="E670" s="171"/>
      <c r="F670" s="167"/>
      <c r="G670" s="171"/>
      <c r="H670" s="168"/>
      <c r="I670" s="169"/>
      <c r="J670" s="169"/>
      <c r="K670" s="169"/>
      <c r="L670" s="169"/>
      <c r="M670" s="169"/>
      <c r="N670" s="166"/>
      <c r="O670" s="168"/>
      <c r="P670" s="169"/>
      <c r="Q670" s="166"/>
      <c r="R670" s="168"/>
      <c r="S670" s="166"/>
      <c r="T670" s="167"/>
      <c r="U670" s="171"/>
      <c r="V670" s="204"/>
      <c r="W670" s="205"/>
      <c r="X670" s="205"/>
      <c r="Y670" s="205"/>
      <c r="Z670" s="205"/>
      <c r="AA670" s="205"/>
      <c r="AB670" s="205"/>
      <c r="AC670" s="205"/>
      <c r="AD670" s="205"/>
      <c r="AE670" s="205"/>
      <c r="AF670" s="205"/>
      <c r="AG670" s="205"/>
      <c r="AH670" s="205"/>
      <c r="AI670" s="205"/>
      <c r="AJ670" s="205"/>
      <c r="AK670" s="206"/>
      <c r="AL670" s="224"/>
      <c r="AM670" s="225"/>
      <c r="AN670" s="225"/>
      <c r="AO670" s="225"/>
      <c r="AP670" s="225"/>
      <c r="AQ670" s="226"/>
      <c r="AR670" s="224"/>
      <c r="AS670" s="225"/>
      <c r="AT670" s="225"/>
      <c r="AU670" s="225"/>
      <c r="AV670" s="225"/>
      <c r="AW670" s="226"/>
      <c r="AX670" s="204"/>
      <c r="AY670" s="205"/>
      <c r="AZ670" s="205"/>
      <c r="BA670" s="205"/>
      <c r="BB670" s="206"/>
      <c r="BC670" s="224"/>
      <c r="BD670" s="225"/>
      <c r="BE670" s="225"/>
      <c r="BF670" s="225"/>
      <c r="BG670" s="225"/>
      <c r="BH670" s="226"/>
      <c r="BI670" s="204"/>
      <c r="BJ670" s="205"/>
      <c r="BK670" s="205"/>
      <c r="BL670" s="205"/>
      <c r="BM670" s="205"/>
      <c r="BN670" s="206"/>
      <c r="BO670" s="224"/>
      <c r="BP670" s="225"/>
      <c r="BQ670" s="225"/>
      <c r="BR670" s="244"/>
    </row>
    <row r="671" spans="2:76" ht="18.75" customHeight="1" x14ac:dyDescent="0.25">
      <c r="B671" s="172"/>
      <c r="C671" s="335"/>
      <c r="D671" s="174"/>
      <c r="E671" s="336"/>
      <c r="F671" s="174"/>
      <c r="G671" s="336"/>
      <c r="H671" s="174"/>
      <c r="I671" s="337"/>
      <c r="J671" s="337"/>
      <c r="K671" s="337"/>
      <c r="L671" s="337"/>
      <c r="M671" s="337"/>
      <c r="N671" s="336"/>
      <c r="O671" s="174"/>
      <c r="P671" s="337"/>
      <c r="Q671" s="336"/>
      <c r="R671" s="174"/>
      <c r="S671" s="336"/>
      <c r="T671" s="179"/>
      <c r="U671" s="335"/>
      <c r="V671" s="204"/>
      <c r="W671" s="205"/>
      <c r="X671" s="205"/>
      <c r="Y671" s="205"/>
      <c r="Z671" s="205"/>
      <c r="AA671" s="205"/>
      <c r="AB671" s="205"/>
      <c r="AC671" s="205"/>
      <c r="AD671" s="205"/>
      <c r="AE671" s="205"/>
      <c r="AF671" s="205"/>
      <c r="AG671" s="205"/>
      <c r="AH671" s="205"/>
      <c r="AI671" s="205"/>
      <c r="AJ671" s="205"/>
      <c r="AK671" s="206"/>
      <c r="AL671" s="224"/>
      <c r="AM671" s="225"/>
      <c r="AN671" s="225"/>
      <c r="AO671" s="225"/>
      <c r="AP671" s="225"/>
      <c r="AQ671" s="226"/>
      <c r="AR671" s="224"/>
      <c r="AS671" s="225"/>
      <c r="AT671" s="225"/>
      <c r="AU671" s="225"/>
      <c r="AV671" s="225"/>
      <c r="AW671" s="226"/>
      <c r="AX671" s="204"/>
      <c r="AY671" s="205"/>
      <c r="AZ671" s="205"/>
      <c r="BA671" s="205"/>
      <c r="BB671" s="206"/>
      <c r="BC671" s="224"/>
      <c r="BD671" s="225"/>
      <c r="BE671" s="225"/>
      <c r="BF671" s="225"/>
      <c r="BG671" s="225"/>
      <c r="BH671" s="226"/>
      <c r="BI671" s="204"/>
      <c r="BJ671" s="205"/>
      <c r="BK671" s="205"/>
      <c r="BL671" s="205"/>
      <c r="BM671" s="205"/>
      <c r="BN671" s="206"/>
      <c r="BO671" s="224"/>
      <c r="BP671" s="225"/>
      <c r="BQ671" s="225"/>
      <c r="BR671" s="244"/>
    </row>
    <row r="672" spans="2:76" ht="18.75" customHeight="1" x14ac:dyDescent="0.25">
      <c r="B672" s="199" t="s">
        <v>94</v>
      </c>
      <c r="C672" s="200"/>
      <c r="D672" s="200"/>
      <c r="E672" s="200"/>
      <c r="F672" s="200"/>
      <c r="G672" s="200"/>
      <c r="H672" s="200"/>
      <c r="I672" s="200"/>
      <c r="J672" s="200"/>
      <c r="K672" s="200"/>
      <c r="L672" s="200"/>
      <c r="M672" s="200"/>
      <c r="N672" s="200"/>
      <c r="O672" s="200"/>
      <c r="P672" s="200"/>
      <c r="Q672" s="200"/>
      <c r="R672" s="200"/>
      <c r="S672" s="200"/>
      <c r="T672" s="200"/>
      <c r="U672" s="201"/>
      <c r="V672" s="204"/>
      <c r="W672" s="205"/>
      <c r="X672" s="205"/>
      <c r="Y672" s="205"/>
      <c r="Z672" s="205"/>
      <c r="AA672" s="205"/>
      <c r="AB672" s="205"/>
      <c r="AC672" s="205"/>
      <c r="AD672" s="205"/>
      <c r="AE672" s="205"/>
      <c r="AF672" s="205"/>
      <c r="AG672" s="205"/>
      <c r="AH672" s="205"/>
      <c r="AI672" s="205"/>
      <c r="AJ672" s="205"/>
      <c r="AK672" s="206"/>
      <c r="AL672" s="224"/>
      <c r="AM672" s="225"/>
      <c r="AN672" s="225"/>
      <c r="AO672" s="225"/>
      <c r="AP672" s="225"/>
      <c r="AQ672" s="226"/>
      <c r="AR672" s="224"/>
      <c r="AS672" s="225"/>
      <c r="AT672" s="225"/>
      <c r="AU672" s="225"/>
      <c r="AV672" s="225"/>
      <c r="AW672" s="226"/>
      <c r="AX672" s="204"/>
      <c r="AY672" s="205"/>
      <c r="AZ672" s="205"/>
      <c r="BA672" s="205"/>
      <c r="BB672" s="206"/>
      <c r="BC672" s="224"/>
      <c r="BD672" s="225"/>
      <c r="BE672" s="225"/>
      <c r="BF672" s="225"/>
      <c r="BG672" s="225"/>
      <c r="BH672" s="226"/>
      <c r="BI672" s="204"/>
      <c r="BJ672" s="205"/>
      <c r="BK672" s="205"/>
      <c r="BL672" s="205"/>
      <c r="BM672" s="205"/>
      <c r="BN672" s="206"/>
      <c r="BO672" s="224"/>
      <c r="BP672" s="225"/>
      <c r="BQ672" s="225"/>
      <c r="BR672" s="244"/>
    </row>
    <row r="673" spans="2:76" ht="18.75" customHeight="1" thickBot="1" x14ac:dyDescent="0.3">
      <c r="B673" s="202" t="s">
        <v>95</v>
      </c>
      <c r="C673" s="203"/>
      <c r="D673" s="182"/>
      <c r="E673" s="181" t="s">
        <v>6</v>
      </c>
      <c r="F673" s="203"/>
      <c r="G673" s="182"/>
      <c r="H673" s="181" t="s">
        <v>7</v>
      </c>
      <c r="I673" s="203"/>
      <c r="J673" s="203"/>
      <c r="K673" s="203"/>
      <c r="L673" s="203"/>
      <c r="M673" s="203"/>
      <c r="N673" s="203"/>
      <c r="O673" s="203"/>
      <c r="P673" s="182"/>
      <c r="Q673" s="181" t="s">
        <v>8</v>
      </c>
      <c r="R673" s="203"/>
      <c r="S673" s="203"/>
      <c r="T673" s="203"/>
      <c r="U673" s="182"/>
      <c r="V673" s="204"/>
      <c r="W673" s="205"/>
      <c r="X673" s="205"/>
      <c r="Y673" s="205"/>
      <c r="Z673" s="205"/>
      <c r="AA673" s="205"/>
      <c r="AB673" s="205"/>
      <c r="AC673" s="205"/>
      <c r="AD673" s="205"/>
      <c r="AE673" s="205"/>
      <c r="AF673" s="205"/>
      <c r="AG673" s="205"/>
      <c r="AH673" s="205"/>
      <c r="AI673" s="205"/>
      <c r="AJ673" s="205"/>
      <c r="AK673" s="206"/>
      <c r="AL673" s="224"/>
      <c r="AM673" s="225"/>
      <c r="AN673" s="225"/>
      <c r="AO673" s="225"/>
      <c r="AP673" s="225"/>
      <c r="AQ673" s="226"/>
      <c r="AR673" s="224"/>
      <c r="AS673" s="225"/>
      <c r="AT673" s="225"/>
      <c r="AU673" s="225"/>
      <c r="AV673" s="225"/>
      <c r="AW673" s="226"/>
      <c r="AX673" s="204"/>
      <c r="AY673" s="205"/>
      <c r="AZ673" s="205"/>
      <c r="BA673" s="205"/>
      <c r="BB673" s="206"/>
      <c r="BC673" s="224"/>
      <c r="BD673" s="225"/>
      <c r="BE673" s="225"/>
      <c r="BF673" s="225"/>
      <c r="BG673" s="225"/>
      <c r="BH673" s="226"/>
      <c r="BI673" s="204"/>
      <c r="BJ673" s="205"/>
      <c r="BK673" s="205"/>
      <c r="BL673" s="205"/>
      <c r="BM673" s="205"/>
      <c r="BN673" s="206"/>
      <c r="BO673" s="224"/>
      <c r="BP673" s="225"/>
      <c r="BQ673" s="225"/>
      <c r="BR673" s="244"/>
      <c r="BV673" s="136"/>
      <c r="BW673" s="136"/>
      <c r="BX673" s="136"/>
    </row>
    <row r="674" spans="2:76" ht="18.75" customHeight="1" x14ac:dyDescent="0.25">
      <c r="B674" s="218"/>
      <c r="C674" s="219"/>
      <c r="D674" s="220"/>
      <c r="E674" s="185" t="str">
        <f>IF($BU674="", "", IFERROR(HYPERLINK($BU674, MID($BU674, FIND("id=", $BU674)+3, LEN($BU674))), ""))</f>
        <v/>
      </c>
      <c r="F674" s="186"/>
      <c r="G674" s="187"/>
      <c r="H674" s="188" t="str">
        <f>_xlfn.XLOOKUP(CONTENT!$E674, 'get-jig-data_section=JIG'!$A:$A, 'get-jig-data_section=JIG'!$B:$B, "Kode tidak ditemukan")</f>
        <v>Kode tidak ditemukan</v>
      </c>
      <c r="I674" s="189"/>
      <c r="J674" s="189"/>
      <c r="K674" s="189"/>
      <c r="L674" s="189"/>
      <c r="M674" s="189"/>
      <c r="N674" s="189"/>
      <c r="O674" s="189"/>
      <c r="P674" s="190"/>
      <c r="Q674" s="188"/>
      <c r="R674" s="189"/>
      <c r="S674" s="189"/>
      <c r="T674" s="189"/>
      <c r="U674" s="190"/>
      <c r="V674" s="204"/>
      <c r="W674" s="205"/>
      <c r="X674" s="205"/>
      <c r="Y674" s="205"/>
      <c r="Z674" s="205"/>
      <c r="AA674" s="205"/>
      <c r="AB674" s="205"/>
      <c r="AC674" s="205"/>
      <c r="AD674" s="205"/>
      <c r="AE674" s="205"/>
      <c r="AF674" s="205"/>
      <c r="AG674" s="205"/>
      <c r="AH674" s="205"/>
      <c r="AI674" s="205"/>
      <c r="AJ674" s="205"/>
      <c r="AK674" s="206"/>
      <c r="AL674" s="224"/>
      <c r="AM674" s="225"/>
      <c r="AN674" s="225"/>
      <c r="AO674" s="225"/>
      <c r="AP674" s="225"/>
      <c r="AQ674" s="226"/>
      <c r="AR674" s="224"/>
      <c r="AS674" s="225"/>
      <c r="AT674" s="225"/>
      <c r="AU674" s="225"/>
      <c r="AV674" s="225"/>
      <c r="AW674" s="226"/>
      <c r="AX674" s="204"/>
      <c r="AY674" s="205"/>
      <c r="AZ674" s="205"/>
      <c r="BA674" s="205"/>
      <c r="BB674" s="206"/>
      <c r="BC674" s="224"/>
      <c r="BD674" s="225"/>
      <c r="BE674" s="225"/>
      <c r="BF674" s="225"/>
      <c r="BG674" s="225"/>
      <c r="BH674" s="226"/>
      <c r="BI674" s="204"/>
      <c r="BJ674" s="205"/>
      <c r="BK674" s="205"/>
      <c r="BL674" s="205"/>
      <c r="BM674" s="205"/>
      <c r="BN674" s="206"/>
      <c r="BO674" s="224"/>
      <c r="BP674" s="225"/>
      <c r="BQ674" s="225"/>
      <c r="BR674" s="244"/>
      <c r="BU674" s="132"/>
      <c r="BV674" s="263" t="s">
        <v>109</v>
      </c>
      <c r="BW674" s="264"/>
      <c r="BX674" s="265"/>
    </row>
    <row r="675" spans="2:76" ht="18.75" customHeight="1" x14ac:dyDescent="0.25">
      <c r="B675" s="218"/>
      <c r="C675" s="219"/>
      <c r="D675" s="220"/>
      <c r="E675" s="185" t="str">
        <f>IF($BU675="", "", IFERROR(HYPERLINK($BU675, MID($BU675, FIND("id=", $BU675)+3, LEN($BU675))), ""))</f>
        <v/>
      </c>
      <c r="F675" s="186"/>
      <c r="G675" s="187"/>
      <c r="H675" s="188" t="str">
        <f>_xlfn.XLOOKUP(CONTENT!$E675, 'get-jig-data_section=JIG'!$A:$A, 'get-jig-data_section=JIG'!$B:$B, "Kode tidak ditemukan")</f>
        <v>Kode tidak ditemukan</v>
      </c>
      <c r="I675" s="189"/>
      <c r="J675" s="189"/>
      <c r="K675" s="189"/>
      <c r="L675" s="189"/>
      <c r="M675" s="189"/>
      <c r="N675" s="189"/>
      <c r="O675" s="189"/>
      <c r="P675" s="190"/>
      <c r="Q675" s="188"/>
      <c r="R675" s="189"/>
      <c r="S675" s="189"/>
      <c r="T675" s="189"/>
      <c r="U675" s="190"/>
      <c r="V675" s="204"/>
      <c r="W675" s="205"/>
      <c r="X675" s="205"/>
      <c r="Y675" s="205"/>
      <c r="Z675" s="205"/>
      <c r="AA675" s="205"/>
      <c r="AB675" s="205"/>
      <c r="AC675" s="205"/>
      <c r="AD675" s="205"/>
      <c r="AE675" s="205"/>
      <c r="AF675" s="205"/>
      <c r="AG675" s="205"/>
      <c r="AH675" s="205"/>
      <c r="AI675" s="205"/>
      <c r="AJ675" s="205"/>
      <c r="AK675" s="206"/>
      <c r="AL675" s="224"/>
      <c r="AM675" s="225"/>
      <c r="AN675" s="225"/>
      <c r="AO675" s="225"/>
      <c r="AP675" s="225"/>
      <c r="AQ675" s="226"/>
      <c r="AR675" s="224" t="s">
        <v>108</v>
      </c>
      <c r="AS675" s="225"/>
      <c r="AT675" s="225"/>
      <c r="AU675" s="225"/>
      <c r="AV675" s="225"/>
      <c r="AW675" s="226"/>
      <c r="AX675" s="224"/>
      <c r="AY675" s="225"/>
      <c r="AZ675" s="225"/>
      <c r="BA675" s="225"/>
      <c r="BB675" s="226"/>
      <c r="BC675" s="224"/>
      <c r="BD675" s="225"/>
      <c r="BE675" s="225"/>
      <c r="BF675" s="225"/>
      <c r="BG675" s="225"/>
      <c r="BH675" s="226"/>
      <c r="BI675" s="204"/>
      <c r="BJ675" s="205"/>
      <c r="BK675" s="205"/>
      <c r="BL675" s="205"/>
      <c r="BM675" s="205"/>
      <c r="BN675" s="206"/>
      <c r="BO675" s="224"/>
      <c r="BP675" s="225"/>
      <c r="BQ675" s="225"/>
      <c r="BR675" s="244"/>
      <c r="BU675" s="131"/>
      <c r="BV675" s="266"/>
      <c r="BW675" s="267"/>
      <c r="BX675" s="268"/>
    </row>
    <row r="676" spans="2:76" ht="18.75" customHeight="1" x14ac:dyDescent="0.25">
      <c r="B676" s="218"/>
      <c r="C676" s="219"/>
      <c r="D676" s="220"/>
      <c r="E676" s="185" t="str">
        <f>IF($BU676="", "", IFERROR(HYPERLINK($BU676, MID($BU676, FIND("id=", $BU676)+3, LEN($BU676))), ""))</f>
        <v/>
      </c>
      <c r="F676" s="186"/>
      <c r="G676" s="187"/>
      <c r="H676" s="188" t="str">
        <f>_xlfn.XLOOKUP(CONTENT!$E676, 'get-jig-data_section=JIG'!$A:$A, 'get-jig-data_section=JIG'!$B:$B, "Kode tidak ditemukan")</f>
        <v>Kode tidak ditemukan</v>
      </c>
      <c r="I676" s="189"/>
      <c r="J676" s="189"/>
      <c r="K676" s="189"/>
      <c r="L676" s="189"/>
      <c r="M676" s="189"/>
      <c r="N676" s="189"/>
      <c r="O676" s="189"/>
      <c r="P676" s="190"/>
      <c r="Q676" s="188"/>
      <c r="R676" s="189"/>
      <c r="S676" s="189"/>
      <c r="T676" s="189"/>
      <c r="U676" s="190"/>
      <c r="V676" s="204"/>
      <c r="W676" s="205"/>
      <c r="X676" s="205"/>
      <c r="Y676" s="205"/>
      <c r="Z676" s="205"/>
      <c r="AA676" s="205"/>
      <c r="AB676" s="205"/>
      <c r="AC676" s="205"/>
      <c r="AD676" s="205"/>
      <c r="AE676" s="205"/>
      <c r="AF676" s="205"/>
      <c r="AG676" s="205"/>
      <c r="AH676" s="205"/>
      <c r="AI676" s="205"/>
      <c r="AJ676" s="205"/>
      <c r="AK676" s="206"/>
      <c r="AL676" s="224"/>
      <c r="AM676" s="225"/>
      <c r="AN676" s="225"/>
      <c r="AO676" s="225"/>
      <c r="AP676" s="225"/>
      <c r="AQ676" s="226"/>
      <c r="AR676" s="224"/>
      <c r="AS676" s="225"/>
      <c r="AT676" s="225"/>
      <c r="AU676" s="225"/>
      <c r="AV676" s="225"/>
      <c r="AW676" s="226"/>
      <c r="AX676" s="224"/>
      <c r="AY676" s="225"/>
      <c r="AZ676" s="225"/>
      <c r="BA676" s="225"/>
      <c r="BB676" s="226"/>
      <c r="BC676" s="224"/>
      <c r="BD676" s="225"/>
      <c r="BE676" s="225"/>
      <c r="BF676" s="225"/>
      <c r="BG676" s="225"/>
      <c r="BH676" s="226"/>
      <c r="BI676" s="204"/>
      <c r="BJ676" s="205"/>
      <c r="BK676" s="205"/>
      <c r="BL676" s="205"/>
      <c r="BM676" s="205"/>
      <c r="BN676" s="206"/>
      <c r="BO676" s="224"/>
      <c r="BP676" s="225"/>
      <c r="BQ676" s="225"/>
      <c r="BR676" s="244"/>
      <c r="BU676" s="131"/>
      <c r="BV676" s="266"/>
      <c r="BW676" s="267"/>
      <c r="BX676" s="268"/>
    </row>
    <row r="677" spans="2:76" ht="18.75" customHeight="1" x14ac:dyDescent="0.25">
      <c r="B677" s="218"/>
      <c r="C677" s="219"/>
      <c r="D677" s="220"/>
      <c r="E677" s="185" t="str">
        <f>IF($BU677="", "", IFERROR(HYPERLINK($BU677, MID($BU677, FIND("id=", $BU677)+3, LEN($BU677))), ""))</f>
        <v/>
      </c>
      <c r="F677" s="186"/>
      <c r="G677" s="187"/>
      <c r="H677" s="188" t="str">
        <f>_xlfn.XLOOKUP(CONTENT!$E677, 'get-jig-data_section=JIG'!$A:$A, 'get-jig-data_section=JIG'!$B:$B, "Kode tidak ditemukan")</f>
        <v>Kode tidak ditemukan</v>
      </c>
      <c r="I677" s="189"/>
      <c r="J677" s="189"/>
      <c r="K677" s="189"/>
      <c r="L677" s="189"/>
      <c r="M677" s="189"/>
      <c r="N677" s="189"/>
      <c r="O677" s="189"/>
      <c r="P677" s="190"/>
      <c r="Q677" s="188"/>
      <c r="R677" s="189"/>
      <c r="S677" s="189"/>
      <c r="T677" s="189"/>
      <c r="U677" s="190"/>
      <c r="V677" s="204"/>
      <c r="W677" s="205"/>
      <c r="X677" s="205"/>
      <c r="Y677" s="205"/>
      <c r="Z677" s="205"/>
      <c r="AA677" s="205"/>
      <c r="AB677" s="205"/>
      <c r="AC677" s="205"/>
      <c r="AD677" s="205"/>
      <c r="AE677" s="205"/>
      <c r="AF677" s="205"/>
      <c r="AG677" s="205"/>
      <c r="AH677" s="205"/>
      <c r="AI677" s="205"/>
      <c r="AJ677" s="205"/>
      <c r="AK677" s="206"/>
      <c r="AL677" s="224"/>
      <c r="AM677" s="225"/>
      <c r="AN677" s="225"/>
      <c r="AO677" s="225"/>
      <c r="AP677" s="225"/>
      <c r="AQ677" s="226"/>
      <c r="AR677" s="224"/>
      <c r="AS677" s="225"/>
      <c r="AT677" s="225"/>
      <c r="AU677" s="225"/>
      <c r="AV677" s="225"/>
      <c r="AW677" s="226"/>
      <c r="AX677" s="224"/>
      <c r="AY677" s="225"/>
      <c r="AZ677" s="225"/>
      <c r="BA677" s="225"/>
      <c r="BB677" s="226"/>
      <c r="BC677" s="224"/>
      <c r="BD677" s="225"/>
      <c r="BE677" s="225"/>
      <c r="BF677" s="225"/>
      <c r="BG677" s="225"/>
      <c r="BH677" s="226"/>
      <c r="BI677" s="204"/>
      <c r="BJ677" s="205"/>
      <c r="BK677" s="205"/>
      <c r="BL677" s="205"/>
      <c r="BM677" s="205"/>
      <c r="BN677" s="206"/>
      <c r="BO677" s="224"/>
      <c r="BP677" s="225"/>
      <c r="BQ677" s="225"/>
      <c r="BR677" s="244"/>
      <c r="BU677" s="131"/>
      <c r="BV677" s="266"/>
      <c r="BW677" s="267"/>
      <c r="BX677" s="268"/>
    </row>
    <row r="678" spans="2:76" ht="18.75" customHeight="1" thickBot="1" x14ac:dyDescent="0.3">
      <c r="B678" s="329"/>
      <c r="C678" s="330"/>
      <c r="D678" s="331"/>
      <c r="E678" s="193" t="str">
        <f>IF($BU678="", "", IFERROR(HYPERLINK($BU678, MID($BU678, FIND("id=", $BU678)+3, LEN($BU678))), ""))</f>
        <v/>
      </c>
      <c r="F678" s="194"/>
      <c r="G678" s="195"/>
      <c r="H678" s="196" t="str">
        <f>_xlfn.XLOOKUP(CONTENT!$E678, 'get-jig-data_section=JIG'!$A:$A, 'get-jig-data_section=JIG'!$B:$B, "Kode tidak ditemukan")</f>
        <v>Kode tidak ditemukan</v>
      </c>
      <c r="I678" s="197"/>
      <c r="J678" s="197"/>
      <c r="K678" s="197"/>
      <c r="L678" s="197"/>
      <c r="M678" s="197"/>
      <c r="N678" s="197"/>
      <c r="O678" s="197"/>
      <c r="P678" s="198"/>
      <c r="Q678" s="196"/>
      <c r="R678" s="197"/>
      <c r="S678" s="197"/>
      <c r="T678" s="197"/>
      <c r="U678" s="198"/>
      <c r="V678" s="227"/>
      <c r="W678" s="228"/>
      <c r="X678" s="228"/>
      <c r="Y678" s="228"/>
      <c r="Z678" s="228"/>
      <c r="AA678" s="228"/>
      <c r="AB678" s="228"/>
      <c r="AC678" s="228"/>
      <c r="AD678" s="228"/>
      <c r="AE678" s="228"/>
      <c r="AF678" s="228"/>
      <c r="AG678" s="228"/>
      <c r="AH678" s="228"/>
      <c r="AI678" s="228"/>
      <c r="AJ678" s="228"/>
      <c r="AK678" s="229"/>
      <c r="AL678" s="240"/>
      <c r="AM678" s="241"/>
      <c r="AN678" s="241"/>
      <c r="AO678" s="241"/>
      <c r="AP678" s="241"/>
      <c r="AQ678" s="242"/>
      <c r="AR678" s="240"/>
      <c r="AS678" s="241"/>
      <c r="AT678" s="241"/>
      <c r="AU678" s="241"/>
      <c r="AV678" s="241"/>
      <c r="AW678" s="242"/>
      <c r="AX678" s="240"/>
      <c r="AY678" s="241"/>
      <c r="AZ678" s="241"/>
      <c r="BA678" s="241"/>
      <c r="BB678" s="242"/>
      <c r="BC678" s="240"/>
      <c r="BD678" s="241"/>
      <c r="BE678" s="241"/>
      <c r="BF678" s="241"/>
      <c r="BG678" s="241"/>
      <c r="BH678" s="242"/>
      <c r="BI678" s="227"/>
      <c r="BJ678" s="228"/>
      <c r="BK678" s="228"/>
      <c r="BL678" s="228"/>
      <c r="BM678" s="228"/>
      <c r="BN678" s="229"/>
      <c r="BO678" s="240"/>
      <c r="BP678" s="241"/>
      <c r="BQ678" s="241"/>
      <c r="BR678" s="245"/>
      <c r="BU678" s="130"/>
      <c r="BV678" s="269"/>
      <c r="BW678" s="270"/>
      <c r="BX678" s="271"/>
    </row>
    <row r="679" spans="2:76" ht="18.75" customHeight="1" thickTop="1" x14ac:dyDescent="0.25">
      <c r="B679" s="199" t="s">
        <v>0</v>
      </c>
      <c r="C679" s="200"/>
      <c r="D679" s="200"/>
      <c r="E679" s="200"/>
      <c r="F679" s="200"/>
      <c r="G679" s="200"/>
      <c r="H679" s="200"/>
      <c r="I679" s="200"/>
      <c r="J679" s="200"/>
      <c r="K679" s="200"/>
      <c r="L679" s="200"/>
      <c r="M679" s="200"/>
      <c r="N679" s="200"/>
      <c r="O679" s="200"/>
      <c r="P679" s="200"/>
      <c r="Q679" s="200"/>
      <c r="R679" s="200"/>
      <c r="S679" s="200"/>
      <c r="T679" s="200"/>
      <c r="U679" s="201"/>
      <c r="V679" s="221"/>
      <c r="W679" s="222"/>
      <c r="X679" s="222"/>
      <c r="Y679" s="222"/>
      <c r="Z679" s="222"/>
      <c r="AA679" s="222"/>
      <c r="AB679" s="222"/>
      <c r="AC679" s="222"/>
      <c r="AD679" s="222"/>
      <c r="AE679" s="222"/>
      <c r="AF679" s="222"/>
      <c r="AG679" s="222"/>
      <c r="AH679" s="222"/>
      <c r="AI679" s="222"/>
      <c r="AJ679" s="222"/>
      <c r="AK679" s="223"/>
      <c r="AL679" s="230"/>
      <c r="AM679" s="231"/>
      <c r="AN679" s="231"/>
      <c r="AO679" s="231"/>
      <c r="AP679" s="231"/>
      <c r="AQ679" s="232"/>
      <c r="AR679" s="230"/>
      <c r="AS679" s="231"/>
      <c r="AT679" s="231"/>
      <c r="AU679" s="231"/>
      <c r="AV679" s="231"/>
      <c r="AW679" s="232"/>
      <c r="AX679" s="221"/>
      <c r="AY679" s="222"/>
      <c r="AZ679" s="222"/>
      <c r="BA679" s="222"/>
      <c r="BB679" s="223"/>
      <c r="BC679" s="230"/>
      <c r="BD679" s="231"/>
      <c r="BE679" s="231"/>
      <c r="BF679" s="231"/>
      <c r="BG679" s="231"/>
      <c r="BH679" s="232"/>
      <c r="BI679" s="221"/>
      <c r="BJ679" s="222"/>
      <c r="BK679" s="222"/>
      <c r="BL679" s="222"/>
      <c r="BM679" s="222"/>
      <c r="BN679" s="223"/>
      <c r="BO679" s="230"/>
      <c r="BP679" s="222"/>
      <c r="BQ679" s="222"/>
      <c r="BR679" s="233"/>
    </row>
    <row r="680" spans="2:76" ht="18.75" customHeight="1" x14ac:dyDescent="0.25">
      <c r="B680" s="202" t="s">
        <v>1</v>
      </c>
      <c r="C680" s="182"/>
      <c r="D680" s="181" t="s">
        <v>82</v>
      </c>
      <c r="E680" s="203"/>
      <c r="F680" s="181" t="s">
        <v>83</v>
      </c>
      <c r="G680" s="182"/>
      <c r="H680" s="181" t="s">
        <v>2</v>
      </c>
      <c r="I680" s="203"/>
      <c r="J680" s="203"/>
      <c r="K680" s="203"/>
      <c r="L680" s="203"/>
      <c r="M680" s="203"/>
      <c r="N680" s="182"/>
      <c r="O680" s="180" t="s">
        <v>3</v>
      </c>
      <c r="P680" s="180"/>
      <c r="Q680" s="180"/>
      <c r="R680" s="180" t="s">
        <v>4</v>
      </c>
      <c r="S680" s="180"/>
      <c r="T680" s="181" t="s">
        <v>5</v>
      </c>
      <c r="U680" s="182"/>
      <c r="V680" s="204"/>
      <c r="W680" s="205"/>
      <c r="X680" s="205"/>
      <c r="Y680" s="205"/>
      <c r="Z680" s="205"/>
      <c r="AA680" s="205"/>
      <c r="AB680" s="205"/>
      <c r="AC680" s="205"/>
      <c r="AD680" s="205"/>
      <c r="AE680" s="205"/>
      <c r="AF680" s="205"/>
      <c r="AG680" s="205"/>
      <c r="AH680" s="205"/>
      <c r="AI680" s="205"/>
      <c r="AJ680" s="205"/>
      <c r="AK680" s="206"/>
      <c r="AL680" s="224"/>
      <c r="AM680" s="225"/>
      <c r="AN680" s="225"/>
      <c r="AO680" s="225"/>
      <c r="AP680" s="225"/>
      <c r="AQ680" s="226"/>
      <c r="AR680" s="224"/>
      <c r="AS680" s="225"/>
      <c r="AT680" s="225"/>
      <c r="AU680" s="225"/>
      <c r="AV680" s="225"/>
      <c r="AW680" s="226"/>
      <c r="AX680" s="204"/>
      <c r="AY680" s="205"/>
      <c r="AZ680" s="205"/>
      <c r="BA680" s="205"/>
      <c r="BB680" s="206"/>
      <c r="BC680" s="224"/>
      <c r="BD680" s="225"/>
      <c r="BE680" s="225"/>
      <c r="BF680" s="225"/>
      <c r="BG680" s="225"/>
      <c r="BH680" s="226"/>
      <c r="BI680" s="204"/>
      <c r="BJ680" s="205"/>
      <c r="BK680" s="205"/>
      <c r="BL680" s="205"/>
      <c r="BM680" s="205"/>
      <c r="BN680" s="206"/>
      <c r="BO680" s="204"/>
      <c r="BP680" s="205"/>
      <c r="BQ680" s="205"/>
      <c r="BR680" s="234"/>
    </row>
    <row r="681" spans="2:76" ht="18.75" customHeight="1" x14ac:dyDescent="0.25">
      <c r="B681" s="165"/>
      <c r="C681" s="166"/>
      <c r="D681" s="167"/>
      <c r="E681" s="166"/>
      <c r="F681" s="167"/>
      <c r="G681" s="166"/>
      <c r="H681" s="168"/>
      <c r="I681" s="169"/>
      <c r="J681" s="169"/>
      <c r="K681" s="169"/>
      <c r="L681" s="169"/>
      <c r="M681" s="169"/>
      <c r="N681" s="166"/>
      <c r="O681" s="170"/>
      <c r="P681" s="170"/>
      <c r="Q681" s="170"/>
      <c r="R681" s="170"/>
      <c r="S681" s="170"/>
      <c r="T681" s="167"/>
      <c r="U681" s="171"/>
      <c r="V681" s="204"/>
      <c r="W681" s="205"/>
      <c r="X681" s="205"/>
      <c r="Y681" s="205"/>
      <c r="Z681" s="205"/>
      <c r="AA681" s="205"/>
      <c r="AB681" s="205"/>
      <c r="AC681" s="205"/>
      <c r="AD681" s="205"/>
      <c r="AE681" s="205"/>
      <c r="AF681" s="205"/>
      <c r="AG681" s="205"/>
      <c r="AH681" s="205"/>
      <c r="AI681" s="205"/>
      <c r="AJ681" s="205"/>
      <c r="AK681" s="206"/>
      <c r="AL681" s="224"/>
      <c r="AM681" s="225"/>
      <c r="AN681" s="225"/>
      <c r="AO681" s="225"/>
      <c r="AP681" s="225"/>
      <c r="AQ681" s="226"/>
      <c r="AR681" s="224"/>
      <c r="AS681" s="225"/>
      <c r="AT681" s="225"/>
      <c r="AU681" s="225"/>
      <c r="AV681" s="225"/>
      <c r="AW681" s="226"/>
      <c r="AX681" s="204"/>
      <c r="AY681" s="205"/>
      <c r="AZ681" s="205"/>
      <c r="BA681" s="205"/>
      <c r="BB681" s="206"/>
      <c r="BC681" s="224"/>
      <c r="BD681" s="225"/>
      <c r="BE681" s="225"/>
      <c r="BF681" s="225"/>
      <c r="BG681" s="225"/>
      <c r="BH681" s="226"/>
      <c r="BI681" s="204"/>
      <c r="BJ681" s="205"/>
      <c r="BK681" s="205"/>
      <c r="BL681" s="205"/>
      <c r="BM681" s="205"/>
      <c r="BN681" s="206"/>
      <c r="BO681" s="204"/>
      <c r="BP681" s="205"/>
      <c r="BQ681" s="205"/>
      <c r="BR681" s="234"/>
    </row>
    <row r="682" spans="2:76" ht="18.75" customHeight="1" x14ac:dyDescent="0.25">
      <c r="B682" s="172"/>
      <c r="C682" s="173"/>
      <c r="D682" s="174"/>
      <c r="E682" s="175"/>
      <c r="F682" s="174"/>
      <c r="G682" s="175"/>
      <c r="H682" s="174"/>
      <c r="I682" s="176"/>
      <c r="J682" s="176"/>
      <c r="K682" s="176"/>
      <c r="L682" s="176"/>
      <c r="M682" s="176"/>
      <c r="N682" s="175"/>
      <c r="O682" s="177"/>
      <c r="P682" s="178"/>
      <c r="Q682" s="178"/>
      <c r="R682" s="177"/>
      <c r="S682" s="178"/>
      <c r="T682" s="179"/>
      <c r="U682" s="173"/>
      <c r="V682" s="204"/>
      <c r="W682" s="205"/>
      <c r="X682" s="205"/>
      <c r="Y682" s="205"/>
      <c r="Z682" s="205"/>
      <c r="AA682" s="205"/>
      <c r="AB682" s="205"/>
      <c r="AC682" s="205"/>
      <c r="AD682" s="205"/>
      <c r="AE682" s="205"/>
      <c r="AF682" s="205"/>
      <c r="AG682" s="205"/>
      <c r="AH682" s="205"/>
      <c r="AI682" s="205"/>
      <c r="AJ682" s="205"/>
      <c r="AK682" s="206"/>
      <c r="AL682" s="224"/>
      <c r="AM682" s="225"/>
      <c r="AN682" s="225"/>
      <c r="AO682" s="225"/>
      <c r="AP682" s="225"/>
      <c r="AQ682" s="226"/>
      <c r="AR682" s="224"/>
      <c r="AS682" s="225"/>
      <c r="AT682" s="225"/>
      <c r="AU682" s="225"/>
      <c r="AV682" s="225"/>
      <c r="AW682" s="226"/>
      <c r="AX682" s="204"/>
      <c r="AY682" s="205"/>
      <c r="AZ682" s="205"/>
      <c r="BA682" s="205"/>
      <c r="BB682" s="206"/>
      <c r="BC682" s="224"/>
      <c r="BD682" s="225"/>
      <c r="BE682" s="225"/>
      <c r="BF682" s="225"/>
      <c r="BG682" s="225"/>
      <c r="BH682" s="226"/>
      <c r="BI682" s="204"/>
      <c r="BJ682" s="205"/>
      <c r="BK682" s="205"/>
      <c r="BL682" s="205"/>
      <c r="BM682" s="205"/>
      <c r="BN682" s="206"/>
      <c r="BO682" s="204"/>
      <c r="BP682" s="205"/>
      <c r="BQ682" s="205"/>
      <c r="BR682" s="234"/>
    </row>
    <row r="683" spans="2:76" ht="18.75" customHeight="1" x14ac:dyDescent="0.25">
      <c r="B683" s="199" t="s">
        <v>94</v>
      </c>
      <c r="C683" s="200"/>
      <c r="D683" s="200"/>
      <c r="E683" s="200"/>
      <c r="F683" s="200"/>
      <c r="G683" s="200"/>
      <c r="H683" s="200"/>
      <c r="I683" s="200"/>
      <c r="J683" s="200"/>
      <c r="K683" s="200"/>
      <c r="L683" s="200"/>
      <c r="M683" s="200"/>
      <c r="N683" s="200"/>
      <c r="O683" s="200"/>
      <c r="P683" s="200"/>
      <c r="Q683" s="200"/>
      <c r="R683" s="200"/>
      <c r="S683" s="200"/>
      <c r="T683" s="200"/>
      <c r="U683" s="201"/>
      <c r="V683" s="204"/>
      <c r="W683" s="205"/>
      <c r="X683" s="205"/>
      <c r="Y683" s="205"/>
      <c r="Z683" s="205"/>
      <c r="AA683" s="205"/>
      <c r="AB683" s="205"/>
      <c r="AC683" s="205"/>
      <c r="AD683" s="205"/>
      <c r="AE683" s="205"/>
      <c r="AF683" s="205"/>
      <c r="AG683" s="205"/>
      <c r="AH683" s="205"/>
      <c r="AI683" s="205"/>
      <c r="AJ683" s="205"/>
      <c r="AK683" s="206"/>
      <c r="AL683" s="224"/>
      <c r="AM683" s="225"/>
      <c r="AN683" s="225"/>
      <c r="AO683" s="225"/>
      <c r="AP683" s="225"/>
      <c r="AQ683" s="226"/>
      <c r="AR683" s="224"/>
      <c r="AS683" s="225"/>
      <c r="AT683" s="225"/>
      <c r="AU683" s="225"/>
      <c r="AV683" s="225"/>
      <c r="AW683" s="226"/>
      <c r="AX683" s="204"/>
      <c r="AY683" s="205"/>
      <c r="AZ683" s="205"/>
      <c r="BA683" s="205"/>
      <c r="BB683" s="206"/>
      <c r="BC683" s="224"/>
      <c r="BD683" s="225"/>
      <c r="BE683" s="225"/>
      <c r="BF683" s="225"/>
      <c r="BG683" s="225"/>
      <c r="BH683" s="226"/>
      <c r="BI683" s="204"/>
      <c r="BJ683" s="205"/>
      <c r="BK683" s="205"/>
      <c r="BL683" s="205"/>
      <c r="BM683" s="205"/>
      <c r="BN683" s="206"/>
      <c r="BO683" s="204"/>
      <c r="BP683" s="205"/>
      <c r="BQ683" s="205"/>
      <c r="BR683" s="234"/>
    </row>
    <row r="684" spans="2:76" ht="18.75" customHeight="1" thickBot="1" x14ac:dyDescent="0.3">
      <c r="B684" s="202" t="s">
        <v>95</v>
      </c>
      <c r="C684" s="203"/>
      <c r="D684" s="182"/>
      <c r="E684" s="181" t="s">
        <v>6</v>
      </c>
      <c r="F684" s="203"/>
      <c r="G684" s="182"/>
      <c r="H684" s="181" t="s">
        <v>7</v>
      </c>
      <c r="I684" s="203"/>
      <c r="J684" s="203"/>
      <c r="K684" s="203"/>
      <c r="L684" s="203"/>
      <c r="M684" s="203"/>
      <c r="N684" s="203"/>
      <c r="O684" s="203"/>
      <c r="P684" s="182"/>
      <c r="Q684" s="181" t="s">
        <v>8</v>
      </c>
      <c r="R684" s="203"/>
      <c r="S684" s="203"/>
      <c r="T684" s="203"/>
      <c r="U684" s="182"/>
      <c r="V684" s="204"/>
      <c r="W684" s="205"/>
      <c r="X684" s="205"/>
      <c r="Y684" s="205"/>
      <c r="Z684" s="205"/>
      <c r="AA684" s="205"/>
      <c r="AB684" s="205"/>
      <c r="AC684" s="205"/>
      <c r="AD684" s="205"/>
      <c r="AE684" s="205"/>
      <c r="AF684" s="205"/>
      <c r="AG684" s="205"/>
      <c r="AH684" s="205"/>
      <c r="AI684" s="205"/>
      <c r="AJ684" s="205"/>
      <c r="AK684" s="206"/>
      <c r="AL684" s="224"/>
      <c r="AM684" s="225"/>
      <c r="AN684" s="225"/>
      <c r="AO684" s="225"/>
      <c r="AP684" s="225"/>
      <c r="AQ684" s="226"/>
      <c r="AR684" s="224"/>
      <c r="AS684" s="225"/>
      <c r="AT684" s="225"/>
      <c r="AU684" s="225"/>
      <c r="AV684" s="225"/>
      <c r="AW684" s="226"/>
      <c r="AX684" s="204"/>
      <c r="AY684" s="205"/>
      <c r="AZ684" s="205"/>
      <c r="BA684" s="205"/>
      <c r="BB684" s="206"/>
      <c r="BC684" s="224"/>
      <c r="BD684" s="225"/>
      <c r="BE684" s="225"/>
      <c r="BF684" s="225"/>
      <c r="BG684" s="225"/>
      <c r="BH684" s="226"/>
      <c r="BI684" s="204"/>
      <c r="BJ684" s="205"/>
      <c r="BK684" s="205"/>
      <c r="BL684" s="205"/>
      <c r="BM684" s="205"/>
      <c r="BN684" s="206"/>
      <c r="BO684" s="204"/>
      <c r="BP684" s="205"/>
      <c r="BQ684" s="205"/>
      <c r="BR684" s="234"/>
      <c r="BV684" s="136"/>
      <c r="BW684" s="136"/>
      <c r="BX684" s="136"/>
    </row>
    <row r="685" spans="2:76" ht="18.75" customHeight="1" x14ac:dyDescent="0.25">
      <c r="B685" s="218"/>
      <c r="C685" s="219"/>
      <c r="D685" s="220"/>
      <c r="E685" s="185" t="str">
        <f>IF($BU685="", "", IFERROR(HYPERLINK($BU685, MID($BU685, FIND("id=", $BU685)+3, LEN($BU685))), ""))</f>
        <v/>
      </c>
      <c r="F685" s="186"/>
      <c r="G685" s="187"/>
      <c r="H685" s="188" t="str">
        <f>_xlfn.XLOOKUP(CONTENT!$E685, 'get-jig-data_section=JIG'!$A:$A, 'get-jig-data_section=JIG'!$B:$B, "Kode tidak ditemukan")</f>
        <v>Kode tidak ditemukan</v>
      </c>
      <c r="I685" s="189"/>
      <c r="J685" s="189"/>
      <c r="K685" s="189"/>
      <c r="L685" s="189"/>
      <c r="M685" s="189"/>
      <c r="N685" s="189"/>
      <c r="O685" s="189"/>
      <c r="P685" s="190"/>
      <c r="Q685" s="188"/>
      <c r="R685" s="189"/>
      <c r="S685" s="189"/>
      <c r="T685" s="189"/>
      <c r="U685" s="190"/>
      <c r="V685" s="204"/>
      <c r="W685" s="205"/>
      <c r="X685" s="205"/>
      <c r="Y685" s="205"/>
      <c r="Z685" s="205"/>
      <c r="AA685" s="205"/>
      <c r="AB685" s="205"/>
      <c r="AC685" s="205"/>
      <c r="AD685" s="205"/>
      <c r="AE685" s="205"/>
      <c r="AF685" s="205"/>
      <c r="AG685" s="205"/>
      <c r="AH685" s="205"/>
      <c r="AI685" s="205"/>
      <c r="AJ685" s="205"/>
      <c r="AK685" s="206"/>
      <c r="AL685" s="224"/>
      <c r="AM685" s="225"/>
      <c r="AN685" s="225"/>
      <c r="AO685" s="225"/>
      <c r="AP685" s="225"/>
      <c r="AQ685" s="226"/>
      <c r="AR685" s="224"/>
      <c r="AS685" s="225"/>
      <c r="AT685" s="225"/>
      <c r="AU685" s="225"/>
      <c r="AV685" s="225"/>
      <c r="AW685" s="226"/>
      <c r="AX685" s="204"/>
      <c r="AY685" s="205"/>
      <c r="AZ685" s="205"/>
      <c r="BA685" s="205"/>
      <c r="BB685" s="206"/>
      <c r="BC685" s="224"/>
      <c r="BD685" s="225"/>
      <c r="BE685" s="225"/>
      <c r="BF685" s="225"/>
      <c r="BG685" s="225"/>
      <c r="BH685" s="226"/>
      <c r="BI685" s="204"/>
      <c r="BJ685" s="205"/>
      <c r="BK685" s="205"/>
      <c r="BL685" s="205"/>
      <c r="BM685" s="205"/>
      <c r="BN685" s="206"/>
      <c r="BO685" s="204"/>
      <c r="BP685" s="205"/>
      <c r="BQ685" s="205"/>
      <c r="BR685" s="234"/>
      <c r="BU685" s="132"/>
      <c r="BV685" s="263" t="s">
        <v>109</v>
      </c>
      <c r="BW685" s="264"/>
      <c r="BX685" s="265"/>
    </row>
    <row r="686" spans="2:76" ht="18.75" customHeight="1" x14ac:dyDescent="0.25">
      <c r="B686" s="218"/>
      <c r="C686" s="219"/>
      <c r="D686" s="220"/>
      <c r="E686" s="185" t="str">
        <f>IF($BU686="", "", IFERROR(HYPERLINK($BU686, MID($BU686, FIND("id=", $BU686)+3, LEN($BU686))), ""))</f>
        <v/>
      </c>
      <c r="F686" s="186"/>
      <c r="G686" s="187"/>
      <c r="H686" s="188" t="str">
        <f>_xlfn.XLOOKUP(CONTENT!$E686, 'get-jig-data_section=JIG'!$A:$A, 'get-jig-data_section=JIG'!$B:$B, "Kode tidak ditemukan")</f>
        <v>Kode tidak ditemukan</v>
      </c>
      <c r="I686" s="189"/>
      <c r="J686" s="189"/>
      <c r="K686" s="189"/>
      <c r="L686" s="189"/>
      <c r="M686" s="189"/>
      <c r="N686" s="189"/>
      <c r="O686" s="189"/>
      <c r="P686" s="190"/>
      <c r="Q686" s="188"/>
      <c r="R686" s="189"/>
      <c r="S686" s="189"/>
      <c r="T686" s="189"/>
      <c r="U686" s="190"/>
      <c r="V686" s="204"/>
      <c r="W686" s="205"/>
      <c r="X686" s="205"/>
      <c r="Y686" s="205"/>
      <c r="Z686" s="205"/>
      <c r="AA686" s="205"/>
      <c r="AB686" s="205"/>
      <c r="AC686" s="205"/>
      <c r="AD686" s="205"/>
      <c r="AE686" s="205"/>
      <c r="AF686" s="205"/>
      <c r="AG686" s="205"/>
      <c r="AH686" s="205"/>
      <c r="AI686" s="205"/>
      <c r="AJ686" s="205"/>
      <c r="AK686" s="206"/>
      <c r="AL686" s="224"/>
      <c r="AM686" s="225"/>
      <c r="AN686" s="225"/>
      <c r="AO686" s="225"/>
      <c r="AP686" s="225"/>
      <c r="AQ686" s="226"/>
      <c r="AR686" s="224"/>
      <c r="AS686" s="225"/>
      <c r="AT686" s="225"/>
      <c r="AU686" s="225"/>
      <c r="AV686" s="225"/>
      <c r="AW686" s="226"/>
      <c r="AX686" s="224"/>
      <c r="AY686" s="225"/>
      <c r="AZ686" s="225"/>
      <c r="BA686" s="225"/>
      <c r="BB686" s="226"/>
      <c r="BC686" s="224"/>
      <c r="BD686" s="225"/>
      <c r="BE686" s="225"/>
      <c r="BF686" s="225"/>
      <c r="BG686" s="225"/>
      <c r="BH686" s="226"/>
      <c r="BI686" s="204"/>
      <c r="BJ686" s="205"/>
      <c r="BK686" s="205"/>
      <c r="BL686" s="205"/>
      <c r="BM686" s="205"/>
      <c r="BN686" s="206"/>
      <c r="BO686" s="204"/>
      <c r="BP686" s="205"/>
      <c r="BQ686" s="205"/>
      <c r="BR686" s="234"/>
      <c r="BU686" s="131"/>
      <c r="BV686" s="266"/>
      <c r="BW686" s="267"/>
      <c r="BX686" s="268"/>
    </row>
    <row r="687" spans="2:76" ht="18.75" customHeight="1" x14ac:dyDescent="0.25">
      <c r="B687" s="183"/>
      <c r="C687" s="184"/>
      <c r="D687" s="184"/>
      <c r="E687" s="185" t="str">
        <f>IF($BU687="", "", IFERROR(HYPERLINK($BU687, MID($BU687, FIND("id=", $BU687)+3, LEN($BU687))), ""))</f>
        <v/>
      </c>
      <c r="F687" s="186"/>
      <c r="G687" s="187"/>
      <c r="H687" s="188" t="str">
        <f>_xlfn.XLOOKUP(CONTENT!$E687, 'get-jig-data_section=JIG'!$A:$A, 'get-jig-data_section=JIG'!$B:$B, "Kode tidak ditemukan")</f>
        <v>Kode tidak ditemukan</v>
      </c>
      <c r="I687" s="189"/>
      <c r="J687" s="189"/>
      <c r="K687" s="189"/>
      <c r="L687" s="189"/>
      <c r="M687" s="189"/>
      <c r="N687" s="189"/>
      <c r="O687" s="189"/>
      <c r="P687" s="190"/>
      <c r="Q687" s="188"/>
      <c r="R687" s="189"/>
      <c r="S687" s="189"/>
      <c r="T687" s="189"/>
      <c r="U687" s="190"/>
      <c r="V687" s="204"/>
      <c r="W687" s="205"/>
      <c r="X687" s="205"/>
      <c r="Y687" s="205"/>
      <c r="Z687" s="205"/>
      <c r="AA687" s="205"/>
      <c r="AB687" s="205"/>
      <c r="AC687" s="205"/>
      <c r="AD687" s="205"/>
      <c r="AE687" s="205"/>
      <c r="AF687" s="205"/>
      <c r="AG687" s="205"/>
      <c r="AH687" s="205"/>
      <c r="AI687" s="205"/>
      <c r="AJ687" s="205"/>
      <c r="AK687" s="206"/>
      <c r="AL687" s="224"/>
      <c r="AM687" s="225"/>
      <c r="AN687" s="225"/>
      <c r="AO687" s="225"/>
      <c r="AP687" s="225"/>
      <c r="AQ687" s="226"/>
      <c r="AR687" s="224"/>
      <c r="AS687" s="225"/>
      <c r="AT687" s="225"/>
      <c r="AU687" s="225"/>
      <c r="AV687" s="225"/>
      <c r="AW687" s="226"/>
      <c r="AX687" s="224"/>
      <c r="AY687" s="225"/>
      <c r="AZ687" s="225"/>
      <c r="BA687" s="225"/>
      <c r="BB687" s="226"/>
      <c r="BC687" s="224"/>
      <c r="BD687" s="225"/>
      <c r="BE687" s="225"/>
      <c r="BF687" s="225"/>
      <c r="BG687" s="225"/>
      <c r="BH687" s="226"/>
      <c r="BI687" s="204"/>
      <c r="BJ687" s="205"/>
      <c r="BK687" s="205"/>
      <c r="BL687" s="205"/>
      <c r="BM687" s="205"/>
      <c r="BN687" s="206"/>
      <c r="BO687" s="204"/>
      <c r="BP687" s="205"/>
      <c r="BQ687" s="205"/>
      <c r="BR687" s="234"/>
      <c r="BU687" s="131"/>
      <c r="BV687" s="266"/>
      <c r="BW687" s="267"/>
      <c r="BX687" s="268"/>
    </row>
    <row r="688" spans="2:76" ht="18.75" customHeight="1" x14ac:dyDescent="0.25">
      <c r="B688" s="183"/>
      <c r="C688" s="184"/>
      <c r="D688" s="184"/>
      <c r="E688" s="185" t="str">
        <f>IF($BU688="", "", IFERROR(HYPERLINK($BU688, MID($BU688, FIND("id=", $BU688)+3, LEN($BU688))), ""))</f>
        <v/>
      </c>
      <c r="F688" s="186"/>
      <c r="G688" s="187"/>
      <c r="H688" s="188" t="str">
        <f>_xlfn.XLOOKUP(CONTENT!$E688, 'get-jig-data_section=JIG'!$A:$A, 'get-jig-data_section=JIG'!$B:$B, "Kode tidak ditemukan")</f>
        <v>Kode tidak ditemukan</v>
      </c>
      <c r="I688" s="189"/>
      <c r="J688" s="189"/>
      <c r="K688" s="189"/>
      <c r="L688" s="189"/>
      <c r="M688" s="189"/>
      <c r="N688" s="189"/>
      <c r="O688" s="189"/>
      <c r="P688" s="190"/>
      <c r="Q688" s="188"/>
      <c r="R688" s="189"/>
      <c r="S688" s="189"/>
      <c r="T688" s="189"/>
      <c r="U688" s="190"/>
      <c r="V688" s="204"/>
      <c r="W688" s="205"/>
      <c r="X688" s="205"/>
      <c r="Y688" s="205"/>
      <c r="Z688" s="205"/>
      <c r="AA688" s="205"/>
      <c r="AB688" s="205"/>
      <c r="AC688" s="205"/>
      <c r="AD688" s="205"/>
      <c r="AE688" s="205"/>
      <c r="AF688" s="205"/>
      <c r="AG688" s="205"/>
      <c r="AH688" s="205"/>
      <c r="AI688" s="205"/>
      <c r="AJ688" s="205"/>
      <c r="AK688" s="206"/>
      <c r="AL688" s="224"/>
      <c r="AM688" s="225"/>
      <c r="AN688" s="225"/>
      <c r="AO688" s="225"/>
      <c r="AP688" s="225"/>
      <c r="AQ688" s="226"/>
      <c r="AR688" s="224"/>
      <c r="AS688" s="225"/>
      <c r="AT688" s="225"/>
      <c r="AU688" s="225"/>
      <c r="AV688" s="225"/>
      <c r="AW688" s="226"/>
      <c r="AX688" s="224"/>
      <c r="AY688" s="225"/>
      <c r="AZ688" s="225"/>
      <c r="BA688" s="225"/>
      <c r="BB688" s="226"/>
      <c r="BC688" s="224"/>
      <c r="BD688" s="225"/>
      <c r="BE688" s="225"/>
      <c r="BF688" s="225"/>
      <c r="BG688" s="225"/>
      <c r="BH688" s="226"/>
      <c r="BI688" s="204"/>
      <c r="BJ688" s="205"/>
      <c r="BK688" s="205"/>
      <c r="BL688" s="205"/>
      <c r="BM688" s="205"/>
      <c r="BN688" s="206"/>
      <c r="BO688" s="204"/>
      <c r="BP688" s="205"/>
      <c r="BQ688" s="205"/>
      <c r="BR688" s="234"/>
      <c r="BU688" s="131"/>
      <c r="BV688" s="266"/>
      <c r="BW688" s="267"/>
      <c r="BX688" s="268"/>
    </row>
    <row r="689" spans="2:76" ht="18.75" customHeight="1" thickBot="1" x14ac:dyDescent="0.3">
      <c r="B689" s="191"/>
      <c r="C689" s="192"/>
      <c r="D689" s="192"/>
      <c r="E689" s="193" t="str">
        <f>IF($BU689="", "", IFERROR(HYPERLINK($BU689, MID($BU689, FIND("id=", $BU689)+3, LEN($BU689))), ""))</f>
        <v/>
      </c>
      <c r="F689" s="194"/>
      <c r="G689" s="195"/>
      <c r="H689" s="196" t="str">
        <f>_xlfn.XLOOKUP(CONTENT!$E689, 'get-jig-data_section=JIG'!$A:$A, 'get-jig-data_section=JIG'!$B:$B, "Kode tidak ditemukan")</f>
        <v>Kode tidak ditemukan</v>
      </c>
      <c r="I689" s="197"/>
      <c r="J689" s="197"/>
      <c r="K689" s="197"/>
      <c r="L689" s="197"/>
      <c r="M689" s="197"/>
      <c r="N689" s="197"/>
      <c r="O689" s="197"/>
      <c r="P689" s="198"/>
      <c r="Q689" s="196"/>
      <c r="R689" s="197"/>
      <c r="S689" s="197"/>
      <c r="T689" s="197"/>
      <c r="U689" s="198"/>
      <c r="V689" s="227"/>
      <c r="W689" s="228"/>
      <c r="X689" s="228"/>
      <c r="Y689" s="228"/>
      <c r="Z689" s="228"/>
      <c r="AA689" s="228"/>
      <c r="AB689" s="228"/>
      <c r="AC689" s="228"/>
      <c r="AD689" s="228"/>
      <c r="AE689" s="228"/>
      <c r="AF689" s="228"/>
      <c r="AG689" s="228"/>
      <c r="AH689" s="228"/>
      <c r="AI689" s="228"/>
      <c r="AJ689" s="228"/>
      <c r="AK689" s="229"/>
      <c r="AL689" s="240"/>
      <c r="AM689" s="241"/>
      <c r="AN689" s="241"/>
      <c r="AO689" s="241"/>
      <c r="AP689" s="241"/>
      <c r="AQ689" s="242"/>
      <c r="AR689" s="240"/>
      <c r="AS689" s="241"/>
      <c r="AT689" s="241"/>
      <c r="AU689" s="241"/>
      <c r="AV689" s="241"/>
      <c r="AW689" s="242"/>
      <c r="AX689" s="240"/>
      <c r="AY689" s="241"/>
      <c r="AZ689" s="241"/>
      <c r="BA689" s="241"/>
      <c r="BB689" s="242"/>
      <c r="BC689" s="240"/>
      <c r="BD689" s="241"/>
      <c r="BE689" s="241"/>
      <c r="BF689" s="241"/>
      <c r="BG689" s="241"/>
      <c r="BH689" s="242"/>
      <c r="BI689" s="227"/>
      <c r="BJ689" s="228"/>
      <c r="BK689" s="228"/>
      <c r="BL689" s="228"/>
      <c r="BM689" s="228"/>
      <c r="BN689" s="229"/>
      <c r="BO689" s="227"/>
      <c r="BP689" s="228"/>
      <c r="BQ689" s="228"/>
      <c r="BR689" s="239"/>
      <c r="BU689" s="130"/>
      <c r="BV689" s="269"/>
      <c r="BW689" s="270"/>
      <c r="BX689" s="271"/>
    </row>
    <row r="690" spans="2:76" ht="18.75" customHeight="1" thickTop="1" x14ac:dyDescent="0.25">
      <c r="B690" s="199" t="s">
        <v>0</v>
      </c>
      <c r="C690" s="200"/>
      <c r="D690" s="200"/>
      <c r="E690" s="200"/>
      <c r="F690" s="200"/>
      <c r="G690" s="200"/>
      <c r="H690" s="200"/>
      <c r="I690" s="200"/>
      <c r="J690" s="200"/>
      <c r="K690" s="200"/>
      <c r="L690" s="200"/>
      <c r="M690" s="200"/>
      <c r="N690" s="200"/>
      <c r="O690" s="200"/>
      <c r="P690" s="200"/>
      <c r="Q690" s="200"/>
      <c r="R690" s="200"/>
      <c r="S690" s="200"/>
      <c r="T690" s="200"/>
      <c r="U690" s="201"/>
      <c r="V690" s="221"/>
      <c r="W690" s="222"/>
      <c r="X690" s="222"/>
      <c r="Y690" s="222"/>
      <c r="Z690" s="222"/>
      <c r="AA690" s="222"/>
      <c r="AB690" s="222"/>
      <c r="AC690" s="222"/>
      <c r="AD690" s="222"/>
      <c r="AE690" s="222"/>
      <c r="AF690" s="222"/>
      <c r="AG690" s="222"/>
      <c r="AH690" s="222"/>
      <c r="AI690" s="222"/>
      <c r="AJ690" s="222"/>
      <c r="AK690" s="223"/>
      <c r="AL690" s="230"/>
      <c r="AM690" s="231"/>
      <c r="AN690" s="231"/>
      <c r="AO690" s="231"/>
      <c r="AP690" s="231"/>
      <c r="AQ690" s="232"/>
      <c r="AR690" s="230"/>
      <c r="AS690" s="231"/>
      <c r="AT690" s="231"/>
      <c r="AU690" s="231"/>
      <c r="AV690" s="231"/>
      <c r="AW690" s="232"/>
      <c r="AX690" s="221"/>
      <c r="AY690" s="222"/>
      <c r="AZ690" s="222"/>
      <c r="BA690" s="222"/>
      <c r="BB690" s="223"/>
      <c r="BC690" s="230"/>
      <c r="BD690" s="231"/>
      <c r="BE690" s="231"/>
      <c r="BF690" s="231"/>
      <c r="BG690" s="231"/>
      <c r="BH690" s="232"/>
      <c r="BI690" s="221"/>
      <c r="BJ690" s="222"/>
      <c r="BK690" s="222"/>
      <c r="BL690" s="222"/>
      <c r="BM690" s="222"/>
      <c r="BN690" s="223"/>
      <c r="BO690" s="221"/>
      <c r="BP690" s="222"/>
      <c r="BQ690" s="222"/>
      <c r="BR690" s="233"/>
    </row>
    <row r="691" spans="2:76" ht="18.75" customHeight="1" x14ac:dyDescent="0.25">
      <c r="B691" s="202" t="s">
        <v>1</v>
      </c>
      <c r="C691" s="182"/>
      <c r="D691" s="181" t="s">
        <v>82</v>
      </c>
      <c r="E691" s="203"/>
      <c r="F691" s="181" t="s">
        <v>83</v>
      </c>
      <c r="G691" s="182"/>
      <c r="H691" s="181" t="s">
        <v>2</v>
      </c>
      <c r="I691" s="203"/>
      <c r="J691" s="203"/>
      <c r="K691" s="203"/>
      <c r="L691" s="203"/>
      <c r="M691" s="203"/>
      <c r="N691" s="182"/>
      <c r="O691" s="180" t="s">
        <v>3</v>
      </c>
      <c r="P691" s="180"/>
      <c r="Q691" s="180"/>
      <c r="R691" s="180" t="s">
        <v>4</v>
      </c>
      <c r="S691" s="180"/>
      <c r="T691" s="181" t="s">
        <v>5</v>
      </c>
      <c r="U691" s="182"/>
      <c r="V691" s="204"/>
      <c r="W691" s="205"/>
      <c r="X691" s="205"/>
      <c r="Y691" s="205"/>
      <c r="Z691" s="205"/>
      <c r="AA691" s="205"/>
      <c r="AB691" s="205"/>
      <c r="AC691" s="205"/>
      <c r="AD691" s="205"/>
      <c r="AE691" s="205"/>
      <c r="AF691" s="205"/>
      <c r="AG691" s="205"/>
      <c r="AH691" s="205"/>
      <c r="AI691" s="205"/>
      <c r="AJ691" s="205"/>
      <c r="AK691" s="206"/>
      <c r="AL691" s="224"/>
      <c r="AM691" s="225"/>
      <c r="AN691" s="225"/>
      <c r="AO691" s="225"/>
      <c r="AP691" s="225"/>
      <c r="AQ691" s="226"/>
      <c r="AR691" s="224"/>
      <c r="AS691" s="225"/>
      <c r="AT691" s="225"/>
      <c r="AU691" s="225"/>
      <c r="AV691" s="225"/>
      <c r="AW691" s="226"/>
      <c r="AX691" s="204"/>
      <c r="AY691" s="205"/>
      <c r="AZ691" s="205"/>
      <c r="BA691" s="205"/>
      <c r="BB691" s="206"/>
      <c r="BC691" s="224"/>
      <c r="BD691" s="225"/>
      <c r="BE691" s="225"/>
      <c r="BF691" s="225"/>
      <c r="BG691" s="225"/>
      <c r="BH691" s="226"/>
      <c r="BI691" s="204"/>
      <c r="BJ691" s="205"/>
      <c r="BK691" s="205"/>
      <c r="BL691" s="205"/>
      <c r="BM691" s="205"/>
      <c r="BN691" s="206"/>
      <c r="BO691" s="204"/>
      <c r="BP691" s="205"/>
      <c r="BQ691" s="205"/>
      <c r="BR691" s="234"/>
    </row>
    <row r="692" spans="2:76" ht="18.75" customHeight="1" x14ac:dyDescent="0.25">
      <c r="B692" s="165"/>
      <c r="C692" s="166"/>
      <c r="D692" s="167"/>
      <c r="E692" s="166"/>
      <c r="F692" s="167"/>
      <c r="G692" s="166"/>
      <c r="H692" s="168"/>
      <c r="I692" s="169"/>
      <c r="J692" s="169"/>
      <c r="K692" s="169"/>
      <c r="L692" s="169"/>
      <c r="M692" s="169"/>
      <c r="N692" s="166"/>
      <c r="O692" s="170"/>
      <c r="P692" s="170"/>
      <c r="Q692" s="170"/>
      <c r="R692" s="170"/>
      <c r="S692" s="170"/>
      <c r="T692" s="167"/>
      <c r="U692" s="171"/>
      <c r="V692" s="204"/>
      <c r="W692" s="205"/>
      <c r="X692" s="205"/>
      <c r="Y692" s="205"/>
      <c r="Z692" s="205"/>
      <c r="AA692" s="205"/>
      <c r="AB692" s="205"/>
      <c r="AC692" s="205"/>
      <c r="AD692" s="205"/>
      <c r="AE692" s="205"/>
      <c r="AF692" s="205"/>
      <c r="AG692" s="205"/>
      <c r="AH692" s="205"/>
      <c r="AI692" s="205"/>
      <c r="AJ692" s="205"/>
      <c r="AK692" s="206"/>
      <c r="AL692" s="224"/>
      <c r="AM692" s="225"/>
      <c r="AN692" s="225"/>
      <c r="AO692" s="225"/>
      <c r="AP692" s="225"/>
      <c r="AQ692" s="226"/>
      <c r="AR692" s="224"/>
      <c r="AS692" s="225"/>
      <c r="AT692" s="225"/>
      <c r="AU692" s="225"/>
      <c r="AV692" s="225"/>
      <c r="AW692" s="226"/>
      <c r="AX692" s="204"/>
      <c r="AY692" s="205"/>
      <c r="AZ692" s="205"/>
      <c r="BA692" s="205"/>
      <c r="BB692" s="206"/>
      <c r="BC692" s="224"/>
      <c r="BD692" s="225"/>
      <c r="BE692" s="225"/>
      <c r="BF692" s="225"/>
      <c r="BG692" s="225"/>
      <c r="BH692" s="226"/>
      <c r="BI692" s="204"/>
      <c r="BJ692" s="205"/>
      <c r="BK692" s="205"/>
      <c r="BL692" s="205"/>
      <c r="BM692" s="205"/>
      <c r="BN692" s="206"/>
      <c r="BO692" s="204"/>
      <c r="BP692" s="205"/>
      <c r="BQ692" s="205"/>
      <c r="BR692" s="234"/>
    </row>
    <row r="693" spans="2:76" ht="18.75" customHeight="1" x14ac:dyDescent="0.25">
      <c r="B693" s="172"/>
      <c r="C693" s="173"/>
      <c r="D693" s="174"/>
      <c r="E693" s="175"/>
      <c r="F693" s="174"/>
      <c r="G693" s="175"/>
      <c r="H693" s="174"/>
      <c r="I693" s="176"/>
      <c r="J693" s="176"/>
      <c r="K693" s="176"/>
      <c r="L693" s="176"/>
      <c r="M693" s="176"/>
      <c r="N693" s="175"/>
      <c r="O693" s="177"/>
      <c r="P693" s="178"/>
      <c r="Q693" s="178"/>
      <c r="R693" s="177"/>
      <c r="S693" s="178"/>
      <c r="T693" s="179"/>
      <c r="U693" s="173"/>
      <c r="V693" s="204"/>
      <c r="W693" s="205"/>
      <c r="X693" s="205"/>
      <c r="Y693" s="205"/>
      <c r="Z693" s="205"/>
      <c r="AA693" s="205"/>
      <c r="AB693" s="205"/>
      <c r="AC693" s="205"/>
      <c r="AD693" s="205"/>
      <c r="AE693" s="205"/>
      <c r="AF693" s="205"/>
      <c r="AG693" s="205"/>
      <c r="AH693" s="205"/>
      <c r="AI693" s="205"/>
      <c r="AJ693" s="205"/>
      <c r="AK693" s="206"/>
      <c r="AL693" s="224"/>
      <c r="AM693" s="225"/>
      <c r="AN693" s="225"/>
      <c r="AO693" s="225"/>
      <c r="AP693" s="225"/>
      <c r="AQ693" s="226"/>
      <c r="AR693" s="224"/>
      <c r="AS693" s="225"/>
      <c r="AT693" s="225"/>
      <c r="AU693" s="225"/>
      <c r="AV693" s="225"/>
      <c r="AW693" s="226"/>
      <c r="AX693" s="204"/>
      <c r="AY693" s="205"/>
      <c r="AZ693" s="205"/>
      <c r="BA693" s="205"/>
      <c r="BB693" s="206"/>
      <c r="BC693" s="224"/>
      <c r="BD693" s="225"/>
      <c r="BE693" s="225"/>
      <c r="BF693" s="225"/>
      <c r="BG693" s="225"/>
      <c r="BH693" s="226"/>
      <c r="BI693" s="204"/>
      <c r="BJ693" s="205"/>
      <c r="BK693" s="205"/>
      <c r="BL693" s="205"/>
      <c r="BM693" s="205"/>
      <c r="BN693" s="206"/>
      <c r="BO693" s="204"/>
      <c r="BP693" s="205"/>
      <c r="BQ693" s="205"/>
      <c r="BR693" s="234"/>
    </row>
    <row r="694" spans="2:76" ht="18.75" customHeight="1" x14ac:dyDescent="0.25">
      <c r="B694" s="199" t="s">
        <v>94</v>
      </c>
      <c r="C694" s="200"/>
      <c r="D694" s="200"/>
      <c r="E694" s="200"/>
      <c r="F694" s="200"/>
      <c r="G694" s="200"/>
      <c r="H694" s="200"/>
      <c r="I694" s="200"/>
      <c r="J694" s="200"/>
      <c r="K694" s="200"/>
      <c r="L694" s="200"/>
      <c r="M694" s="200"/>
      <c r="N694" s="200"/>
      <c r="O694" s="200"/>
      <c r="P694" s="200"/>
      <c r="Q694" s="200"/>
      <c r="R694" s="200"/>
      <c r="S694" s="200"/>
      <c r="T694" s="200"/>
      <c r="U694" s="201"/>
      <c r="V694" s="204"/>
      <c r="W694" s="205"/>
      <c r="X694" s="205"/>
      <c r="Y694" s="205"/>
      <c r="Z694" s="205"/>
      <c r="AA694" s="205"/>
      <c r="AB694" s="205"/>
      <c r="AC694" s="205"/>
      <c r="AD694" s="205"/>
      <c r="AE694" s="205"/>
      <c r="AF694" s="205"/>
      <c r="AG694" s="205"/>
      <c r="AH694" s="205"/>
      <c r="AI694" s="205"/>
      <c r="AJ694" s="205"/>
      <c r="AK694" s="206"/>
      <c r="AL694" s="224"/>
      <c r="AM694" s="225"/>
      <c r="AN694" s="225"/>
      <c r="AO694" s="225"/>
      <c r="AP694" s="225"/>
      <c r="AQ694" s="226"/>
      <c r="AR694" s="224"/>
      <c r="AS694" s="225"/>
      <c r="AT694" s="225"/>
      <c r="AU694" s="225"/>
      <c r="AV694" s="225"/>
      <c r="AW694" s="226"/>
      <c r="AX694" s="204"/>
      <c r="AY694" s="205"/>
      <c r="AZ694" s="205"/>
      <c r="BA694" s="205"/>
      <c r="BB694" s="206"/>
      <c r="BC694" s="224"/>
      <c r="BD694" s="225"/>
      <c r="BE694" s="225"/>
      <c r="BF694" s="225"/>
      <c r="BG694" s="225"/>
      <c r="BH694" s="226"/>
      <c r="BI694" s="204"/>
      <c r="BJ694" s="205"/>
      <c r="BK694" s="205"/>
      <c r="BL694" s="205"/>
      <c r="BM694" s="205"/>
      <c r="BN694" s="206"/>
      <c r="BO694" s="204"/>
      <c r="BP694" s="205"/>
      <c r="BQ694" s="205"/>
      <c r="BR694" s="234"/>
    </row>
    <row r="695" spans="2:76" ht="18.75" customHeight="1" thickBot="1" x14ac:dyDescent="0.3">
      <c r="B695" s="202" t="s">
        <v>95</v>
      </c>
      <c r="C695" s="203"/>
      <c r="D695" s="182"/>
      <c r="E695" s="181" t="s">
        <v>6</v>
      </c>
      <c r="F695" s="203"/>
      <c r="G695" s="182"/>
      <c r="H695" s="181" t="s">
        <v>7</v>
      </c>
      <c r="I695" s="203"/>
      <c r="J695" s="203"/>
      <c r="K695" s="203"/>
      <c r="L695" s="203"/>
      <c r="M695" s="203"/>
      <c r="N695" s="203"/>
      <c r="O695" s="203"/>
      <c r="P695" s="182"/>
      <c r="Q695" s="181" t="s">
        <v>8</v>
      </c>
      <c r="R695" s="203"/>
      <c r="S695" s="203"/>
      <c r="T695" s="203"/>
      <c r="U695" s="182"/>
      <c r="V695" s="204"/>
      <c r="W695" s="205"/>
      <c r="X695" s="205"/>
      <c r="Y695" s="205"/>
      <c r="Z695" s="205"/>
      <c r="AA695" s="205"/>
      <c r="AB695" s="205"/>
      <c r="AC695" s="205"/>
      <c r="AD695" s="205"/>
      <c r="AE695" s="205"/>
      <c r="AF695" s="205"/>
      <c r="AG695" s="205"/>
      <c r="AH695" s="205"/>
      <c r="AI695" s="205"/>
      <c r="AJ695" s="205"/>
      <c r="AK695" s="206"/>
      <c r="AL695" s="224"/>
      <c r="AM695" s="225"/>
      <c r="AN695" s="225"/>
      <c r="AO695" s="225"/>
      <c r="AP695" s="225"/>
      <c r="AQ695" s="226"/>
      <c r="AR695" s="224"/>
      <c r="AS695" s="225"/>
      <c r="AT695" s="225"/>
      <c r="AU695" s="225"/>
      <c r="AV695" s="225"/>
      <c r="AW695" s="226"/>
      <c r="AX695" s="204"/>
      <c r="AY695" s="205"/>
      <c r="AZ695" s="205"/>
      <c r="BA695" s="205"/>
      <c r="BB695" s="206"/>
      <c r="BC695" s="224"/>
      <c r="BD695" s="225"/>
      <c r="BE695" s="225"/>
      <c r="BF695" s="225"/>
      <c r="BG695" s="225"/>
      <c r="BH695" s="226"/>
      <c r="BI695" s="204"/>
      <c r="BJ695" s="205"/>
      <c r="BK695" s="205"/>
      <c r="BL695" s="205"/>
      <c r="BM695" s="205"/>
      <c r="BN695" s="206"/>
      <c r="BO695" s="204"/>
      <c r="BP695" s="205"/>
      <c r="BQ695" s="205"/>
      <c r="BR695" s="234"/>
      <c r="BV695" s="136"/>
      <c r="BW695" s="136"/>
      <c r="BX695" s="136"/>
    </row>
    <row r="696" spans="2:76" ht="18.75" customHeight="1" x14ac:dyDescent="0.25">
      <c r="B696" s="183"/>
      <c r="C696" s="184"/>
      <c r="D696" s="184"/>
      <c r="E696" s="185" t="str">
        <f>IF($BU696="", "", IFERROR(HYPERLINK($BU696, MID($BU696, FIND("id=", $BU696)+3, LEN($BU696))), ""))</f>
        <v/>
      </c>
      <c r="F696" s="186"/>
      <c r="G696" s="187"/>
      <c r="H696" s="188" t="str">
        <f>_xlfn.XLOOKUP(CONTENT!$E696, 'get-jig-data_section=JIG'!$A:$A, 'get-jig-data_section=JIG'!$B:$B, "Kode tidak ditemukan")</f>
        <v>Kode tidak ditemukan</v>
      </c>
      <c r="I696" s="189"/>
      <c r="J696" s="189"/>
      <c r="K696" s="189"/>
      <c r="L696" s="189"/>
      <c r="M696" s="189"/>
      <c r="N696" s="189"/>
      <c r="O696" s="189"/>
      <c r="P696" s="190"/>
      <c r="Q696" s="188"/>
      <c r="R696" s="189"/>
      <c r="S696" s="189"/>
      <c r="T696" s="189"/>
      <c r="U696" s="190"/>
      <c r="V696" s="204"/>
      <c r="W696" s="205"/>
      <c r="X696" s="205"/>
      <c r="Y696" s="205"/>
      <c r="Z696" s="205"/>
      <c r="AA696" s="205"/>
      <c r="AB696" s="205"/>
      <c r="AC696" s="205"/>
      <c r="AD696" s="205"/>
      <c r="AE696" s="205"/>
      <c r="AF696" s="205"/>
      <c r="AG696" s="205"/>
      <c r="AH696" s="205"/>
      <c r="AI696" s="205"/>
      <c r="AJ696" s="205"/>
      <c r="AK696" s="206"/>
      <c r="AL696" s="224"/>
      <c r="AM696" s="225"/>
      <c r="AN696" s="225"/>
      <c r="AO696" s="225"/>
      <c r="AP696" s="225"/>
      <c r="AQ696" s="226"/>
      <c r="AR696" s="224"/>
      <c r="AS696" s="225"/>
      <c r="AT696" s="225"/>
      <c r="AU696" s="225"/>
      <c r="AV696" s="225"/>
      <c r="AW696" s="226"/>
      <c r="AX696" s="204"/>
      <c r="AY696" s="205"/>
      <c r="AZ696" s="205"/>
      <c r="BA696" s="205"/>
      <c r="BB696" s="206"/>
      <c r="BC696" s="224"/>
      <c r="BD696" s="225"/>
      <c r="BE696" s="225"/>
      <c r="BF696" s="225"/>
      <c r="BG696" s="225"/>
      <c r="BH696" s="226"/>
      <c r="BI696" s="204"/>
      <c r="BJ696" s="205"/>
      <c r="BK696" s="205"/>
      <c r="BL696" s="205"/>
      <c r="BM696" s="205"/>
      <c r="BN696" s="206"/>
      <c r="BO696" s="204"/>
      <c r="BP696" s="205"/>
      <c r="BQ696" s="205"/>
      <c r="BR696" s="234"/>
      <c r="BU696" s="132"/>
      <c r="BV696" s="263" t="s">
        <v>109</v>
      </c>
      <c r="BW696" s="264"/>
      <c r="BX696" s="265"/>
    </row>
    <row r="697" spans="2:76" ht="18.75" customHeight="1" x14ac:dyDescent="0.25">
      <c r="B697" s="183"/>
      <c r="C697" s="184"/>
      <c r="D697" s="184"/>
      <c r="E697" s="185" t="str">
        <f>IF($BU697="", "", IFERROR(HYPERLINK($BU697, MID($BU697, FIND("id=", $BU697)+3, LEN($BU697))), ""))</f>
        <v/>
      </c>
      <c r="F697" s="186"/>
      <c r="G697" s="187"/>
      <c r="H697" s="188" t="str">
        <f>_xlfn.XLOOKUP(CONTENT!$E697, 'get-jig-data_section=JIG'!$A:$A, 'get-jig-data_section=JIG'!$B:$B, "Kode tidak ditemukan")</f>
        <v>Kode tidak ditemukan</v>
      </c>
      <c r="I697" s="189"/>
      <c r="J697" s="189"/>
      <c r="K697" s="189"/>
      <c r="L697" s="189"/>
      <c r="M697" s="189"/>
      <c r="N697" s="189"/>
      <c r="O697" s="189"/>
      <c r="P697" s="190"/>
      <c r="Q697" s="188"/>
      <c r="R697" s="189"/>
      <c r="S697" s="189"/>
      <c r="T697" s="189"/>
      <c r="U697" s="190"/>
      <c r="V697" s="204"/>
      <c r="W697" s="205"/>
      <c r="X697" s="205"/>
      <c r="Y697" s="205"/>
      <c r="Z697" s="205"/>
      <c r="AA697" s="205"/>
      <c r="AB697" s="205"/>
      <c r="AC697" s="205"/>
      <c r="AD697" s="205"/>
      <c r="AE697" s="205"/>
      <c r="AF697" s="205"/>
      <c r="AG697" s="205"/>
      <c r="AH697" s="205"/>
      <c r="AI697" s="205"/>
      <c r="AJ697" s="205"/>
      <c r="AK697" s="206"/>
      <c r="AL697" s="224"/>
      <c r="AM697" s="225"/>
      <c r="AN697" s="225"/>
      <c r="AO697" s="225"/>
      <c r="AP697" s="225"/>
      <c r="AQ697" s="226"/>
      <c r="AR697" s="224"/>
      <c r="AS697" s="225"/>
      <c r="AT697" s="225"/>
      <c r="AU697" s="225"/>
      <c r="AV697" s="225"/>
      <c r="AW697" s="226"/>
      <c r="AX697" s="224"/>
      <c r="AY697" s="225"/>
      <c r="AZ697" s="225"/>
      <c r="BA697" s="225"/>
      <c r="BB697" s="226"/>
      <c r="BC697" s="224"/>
      <c r="BD697" s="225"/>
      <c r="BE697" s="225"/>
      <c r="BF697" s="225"/>
      <c r="BG697" s="225"/>
      <c r="BH697" s="226"/>
      <c r="BI697" s="204"/>
      <c r="BJ697" s="205"/>
      <c r="BK697" s="205"/>
      <c r="BL697" s="205"/>
      <c r="BM697" s="205"/>
      <c r="BN697" s="206"/>
      <c r="BO697" s="204"/>
      <c r="BP697" s="205"/>
      <c r="BQ697" s="205"/>
      <c r="BR697" s="234"/>
      <c r="BU697" s="131"/>
      <c r="BV697" s="266"/>
      <c r="BW697" s="267"/>
      <c r="BX697" s="268"/>
    </row>
    <row r="698" spans="2:76" ht="18.75" customHeight="1" x14ac:dyDescent="0.25">
      <c r="B698" s="183"/>
      <c r="C698" s="184"/>
      <c r="D698" s="184"/>
      <c r="E698" s="185" t="str">
        <f>IF($BU698="", "", IFERROR(HYPERLINK($BU698, MID($BU698, FIND("id=", $BU698)+3, LEN($BU698))), ""))</f>
        <v/>
      </c>
      <c r="F698" s="186"/>
      <c r="G698" s="187"/>
      <c r="H698" s="188" t="str">
        <f>_xlfn.XLOOKUP(CONTENT!$E698, 'get-jig-data_section=JIG'!$A:$A, 'get-jig-data_section=JIG'!$B:$B, "Kode tidak ditemukan")</f>
        <v>Kode tidak ditemukan</v>
      </c>
      <c r="I698" s="189"/>
      <c r="J698" s="189"/>
      <c r="K698" s="189"/>
      <c r="L698" s="189"/>
      <c r="M698" s="189"/>
      <c r="N698" s="189"/>
      <c r="O698" s="189"/>
      <c r="P698" s="190"/>
      <c r="Q698" s="188"/>
      <c r="R698" s="189"/>
      <c r="S698" s="189"/>
      <c r="T698" s="189"/>
      <c r="U698" s="190"/>
      <c r="V698" s="204"/>
      <c r="W698" s="205"/>
      <c r="X698" s="205"/>
      <c r="Y698" s="205"/>
      <c r="Z698" s="205"/>
      <c r="AA698" s="205"/>
      <c r="AB698" s="205"/>
      <c r="AC698" s="205"/>
      <c r="AD698" s="205"/>
      <c r="AE698" s="205"/>
      <c r="AF698" s="205"/>
      <c r="AG698" s="205"/>
      <c r="AH698" s="205"/>
      <c r="AI698" s="205"/>
      <c r="AJ698" s="205"/>
      <c r="AK698" s="206"/>
      <c r="AL698" s="224"/>
      <c r="AM698" s="225"/>
      <c r="AN698" s="225"/>
      <c r="AO698" s="225"/>
      <c r="AP698" s="225"/>
      <c r="AQ698" s="226"/>
      <c r="AR698" s="224"/>
      <c r="AS698" s="225"/>
      <c r="AT698" s="225"/>
      <c r="AU698" s="225"/>
      <c r="AV698" s="225"/>
      <c r="AW698" s="226"/>
      <c r="AX698" s="224"/>
      <c r="AY698" s="225"/>
      <c r="AZ698" s="225"/>
      <c r="BA698" s="225"/>
      <c r="BB698" s="226"/>
      <c r="BC698" s="224"/>
      <c r="BD698" s="225"/>
      <c r="BE698" s="225"/>
      <c r="BF698" s="225"/>
      <c r="BG698" s="225"/>
      <c r="BH698" s="226"/>
      <c r="BI698" s="204"/>
      <c r="BJ698" s="205"/>
      <c r="BK698" s="205"/>
      <c r="BL698" s="205"/>
      <c r="BM698" s="205"/>
      <c r="BN698" s="206"/>
      <c r="BO698" s="204"/>
      <c r="BP698" s="205"/>
      <c r="BQ698" s="205"/>
      <c r="BR698" s="234"/>
      <c r="BU698" s="131"/>
      <c r="BV698" s="266"/>
      <c r="BW698" s="267"/>
      <c r="BX698" s="268"/>
    </row>
    <row r="699" spans="2:76" ht="18.75" customHeight="1" x14ac:dyDescent="0.25">
      <c r="B699" s="183"/>
      <c r="C699" s="184"/>
      <c r="D699" s="184"/>
      <c r="E699" s="185" t="str">
        <f>IF($BU699="", "", IFERROR(HYPERLINK($BU699, MID($BU699, FIND("id=", $BU699)+3, LEN($BU699))), ""))</f>
        <v/>
      </c>
      <c r="F699" s="186"/>
      <c r="G699" s="187"/>
      <c r="H699" s="188" t="str">
        <f>_xlfn.XLOOKUP(CONTENT!$E699, 'get-jig-data_section=JIG'!$A:$A, 'get-jig-data_section=JIG'!$B:$B, "Kode tidak ditemukan")</f>
        <v>Kode tidak ditemukan</v>
      </c>
      <c r="I699" s="189"/>
      <c r="J699" s="189"/>
      <c r="K699" s="189"/>
      <c r="L699" s="189"/>
      <c r="M699" s="189"/>
      <c r="N699" s="189"/>
      <c r="O699" s="189"/>
      <c r="P699" s="190"/>
      <c r="Q699" s="188"/>
      <c r="R699" s="189"/>
      <c r="S699" s="189"/>
      <c r="T699" s="189"/>
      <c r="U699" s="190"/>
      <c r="V699" s="204"/>
      <c r="W699" s="205"/>
      <c r="X699" s="205"/>
      <c r="Y699" s="205"/>
      <c r="Z699" s="205"/>
      <c r="AA699" s="205"/>
      <c r="AB699" s="205"/>
      <c r="AC699" s="205"/>
      <c r="AD699" s="205"/>
      <c r="AE699" s="205"/>
      <c r="AF699" s="205"/>
      <c r="AG699" s="205"/>
      <c r="AH699" s="205"/>
      <c r="AI699" s="205"/>
      <c r="AJ699" s="205"/>
      <c r="AK699" s="206"/>
      <c r="AL699" s="224"/>
      <c r="AM699" s="225"/>
      <c r="AN699" s="225"/>
      <c r="AO699" s="225"/>
      <c r="AP699" s="225"/>
      <c r="AQ699" s="226"/>
      <c r="AR699" s="224"/>
      <c r="AS699" s="225"/>
      <c r="AT699" s="225"/>
      <c r="AU699" s="225"/>
      <c r="AV699" s="225"/>
      <c r="AW699" s="226"/>
      <c r="AX699" s="224"/>
      <c r="AY699" s="225"/>
      <c r="AZ699" s="225"/>
      <c r="BA699" s="225"/>
      <c r="BB699" s="226"/>
      <c r="BC699" s="224"/>
      <c r="BD699" s="225"/>
      <c r="BE699" s="225"/>
      <c r="BF699" s="225"/>
      <c r="BG699" s="225"/>
      <c r="BH699" s="226"/>
      <c r="BI699" s="204"/>
      <c r="BJ699" s="205"/>
      <c r="BK699" s="205"/>
      <c r="BL699" s="205"/>
      <c r="BM699" s="205"/>
      <c r="BN699" s="206"/>
      <c r="BO699" s="204"/>
      <c r="BP699" s="205"/>
      <c r="BQ699" s="205"/>
      <c r="BR699" s="234"/>
      <c r="BU699" s="131"/>
      <c r="BV699" s="266"/>
      <c r="BW699" s="267"/>
      <c r="BX699" s="268"/>
    </row>
    <row r="700" spans="2:76" ht="18.75" customHeight="1" thickBot="1" x14ac:dyDescent="0.3">
      <c r="B700" s="210"/>
      <c r="C700" s="211"/>
      <c r="D700" s="211"/>
      <c r="E700" s="212" t="str">
        <f>IF($BU700="", "", IFERROR(HYPERLINK($BU700, MID($BU700, FIND("id=", $BU700)+3, LEN($BU700))), ""))</f>
        <v/>
      </c>
      <c r="F700" s="213"/>
      <c r="G700" s="214"/>
      <c r="H700" s="215" t="str">
        <f>_xlfn.XLOOKUP(CONTENT!$E700, 'get-jig-data_section=JIG'!$A:$A, 'get-jig-data_section=JIG'!$B:$B, "Kode tidak ditemukan")</f>
        <v>Kode tidak ditemukan</v>
      </c>
      <c r="I700" s="216"/>
      <c r="J700" s="216"/>
      <c r="K700" s="216"/>
      <c r="L700" s="216"/>
      <c r="M700" s="216"/>
      <c r="N700" s="216"/>
      <c r="O700" s="216"/>
      <c r="P700" s="217"/>
      <c r="Q700" s="215"/>
      <c r="R700" s="216"/>
      <c r="S700" s="216"/>
      <c r="T700" s="216"/>
      <c r="U700" s="217"/>
      <c r="V700" s="207"/>
      <c r="W700" s="208"/>
      <c r="X700" s="208"/>
      <c r="Y700" s="208"/>
      <c r="Z700" s="208"/>
      <c r="AA700" s="208"/>
      <c r="AB700" s="208"/>
      <c r="AC700" s="208"/>
      <c r="AD700" s="208"/>
      <c r="AE700" s="208"/>
      <c r="AF700" s="208"/>
      <c r="AG700" s="208"/>
      <c r="AH700" s="208"/>
      <c r="AI700" s="208"/>
      <c r="AJ700" s="208"/>
      <c r="AK700" s="209"/>
      <c r="AL700" s="236"/>
      <c r="AM700" s="237"/>
      <c r="AN700" s="237"/>
      <c r="AO700" s="237"/>
      <c r="AP700" s="237"/>
      <c r="AQ700" s="238"/>
      <c r="AR700" s="236"/>
      <c r="AS700" s="237"/>
      <c r="AT700" s="237"/>
      <c r="AU700" s="237"/>
      <c r="AV700" s="237"/>
      <c r="AW700" s="238"/>
      <c r="AX700" s="236"/>
      <c r="AY700" s="237"/>
      <c r="AZ700" s="237"/>
      <c r="BA700" s="237"/>
      <c r="BB700" s="238"/>
      <c r="BC700" s="236"/>
      <c r="BD700" s="237"/>
      <c r="BE700" s="237"/>
      <c r="BF700" s="237"/>
      <c r="BG700" s="237"/>
      <c r="BH700" s="238"/>
      <c r="BI700" s="207"/>
      <c r="BJ700" s="208"/>
      <c r="BK700" s="208"/>
      <c r="BL700" s="208"/>
      <c r="BM700" s="208"/>
      <c r="BN700" s="209"/>
      <c r="BO700" s="207"/>
      <c r="BP700" s="208"/>
      <c r="BQ700" s="208"/>
      <c r="BR700" s="235"/>
      <c r="BU700" s="130"/>
      <c r="BV700" s="269"/>
      <c r="BW700" s="270"/>
      <c r="BX700" s="271"/>
    </row>
    <row r="701" spans="2:76" ht="17.25" customHeight="1" x14ac:dyDescent="0.25">
      <c r="B701" s="285" t="s">
        <v>16</v>
      </c>
      <c r="C701" s="286"/>
      <c r="D701" s="286"/>
      <c r="E701" s="286"/>
      <c r="F701" s="286"/>
      <c r="G701" s="286"/>
      <c r="H701" s="286"/>
      <c r="I701" s="287"/>
      <c r="J701" s="294" t="s">
        <v>105</v>
      </c>
      <c r="K701" s="295"/>
      <c r="L701" s="295"/>
      <c r="M701" s="296"/>
      <c r="N701" s="113" t="s">
        <v>40</v>
      </c>
      <c r="O701" s="114"/>
      <c r="P701" s="114"/>
      <c r="Q701" s="115"/>
      <c r="R701" s="115"/>
      <c r="S701" s="115"/>
      <c r="T701" s="115"/>
      <c r="U701" s="116"/>
      <c r="V701" s="303" t="s">
        <v>104</v>
      </c>
      <c r="W701" s="304"/>
      <c r="X701" s="304"/>
      <c r="Y701" s="304"/>
      <c r="Z701" s="307" t="s">
        <v>19</v>
      </c>
      <c r="AA701" s="308">
        <f>'COVER 1'!$H$9</f>
        <v>0</v>
      </c>
      <c r="AB701" s="308"/>
      <c r="AC701" s="308"/>
      <c r="AD701" s="308"/>
      <c r="AE701" s="308"/>
      <c r="AF701" s="308"/>
      <c r="AG701" s="308"/>
      <c r="AH701" s="308"/>
      <c r="AI701" s="308"/>
      <c r="AJ701" s="308"/>
      <c r="AK701" s="308"/>
      <c r="AL701" s="308"/>
      <c r="AM701" s="308"/>
      <c r="AN701" s="308"/>
      <c r="AO701" s="308"/>
      <c r="AP701" s="308"/>
      <c r="AQ701" s="308"/>
      <c r="AR701" s="308"/>
      <c r="AS701" s="308"/>
      <c r="AT701" s="308"/>
      <c r="AU701" s="308"/>
      <c r="AV701" s="308"/>
      <c r="AW701" s="309"/>
      <c r="AX701" s="303" t="s">
        <v>98</v>
      </c>
      <c r="AY701" s="304"/>
      <c r="AZ701" s="304"/>
      <c r="BA701" s="304"/>
      <c r="BB701" s="312"/>
      <c r="BC701" s="314">
        <f>'COVER 1'!$Y$6</f>
        <v>0</v>
      </c>
      <c r="BD701" s="308"/>
      <c r="BE701" s="308"/>
      <c r="BF701" s="308"/>
      <c r="BG701" s="308"/>
      <c r="BH701" s="309"/>
      <c r="BI701" s="117" t="s">
        <v>97</v>
      </c>
      <c r="BJ701" s="118"/>
      <c r="BK701" s="118"/>
      <c r="BL701" s="119"/>
      <c r="BM701" s="119"/>
      <c r="BN701" s="119"/>
      <c r="BO701" s="120"/>
      <c r="BP701" s="120"/>
      <c r="BQ701" s="120"/>
      <c r="BR701" s="121"/>
    </row>
    <row r="702" spans="2:76" ht="17.25" customHeight="1" x14ac:dyDescent="0.25">
      <c r="B702" s="288"/>
      <c r="C702" s="289"/>
      <c r="D702" s="289"/>
      <c r="E702" s="289"/>
      <c r="F702" s="289"/>
      <c r="G702" s="289"/>
      <c r="H702" s="289"/>
      <c r="I702" s="290"/>
      <c r="J702" s="297"/>
      <c r="K702" s="298"/>
      <c r="L702" s="298"/>
      <c r="M702" s="299"/>
      <c r="N702" s="316">
        <f>'COVER 1'!$H$6</f>
        <v>0</v>
      </c>
      <c r="O702" s="317"/>
      <c r="P702" s="317"/>
      <c r="Q702" s="317"/>
      <c r="R702" s="317"/>
      <c r="S702" s="317"/>
      <c r="T702" s="317"/>
      <c r="U702" s="318"/>
      <c r="V702" s="305"/>
      <c r="W702" s="306"/>
      <c r="X702" s="306"/>
      <c r="Y702" s="306"/>
      <c r="Z702" s="282"/>
      <c r="AA702" s="310"/>
      <c r="AB702" s="310"/>
      <c r="AC702" s="310"/>
      <c r="AD702" s="310"/>
      <c r="AE702" s="310"/>
      <c r="AF702" s="310"/>
      <c r="AG702" s="310"/>
      <c r="AH702" s="310"/>
      <c r="AI702" s="310"/>
      <c r="AJ702" s="310"/>
      <c r="AK702" s="310"/>
      <c r="AL702" s="310"/>
      <c r="AM702" s="310"/>
      <c r="AN702" s="310"/>
      <c r="AO702" s="310"/>
      <c r="AP702" s="310"/>
      <c r="AQ702" s="310"/>
      <c r="AR702" s="310"/>
      <c r="AS702" s="310"/>
      <c r="AT702" s="310"/>
      <c r="AU702" s="310"/>
      <c r="AV702" s="310"/>
      <c r="AW702" s="311"/>
      <c r="AX702" s="305"/>
      <c r="AY702" s="306"/>
      <c r="AZ702" s="306"/>
      <c r="BA702" s="306"/>
      <c r="BB702" s="313"/>
      <c r="BC702" s="315"/>
      <c r="BD702" s="310"/>
      <c r="BE702" s="310"/>
      <c r="BF702" s="310"/>
      <c r="BG702" s="310"/>
      <c r="BH702" s="311"/>
      <c r="BI702" s="103"/>
      <c r="BJ702" s="104"/>
      <c r="BK702" s="104"/>
      <c r="BL702" s="99"/>
      <c r="BM702" s="99"/>
      <c r="BN702"/>
      <c r="BO702"/>
      <c r="BP702"/>
      <c r="BQ702"/>
      <c r="BR702" s="81"/>
    </row>
    <row r="703" spans="2:76" ht="17.25" customHeight="1" x14ac:dyDescent="0.25">
      <c r="B703" s="288"/>
      <c r="C703" s="289"/>
      <c r="D703" s="289"/>
      <c r="E703" s="289"/>
      <c r="F703" s="289"/>
      <c r="G703" s="289"/>
      <c r="H703" s="289"/>
      <c r="I703" s="290"/>
      <c r="J703" s="297"/>
      <c r="K703" s="298"/>
      <c r="L703" s="298"/>
      <c r="M703" s="299"/>
      <c r="N703" s="316"/>
      <c r="O703" s="317"/>
      <c r="P703" s="317"/>
      <c r="Q703" s="317"/>
      <c r="R703" s="317"/>
      <c r="S703" s="317"/>
      <c r="T703" s="317"/>
      <c r="U703" s="318"/>
      <c r="V703" s="320" t="s">
        <v>103</v>
      </c>
      <c r="W703" s="321"/>
      <c r="X703" s="321"/>
      <c r="Y703" s="321"/>
      <c r="Z703" s="273" t="s">
        <v>19</v>
      </c>
      <c r="AA703" s="322"/>
      <c r="AB703" s="322"/>
      <c r="AC703" s="322"/>
      <c r="AD703" s="322"/>
      <c r="AE703" s="322"/>
      <c r="AF703" s="322"/>
      <c r="AG703" s="322"/>
      <c r="AH703" s="322"/>
      <c r="AI703" s="322"/>
      <c r="AJ703" s="322"/>
      <c r="AK703" s="322"/>
      <c r="AL703" s="322"/>
      <c r="AM703" s="322"/>
      <c r="AN703" s="322"/>
      <c r="AO703" s="322"/>
      <c r="AP703" s="322"/>
      <c r="AQ703" s="322"/>
      <c r="AR703" s="322"/>
      <c r="AS703" s="322"/>
      <c r="AT703" s="322"/>
      <c r="AU703" s="322"/>
      <c r="AV703" s="322"/>
      <c r="AW703" s="323"/>
      <c r="AX703" s="101" t="s">
        <v>99</v>
      </c>
      <c r="AY703" s="102"/>
      <c r="AZ703" s="102"/>
      <c r="BA703" s="102"/>
      <c r="BB703" s="105" t="s">
        <v>19</v>
      </c>
      <c r="BC703" s="129"/>
      <c r="BD703" s="102" t="s">
        <v>106</v>
      </c>
      <c r="BE703" s="129">
        <f>MAX('COVER 1'!$F$46:$AG$46,'COVER 1'!$F$49:$AG$49)</f>
        <v>5</v>
      </c>
      <c r="BF703" s="102"/>
      <c r="BG703" s="102"/>
      <c r="BH703" s="106"/>
      <c r="BI703" s="107"/>
      <c r="BJ703" s="122"/>
      <c r="BK703" s="122"/>
      <c r="BL703" s="5"/>
      <c r="BM703" s="5"/>
      <c r="BN703"/>
      <c r="BO703"/>
      <c r="BP703"/>
      <c r="BQ703"/>
      <c r="BR703" s="81"/>
    </row>
    <row r="704" spans="2:76" ht="17.25" customHeight="1" x14ac:dyDescent="0.25">
      <c r="B704" s="291"/>
      <c r="C704" s="292"/>
      <c r="D704" s="292"/>
      <c r="E704" s="292"/>
      <c r="F704" s="292"/>
      <c r="G704" s="292"/>
      <c r="H704" s="292"/>
      <c r="I704" s="293"/>
      <c r="J704" s="300"/>
      <c r="K704" s="301"/>
      <c r="L704" s="301"/>
      <c r="M704" s="302"/>
      <c r="N704" s="319"/>
      <c r="O704" s="310"/>
      <c r="P704" s="310"/>
      <c r="Q704" s="310"/>
      <c r="R704" s="310"/>
      <c r="S704" s="310"/>
      <c r="T704" s="310"/>
      <c r="U704" s="311"/>
      <c r="V704" s="305"/>
      <c r="W704" s="306"/>
      <c r="X704" s="306"/>
      <c r="Y704" s="306"/>
      <c r="Z704" s="282"/>
      <c r="AA704" s="310"/>
      <c r="AB704" s="310"/>
      <c r="AC704" s="310"/>
      <c r="AD704" s="310"/>
      <c r="AE704" s="310"/>
      <c r="AF704" s="310"/>
      <c r="AG704" s="310"/>
      <c r="AH704" s="310"/>
      <c r="AI704" s="310"/>
      <c r="AJ704" s="310"/>
      <c r="AK704" s="310"/>
      <c r="AL704" s="310"/>
      <c r="AM704" s="310"/>
      <c r="AN704" s="310"/>
      <c r="AO704" s="310"/>
      <c r="AP704" s="310"/>
      <c r="AQ704" s="310"/>
      <c r="AR704" s="310"/>
      <c r="AS704" s="310"/>
      <c r="AT704" s="310"/>
      <c r="AU704" s="310"/>
      <c r="AV704" s="310"/>
      <c r="AW704" s="311"/>
      <c r="AX704" s="101" t="s">
        <v>96</v>
      </c>
      <c r="AY704" s="102"/>
      <c r="AZ704" s="102"/>
      <c r="BA704" s="102"/>
      <c r="BB704" s="105" t="s">
        <v>19</v>
      </c>
      <c r="BC704" s="129"/>
      <c r="BD704" s="108"/>
      <c r="BE704" s="109"/>
      <c r="BF704" s="109"/>
      <c r="BG704" s="109"/>
      <c r="BH704" s="110"/>
      <c r="BI704" s="111"/>
      <c r="BJ704" s="112"/>
      <c r="BK704" s="112"/>
      <c r="BL704" s="98"/>
      <c r="BM704" s="98"/>
      <c r="BN704" s="97"/>
      <c r="BO704" s="97"/>
      <c r="BP704" s="97"/>
      <c r="BQ704" s="97"/>
      <c r="BR704" s="123"/>
    </row>
    <row r="705" spans="1:76" ht="24.75" customHeight="1" x14ac:dyDescent="0.35">
      <c r="B705" s="246" t="s">
        <v>81</v>
      </c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  <c r="U705" s="248"/>
      <c r="V705" s="326" t="s">
        <v>9</v>
      </c>
      <c r="W705" s="327"/>
      <c r="X705" s="327"/>
      <c r="Y705" s="327"/>
      <c r="Z705" s="327"/>
      <c r="AA705" s="327"/>
      <c r="AB705" s="327"/>
      <c r="AC705" s="327"/>
      <c r="AD705" s="327"/>
      <c r="AE705" s="327"/>
      <c r="AF705" s="327"/>
      <c r="AG705" s="327"/>
      <c r="AH705" s="327"/>
      <c r="AI705" s="327"/>
      <c r="AJ705" s="327"/>
      <c r="AK705" s="328"/>
      <c r="AL705" s="252" t="s">
        <v>12</v>
      </c>
      <c r="AM705" s="253"/>
      <c r="AN705" s="253"/>
      <c r="AO705" s="253"/>
      <c r="AP705" s="253"/>
      <c r="AQ705" s="254"/>
      <c r="AR705" s="258" t="s">
        <v>15</v>
      </c>
      <c r="AS705" s="247"/>
      <c r="AT705" s="247"/>
      <c r="AU705" s="247"/>
      <c r="AV705" s="247"/>
      <c r="AW705" s="248"/>
      <c r="AX705" s="252" t="s">
        <v>10</v>
      </c>
      <c r="AY705" s="253"/>
      <c r="AZ705" s="253"/>
      <c r="BA705" s="253"/>
      <c r="BB705" s="254"/>
      <c r="BC705" s="258" t="s">
        <v>11</v>
      </c>
      <c r="BD705" s="247"/>
      <c r="BE705" s="247"/>
      <c r="BF705" s="247"/>
      <c r="BG705" s="247"/>
      <c r="BH705" s="260"/>
      <c r="BI705" s="261" t="s">
        <v>13</v>
      </c>
      <c r="BJ705" s="262"/>
      <c r="BK705" s="262"/>
      <c r="BL705" s="262"/>
      <c r="BM705" s="262"/>
      <c r="BN705" s="260"/>
      <c r="BO705" s="261" t="s">
        <v>14</v>
      </c>
      <c r="BP705" s="262"/>
      <c r="BQ705" s="262"/>
      <c r="BR705" s="324"/>
      <c r="BT705" s="2"/>
      <c r="BU705" s="2"/>
      <c r="BV705" s="2"/>
      <c r="BW705" s="2"/>
      <c r="BX705" s="2"/>
    </row>
    <row r="706" spans="1:76" ht="24.75" customHeight="1" x14ac:dyDescent="0.35">
      <c r="A706" s="86"/>
      <c r="B706" s="249"/>
      <c r="C706" s="250"/>
      <c r="D706" s="250"/>
      <c r="E706" s="250"/>
      <c r="F706" s="250"/>
      <c r="G706" s="250"/>
      <c r="H706" s="250"/>
      <c r="I706" s="250"/>
      <c r="J706" s="250"/>
      <c r="K706" s="250"/>
      <c r="L706" s="250"/>
      <c r="M706" s="250"/>
      <c r="N706" s="250"/>
      <c r="O706" s="250"/>
      <c r="P706" s="250"/>
      <c r="Q706" s="250"/>
      <c r="R706" s="250"/>
      <c r="S706" s="250"/>
      <c r="T706" s="250"/>
      <c r="U706" s="251"/>
      <c r="V706" s="255"/>
      <c r="W706" s="256"/>
      <c r="X706" s="256"/>
      <c r="Y706" s="256"/>
      <c r="Z706" s="256"/>
      <c r="AA706" s="256"/>
      <c r="AB706" s="256"/>
      <c r="AC706" s="256"/>
      <c r="AD706" s="256"/>
      <c r="AE706" s="256"/>
      <c r="AF706" s="256"/>
      <c r="AG706" s="256"/>
      <c r="AH706" s="256"/>
      <c r="AI706" s="256"/>
      <c r="AJ706" s="256"/>
      <c r="AK706" s="257"/>
      <c r="AL706" s="255"/>
      <c r="AM706" s="256"/>
      <c r="AN706" s="256"/>
      <c r="AO706" s="256"/>
      <c r="AP706" s="256"/>
      <c r="AQ706" s="257"/>
      <c r="AR706" s="259"/>
      <c r="AS706" s="250"/>
      <c r="AT706" s="250"/>
      <c r="AU706" s="250"/>
      <c r="AV706" s="250"/>
      <c r="AW706" s="251"/>
      <c r="AX706" s="255"/>
      <c r="AY706" s="256"/>
      <c r="AZ706" s="256"/>
      <c r="BA706" s="256"/>
      <c r="BB706" s="257"/>
      <c r="BC706" s="259"/>
      <c r="BD706" s="250"/>
      <c r="BE706" s="250"/>
      <c r="BF706" s="250"/>
      <c r="BG706" s="250"/>
      <c r="BH706" s="251"/>
      <c r="BI706" s="259"/>
      <c r="BJ706" s="250"/>
      <c r="BK706" s="250"/>
      <c r="BL706" s="250"/>
      <c r="BM706" s="250"/>
      <c r="BN706" s="251"/>
      <c r="BO706" s="259"/>
      <c r="BP706" s="250"/>
      <c r="BQ706" s="250"/>
      <c r="BR706" s="325"/>
      <c r="BS706" s="2"/>
      <c r="BT706" s="2"/>
      <c r="BU706" s="2"/>
      <c r="BV706" s="2"/>
      <c r="BW706" s="2"/>
      <c r="BX706" s="2"/>
    </row>
    <row r="707" spans="1:76" ht="19.5" customHeight="1" x14ac:dyDescent="0.25">
      <c r="B707" s="199" t="s">
        <v>0</v>
      </c>
      <c r="C707" s="200"/>
      <c r="D707" s="200"/>
      <c r="E707" s="200"/>
      <c r="F707" s="200"/>
      <c r="G707" s="200"/>
      <c r="H707" s="200"/>
      <c r="I707" s="200"/>
      <c r="J707" s="200"/>
      <c r="K707" s="200"/>
      <c r="L707" s="200"/>
      <c r="M707" s="200"/>
      <c r="N707" s="200"/>
      <c r="O707" s="200"/>
      <c r="P707" s="200"/>
      <c r="Q707" s="200"/>
      <c r="R707" s="200"/>
      <c r="S707" s="200"/>
      <c r="T707" s="200"/>
      <c r="U707" s="201"/>
      <c r="V707" s="221"/>
      <c r="W707" s="222"/>
      <c r="X707" s="222"/>
      <c r="Y707" s="222"/>
      <c r="Z707" s="222"/>
      <c r="AA707" s="222"/>
      <c r="AB707" s="222"/>
      <c r="AC707" s="222"/>
      <c r="AD707" s="222"/>
      <c r="AE707" s="222"/>
      <c r="AF707" s="222"/>
      <c r="AG707" s="222"/>
      <c r="AH707" s="222"/>
      <c r="AI707" s="222"/>
      <c r="AJ707" s="222"/>
      <c r="AK707" s="223"/>
      <c r="AL707" s="230"/>
      <c r="AM707" s="231"/>
      <c r="AN707" s="231"/>
      <c r="AO707" s="231"/>
      <c r="AP707" s="231"/>
      <c r="AQ707" s="232"/>
      <c r="AR707" s="230"/>
      <c r="AS707" s="231"/>
      <c r="AT707" s="231"/>
      <c r="AU707" s="231"/>
      <c r="AV707" s="231"/>
      <c r="AW707" s="232"/>
      <c r="AX707" s="221"/>
      <c r="AY707" s="222"/>
      <c r="AZ707" s="222"/>
      <c r="BA707" s="222"/>
      <c r="BB707" s="223"/>
      <c r="BC707" s="230"/>
      <c r="BD707" s="231"/>
      <c r="BE707" s="231"/>
      <c r="BF707" s="231"/>
      <c r="BG707" s="231"/>
      <c r="BH707" s="232"/>
      <c r="BI707" s="221"/>
      <c r="BJ707" s="222"/>
      <c r="BK707" s="222"/>
      <c r="BL707" s="222"/>
      <c r="BM707" s="222"/>
      <c r="BN707" s="223"/>
      <c r="BO707" s="230"/>
      <c r="BP707" s="231"/>
      <c r="BQ707" s="231"/>
      <c r="BR707" s="243"/>
      <c r="BU707" s="284"/>
    </row>
    <row r="708" spans="1:76" ht="19.5" customHeight="1" x14ac:dyDescent="0.25">
      <c r="B708" s="202" t="s">
        <v>1</v>
      </c>
      <c r="C708" s="182"/>
      <c r="D708" s="181" t="s">
        <v>82</v>
      </c>
      <c r="E708" s="203"/>
      <c r="F708" s="181" t="s">
        <v>83</v>
      </c>
      <c r="G708" s="182"/>
      <c r="H708" s="181" t="s">
        <v>2</v>
      </c>
      <c r="I708" s="203"/>
      <c r="J708" s="203"/>
      <c r="K708" s="203"/>
      <c r="L708" s="203"/>
      <c r="M708" s="203"/>
      <c r="N708" s="182"/>
      <c r="O708" s="180" t="s">
        <v>3</v>
      </c>
      <c r="P708" s="180"/>
      <c r="Q708" s="180"/>
      <c r="R708" s="180" t="s">
        <v>4</v>
      </c>
      <c r="S708" s="180"/>
      <c r="T708" s="181" t="s">
        <v>5</v>
      </c>
      <c r="U708" s="182"/>
      <c r="V708" s="204"/>
      <c r="W708" s="205"/>
      <c r="X708" s="205"/>
      <c r="Y708" s="205"/>
      <c r="Z708" s="205"/>
      <c r="AA708" s="205"/>
      <c r="AB708" s="205"/>
      <c r="AC708" s="205"/>
      <c r="AD708" s="205"/>
      <c r="AE708" s="205"/>
      <c r="AF708" s="205"/>
      <c r="AG708" s="205"/>
      <c r="AH708" s="205"/>
      <c r="AI708" s="205"/>
      <c r="AJ708" s="205"/>
      <c r="AK708" s="206"/>
      <c r="AL708" s="224"/>
      <c r="AM708" s="225"/>
      <c r="AN708" s="225"/>
      <c r="AO708" s="225"/>
      <c r="AP708" s="225"/>
      <c r="AQ708" s="226"/>
      <c r="AR708" s="224"/>
      <c r="AS708" s="225"/>
      <c r="AT708" s="225"/>
      <c r="AU708" s="225"/>
      <c r="AV708" s="225"/>
      <c r="AW708" s="226"/>
      <c r="AX708" s="204"/>
      <c r="AY708" s="205"/>
      <c r="AZ708" s="205"/>
      <c r="BA708" s="205"/>
      <c r="BB708" s="206"/>
      <c r="BC708" s="224"/>
      <c r="BD708" s="225"/>
      <c r="BE708" s="225"/>
      <c r="BF708" s="225"/>
      <c r="BG708" s="225"/>
      <c r="BH708" s="226"/>
      <c r="BI708" s="204"/>
      <c r="BJ708" s="205"/>
      <c r="BK708" s="205"/>
      <c r="BL708" s="205"/>
      <c r="BM708" s="205"/>
      <c r="BN708" s="206"/>
      <c r="BO708" s="224"/>
      <c r="BP708" s="225"/>
      <c r="BQ708" s="225"/>
      <c r="BR708" s="244"/>
      <c r="BU708" s="284"/>
    </row>
    <row r="709" spans="1:76" ht="19.5" customHeight="1" x14ac:dyDescent="0.25">
      <c r="B709" s="165"/>
      <c r="C709" s="166"/>
      <c r="D709" s="167"/>
      <c r="E709" s="166"/>
      <c r="F709" s="167"/>
      <c r="G709" s="166"/>
      <c r="H709" s="168"/>
      <c r="I709" s="169"/>
      <c r="J709" s="169"/>
      <c r="K709" s="169"/>
      <c r="L709" s="169"/>
      <c r="M709" s="169"/>
      <c r="N709" s="166"/>
      <c r="O709" s="170"/>
      <c r="P709" s="170"/>
      <c r="Q709" s="170"/>
      <c r="R709" s="170"/>
      <c r="S709" s="170"/>
      <c r="T709" s="167"/>
      <c r="U709" s="171"/>
      <c r="V709" s="204"/>
      <c r="W709" s="205"/>
      <c r="X709" s="205"/>
      <c r="Y709" s="205"/>
      <c r="Z709" s="205"/>
      <c r="AA709" s="205"/>
      <c r="AB709" s="205"/>
      <c r="AC709" s="205"/>
      <c r="AD709" s="205"/>
      <c r="AE709" s="205"/>
      <c r="AF709" s="205"/>
      <c r="AG709" s="205"/>
      <c r="AH709" s="205"/>
      <c r="AI709" s="205"/>
      <c r="AJ709" s="205"/>
      <c r="AK709" s="206"/>
      <c r="AL709" s="224"/>
      <c r="AM709" s="225"/>
      <c r="AN709" s="225"/>
      <c r="AO709" s="225"/>
      <c r="AP709" s="225"/>
      <c r="AQ709" s="226"/>
      <c r="AR709" s="224"/>
      <c r="AS709" s="225"/>
      <c r="AT709" s="225"/>
      <c r="AU709" s="225"/>
      <c r="AV709" s="225"/>
      <c r="AW709" s="226"/>
      <c r="AX709" s="204"/>
      <c r="AY709" s="205"/>
      <c r="AZ709" s="205"/>
      <c r="BA709" s="205"/>
      <c r="BB709" s="206"/>
      <c r="BC709" s="224"/>
      <c r="BD709" s="225"/>
      <c r="BE709" s="225"/>
      <c r="BF709" s="225"/>
      <c r="BG709" s="225"/>
      <c r="BH709" s="226"/>
      <c r="BI709" s="204"/>
      <c r="BJ709" s="205"/>
      <c r="BK709" s="205"/>
      <c r="BL709" s="205"/>
      <c r="BM709" s="205"/>
      <c r="BN709" s="206"/>
      <c r="BO709" s="224"/>
      <c r="BP709" s="225"/>
      <c r="BQ709" s="225"/>
      <c r="BR709" s="244"/>
      <c r="BU709" s="284"/>
    </row>
    <row r="710" spans="1:76" ht="19.5" customHeight="1" x14ac:dyDescent="0.25">
      <c r="B710" s="172"/>
      <c r="C710" s="173"/>
      <c r="D710" s="174"/>
      <c r="E710" s="175"/>
      <c r="F710" s="174"/>
      <c r="G710" s="175"/>
      <c r="H710" s="174"/>
      <c r="I710" s="176"/>
      <c r="J710" s="176"/>
      <c r="K710" s="176"/>
      <c r="L710" s="176"/>
      <c r="M710" s="176"/>
      <c r="N710" s="175"/>
      <c r="O710" s="177"/>
      <c r="P710" s="178"/>
      <c r="Q710" s="178"/>
      <c r="R710" s="177"/>
      <c r="S710" s="178"/>
      <c r="T710" s="179"/>
      <c r="U710" s="173"/>
      <c r="V710" s="204"/>
      <c r="W710" s="205"/>
      <c r="X710" s="205"/>
      <c r="Y710" s="205"/>
      <c r="Z710" s="205"/>
      <c r="AA710" s="205"/>
      <c r="AB710" s="205"/>
      <c r="AC710" s="205"/>
      <c r="AD710" s="205"/>
      <c r="AE710" s="205"/>
      <c r="AF710" s="205"/>
      <c r="AG710" s="205"/>
      <c r="AH710" s="205"/>
      <c r="AI710" s="205"/>
      <c r="AJ710" s="205"/>
      <c r="AK710" s="206"/>
      <c r="AL710" s="224"/>
      <c r="AM710" s="225"/>
      <c r="AN710" s="225"/>
      <c r="AO710" s="225"/>
      <c r="AP710" s="225"/>
      <c r="AQ710" s="226"/>
      <c r="AR710" s="224"/>
      <c r="AS710" s="225"/>
      <c r="AT710" s="225"/>
      <c r="AU710" s="225"/>
      <c r="AV710" s="225"/>
      <c r="AW710" s="226"/>
      <c r="AX710" s="204"/>
      <c r="AY710" s="205"/>
      <c r="AZ710" s="205"/>
      <c r="BA710" s="205"/>
      <c r="BB710" s="206"/>
      <c r="BC710" s="224"/>
      <c r="BD710" s="225"/>
      <c r="BE710" s="225"/>
      <c r="BF710" s="225"/>
      <c r="BG710" s="225"/>
      <c r="BH710" s="226"/>
      <c r="BI710" s="204"/>
      <c r="BJ710" s="205"/>
      <c r="BK710" s="205"/>
      <c r="BL710" s="205"/>
      <c r="BM710" s="205"/>
      <c r="BN710" s="206"/>
      <c r="BO710" s="224"/>
      <c r="BP710" s="225"/>
      <c r="BQ710" s="225"/>
      <c r="BR710" s="244"/>
      <c r="BU710" s="284"/>
    </row>
    <row r="711" spans="1:76" ht="19.5" customHeight="1" x14ac:dyDescent="0.25">
      <c r="B711" s="199" t="s">
        <v>94</v>
      </c>
      <c r="C711" s="200"/>
      <c r="D711" s="200"/>
      <c r="E711" s="200"/>
      <c r="F711" s="200"/>
      <c r="G711" s="200"/>
      <c r="H711" s="200"/>
      <c r="I711" s="200"/>
      <c r="J711" s="200"/>
      <c r="K711" s="200"/>
      <c r="L711" s="200"/>
      <c r="M711" s="200"/>
      <c r="N711" s="200"/>
      <c r="O711" s="200"/>
      <c r="P711" s="200"/>
      <c r="Q711" s="200"/>
      <c r="R711" s="200"/>
      <c r="S711" s="200"/>
      <c r="T711" s="200"/>
      <c r="U711" s="201"/>
      <c r="V711" s="204"/>
      <c r="W711" s="205"/>
      <c r="X711" s="205"/>
      <c r="Y711" s="205"/>
      <c r="Z711" s="205"/>
      <c r="AA711" s="205"/>
      <c r="AB711" s="205"/>
      <c r="AC711" s="205"/>
      <c r="AD711" s="205"/>
      <c r="AE711" s="205"/>
      <c r="AF711" s="205"/>
      <c r="AG711" s="205"/>
      <c r="AH711" s="205"/>
      <c r="AI711" s="205"/>
      <c r="AJ711" s="205"/>
      <c r="AK711" s="206"/>
      <c r="AL711" s="224"/>
      <c r="AM711" s="225"/>
      <c r="AN711" s="225"/>
      <c r="AO711" s="225"/>
      <c r="AP711" s="225"/>
      <c r="AQ711" s="226"/>
      <c r="AR711" s="224"/>
      <c r="AS711" s="225"/>
      <c r="AT711" s="225"/>
      <c r="AU711" s="225"/>
      <c r="AV711" s="225"/>
      <c r="AW711" s="226"/>
      <c r="AX711" s="204"/>
      <c r="AY711" s="205"/>
      <c r="AZ711" s="205"/>
      <c r="BA711" s="205"/>
      <c r="BB711" s="206"/>
      <c r="BC711" s="224"/>
      <c r="BD711" s="225"/>
      <c r="BE711" s="225"/>
      <c r="BF711" s="225"/>
      <c r="BG711" s="225"/>
      <c r="BH711" s="226"/>
      <c r="BI711" s="204"/>
      <c r="BJ711" s="205"/>
      <c r="BK711" s="205"/>
      <c r="BL711" s="205"/>
      <c r="BM711" s="205"/>
      <c r="BN711" s="206"/>
      <c r="BO711" s="224"/>
      <c r="BP711" s="225"/>
      <c r="BQ711" s="225"/>
      <c r="BR711" s="244"/>
      <c r="BU711" s="284"/>
    </row>
    <row r="712" spans="1:76" ht="19.5" customHeight="1" thickBot="1" x14ac:dyDescent="0.3">
      <c r="B712" s="202" t="s">
        <v>95</v>
      </c>
      <c r="C712" s="203"/>
      <c r="D712" s="182"/>
      <c r="E712" s="181" t="s">
        <v>6</v>
      </c>
      <c r="F712" s="203"/>
      <c r="G712" s="182"/>
      <c r="H712" s="181" t="s">
        <v>7</v>
      </c>
      <c r="I712" s="203"/>
      <c r="J712" s="203"/>
      <c r="K712" s="203"/>
      <c r="L712" s="203"/>
      <c r="M712" s="203"/>
      <c r="N712" s="203"/>
      <c r="O712" s="203"/>
      <c r="P712" s="182"/>
      <c r="Q712" s="181" t="s">
        <v>8</v>
      </c>
      <c r="R712" s="203"/>
      <c r="S712" s="203"/>
      <c r="T712" s="203"/>
      <c r="U712" s="182"/>
      <c r="V712" s="204"/>
      <c r="W712" s="205"/>
      <c r="X712" s="205"/>
      <c r="Y712" s="205"/>
      <c r="Z712" s="205"/>
      <c r="AA712" s="205"/>
      <c r="AB712" s="205"/>
      <c r="AC712" s="205"/>
      <c r="AD712" s="205"/>
      <c r="AE712" s="205"/>
      <c r="AF712" s="205"/>
      <c r="AG712" s="205"/>
      <c r="AH712" s="205"/>
      <c r="AI712" s="205"/>
      <c r="AJ712" s="205"/>
      <c r="AK712" s="206"/>
      <c r="AL712" s="224"/>
      <c r="AM712" s="225"/>
      <c r="AN712" s="225"/>
      <c r="AO712" s="225"/>
      <c r="AP712" s="225"/>
      <c r="AQ712" s="226"/>
      <c r="AR712" s="224"/>
      <c r="AS712" s="225"/>
      <c r="AT712" s="225"/>
      <c r="AU712" s="225"/>
      <c r="AV712" s="225"/>
      <c r="AW712" s="226"/>
      <c r="AX712" s="204"/>
      <c r="AY712" s="205"/>
      <c r="AZ712" s="205"/>
      <c r="BA712" s="205"/>
      <c r="BB712" s="206"/>
      <c r="BC712" s="224"/>
      <c r="BD712" s="225"/>
      <c r="BE712" s="225"/>
      <c r="BF712" s="225"/>
      <c r="BG712" s="225"/>
      <c r="BH712" s="226"/>
      <c r="BI712" s="204"/>
      <c r="BJ712" s="205"/>
      <c r="BK712" s="205"/>
      <c r="BL712" s="205"/>
      <c r="BM712" s="205"/>
      <c r="BN712" s="206"/>
      <c r="BO712" s="224"/>
      <c r="BP712" s="225"/>
      <c r="BQ712" s="225"/>
      <c r="BR712" s="244"/>
      <c r="BV712" s="136"/>
      <c r="BW712" s="136"/>
      <c r="BX712" s="136"/>
    </row>
    <row r="713" spans="1:76" ht="19.5" customHeight="1" x14ac:dyDescent="0.25">
      <c r="B713" s="218"/>
      <c r="C713" s="219"/>
      <c r="D713" s="220"/>
      <c r="E713" s="185" t="str">
        <f>IF($BU713="", "", IFERROR(HYPERLINK($BU713, MID($BU713, FIND("id=", $BU713)+3, LEN($BU713))), ""))</f>
        <v/>
      </c>
      <c r="F713" s="186"/>
      <c r="G713" s="187"/>
      <c r="H713" s="188" t="str">
        <f>_xlfn.XLOOKUP(CONTENT!$E713, 'get-jig-data_section=JIG'!$A:$A, 'get-jig-data_section=JIG'!$B:$B, "Kode tidak ditemukan")</f>
        <v>Kode tidak ditemukan</v>
      </c>
      <c r="I713" s="189"/>
      <c r="J713" s="189"/>
      <c r="K713" s="189"/>
      <c r="L713" s="189"/>
      <c r="M713" s="189"/>
      <c r="N713" s="189"/>
      <c r="O713" s="189"/>
      <c r="P713" s="190"/>
      <c r="Q713" s="188"/>
      <c r="R713" s="189"/>
      <c r="S713" s="189"/>
      <c r="T713" s="189"/>
      <c r="U713" s="190"/>
      <c r="V713" s="204"/>
      <c r="W713" s="205"/>
      <c r="X713" s="205"/>
      <c r="Y713" s="205"/>
      <c r="Z713" s="205"/>
      <c r="AA713" s="205"/>
      <c r="AB713" s="205"/>
      <c r="AC713" s="205"/>
      <c r="AD713" s="205"/>
      <c r="AE713" s="205"/>
      <c r="AF713" s="205"/>
      <c r="AG713" s="205"/>
      <c r="AH713" s="205"/>
      <c r="AI713" s="205"/>
      <c r="AJ713" s="205"/>
      <c r="AK713" s="206"/>
      <c r="AL713" s="224"/>
      <c r="AM713" s="225"/>
      <c r="AN713" s="225"/>
      <c r="AO713" s="225"/>
      <c r="AP713" s="225"/>
      <c r="AQ713" s="226"/>
      <c r="AR713" s="224"/>
      <c r="AS713" s="225"/>
      <c r="AT713" s="225"/>
      <c r="AU713" s="225"/>
      <c r="AV713" s="225"/>
      <c r="AW713" s="226"/>
      <c r="AX713" s="204"/>
      <c r="AY713" s="205"/>
      <c r="AZ713" s="205"/>
      <c r="BA713" s="205"/>
      <c r="BB713" s="206"/>
      <c r="BC713" s="224"/>
      <c r="BD713" s="225"/>
      <c r="BE713" s="225"/>
      <c r="BF713" s="225"/>
      <c r="BG713" s="225"/>
      <c r="BH713" s="226"/>
      <c r="BI713" s="204"/>
      <c r="BJ713" s="205"/>
      <c r="BK713" s="205"/>
      <c r="BL713" s="205"/>
      <c r="BM713" s="205"/>
      <c r="BN713" s="206"/>
      <c r="BO713" s="224"/>
      <c r="BP713" s="225"/>
      <c r="BQ713" s="225"/>
      <c r="BR713" s="244"/>
      <c r="BU713" s="132"/>
      <c r="BV713" s="263" t="s">
        <v>109</v>
      </c>
      <c r="BW713" s="264"/>
      <c r="BX713" s="265"/>
    </row>
    <row r="714" spans="1:76" ht="19.5" customHeight="1" x14ac:dyDescent="0.25">
      <c r="B714" s="218"/>
      <c r="C714" s="219"/>
      <c r="D714" s="220"/>
      <c r="E714" s="185" t="str">
        <f>IF($BU714="", "", IFERROR(HYPERLINK($BU714, MID($BU714, FIND("id=", $BU714)+3, LEN($BU714))), ""))</f>
        <v/>
      </c>
      <c r="F714" s="186"/>
      <c r="G714" s="187"/>
      <c r="H714" s="188" t="str">
        <f>_xlfn.XLOOKUP(CONTENT!$E714, 'get-jig-data_section=JIG'!$A:$A, 'get-jig-data_section=JIG'!$B:$B, "Kode tidak ditemukan")</f>
        <v>Kode tidak ditemukan</v>
      </c>
      <c r="I714" s="189"/>
      <c r="J714" s="189"/>
      <c r="K714" s="189"/>
      <c r="L714" s="189"/>
      <c r="M714" s="189"/>
      <c r="N714" s="189"/>
      <c r="O714" s="189"/>
      <c r="P714" s="190"/>
      <c r="Q714" s="188"/>
      <c r="R714" s="189"/>
      <c r="S714" s="189"/>
      <c r="T714" s="189"/>
      <c r="U714" s="190"/>
      <c r="V714" s="204"/>
      <c r="W714" s="205"/>
      <c r="X714" s="205"/>
      <c r="Y714" s="205"/>
      <c r="Z714" s="205"/>
      <c r="AA714" s="205"/>
      <c r="AB714" s="205"/>
      <c r="AC714" s="205"/>
      <c r="AD714" s="205"/>
      <c r="AE714" s="205"/>
      <c r="AF714" s="205"/>
      <c r="AG714" s="205"/>
      <c r="AH714" s="205"/>
      <c r="AI714" s="205"/>
      <c r="AJ714" s="205"/>
      <c r="AK714" s="206"/>
      <c r="AL714" s="224"/>
      <c r="AM714" s="225"/>
      <c r="AN714" s="225"/>
      <c r="AO714" s="225"/>
      <c r="AP714" s="225"/>
      <c r="AQ714" s="226"/>
      <c r="AR714" s="224"/>
      <c r="AS714" s="225"/>
      <c r="AT714" s="225"/>
      <c r="AU714" s="225"/>
      <c r="AV714" s="225"/>
      <c r="AW714" s="226"/>
      <c r="AX714" s="224"/>
      <c r="AY714" s="225"/>
      <c r="AZ714" s="225"/>
      <c r="BA714" s="225"/>
      <c r="BB714" s="226"/>
      <c r="BC714" s="224"/>
      <c r="BD714" s="225"/>
      <c r="BE714" s="225"/>
      <c r="BF714" s="225"/>
      <c r="BG714" s="225"/>
      <c r="BH714" s="226"/>
      <c r="BI714" s="204"/>
      <c r="BJ714" s="205"/>
      <c r="BK714" s="205"/>
      <c r="BL714" s="205"/>
      <c r="BM714" s="205"/>
      <c r="BN714" s="206"/>
      <c r="BO714" s="224"/>
      <c r="BP714" s="225"/>
      <c r="BQ714" s="225"/>
      <c r="BR714" s="244"/>
      <c r="BU714" s="131"/>
      <c r="BV714" s="266"/>
      <c r="BW714" s="267"/>
      <c r="BX714" s="268"/>
    </row>
    <row r="715" spans="1:76" ht="19.5" customHeight="1" x14ac:dyDescent="0.25">
      <c r="B715" s="183"/>
      <c r="C715" s="184"/>
      <c r="D715" s="184"/>
      <c r="E715" s="185" t="str">
        <f>IF($BU715="", "", IFERROR(HYPERLINK($BU715, MID($BU715, FIND("id=", $BU715)+3, LEN($BU715))), ""))</f>
        <v/>
      </c>
      <c r="F715" s="186"/>
      <c r="G715" s="187"/>
      <c r="H715" s="188" t="str">
        <f>_xlfn.XLOOKUP(CONTENT!$E715, 'get-jig-data_section=JIG'!$A:$A, 'get-jig-data_section=JIG'!$B:$B, "Kode tidak ditemukan")</f>
        <v>Kode tidak ditemukan</v>
      </c>
      <c r="I715" s="189"/>
      <c r="J715" s="189"/>
      <c r="K715" s="189"/>
      <c r="L715" s="189"/>
      <c r="M715" s="189"/>
      <c r="N715" s="189"/>
      <c r="O715" s="189"/>
      <c r="P715" s="190"/>
      <c r="Q715" s="188"/>
      <c r="R715" s="189"/>
      <c r="S715" s="189"/>
      <c r="T715" s="189"/>
      <c r="U715" s="190"/>
      <c r="V715" s="204"/>
      <c r="W715" s="205"/>
      <c r="X715" s="205"/>
      <c r="Y715" s="205"/>
      <c r="Z715" s="205"/>
      <c r="AA715" s="205"/>
      <c r="AB715" s="205"/>
      <c r="AC715" s="205"/>
      <c r="AD715" s="205"/>
      <c r="AE715" s="205"/>
      <c r="AF715" s="205"/>
      <c r="AG715" s="205"/>
      <c r="AH715" s="205"/>
      <c r="AI715" s="205"/>
      <c r="AJ715" s="205"/>
      <c r="AK715" s="206"/>
      <c r="AL715" s="224"/>
      <c r="AM715" s="225"/>
      <c r="AN715" s="225"/>
      <c r="AO715" s="225"/>
      <c r="AP715" s="225"/>
      <c r="AQ715" s="226"/>
      <c r="AR715" s="224"/>
      <c r="AS715" s="225"/>
      <c r="AT715" s="225"/>
      <c r="AU715" s="225"/>
      <c r="AV715" s="225"/>
      <c r="AW715" s="226"/>
      <c r="AX715" s="224"/>
      <c r="AY715" s="225"/>
      <c r="AZ715" s="225"/>
      <c r="BA715" s="225"/>
      <c r="BB715" s="226"/>
      <c r="BC715" s="224"/>
      <c r="BD715" s="225"/>
      <c r="BE715" s="225"/>
      <c r="BF715" s="225"/>
      <c r="BG715" s="225"/>
      <c r="BH715" s="226"/>
      <c r="BI715" s="204"/>
      <c r="BJ715" s="205"/>
      <c r="BK715" s="205"/>
      <c r="BL715" s="205"/>
      <c r="BM715" s="205"/>
      <c r="BN715" s="206"/>
      <c r="BO715" s="224"/>
      <c r="BP715" s="225"/>
      <c r="BQ715" s="225"/>
      <c r="BR715" s="244"/>
      <c r="BU715" s="131"/>
      <c r="BV715" s="266"/>
      <c r="BW715" s="267"/>
      <c r="BX715" s="268"/>
    </row>
    <row r="716" spans="1:76" ht="19.5" customHeight="1" x14ac:dyDescent="0.3">
      <c r="B716" s="183"/>
      <c r="C716" s="184"/>
      <c r="D716" s="184"/>
      <c r="E716" s="185" t="str">
        <f>IF($BU716="", "", IFERROR(HYPERLINK($BU716, MID($BU716, FIND("id=", $BU716)+3, LEN($BU716))), ""))</f>
        <v/>
      </c>
      <c r="F716" s="186"/>
      <c r="G716" s="187"/>
      <c r="H716" s="188" t="str">
        <f>_xlfn.XLOOKUP(CONTENT!$E716, 'get-jig-data_section=JIG'!$A:$A, 'get-jig-data_section=JIG'!$B:$B, "Kode tidak ditemukan")</f>
        <v>Kode tidak ditemukan</v>
      </c>
      <c r="I716" s="189"/>
      <c r="J716" s="189"/>
      <c r="K716" s="189"/>
      <c r="L716" s="189"/>
      <c r="M716" s="189"/>
      <c r="N716" s="189"/>
      <c r="O716" s="189"/>
      <c r="P716" s="190"/>
      <c r="Q716" s="188"/>
      <c r="R716" s="189"/>
      <c r="S716" s="189"/>
      <c r="T716" s="189"/>
      <c r="U716" s="190"/>
      <c r="V716" s="204"/>
      <c r="W716" s="205"/>
      <c r="X716" s="205"/>
      <c r="Y716" s="205"/>
      <c r="Z716" s="205"/>
      <c r="AA716" s="205"/>
      <c r="AB716" s="205"/>
      <c r="AC716" s="205"/>
      <c r="AD716" s="205"/>
      <c r="AE716" s="205"/>
      <c r="AF716" s="205"/>
      <c r="AG716" s="205"/>
      <c r="AH716" s="205"/>
      <c r="AI716" s="205"/>
      <c r="AJ716" s="205"/>
      <c r="AK716" s="206"/>
      <c r="AL716" s="224"/>
      <c r="AM716" s="225"/>
      <c r="AN716" s="225"/>
      <c r="AO716" s="225"/>
      <c r="AP716" s="225"/>
      <c r="AQ716" s="226"/>
      <c r="AR716" s="224"/>
      <c r="AS716" s="225"/>
      <c r="AT716" s="225"/>
      <c r="AU716" s="225"/>
      <c r="AV716" s="225"/>
      <c r="AW716" s="226"/>
      <c r="AX716" s="224"/>
      <c r="AY716" s="225"/>
      <c r="AZ716" s="225"/>
      <c r="BA716" s="225"/>
      <c r="BB716" s="226"/>
      <c r="BC716" s="224"/>
      <c r="BD716" s="225"/>
      <c r="BE716" s="225"/>
      <c r="BF716" s="225"/>
      <c r="BG716" s="225"/>
      <c r="BH716" s="226"/>
      <c r="BI716" s="204"/>
      <c r="BJ716" s="205"/>
      <c r="BK716" s="205"/>
      <c r="BL716" s="205"/>
      <c r="BM716" s="205"/>
      <c r="BN716" s="206"/>
      <c r="BO716" s="224"/>
      <c r="BP716" s="225"/>
      <c r="BQ716" s="225"/>
      <c r="BR716" s="244"/>
      <c r="BT716" s="4"/>
      <c r="BU716" s="131"/>
      <c r="BV716" s="266"/>
      <c r="BW716" s="267"/>
      <c r="BX716" s="268"/>
    </row>
    <row r="717" spans="1:76" ht="19.5" customHeight="1" thickBot="1" x14ac:dyDescent="0.3">
      <c r="B717" s="191"/>
      <c r="C717" s="192"/>
      <c r="D717" s="192"/>
      <c r="E717" s="193" t="str">
        <f>IF($BU717="", "", IFERROR(HYPERLINK($BU717, MID($BU717, FIND("id=", $BU717)+3, LEN($BU717))), ""))</f>
        <v/>
      </c>
      <c r="F717" s="194"/>
      <c r="G717" s="195"/>
      <c r="H717" s="196" t="str">
        <f>_xlfn.XLOOKUP(CONTENT!$E717, 'get-jig-data_section=JIG'!$A:$A, 'get-jig-data_section=JIG'!$B:$B, "Kode tidak ditemukan")</f>
        <v>Kode tidak ditemukan</v>
      </c>
      <c r="I717" s="197"/>
      <c r="J717" s="197"/>
      <c r="K717" s="197"/>
      <c r="L717" s="197"/>
      <c r="M717" s="197"/>
      <c r="N717" s="197"/>
      <c r="O717" s="197"/>
      <c r="P717" s="198"/>
      <c r="Q717" s="196"/>
      <c r="R717" s="197"/>
      <c r="S717" s="197"/>
      <c r="T717" s="197"/>
      <c r="U717" s="198"/>
      <c r="V717" s="227"/>
      <c r="W717" s="228"/>
      <c r="X717" s="228"/>
      <c r="Y717" s="228"/>
      <c r="Z717" s="228"/>
      <c r="AA717" s="228"/>
      <c r="AB717" s="228"/>
      <c r="AC717" s="228"/>
      <c r="AD717" s="228"/>
      <c r="AE717" s="228"/>
      <c r="AF717" s="228"/>
      <c r="AG717" s="228"/>
      <c r="AH717" s="228"/>
      <c r="AI717" s="228"/>
      <c r="AJ717" s="228"/>
      <c r="AK717" s="229"/>
      <c r="AL717" s="240"/>
      <c r="AM717" s="241"/>
      <c r="AN717" s="241"/>
      <c r="AO717" s="241"/>
      <c r="AP717" s="241"/>
      <c r="AQ717" s="242"/>
      <c r="AR717" s="240"/>
      <c r="AS717" s="241"/>
      <c r="AT717" s="241"/>
      <c r="AU717" s="241"/>
      <c r="AV717" s="241"/>
      <c r="AW717" s="242"/>
      <c r="AX717" s="240"/>
      <c r="AY717" s="241"/>
      <c r="AZ717" s="241"/>
      <c r="BA717" s="241"/>
      <c r="BB717" s="242"/>
      <c r="BC717" s="240"/>
      <c r="BD717" s="241"/>
      <c r="BE717" s="241"/>
      <c r="BF717" s="241"/>
      <c r="BG717" s="241"/>
      <c r="BH717" s="242"/>
      <c r="BI717" s="227"/>
      <c r="BJ717" s="228"/>
      <c r="BK717" s="228"/>
      <c r="BL717" s="228"/>
      <c r="BM717" s="228"/>
      <c r="BN717" s="229"/>
      <c r="BO717" s="240"/>
      <c r="BP717" s="241"/>
      <c r="BQ717" s="241"/>
      <c r="BR717" s="245"/>
      <c r="BU717" s="130"/>
      <c r="BV717" s="269"/>
      <c r="BW717" s="270"/>
      <c r="BX717" s="271"/>
    </row>
    <row r="718" spans="1:76" ht="19.5" customHeight="1" thickTop="1" x14ac:dyDescent="0.25">
      <c r="B718" s="199" t="s">
        <v>0</v>
      </c>
      <c r="C718" s="200"/>
      <c r="D718" s="200"/>
      <c r="E718" s="200"/>
      <c r="F718" s="200"/>
      <c r="G718" s="200"/>
      <c r="H718" s="200"/>
      <c r="I718" s="200"/>
      <c r="J718" s="200"/>
      <c r="K718" s="200"/>
      <c r="L718" s="200"/>
      <c r="M718" s="200"/>
      <c r="N718" s="200"/>
      <c r="O718" s="200"/>
      <c r="P718" s="200"/>
      <c r="Q718" s="200"/>
      <c r="R718" s="200"/>
      <c r="S718" s="200"/>
      <c r="T718" s="200"/>
      <c r="U718" s="201"/>
      <c r="V718" s="221"/>
      <c r="W718" s="222"/>
      <c r="X718" s="222"/>
      <c r="Y718" s="222"/>
      <c r="Z718" s="222"/>
      <c r="AA718" s="222"/>
      <c r="AB718" s="222"/>
      <c r="AC718" s="222"/>
      <c r="AD718" s="222"/>
      <c r="AE718" s="222"/>
      <c r="AF718" s="222"/>
      <c r="AG718" s="222"/>
      <c r="AH718" s="222"/>
      <c r="AI718" s="222"/>
      <c r="AJ718" s="222"/>
      <c r="AK718" s="223"/>
      <c r="AL718" s="230"/>
      <c r="AM718" s="231"/>
      <c r="AN718" s="231"/>
      <c r="AO718" s="231"/>
      <c r="AP718" s="231"/>
      <c r="AQ718" s="232"/>
      <c r="AR718" s="230"/>
      <c r="AS718" s="231"/>
      <c r="AT718" s="231"/>
      <c r="AU718" s="231"/>
      <c r="AV718" s="231"/>
      <c r="AW718" s="232"/>
      <c r="AX718" s="221"/>
      <c r="AY718" s="222"/>
      <c r="AZ718" s="222"/>
      <c r="BA718" s="222"/>
      <c r="BB718" s="223"/>
      <c r="BC718" s="230"/>
      <c r="BD718" s="231"/>
      <c r="BE718" s="231"/>
      <c r="BF718" s="231"/>
      <c r="BG718" s="231"/>
      <c r="BH718" s="232"/>
      <c r="BI718" s="221"/>
      <c r="BJ718" s="222"/>
      <c r="BK718" s="222"/>
      <c r="BL718" s="222"/>
      <c r="BM718" s="222"/>
      <c r="BN718" s="223"/>
      <c r="BO718" s="230"/>
      <c r="BP718" s="231"/>
      <c r="BQ718" s="231"/>
      <c r="BR718" s="243"/>
    </row>
    <row r="719" spans="1:76" ht="19.5" customHeight="1" x14ac:dyDescent="0.25">
      <c r="B719" s="202" t="s">
        <v>1</v>
      </c>
      <c r="C719" s="182"/>
      <c r="D719" s="181" t="s">
        <v>82</v>
      </c>
      <c r="E719" s="203"/>
      <c r="F719" s="181" t="s">
        <v>83</v>
      </c>
      <c r="G719" s="182"/>
      <c r="H719" s="181" t="s">
        <v>2</v>
      </c>
      <c r="I719" s="203"/>
      <c r="J719" s="203"/>
      <c r="K719" s="203"/>
      <c r="L719" s="203"/>
      <c r="M719" s="203"/>
      <c r="N719" s="182"/>
      <c r="O719" s="180" t="s">
        <v>3</v>
      </c>
      <c r="P719" s="180"/>
      <c r="Q719" s="180"/>
      <c r="R719" s="180" t="s">
        <v>4</v>
      </c>
      <c r="S719" s="180"/>
      <c r="T719" s="181" t="s">
        <v>5</v>
      </c>
      <c r="U719" s="182"/>
      <c r="V719" s="204"/>
      <c r="W719" s="205"/>
      <c r="X719" s="205"/>
      <c r="Y719" s="205"/>
      <c r="Z719" s="205"/>
      <c r="AA719" s="205"/>
      <c r="AB719" s="205"/>
      <c r="AC719" s="205"/>
      <c r="AD719" s="205"/>
      <c r="AE719" s="205"/>
      <c r="AF719" s="205"/>
      <c r="AG719" s="205"/>
      <c r="AH719" s="205"/>
      <c r="AI719" s="205"/>
      <c r="AJ719" s="205"/>
      <c r="AK719" s="206"/>
      <c r="AL719" s="224"/>
      <c r="AM719" s="225"/>
      <c r="AN719" s="225"/>
      <c r="AO719" s="225"/>
      <c r="AP719" s="225"/>
      <c r="AQ719" s="226"/>
      <c r="AR719" s="224"/>
      <c r="AS719" s="225"/>
      <c r="AT719" s="225"/>
      <c r="AU719" s="225"/>
      <c r="AV719" s="225"/>
      <c r="AW719" s="226"/>
      <c r="AX719" s="204"/>
      <c r="AY719" s="205"/>
      <c r="AZ719" s="205"/>
      <c r="BA719" s="205"/>
      <c r="BB719" s="206"/>
      <c r="BC719" s="224"/>
      <c r="BD719" s="225"/>
      <c r="BE719" s="225"/>
      <c r="BF719" s="225"/>
      <c r="BG719" s="225"/>
      <c r="BH719" s="226"/>
      <c r="BI719" s="204"/>
      <c r="BJ719" s="205"/>
      <c r="BK719" s="205"/>
      <c r="BL719" s="205"/>
      <c r="BM719" s="205"/>
      <c r="BN719" s="206"/>
      <c r="BO719" s="224"/>
      <c r="BP719" s="225"/>
      <c r="BQ719" s="225"/>
      <c r="BR719" s="244"/>
    </row>
    <row r="720" spans="1:76" ht="19.5" customHeight="1" x14ac:dyDescent="0.25">
      <c r="B720" s="165"/>
      <c r="C720" s="166"/>
      <c r="D720" s="167"/>
      <c r="E720" s="166"/>
      <c r="F720" s="167"/>
      <c r="G720" s="166"/>
      <c r="H720" s="168"/>
      <c r="I720" s="169"/>
      <c r="J720" s="169"/>
      <c r="K720" s="169"/>
      <c r="L720" s="169"/>
      <c r="M720" s="169"/>
      <c r="N720" s="166"/>
      <c r="O720" s="170"/>
      <c r="P720" s="170"/>
      <c r="Q720" s="170"/>
      <c r="R720" s="170"/>
      <c r="S720" s="170"/>
      <c r="T720" s="167"/>
      <c r="U720" s="171"/>
      <c r="V720" s="204"/>
      <c r="W720" s="205"/>
      <c r="X720" s="205"/>
      <c r="Y720" s="205"/>
      <c r="Z720" s="205"/>
      <c r="AA720" s="205"/>
      <c r="AB720" s="205"/>
      <c r="AC720" s="205"/>
      <c r="AD720" s="205"/>
      <c r="AE720" s="205"/>
      <c r="AF720" s="205"/>
      <c r="AG720" s="205"/>
      <c r="AH720" s="205"/>
      <c r="AI720" s="205"/>
      <c r="AJ720" s="205"/>
      <c r="AK720" s="206"/>
      <c r="AL720" s="224"/>
      <c r="AM720" s="225"/>
      <c r="AN720" s="225"/>
      <c r="AO720" s="225"/>
      <c r="AP720" s="225"/>
      <c r="AQ720" s="226"/>
      <c r="AR720" s="224"/>
      <c r="AS720" s="225"/>
      <c r="AT720" s="225"/>
      <c r="AU720" s="225"/>
      <c r="AV720" s="225"/>
      <c r="AW720" s="226"/>
      <c r="AX720" s="204"/>
      <c r="AY720" s="205"/>
      <c r="AZ720" s="205"/>
      <c r="BA720" s="205"/>
      <c r="BB720" s="206"/>
      <c r="BC720" s="224"/>
      <c r="BD720" s="225"/>
      <c r="BE720" s="225"/>
      <c r="BF720" s="225"/>
      <c r="BG720" s="225"/>
      <c r="BH720" s="226"/>
      <c r="BI720" s="204"/>
      <c r="BJ720" s="205"/>
      <c r="BK720" s="205"/>
      <c r="BL720" s="205"/>
      <c r="BM720" s="205"/>
      <c r="BN720" s="206"/>
      <c r="BO720" s="224"/>
      <c r="BP720" s="225"/>
      <c r="BQ720" s="225"/>
      <c r="BR720" s="244"/>
    </row>
    <row r="721" spans="2:76" ht="19.5" customHeight="1" x14ac:dyDescent="0.25">
      <c r="B721" s="172"/>
      <c r="C721" s="173"/>
      <c r="D721" s="174"/>
      <c r="E721" s="175"/>
      <c r="F721" s="174"/>
      <c r="G721" s="175"/>
      <c r="H721" s="174"/>
      <c r="I721" s="176"/>
      <c r="J721" s="176"/>
      <c r="K721" s="176"/>
      <c r="L721" s="176"/>
      <c r="M721" s="176"/>
      <c r="N721" s="175"/>
      <c r="O721" s="177"/>
      <c r="P721" s="178"/>
      <c r="Q721" s="178"/>
      <c r="R721" s="177"/>
      <c r="S721" s="178"/>
      <c r="T721" s="179"/>
      <c r="U721" s="173"/>
      <c r="V721" s="204"/>
      <c r="W721" s="205"/>
      <c r="X721" s="205"/>
      <c r="Y721" s="205"/>
      <c r="Z721" s="205"/>
      <c r="AA721" s="205"/>
      <c r="AB721" s="205"/>
      <c r="AC721" s="205"/>
      <c r="AD721" s="205"/>
      <c r="AE721" s="205"/>
      <c r="AF721" s="205"/>
      <c r="AG721" s="205"/>
      <c r="AH721" s="205"/>
      <c r="AI721" s="205"/>
      <c r="AJ721" s="205"/>
      <c r="AK721" s="206"/>
      <c r="AL721" s="224"/>
      <c r="AM721" s="225"/>
      <c r="AN721" s="225"/>
      <c r="AO721" s="225"/>
      <c r="AP721" s="225"/>
      <c r="AQ721" s="226"/>
      <c r="AR721" s="224"/>
      <c r="AS721" s="225"/>
      <c r="AT721" s="225"/>
      <c r="AU721" s="225"/>
      <c r="AV721" s="225"/>
      <c r="AW721" s="226"/>
      <c r="AX721" s="204"/>
      <c r="AY721" s="205"/>
      <c r="AZ721" s="205"/>
      <c r="BA721" s="205"/>
      <c r="BB721" s="206"/>
      <c r="BC721" s="224"/>
      <c r="BD721" s="225"/>
      <c r="BE721" s="225"/>
      <c r="BF721" s="225"/>
      <c r="BG721" s="225"/>
      <c r="BH721" s="226"/>
      <c r="BI721" s="204"/>
      <c r="BJ721" s="205"/>
      <c r="BK721" s="205"/>
      <c r="BL721" s="205"/>
      <c r="BM721" s="205"/>
      <c r="BN721" s="206"/>
      <c r="BO721" s="224"/>
      <c r="BP721" s="225"/>
      <c r="BQ721" s="225"/>
      <c r="BR721" s="244"/>
    </row>
    <row r="722" spans="2:76" ht="19.5" customHeight="1" x14ac:dyDescent="0.25">
      <c r="B722" s="199" t="s">
        <v>94</v>
      </c>
      <c r="C722" s="200"/>
      <c r="D722" s="200"/>
      <c r="E722" s="200"/>
      <c r="F722" s="200"/>
      <c r="G722" s="200"/>
      <c r="H722" s="200"/>
      <c r="I722" s="200"/>
      <c r="J722" s="200"/>
      <c r="K722" s="200"/>
      <c r="L722" s="200"/>
      <c r="M722" s="200"/>
      <c r="N722" s="200"/>
      <c r="O722" s="200"/>
      <c r="P722" s="200"/>
      <c r="Q722" s="200"/>
      <c r="R722" s="200"/>
      <c r="S722" s="200"/>
      <c r="T722" s="200"/>
      <c r="U722" s="201"/>
      <c r="V722" s="204"/>
      <c r="W722" s="205"/>
      <c r="X722" s="205"/>
      <c r="Y722" s="205"/>
      <c r="Z722" s="205"/>
      <c r="AA722" s="205"/>
      <c r="AB722" s="205"/>
      <c r="AC722" s="205"/>
      <c r="AD722" s="205"/>
      <c r="AE722" s="205"/>
      <c r="AF722" s="205"/>
      <c r="AG722" s="205"/>
      <c r="AH722" s="205"/>
      <c r="AI722" s="205"/>
      <c r="AJ722" s="205"/>
      <c r="AK722" s="206"/>
      <c r="AL722" s="224"/>
      <c r="AM722" s="225"/>
      <c r="AN722" s="225"/>
      <c r="AO722" s="225"/>
      <c r="AP722" s="225"/>
      <c r="AQ722" s="226"/>
      <c r="AR722" s="224"/>
      <c r="AS722" s="225"/>
      <c r="AT722" s="225"/>
      <c r="AU722" s="225"/>
      <c r="AV722" s="225"/>
      <c r="AW722" s="226"/>
      <c r="AX722" s="204"/>
      <c r="AY722" s="205"/>
      <c r="AZ722" s="205"/>
      <c r="BA722" s="205"/>
      <c r="BB722" s="206"/>
      <c r="BC722" s="224"/>
      <c r="BD722" s="225"/>
      <c r="BE722" s="225"/>
      <c r="BF722" s="225"/>
      <c r="BG722" s="225"/>
      <c r="BH722" s="226"/>
      <c r="BI722" s="204"/>
      <c r="BJ722" s="205"/>
      <c r="BK722" s="205"/>
      <c r="BL722" s="205"/>
      <c r="BM722" s="205"/>
      <c r="BN722" s="206"/>
      <c r="BO722" s="224"/>
      <c r="BP722" s="225"/>
      <c r="BQ722" s="225"/>
      <c r="BR722" s="244"/>
    </row>
    <row r="723" spans="2:76" ht="19.5" customHeight="1" thickBot="1" x14ac:dyDescent="0.3">
      <c r="B723" s="202" t="s">
        <v>95</v>
      </c>
      <c r="C723" s="203"/>
      <c r="D723" s="182"/>
      <c r="E723" s="181" t="s">
        <v>6</v>
      </c>
      <c r="F723" s="203"/>
      <c r="G723" s="182"/>
      <c r="H723" s="181" t="s">
        <v>7</v>
      </c>
      <c r="I723" s="203"/>
      <c r="J723" s="203"/>
      <c r="K723" s="203"/>
      <c r="L723" s="203"/>
      <c r="M723" s="203"/>
      <c r="N723" s="203"/>
      <c r="O723" s="203"/>
      <c r="P723" s="182"/>
      <c r="Q723" s="181" t="s">
        <v>8</v>
      </c>
      <c r="R723" s="203"/>
      <c r="S723" s="203"/>
      <c r="T723" s="203"/>
      <c r="U723" s="182"/>
      <c r="V723" s="204"/>
      <c r="W723" s="205"/>
      <c r="X723" s="205"/>
      <c r="Y723" s="205"/>
      <c r="Z723" s="205"/>
      <c r="AA723" s="205"/>
      <c r="AB723" s="205"/>
      <c r="AC723" s="205"/>
      <c r="AD723" s="205"/>
      <c r="AE723" s="205"/>
      <c r="AF723" s="205"/>
      <c r="AG723" s="205"/>
      <c r="AH723" s="205"/>
      <c r="AI723" s="205"/>
      <c r="AJ723" s="205"/>
      <c r="AK723" s="206"/>
      <c r="AL723" s="224"/>
      <c r="AM723" s="225"/>
      <c r="AN723" s="225"/>
      <c r="AO723" s="225"/>
      <c r="AP723" s="225"/>
      <c r="AQ723" s="226"/>
      <c r="AR723" s="224"/>
      <c r="AS723" s="225"/>
      <c r="AT723" s="225"/>
      <c r="AU723" s="225"/>
      <c r="AV723" s="225"/>
      <c r="AW723" s="226"/>
      <c r="AX723" s="204"/>
      <c r="AY723" s="205"/>
      <c r="AZ723" s="205"/>
      <c r="BA723" s="205"/>
      <c r="BB723" s="206"/>
      <c r="BC723" s="224"/>
      <c r="BD723" s="225"/>
      <c r="BE723" s="225"/>
      <c r="BF723" s="225"/>
      <c r="BG723" s="225"/>
      <c r="BH723" s="226"/>
      <c r="BI723" s="204"/>
      <c r="BJ723" s="205"/>
      <c r="BK723" s="205"/>
      <c r="BL723" s="205"/>
      <c r="BM723" s="205"/>
      <c r="BN723" s="206"/>
      <c r="BO723" s="224"/>
      <c r="BP723" s="225"/>
      <c r="BQ723" s="225"/>
      <c r="BR723" s="244"/>
      <c r="BV723" s="136"/>
      <c r="BW723" s="136"/>
      <c r="BX723" s="136"/>
    </row>
    <row r="724" spans="2:76" ht="19.5" customHeight="1" x14ac:dyDescent="0.25">
      <c r="B724" s="218"/>
      <c r="C724" s="219"/>
      <c r="D724" s="220"/>
      <c r="E724" s="185" t="str">
        <f>IF($BU724="", "", IFERROR(HYPERLINK($BU724, MID($BU724, FIND("id=", $BU724)+3, LEN($BU724))), ""))</f>
        <v/>
      </c>
      <c r="F724" s="186"/>
      <c r="G724" s="187"/>
      <c r="H724" s="188" t="str">
        <f>_xlfn.XLOOKUP(CONTENT!$E724, 'get-jig-data_section=JIG'!$A:$A, 'get-jig-data_section=JIG'!$B:$B, "Kode tidak ditemukan")</f>
        <v>Kode tidak ditemukan</v>
      </c>
      <c r="I724" s="189"/>
      <c r="J724" s="189"/>
      <c r="K724" s="189"/>
      <c r="L724" s="189"/>
      <c r="M724" s="189"/>
      <c r="N724" s="189"/>
      <c r="O724" s="189"/>
      <c r="P724" s="190"/>
      <c r="Q724" s="188"/>
      <c r="R724" s="189"/>
      <c r="S724" s="189"/>
      <c r="T724" s="189"/>
      <c r="U724" s="190"/>
      <c r="V724" s="204"/>
      <c r="W724" s="205"/>
      <c r="X724" s="205"/>
      <c r="Y724" s="205"/>
      <c r="Z724" s="205"/>
      <c r="AA724" s="205"/>
      <c r="AB724" s="205"/>
      <c r="AC724" s="205"/>
      <c r="AD724" s="205"/>
      <c r="AE724" s="205"/>
      <c r="AF724" s="205"/>
      <c r="AG724" s="205"/>
      <c r="AH724" s="205"/>
      <c r="AI724" s="205"/>
      <c r="AJ724" s="205"/>
      <c r="AK724" s="206"/>
      <c r="AL724" s="224"/>
      <c r="AM724" s="225"/>
      <c r="AN724" s="225"/>
      <c r="AO724" s="225"/>
      <c r="AP724" s="225"/>
      <c r="AQ724" s="226"/>
      <c r="AR724" s="224"/>
      <c r="AS724" s="225"/>
      <c r="AT724" s="225"/>
      <c r="AU724" s="225"/>
      <c r="AV724" s="225"/>
      <c r="AW724" s="226"/>
      <c r="AX724" s="204"/>
      <c r="AY724" s="205"/>
      <c r="AZ724" s="205"/>
      <c r="BA724" s="205"/>
      <c r="BB724" s="206"/>
      <c r="BC724" s="224"/>
      <c r="BD724" s="225"/>
      <c r="BE724" s="225"/>
      <c r="BF724" s="225"/>
      <c r="BG724" s="225"/>
      <c r="BH724" s="226"/>
      <c r="BI724" s="204"/>
      <c r="BJ724" s="205"/>
      <c r="BK724" s="205"/>
      <c r="BL724" s="205"/>
      <c r="BM724" s="205"/>
      <c r="BN724" s="206"/>
      <c r="BO724" s="224"/>
      <c r="BP724" s="225"/>
      <c r="BQ724" s="225"/>
      <c r="BR724" s="244"/>
      <c r="BU724" s="132"/>
      <c r="BV724" s="263" t="s">
        <v>109</v>
      </c>
      <c r="BW724" s="264"/>
      <c r="BX724" s="265"/>
    </row>
    <row r="725" spans="2:76" ht="19.5" customHeight="1" x14ac:dyDescent="0.25">
      <c r="B725" s="218"/>
      <c r="C725" s="219"/>
      <c r="D725" s="220"/>
      <c r="E725" s="185" t="str">
        <f>IF($BU725="", "", IFERROR(HYPERLINK($BU725, MID($BU725, FIND("id=", $BU725)+3, LEN($BU725))), ""))</f>
        <v/>
      </c>
      <c r="F725" s="186"/>
      <c r="G725" s="187"/>
      <c r="H725" s="188" t="str">
        <f>_xlfn.XLOOKUP(CONTENT!$E725, 'get-jig-data_section=JIG'!$A:$A, 'get-jig-data_section=JIG'!$B:$B, "Kode tidak ditemukan")</f>
        <v>Kode tidak ditemukan</v>
      </c>
      <c r="I725" s="189"/>
      <c r="J725" s="189"/>
      <c r="K725" s="189"/>
      <c r="L725" s="189"/>
      <c r="M725" s="189"/>
      <c r="N725" s="189"/>
      <c r="O725" s="189"/>
      <c r="P725" s="190"/>
      <c r="Q725" s="188"/>
      <c r="R725" s="189"/>
      <c r="S725" s="189"/>
      <c r="T725" s="189"/>
      <c r="U725" s="190"/>
      <c r="V725" s="204"/>
      <c r="W725" s="205"/>
      <c r="X725" s="205"/>
      <c r="Y725" s="205"/>
      <c r="Z725" s="205"/>
      <c r="AA725" s="205"/>
      <c r="AB725" s="205"/>
      <c r="AC725" s="205"/>
      <c r="AD725" s="205"/>
      <c r="AE725" s="205"/>
      <c r="AF725" s="205"/>
      <c r="AG725" s="205"/>
      <c r="AH725" s="205"/>
      <c r="AI725" s="205"/>
      <c r="AJ725" s="205"/>
      <c r="AK725" s="206"/>
      <c r="AL725" s="224"/>
      <c r="AM725" s="225"/>
      <c r="AN725" s="225"/>
      <c r="AO725" s="225"/>
      <c r="AP725" s="225"/>
      <c r="AQ725" s="226"/>
      <c r="AR725" s="224" t="s">
        <v>108</v>
      </c>
      <c r="AS725" s="225"/>
      <c r="AT725" s="225"/>
      <c r="AU725" s="225"/>
      <c r="AV725" s="225"/>
      <c r="AW725" s="226"/>
      <c r="AX725" s="224"/>
      <c r="AY725" s="225"/>
      <c r="AZ725" s="225"/>
      <c r="BA725" s="225"/>
      <c r="BB725" s="226"/>
      <c r="BC725" s="224"/>
      <c r="BD725" s="225"/>
      <c r="BE725" s="225"/>
      <c r="BF725" s="225"/>
      <c r="BG725" s="225"/>
      <c r="BH725" s="226"/>
      <c r="BI725" s="204"/>
      <c r="BJ725" s="205"/>
      <c r="BK725" s="205"/>
      <c r="BL725" s="205"/>
      <c r="BM725" s="205"/>
      <c r="BN725" s="206"/>
      <c r="BO725" s="224"/>
      <c r="BP725" s="225"/>
      <c r="BQ725" s="225"/>
      <c r="BR725" s="244"/>
      <c r="BU725" s="131"/>
      <c r="BV725" s="266"/>
      <c r="BW725" s="267"/>
      <c r="BX725" s="268"/>
    </row>
    <row r="726" spans="2:76" ht="19.5" customHeight="1" x14ac:dyDescent="0.25">
      <c r="B726" s="183"/>
      <c r="C726" s="184"/>
      <c r="D726" s="184"/>
      <c r="E726" s="185" t="str">
        <f>IF($BU726="", "", IFERROR(HYPERLINK($BU726, MID($BU726, FIND("id=", $BU726)+3, LEN($BU726))), ""))</f>
        <v/>
      </c>
      <c r="F726" s="186"/>
      <c r="G726" s="187"/>
      <c r="H726" s="188" t="str">
        <f>_xlfn.XLOOKUP(CONTENT!$E726, 'get-jig-data_section=JIG'!$A:$A, 'get-jig-data_section=JIG'!$B:$B, "Kode tidak ditemukan")</f>
        <v>Kode tidak ditemukan</v>
      </c>
      <c r="I726" s="189"/>
      <c r="J726" s="189"/>
      <c r="K726" s="189"/>
      <c r="L726" s="189"/>
      <c r="M726" s="189"/>
      <c r="N726" s="189"/>
      <c r="O726" s="189"/>
      <c r="P726" s="190"/>
      <c r="Q726" s="188"/>
      <c r="R726" s="189"/>
      <c r="S726" s="189"/>
      <c r="T726" s="189"/>
      <c r="U726" s="190"/>
      <c r="V726" s="204"/>
      <c r="W726" s="205"/>
      <c r="X726" s="205"/>
      <c r="Y726" s="205"/>
      <c r="Z726" s="205"/>
      <c r="AA726" s="205"/>
      <c r="AB726" s="205"/>
      <c r="AC726" s="205"/>
      <c r="AD726" s="205"/>
      <c r="AE726" s="205"/>
      <c r="AF726" s="205"/>
      <c r="AG726" s="205"/>
      <c r="AH726" s="205"/>
      <c r="AI726" s="205"/>
      <c r="AJ726" s="205"/>
      <c r="AK726" s="206"/>
      <c r="AL726" s="224"/>
      <c r="AM726" s="225"/>
      <c r="AN726" s="225"/>
      <c r="AO726" s="225"/>
      <c r="AP726" s="225"/>
      <c r="AQ726" s="226"/>
      <c r="AR726" s="224"/>
      <c r="AS726" s="225"/>
      <c r="AT726" s="225"/>
      <c r="AU726" s="225"/>
      <c r="AV726" s="225"/>
      <c r="AW726" s="226"/>
      <c r="AX726" s="224"/>
      <c r="AY726" s="225"/>
      <c r="AZ726" s="225"/>
      <c r="BA726" s="225"/>
      <c r="BB726" s="226"/>
      <c r="BC726" s="224"/>
      <c r="BD726" s="225"/>
      <c r="BE726" s="225"/>
      <c r="BF726" s="225"/>
      <c r="BG726" s="225"/>
      <c r="BH726" s="226"/>
      <c r="BI726" s="204"/>
      <c r="BJ726" s="205"/>
      <c r="BK726" s="205"/>
      <c r="BL726" s="205"/>
      <c r="BM726" s="205"/>
      <c r="BN726" s="206"/>
      <c r="BO726" s="224"/>
      <c r="BP726" s="225"/>
      <c r="BQ726" s="225"/>
      <c r="BR726" s="244"/>
      <c r="BU726" s="131"/>
      <c r="BV726" s="266"/>
      <c r="BW726" s="267"/>
      <c r="BX726" s="268"/>
    </row>
    <row r="727" spans="2:76" ht="19.5" customHeight="1" x14ac:dyDescent="0.25">
      <c r="B727" s="183"/>
      <c r="C727" s="184"/>
      <c r="D727" s="184"/>
      <c r="E727" s="185" t="str">
        <f>IF($BU727="", "", IFERROR(HYPERLINK($BU727, MID($BU727, FIND("id=", $BU727)+3, LEN($BU727))), ""))</f>
        <v/>
      </c>
      <c r="F727" s="186"/>
      <c r="G727" s="187"/>
      <c r="H727" s="188" t="str">
        <f>_xlfn.XLOOKUP(CONTENT!$E727, 'get-jig-data_section=JIG'!$A:$A, 'get-jig-data_section=JIG'!$B:$B, "Kode tidak ditemukan")</f>
        <v>Kode tidak ditemukan</v>
      </c>
      <c r="I727" s="189"/>
      <c r="J727" s="189"/>
      <c r="K727" s="189"/>
      <c r="L727" s="189"/>
      <c r="M727" s="189"/>
      <c r="N727" s="189"/>
      <c r="O727" s="189"/>
      <c r="P727" s="190"/>
      <c r="Q727" s="188"/>
      <c r="R727" s="189"/>
      <c r="S727" s="189"/>
      <c r="T727" s="189"/>
      <c r="U727" s="190"/>
      <c r="V727" s="204"/>
      <c r="W727" s="205"/>
      <c r="X727" s="205"/>
      <c r="Y727" s="205"/>
      <c r="Z727" s="205"/>
      <c r="AA727" s="205"/>
      <c r="AB727" s="205"/>
      <c r="AC727" s="205"/>
      <c r="AD727" s="205"/>
      <c r="AE727" s="205"/>
      <c r="AF727" s="205"/>
      <c r="AG727" s="205"/>
      <c r="AH727" s="205"/>
      <c r="AI727" s="205"/>
      <c r="AJ727" s="205"/>
      <c r="AK727" s="206"/>
      <c r="AL727" s="224"/>
      <c r="AM727" s="225"/>
      <c r="AN727" s="225"/>
      <c r="AO727" s="225"/>
      <c r="AP727" s="225"/>
      <c r="AQ727" s="226"/>
      <c r="AR727" s="224"/>
      <c r="AS727" s="225"/>
      <c r="AT727" s="225"/>
      <c r="AU727" s="225"/>
      <c r="AV727" s="225"/>
      <c r="AW727" s="226"/>
      <c r="AX727" s="224"/>
      <c r="AY727" s="225"/>
      <c r="AZ727" s="225"/>
      <c r="BA727" s="225"/>
      <c r="BB727" s="226"/>
      <c r="BC727" s="224"/>
      <c r="BD727" s="225"/>
      <c r="BE727" s="225"/>
      <c r="BF727" s="225"/>
      <c r="BG727" s="225"/>
      <c r="BH727" s="226"/>
      <c r="BI727" s="204"/>
      <c r="BJ727" s="205"/>
      <c r="BK727" s="205"/>
      <c r="BL727" s="205"/>
      <c r="BM727" s="205"/>
      <c r="BN727" s="206"/>
      <c r="BO727" s="224"/>
      <c r="BP727" s="225"/>
      <c r="BQ727" s="225"/>
      <c r="BR727" s="244"/>
      <c r="BU727" s="131"/>
      <c r="BV727" s="266"/>
      <c r="BW727" s="267"/>
      <c r="BX727" s="268"/>
    </row>
    <row r="728" spans="2:76" ht="19.5" customHeight="1" thickBot="1" x14ac:dyDescent="0.3">
      <c r="B728" s="191"/>
      <c r="C728" s="192"/>
      <c r="D728" s="192"/>
      <c r="E728" s="193" t="str">
        <f>IF($BU728="", "", IFERROR(HYPERLINK($BU728, MID($BU728, FIND("id=", $BU728)+3, LEN($BU728))), ""))</f>
        <v/>
      </c>
      <c r="F728" s="194"/>
      <c r="G728" s="195"/>
      <c r="H728" s="196" t="str">
        <f>_xlfn.XLOOKUP(CONTENT!$E728, 'get-jig-data_section=JIG'!$A:$A, 'get-jig-data_section=JIG'!$B:$B, "Kode tidak ditemukan")</f>
        <v>Kode tidak ditemukan</v>
      </c>
      <c r="I728" s="197"/>
      <c r="J728" s="197"/>
      <c r="K728" s="197"/>
      <c r="L728" s="197"/>
      <c r="M728" s="197"/>
      <c r="N728" s="197"/>
      <c r="O728" s="197"/>
      <c r="P728" s="198"/>
      <c r="Q728" s="196"/>
      <c r="R728" s="197"/>
      <c r="S728" s="197"/>
      <c r="T728" s="197"/>
      <c r="U728" s="198"/>
      <c r="V728" s="227"/>
      <c r="W728" s="228"/>
      <c r="X728" s="228"/>
      <c r="Y728" s="228"/>
      <c r="Z728" s="228"/>
      <c r="AA728" s="228"/>
      <c r="AB728" s="228"/>
      <c r="AC728" s="228"/>
      <c r="AD728" s="228"/>
      <c r="AE728" s="228"/>
      <c r="AF728" s="228"/>
      <c r="AG728" s="228"/>
      <c r="AH728" s="228"/>
      <c r="AI728" s="228"/>
      <c r="AJ728" s="228"/>
      <c r="AK728" s="229"/>
      <c r="AL728" s="240"/>
      <c r="AM728" s="241"/>
      <c r="AN728" s="241"/>
      <c r="AO728" s="241"/>
      <c r="AP728" s="241"/>
      <c r="AQ728" s="242"/>
      <c r="AR728" s="240"/>
      <c r="AS728" s="241"/>
      <c r="AT728" s="241"/>
      <c r="AU728" s="241"/>
      <c r="AV728" s="241"/>
      <c r="AW728" s="242"/>
      <c r="AX728" s="240"/>
      <c r="AY728" s="241"/>
      <c r="AZ728" s="241"/>
      <c r="BA728" s="241"/>
      <c r="BB728" s="242"/>
      <c r="BC728" s="240"/>
      <c r="BD728" s="241"/>
      <c r="BE728" s="241"/>
      <c r="BF728" s="241"/>
      <c r="BG728" s="241"/>
      <c r="BH728" s="242"/>
      <c r="BI728" s="227"/>
      <c r="BJ728" s="228"/>
      <c r="BK728" s="228"/>
      <c r="BL728" s="228"/>
      <c r="BM728" s="228"/>
      <c r="BN728" s="229"/>
      <c r="BO728" s="240"/>
      <c r="BP728" s="241"/>
      <c r="BQ728" s="241"/>
      <c r="BR728" s="245"/>
      <c r="BU728" s="130"/>
      <c r="BV728" s="269"/>
      <c r="BW728" s="270"/>
      <c r="BX728" s="271"/>
    </row>
    <row r="729" spans="2:76" ht="19.5" customHeight="1" thickTop="1" x14ac:dyDescent="0.25">
      <c r="B729" s="199" t="s">
        <v>0</v>
      </c>
      <c r="C729" s="200"/>
      <c r="D729" s="200"/>
      <c r="E729" s="200"/>
      <c r="F729" s="200"/>
      <c r="G729" s="200"/>
      <c r="H729" s="200"/>
      <c r="I729" s="200"/>
      <c r="J729" s="200"/>
      <c r="K729" s="200"/>
      <c r="L729" s="200"/>
      <c r="M729" s="200"/>
      <c r="N729" s="200"/>
      <c r="O729" s="200"/>
      <c r="P729" s="200"/>
      <c r="Q729" s="200"/>
      <c r="R729" s="200"/>
      <c r="S729" s="200"/>
      <c r="T729" s="200"/>
      <c r="U729" s="201"/>
      <c r="V729" s="221"/>
      <c r="W729" s="222"/>
      <c r="X729" s="222"/>
      <c r="Y729" s="222"/>
      <c r="Z729" s="222"/>
      <c r="AA729" s="222"/>
      <c r="AB729" s="222"/>
      <c r="AC729" s="222"/>
      <c r="AD729" s="222"/>
      <c r="AE729" s="222"/>
      <c r="AF729" s="222"/>
      <c r="AG729" s="222"/>
      <c r="AH729" s="222"/>
      <c r="AI729" s="222"/>
      <c r="AJ729" s="222"/>
      <c r="AK729" s="223"/>
      <c r="AL729" s="230"/>
      <c r="AM729" s="231"/>
      <c r="AN729" s="231"/>
      <c r="AO729" s="231"/>
      <c r="AP729" s="231"/>
      <c r="AQ729" s="232"/>
      <c r="AR729" s="230"/>
      <c r="AS729" s="231"/>
      <c r="AT729" s="231"/>
      <c r="AU729" s="231"/>
      <c r="AV729" s="231"/>
      <c r="AW729" s="232"/>
      <c r="AX729" s="221"/>
      <c r="AY729" s="222"/>
      <c r="AZ729" s="222"/>
      <c r="BA729" s="222"/>
      <c r="BB729" s="223"/>
      <c r="BC729" s="230"/>
      <c r="BD729" s="231"/>
      <c r="BE729" s="231"/>
      <c r="BF729" s="231"/>
      <c r="BG729" s="231"/>
      <c r="BH729" s="232"/>
      <c r="BI729" s="221"/>
      <c r="BJ729" s="222"/>
      <c r="BK729" s="222"/>
      <c r="BL729" s="222"/>
      <c r="BM729" s="222"/>
      <c r="BN729" s="223"/>
      <c r="BO729" s="230"/>
      <c r="BP729" s="222"/>
      <c r="BQ729" s="222"/>
      <c r="BR729" s="233"/>
    </row>
    <row r="730" spans="2:76" ht="19.5" customHeight="1" x14ac:dyDescent="0.25">
      <c r="B730" s="202" t="s">
        <v>1</v>
      </c>
      <c r="C730" s="182"/>
      <c r="D730" s="181" t="s">
        <v>82</v>
      </c>
      <c r="E730" s="203"/>
      <c r="F730" s="181" t="s">
        <v>83</v>
      </c>
      <c r="G730" s="182"/>
      <c r="H730" s="181" t="s">
        <v>2</v>
      </c>
      <c r="I730" s="203"/>
      <c r="J730" s="203"/>
      <c r="K730" s="203"/>
      <c r="L730" s="203"/>
      <c r="M730" s="203"/>
      <c r="N730" s="182"/>
      <c r="O730" s="180" t="s">
        <v>3</v>
      </c>
      <c r="P730" s="180"/>
      <c r="Q730" s="180"/>
      <c r="R730" s="180" t="s">
        <v>4</v>
      </c>
      <c r="S730" s="180"/>
      <c r="T730" s="181" t="s">
        <v>5</v>
      </c>
      <c r="U730" s="182"/>
      <c r="V730" s="204"/>
      <c r="W730" s="205"/>
      <c r="X730" s="205"/>
      <c r="Y730" s="205"/>
      <c r="Z730" s="205"/>
      <c r="AA730" s="205"/>
      <c r="AB730" s="205"/>
      <c r="AC730" s="205"/>
      <c r="AD730" s="205"/>
      <c r="AE730" s="205"/>
      <c r="AF730" s="205"/>
      <c r="AG730" s="205"/>
      <c r="AH730" s="205"/>
      <c r="AI730" s="205"/>
      <c r="AJ730" s="205"/>
      <c r="AK730" s="206"/>
      <c r="AL730" s="224"/>
      <c r="AM730" s="225"/>
      <c r="AN730" s="225"/>
      <c r="AO730" s="225"/>
      <c r="AP730" s="225"/>
      <c r="AQ730" s="226"/>
      <c r="AR730" s="224"/>
      <c r="AS730" s="225"/>
      <c r="AT730" s="225"/>
      <c r="AU730" s="225"/>
      <c r="AV730" s="225"/>
      <c r="AW730" s="226"/>
      <c r="AX730" s="204"/>
      <c r="AY730" s="205"/>
      <c r="AZ730" s="205"/>
      <c r="BA730" s="205"/>
      <c r="BB730" s="206"/>
      <c r="BC730" s="224"/>
      <c r="BD730" s="225"/>
      <c r="BE730" s="225"/>
      <c r="BF730" s="225"/>
      <c r="BG730" s="225"/>
      <c r="BH730" s="226"/>
      <c r="BI730" s="204"/>
      <c r="BJ730" s="205"/>
      <c r="BK730" s="205"/>
      <c r="BL730" s="205"/>
      <c r="BM730" s="205"/>
      <c r="BN730" s="206"/>
      <c r="BO730" s="204"/>
      <c r="BP730" s="205"/>
      <c r="BQ730" s="205"/>
      <c r="BR730" s="234"/>
    </row>
    <row r="731" spans="2:76" ht="19.5" customHeight="1" x14ac:dyDescent="0.25">
      <c r="B731" s="165"/>
      <c r="C731" s="166"/>
      <c r="D731" s="167"/>
      <c r="E731" s="166"/>
      <c r="F731" s="167"/>
      <c r="G731" s="166"/>
      <c r="H731" s="168"/>
      <c r="I731" s="169"/>
      <c r="J731" s="169"/>
      <c r="K731" s="169"/>
      <c r="L731" s="169"/>
      <c r="M731" s="169"/>
      <c r="N731" s="166"/>
      <c r="O731" s="170"/>
      <c r="P731" s="170"/>
      <c r="Q731" s="170"/>
      <c r="R731" s="170"/>
      <c r="S731" s="170"/>
      <c r="T731" s="167"/>
      <c r="U731" s="171"/>
      <c r="V731" s="204"/>
      <c r="W731" s="205"/>
      <c r="X731" s="205"/>
      <c r="Y731" s="205"/>
      <c r="Z731" s="205"/>
      <c r="AA731" s="205"/>
      <c r="AB731" s="205"/>
      <c r="AC731" s="205"/>
      <c r="AD731" s="205"/>
      <c r="AE731" s="205"/>
      <c r="AF731" s="205"/>
      <c r="AG731" s="205"/>
      <c r="AH731" s="205"/>
      <c r="AI731" s="205"/>
      <c r="AJ731" s="205"/>
      <c r="AK731" s="206"/>
      <c r="AL731" s="224"/>
      <c r="AM731" s="225"/>
      <c r="AN731" s="225"/>
      <c r="AO731" s="225"/>
      <c r="AP731" s="225"/>
      <c r="AQ731" s="226"/>
      <c r="AR731" s="224"/>
      <c r="AS731" s="225"/>
      <c r="AT731" s="225"/>
      <c r="AU731" s="225"/>
      <c r="AV731" s="225"/>
      <c r="AW731" s="226"/>
      <c r="AX731" s="204"/>
      <c r="AY731" s="205"/>
      <c r="AZ731" s="205"/>
      <c r="BA731" s="205"/>
      <c r="BB731" s="206"/>
      <c r="BC731" s="224"/>
      <c r="BD731" s="225"/>
      <c r="BE731" s="225"/>
      <c r="BF731" s="225"/>
      <c r="BG731" s="225"/>
      <c r="BH731" s="226"/>
      <c r="BI731" s="204"/>
      <c r="BJ731" s="205"/>
      <c r="BK731" s="205"/>
      <c r="BL731" s="205"/>
      <c r="BM731" s="205"/>
      <c r="BN731" s="206"/>
      <c r="BO731" s="204"/>
      <c r="BP731" s="205"/>
      <c r="BQ731" s="205"/>
      <c r="BR731" s="234"/>
    </row>
    <row r="732" spans="2:76" ht="19.5" customHeight="1" x14ac:dyDescent="0.25">
      <c r="B732" s="172"/>
      <c r="C732" s="173"/>
      <c r="D732" s="174"/>
      <c r="E732" s="175"/>
      <c r="F732" s="174"/>
      <c r="G732" s="175"/>
      <c r="H732" s="174"/>
      <c r="I732" s="176"/>
      <c r="J732" s="176"/>
      <c r="K732" s="176"/>
      <c r="L732" s="176"/>
      <c r="M732" s="176"/>
      <c r="N732" s="175"/>
      <c r="O732" s="177"/>
      <c r="P732" s="178"/>
      <c r="Q732" s="178"/>
      <c r="R732" s="177"/>
      <c r="S732" s="178"/>
      <c r="T732" s="179"/>
      <c r="U732" s="173"/>
      <c r="V732" s="204"/>
      <c r="W732" s="205"/>
      <c r="X732" s="205"/>
      <c r="Y732" s="205"/>
      <c r="Z732" s="205"/>
      <c r="AA732" s="205"/>
      <c r="AB732" s="205"/>
      <c r="AC732" s="205"/>
      <c r="AD732" s="205"/>
      <c r="AE732" s="205"/>
      <c r="AF732" s="205"/>
      <c r="AG732" s="205"/>
      <c r="AH732" s="205"/>
      <c r="AI732" s="205"/>
      <c r="AJ732" s="205"/>
      <c r="AK732" s="206"/>
      <c r="AL732" s="224"/>
      <c r="AM732" s="225"/>
      <c r="AN732" s="225"/>
      <c r="AO732" s="225"/>
      <c r="AP732" s="225"/>
      <c r="AQ732" s="226"/>
      <c r="AR732" s="224"/>
      <c r="AS732" s="225"/>
      <c r="AT732" s="225"/>
      <c r="AU732" s="225"/>
      <c r="AV732" s="225"/>
      <c r="AW732" s="226"/>
      <c r="AX732" s="204"/>
      <c r="AY732" s="205"/>
      <c r="AZ732" s="205"/>
      <c r="BA732" s="205"/>
      <c r="BB732" s="206"/>
      <c r="BC732" s="224"/>
      <c r="BD732" s="225"/>
      <c r="BE732" s="225"/>
      <c r="BF732" s="225"/>
      <c r="BG732" s="225"/>
      <c r="BH732" s="226"/>
      <c r="BI732" s="204"/>
      <c r="BJ732" s="205"/>
      <c r="BK732" s="205"/>
      <c r="BL732" s="205"/>
      <c r="BM732" s="205"/>
      <c r="BN732" s="206"/>
      <c r="BO732" s="204"/>
      <c r="BP732" s="205"/>
      <c r="BQ732" s="205"/>
      <c r="BR732" s="234"/>
    </row>
    <row r="733" spans="2:76" ht="19.5" customHeight="1" x14ac:dyDescent="0.25">
      <c r="B733" s="199" t="s">
        <v>94</v>
      </c>
      <c r="C733" s="200"/>
      <c r="D733" s="200"/>
      <c r="E733" s="200"/>
      <c r="F733" s="200"/>
      <c r="G733" s="200"/>
      <c r="H733" s="200"/>
      <c r="I733" s="200"/>
      <c r="J733" s="200"/>
      <c r="K733" s="200"/>
      <c r="L733" s="200"/>
      <c r="M733" s="200"/>
      <c r="N733" s="200"/>
      <c r="O733" s="200"/>
      <c r="P733" s="200"/>
      <c r="Q733" s="200"/>
      <c r="R733" s="200"/>
      <c r="S733" s="200"/>
      <c r="T733" s="200"/>
      <c r="U733" s="201"/>
      <c r="V733" s="204"/>
      <c r="W733" s="205"/>
      <c r="X733" s="205"/>
      <c r="Y733" s="205"/>
      <c r="Z733" s="205"/>
      <c r="AA733" s="205"/>
      <c r="AB733" s="205"/>
      <c r="AC733" s="205"/>
      <c r="AD733" s="205"/>
      <c r="AE733" s="205"/>
      <c r="AF733" s="205"/>
      <c r="AG733" s="205"/>
      <c r="AH733" s="205"/>
      <c r="AI733" s="205"/>
      <c r="AJ733" s="205"/>
      <c r="AK733" s="206"/>
      <c r="AL733" s="224"/>
      <c r="AM733" s="225"/>
      <c r="AN733" s="225"/>
      <c r="AO733" s="225"/>
      <c r="AP733" s="225"/>
      <c r="AQ733" s="226"/>
      <c r="AR733" s="224"/>
      <c r="AS733" s="225"/>
      <c r="AT733" s="225"/>
      <c r="AU733" s="225"/>
      <c r="AV733" s="225"/>
      <c r="AW733" s="226"/>
      <c r="AX733" s="204"/>
      <c r="AY733" s="205"/>
      <c r="AZ733" s="205"/>
      <c r="BA733" s="205"/>
      <c r="BB733" s="206"/>
      <c r="BC733" s="224"/>
      <c r="BD733" s="225"/>
      <c r="BE733" s="225"/>
      <c r="BF733" s="225"/>
      <c r="BG733" s="225"/>
      <c r="BH733" s="226"/>
      <c r="BI733" s="204"/>
      <c r="BJ733" s="205"/>
      <c r="BK733" s="205"/>
      <c r="BL733" s="205"/>
      <c r="BM733" s="205"/>
      <c r="BN733" s="206"/>
      <c r="BO733" s="204"/>
      <c r="BP733" s="205"/>
      <c r="BQ733" s="205"/>
      <c r="BR733" s="234"/>
    </row>
    <row r="734" spans="2:76" ht="19.5" customHeight="1" thickBot="1" x14ac:dyDescent="0.3">
      <c r="B734" s="202" t="s">
        <v>95</v>
      </c>
      <c r="C734" s="203"/>
      <c r="D734" s="182"/>
      <c r="E734" s="181" t="s">
        <v>6</v>
      </c>
      <c r="F734" s="203"/>
      <c r="G734" s="182"/>
      <c r="H734" s="181" t="s">
        <v>7</v>
      </c>
      <c r="I734" s="203"/>
      <c r="J734" s="203"/>
      <c r="K734" s="203"/>
      <c r="L734" s="203"/>
      <c r="M734" s="203"/>
      <c r="N734" s="203"/>
      <c r="O734" s="203"/>
      <c r="P734" s="182"/>
      <c r="Q734" s="181" t="s">
        <v>8</v>
      </c>
      <c r="R734" s="203"/>
      <c r="S734" s="203"/>
      <c r="T734" s="203"/>
      <c r="U734" s="182"/>
      <c r="V734" s="204"/>
      <c r="W734" s="205"/>
      <c r="X734" s="205"/>
      <c r="Y734" s="205"/>
      <c r="Z734" s="205"/>
      <c r="AA734" s="205"/>
      <c r="AB734" s="205"/>
      <c r="AC734" s="205"/>
      <c r="AD734" s="205"/>
      <c r="AE734" s="205"/>
      <c r="AF734" s="205"/>
      <c r="AG734" s="205"/>
      <c r="AH734" s="205"/>
      <c r="AI734" s="205"/>
      <c r="AJ734" s="205"/>
      <c r="AK734" s="206"/>
      <c r="AL734" s="224"/>
      <c r="AM734" s="225"/>
      <c r="AN734" s="225"/>
      <c r="AO734" s="225"/>
      <c r="AP734" s="225"/>
      <c r="AQ734" s="226"/>
      <c r="AR734" s="224"/>
      <c r="AS734" s="225"/>
      <c r="AT734" s="225"/>
      <c r="AU734" s="225"/>
      <c r="AV734" s="225"/>
      <c r="AW734" s="226"/>
      <c r="AX734" s="204"/>
      <c r="AY734" s="205"/>
      <c r="AZ734" s="205"/>
      <c r="BA734" s="205"/>
      <c r="BB734" s="206"/>
      <c r="BC734" s="224"/>
      <c r="BD734" s="225"/>
      <c r="BE734" s="225"/>
      <c r="BF734" s="225"/>
      <c r="BG734" s="225"/>
      <c r="BH734" s="226"/>
      <c r="BI734" s="204"/>
      <c r="BJ734" s="205"/>
      <c r="BK734" s="205"/>
      <c r="BL734" s="205"/>
      <c r="BM734" s="205"/>
      <c r="BN734" s="206"/>
      <c r="BO734" s="204"/>
      <c r="BP734" s="205"/>
      <c r="BQ734" s="205"/>
      <c r="BR734" s="234"/>
      <c r="BV734" s="136"/>
      <c r="BW734" s="136"/>
      <c r="BX734" s="136"/>
    </row>
    <row r="735" spans="2:76" ht="19.5" customHeight="1" x14ac:dyDescent="0.25">
      <c r="B735" s="218"/>
      <c r="C735" s="219"/>
      <c r="D735" s="220"/>
      <c r="E735" s="185" t="str">
        <f>IF($BU735="", "", IFERROR(HYPERLINK($BU735, MID($BU735, FIND("id=", $BU735)+3, LEN($BU735))), ""))</f>
        <v/>
      </c>
      <c r="F735" s="186"/>
      <c r="G735" s="187"/>
      <c r="H735" s="188" t="str">
        <f>_xlfn.XLOOKUP(CONTENT!$E735, 'get-jig-data_section=JIG'!$A:$A, 'get-jig-data_section=JIG'!$B:$B, "Kode tidak ditemukan")</f>
        <v>Kode tidak ditemukan</v>
      </c>
      <c r="I735" s="189"/>
      <c r="J735" s="189"/>
      <c r="K735" s="189"/>
      <c r="L735" s="189"/>
      <c r="M735" s="189"/>
      <c r="N735" s="189"/>
      <c r="O735" s="189"/>
      <c r="P735" s="190"/>
      <c r="Q735" s="188"/>
      <c r="R735" s="189"/>
      <c r="S735" s="189"/>
      <c r="T735" s="189"/>
      <c r="U735" s="190"/>
      <c r="V735" s="204"/>
      <c r="W735" s="205"/>
      <c r="X735" s="205"/>
      <c r="Y735" s="205"/>
      <c r="Z735" s="205"/>
      <c r="AA735" s="205"/>
      <c r="AB735" s="205"/>
      <c r="AC735" s="205"/>
      <c r="AD735" s="205"/>
      <c r="AE735" s="205"/>
      <c r="AF735" s="205"/>
      <c r="AG735" s="205"/>
      <c r="AH735" s="205"/>
      <c r="AI735" s="205"/>
      <c r="AJ735" s="205"/>
      <c r="AK735" s="206"/>
      <c r="AL735" s="224"/>
      <c r="AM735" s="225"/>
      <c r="AN735" s="225"/>
      <c r="AO735" s="225"/>
      <c r="AP735" s="225"/>
      <c r="AQ735" s="226"/>
      <c r="AR735" s="224"/>
      <c r="AS735" s="225"/>
      <c r="AT735" s="225"/>
      <c r="AU735" s="225"/>
      <c r="AV735" s="225"/>
      <c r="AW735" s="226"/>
      <c r="AX735" s="204"/>
      <c r="AY735" s="205"/>
      <c r="AZ735" s="205"/>
      <c r="BA735" s="205"/>
      <c r="BB735" s="206"/>
      <c r="BC735" s="224"/>
      <c r="BD735" s="225"/>
      <c r="BE735" s="225"/>
      <c r="BF735" s="225"/>
      <c r="BG735" s="225"/>
      <c r="BH735" s="226"/>
      <c r="BI735" s="204"/>
      <c r="BJ735" s="205"/>
      <c r="BK735" s="205"/>
      <c r="BL735" s="205"/>
      <c r="BM735" s="205"/>
      <c r="BN735" s="206"/>
      <c r="BO735" s="204"/>
      <c r="BP735" s="205"/>
      <c r="BQ735" s="205"/>
      <c r="BR735" s="234"/>
      <c r="BU735" s="132"/>
      <c r="BV735" s="263" t="s">
        <v>109</v>
      </c>
      <c r="BW735" s="264"/>
      <c r="BX735" s="265"/>
    </row>
    <row r="736" spans="2:76" ht="19.5" customHeight="1" x14ac:dyDescent="0.25">
      <c r="B736" s="218"/>
      <c r="C736" s="219"/>
      <c r="D736" s="220"/>
      <c r="E736" s="185" t="str">
        <f>IF($BU736="", "", IFERROR(HYPERLINK($BU736, MID($BU736, FIND("id=", $BU736)+3, LEN($BU736))), ""))</f>
        <v/>
      </c>
      <c r="F736" s="186"/>
      <c r="G736" s="187"/>
      <c r="H736" s="188" t="str">
        <f>_xlfn.XLOOKUP(CONTENT!$E736, 'get-jig-data_section=JIG'!$A:$A, 'get-jig-data_section=JIG'!$B:$B, "Kode tidak ditemukan")</f>
        <v>Kode tidak ditemukan</v>
      </c>
      <c r="I736" s="189"/>
      <c r="J736" s="189"/>
      <c r="K736" s="189"/>
      <c r="L736" s="189"/>
      <c r="M736" s="189"/>
      <c r="N736" s="189"/>
      <c r="O736" s="189"/>
      <c r="P736" s="190"/>
      <c r="Q736" s="188"/>
      <c r="R736" s="189"/>
      <c r="S736" s="189"/>
      <c r="T736" s="189"/>
      <c r="U736" s="190"/>
      <c r="V736" s="204"/>
      <c r="W736" s="205"/>
      <c r="X736" s="205"/>
      <c r="Y736" s="205"/>
      <c r="Z736" s="205"/>
      <c r="AA736" s="205"/>
      <c r="AB736" s="205"/>
      <c r="AC736" s="205"/>
      <c r="AD736" s="205"/>
      <c r="AE736" s="205"/>
      <c r="AF736" s="205"/>
      <c r="AG736" s="205"/>
      <c r="AH736" s="205"/>
      <c r="AI736" s="205"/>
      <c r="AJ736" s="205"/>
      <c r="AK736" s="206"/>
      <c r="AL736" s="224"/>
      <c r="AM736" s="225"/>
      <c r="AN736" s="225"/>
      <c r="AO736" s="225"/>
      <c r="AP736" s="225"/>
      <c r="AQ736" s="226"/>
      <c r="AR736" s="224"/>
      <c r="AS736" s="225"/>
      <c r="AT736" s="225"/>
      <c r="AU736" s="225"/>
      <c r="AV736" s="225"/>
      <c r="AW736" s="226"/>
      <c r="AX736" s="224"/>
      <c r="AY736" s="225"/>
      <c r="AZ736" s="225"/>
      <c r="BA736" s="225"/>
      <c r="BB736" s="226"/>
      <c r="BC736" s="224"/>
      <c r="BD736" s="225"/>
      <c r="BE736" s="225"/>
      <c r="BF736" s="225"/>
      <c r="BG736" s="225"/>
      <c r="BH736" s="226"/>
      <c r="BI736" s="204"/>
      <c r="BJ736" s="205"/>
      <c r="BK736" s="205"/>
      <c r="BL736" s="205"/>
      <c r="BM736" s="205"/>
      <c r="BN736" s="206"/>
      <c r="BO736" s="204"/>
      <c r="BP736" s="205"/>
      <c r="BQ736" s="205"/>
      <c r="BR736" s="234"/>
      <c r="BU736" s="131"/>
      <c r="BV736" s="266"/>
      <c r="BW736" s="267"/>
      <c r="BX736" s="268"/>
    </row>
    <row r="737" spans="2:76" ht="19.5" customHeight="1" x14ac:dyDescent="0.25">
      <c r="B737" s="183"/>
      <c r="C737" s="184"/>
      <c r="D737" s="184"/>
      <c r="E737" s="185" t="str">
        <f>IF($BU737="", "", IFERROR(HYPERLINK($BU737, MID($BU737, FIND("id=", $BU737)+3, LEN($BU737))), ""))</f>
        <v/>
      </c>
      <c r="F737" s="186"/>
      <c r="G737" s="187"/>
      <c r="H737" s="188" t="str">
        <f>_xlfn.XLOOKUP(CONTENT!$E737, 'get-jig-data_section=JIG'!$A:$A, 'get-jig-data_section=JIG'!$B:$B, "Kode tidak ditemukan")</f>
        <v>Kode tidak ditemukan</v>
      </c>
      <c r="I737" s="189"/>
      <c r="J737" s="189"/>
      <c r="K737" s="189"/>
      <c r="L737" s="189"/>
      <c r="M737" s="189"/>
      <c r="N737" s="189"/>
      <c r="O737" s="189"/>
      <c r="P737" s="190"/>
      <c r="Q737" s="188"/>
      <c r="R737" s="189"/>
      <c r="S737" s="189"/>
      <c r="T737" s="189"/>
      <c r="U737" s="190"/>
      <c r="V737" s="204"/>
      <c r="W737" s="205"/>
      <c r="X737" s="205"/>
      <c r="Y737" s="205"/>
      <c r="Z737" s="205"/>
      <c r="AA737" s="205"/>
      <c r="AB737" s="205"/>
      <c r="AC737" s="205"/>
      <c r="AD737" s="205"/>
      <c r="AE737" s="205"/>
      <c r="AF737" s="205"/>
      <c r="AG737" s="205"/>
      <c r="AH737" s="205"/>
      <c r="AI737" s="205"/>
      <c r="AJ737" s="205"/>
      <c r="AK737" s="206"/>
      <c r="AL737" s="224"/>
      <c r="AM737" s="225"/>
      <c r="AN737" s="225"/>
      <c r="AO737" s="225"/>
      <c r="AP737" s="225"/>
      <c r="AQ737" s="226"/>
      <c r="AR737" s="224"/>
      <c r="AS737" s="225"/>
      <c r="AT737" s="225"/>
      <c r="AU737" s="225"/>
      <c r="AV737" s="225"/>
      <c r="AW737" s="226"/>
      <c r="AX737" s="224"/>
      <c r="AY737" s="225"/>
      <c r="AZ737" s="225"/>
      <c r="BA737" s="225"/>
      <c r="BB737" s="226"/>
      <c r="BC737" s="224"/>
      <c r="BD737" s="225"/>
      <c r="BE737" s="225"/>
      <c r="BF737" s="225"/>
      <c r="BG737" s="225"/>
      <c r="BH737" s="226"/>
      <c r="BI737" s="204"/>
      <c r="BJ737" s="205"/>
      <c r="BK737" s="205"/>
      <c r="BL737" s="205"/>
      <c r="BM737" s="205"/>
      <c r="BN737" s="206"/>
      <c r="BO737" s="204"/>
      <c r="BP737" s="205"/>
      <c r="BQ737" s="205"/>
      <c r="BR737" s="234"/>
      <c r="BU737" s="131"/>
      <c r="BV737" s="266"/>
      <c r="BW737" s="267"/>
      <c r="BX737" s="268"/>
    </row>
    <row r="738" spans="2:76" ht="19.5" customHeight="1" x14ac:dyDescent="0.25">
      <c r="B738" s="183"/>
      <c r="C738" s="184"/>
      <c r="D738" s="184"/>
      <c r="E738" s="185" t="str">
        <f>IF($BU738="", "", IFERROR(HYPERLINK($BU738, MID($BU738, FIND("id=", $BU738)+3, LEN($BU738))), ""))</f>
        <v/>
      </c>
      <c r="F738" s="186"/>
      <c r="G738" s="187"/>
      <c r="H738" s="188" t="str">
        <f>_xlfn.XLOOKUP(CONTENT!$E738, 'get-jig-data_section=JIG'!$A:$A, 'get-jig-data_section=JIG'!$B:$B, "Kode tidak ditemukan")</f>
        <v>Kode tidak ditemukan</v>
      </c>
      <c r="I738" s="189"/>
      <c r="J738" s="189"/>
      <c r="K738" s="189"/>
      <c r="L738" s="189"/>
      <c r="M738" s="189"/>
      <c r="N738" s="189"/>
      <c r="O738" s="189"/>
      <c r="P738" s="190"/>
      <c r="Q738" s="188"/>
      <c r="R738" s="189"/>
      <c r="S738" s="189"/>
      <c r="T738" s="189"/>
      <c r="U738" s="190"/>
      <c r="V738" s="204"/>
      <c r="W738" s="205"/>
      <c r="X738" s="205"/>
      <c r="Y738" s="205"/>
      <c r="Z738" s="205"/>
      <c r="AA738" s="205"/>
      <c r="AB738" s="205"/>
      <c r="AC738" s="205"/>
      <c r="AD738" s="205"/>
      <c r="AE738" s="205"/>
      <c r="AF738" s="205"/>
      <c r="AG738" s="205"/>
      <c r="AH738" s="205"/>
      <c r="AI738" s="205"/>
      <c r="AJ738" s="205"/>
      <c r="AK738" s="206"/>
      <c r="AL738" s="224"/>
      <c r="AM738" s="225"/>
      <c r="AN738" s="225"/>
      <c r="AO738" s="225"/>
      <c r="AP738" s="225"/>
      <c r="AQ738" s="226"/>
      <c r="AR738" s="224"/>
      <c r="AS738" s="225"/>
      <c r="AT738" s="225"/>
      <c r="AU738" s="225"/>
      <c r="AV738" s="225"/>
      <c r="AW738" s="226"/>
      <c r="AX738" s="224"/>
      <c r="AY738" s="225"/>
      <c r="AZ738" s="225"/>
      <c r="BA738" s="225"/>
      <c r="BB738" s="226"/>
      <c r="BC738" s="224"/>
      <c r="BD738" s="225"/>
      <c r="BE738" s="225"/>
      <c r="BF738" s="225"/>
      <c r="BG738" s="225"/>
      <c r="BH738" s="226"/>
      <c r="BI738" s="204"/>
      <c r="BJ738" s="205"/>
      <c r="BK738" s="205"/>
      <c r="BL738" s="205"/>
      <c r="BM738" s="205"/>
      <c r="BN738" s="206"/>
      <c r="BO738" s="204"/>
      <c r="BP738" s="205"/>
      <c r="BQ738" s="205"/>
      <c r="BR738" s="234"/>
      <c r="BU738" s="131"/>
      <c r="BV738" s="266"/>
      <c r="BW738" s="267"/>
      <c r="BX738" s="268"/>
    </row>
    <row r="739" spans="2:76" ht="19.5" customHeight="1" thickBot="1" x14ac:dyDescent="0.3">
      <c r="B739" s="191"/>
      <c r="C739" s="192"/>
      <c r="D739" s="192"/>
      <c r="E739" s="193" t="str">
        <f>IF($BU739="", "", IFERROR(HYPERLINK($BU739, MID($BU739, FIND("id=", $BU739)+3, LEN($BU739))), ""))</f>
        <v/>
      </c>
      <c r="F739" s="194"/>
      <c r="G739" s="195"/>
      <c r="H739" s="196" t="str">
        <f>_xlfn.XLOOKUP(CONTENT!$E739, 'get-jig-data_section=JIG'!$A:$A, 'get-jig-data_section=JIG'!$B:$B, "Kode tidak ditemukan")</f>
        <v>Kode tidak ditemukan</v>
      </c>
      <c r="I739" s="197"/>
      <c r="J739" s="197"/>
      <c r="K739" s="197"/>
      <c r="L739" s="197"/>
      <c r="M739" s="197"/>
      <c r="N739" s="197"/>
      <c r="O739" s="197"/>
      <c r="P739" s="198"/>
      <c r="Q739" s="196"/>
      <c r="R739" s="197"/>
      <c r="S739" s="197"/>
      <c r="T739" s="197"/>
      <c r="U739" s="198"/>
      <c r="V739" s="227"/>
      <c r="W739" s="228"/>
      <c r="X739" s="228"/>
      <c r="Y739" s="228"/>
      <c r="Z739" s="228"/>
      <c r="AA739" s="228"/>
      <c r="AB739" s="228"/>
      <c r="AC739" s="228"/>
      <c r="AD739" s="228"/>
      <c r="AE739" s="228"/>
      <c r="AF739" s="228"/>
      <c r="AG739" s="228"/>
      <c r="AH739" s="228"/>
      <c r="AI739" s="228"/>
      <c r="AJ739" s="228"/>
      <c r="AK739" s="229"/>
      <c r="AL739" s="240"/>
      <c r="AM739" s="241"/>
      <c r="AN739" s="241"/>
      <c r="AO739" s="241"/>
      <c r="AP739" s="241"/>
      <c r="AQ739" s="242"/>
      <c r="AR739" s="240"/>
      <c r="AS739" s="241"/>
      <c r="AT739" s="241"/>
      <c r="AU739" s="241"/>
      <c r="AV739" s="241"/>
      <c r="AW739" s="242"/>
      <c r="AX739" s="240"/>
      <c r="AY739" s="241"/>
      <c r="AZ739" s="241"/>
      <c r="BA739" s="241"/>
      <c r="BB739" s="242"/>
      <c r="BC739" s="240"/>
      <c r="BD739" s="241"/>
      <c r="BE739" s="241"/>
      <c r="BF739" s="241"/>
      <c r="BG739" s="241"/>
      <c r="BH739" s="242"/>
      <c r="BI739" s="227"/>
      <c r="BJ739" s="228"/>
      <c r="BK739" s="228"/>
      <c r="BL739" s="228"/>
      <c r="BM739" s="228"/>
      <c r="BN739" s="229"/>
      <c r="BO739" s="227"/>
      <c r="BP739" s="228"/>
      <c r="BQ739" s="228"/>
      <c r="BR739" s="239"/>
      <c r="BU739" s="130"/>
      <c r="BV739" s="269"/>
      <c r="BW739" s="270"/>
      <c r="BX739" s="271"/>
    </row>
    <row r="740" spans="2:76" ht="19.5" customHeight="1" thickTop="1" x14ac:dyDescent="0.25">
      <c r="B740" s="199" t="s">
        <v>0</v>
      </c>
      <c r="C740" s="200"/>
      <c r="D740" s="200"/>
      <c r="E740" s="200"/>
      <c r="F740" s="200"/>
      <c r="G740" s="200"/>
      <c r="H740" s="200"/>
      <c r="I740" s="200"/>
      <c r="J740" s="200"/>
      <c r="K740" s="200"/>
      <c r="L740" s="200"/>
      <c r="M740" s="200"/>
      <c r="N740" s="200"/>
      <c r="O740" s="200"/>
      <c r="P740" s="200"/>
      <c r="Q740" s="200"/>
      <c r="R740" s="200"/>
      <c r="S740" s="200"/>
      <c r="T740" s="200"/>
      <c r="U740" s="201"/>
      <c r="V740" s="221"/>
      <c r="W740" s="222"/>
      <c r="X740" s="222"/>
      <c r="Y740" s="222"/>
      <c r="Z740" s="222"/>
      <c r="AA740" s="222"/>
      <c r="AB740" s="222"/>
      <c r="AC740" s="222"/>
      <c r="AD740" s="222"/>
      <c r="AE740" s="222"/>
      <c r="AF740" s="222"/>
      <c r="AG740" s="222"/>
      <c r="AH740" s="222"/>
      <c r="AI740" s="222"/>
      <c r="AJ740" s="222"/>
      <c r="AK740" s="223"/>
      <c r="AL740" s="230"/>
      <c r="AM740" s="231"/>
      <c r="AN740" s="231"/>
      <c r="AO740" s="231"/>
      <c r="AP740" s="231"/>
      <c r="AQ740" s="232"/>
      <c r="AR740" s="230"/>
      <c r="AS740" s="231"/>
      <c r="AT740" s="231"/>
      <c r="AU740" s="231"/>
      <c r="AV740" s="231"/>
      <c r="AW740" s="232"/>
      <c r="AX740" s="221"/>
      <c r="AY740" s="222"/>
      <c r="AZ740" s="222"/>
      <c r="BA740" s="222"/>
      <c r="BB740" s="223"/>
      <c r="BC740" s="230"/>
      <c r="BD740" s="231"/>
      <c r="BE740" s="231"/>
      <c r="BF740" s="231"/>
      <c r="BG740" s="231"/>
      <c r="BH740" s="232"/>
      <c r="BI740" s="221"/>
      <c r="BJ740" s="222"/>
      <c r="BK740" s="222"/>
      <c r="BL740" s="222"/>
      <c r="BM740" s="222"/>
      <c r="BN740" s="223"/>
      <c r="BO740" s="221"/>
      <c r="BP740" s="222"/>
      <c r="BQ740" s="222"/>
      <c r="BR740" s="233"/>
    </row>
    <row r="741" spans="2:76" ht="19.5" customHeight="1" x14ac:dyDescent="0.25">
      <c r="B741" s="202" t="s">
        <v>1</v>
      </c>
      <c r="C741" s="182"/>
      <c r="D741" s="181" t="s">
        <v>82</v>
      </c>
      <c r="E741" s="203"/>
      <c r="F741" s="181" t="s">
        <v>83</v>
      </c>
      <c r="G741" s="182"/>
      <c r="H741" s="181" t="s">
        <v>2</v>
      </c>
      <c r="I741" s="203"/>
      <c r="J741" s="203"/>
      <c r="K741" s="203"/>
      <c r="L741" s="203"/>
      <c r="M741" s="203"/>
      <c r="N741" s="182"/>
      <c r="O741" s="180" t="s">
        <v>3</v>
      </c>
      <c r="P741" s="180"/>
      <c r="Q741" s="180"/>
      <c r="R741" s="180" t="s">
        <v>4</v>
      </c>
      <c r="S741" s="180"/>
      <c r="T741" s="181" t="s">
        <v>5</v>
      </c>
      <c r="U741" s="182"/>
      <c r="V741" s="204"/>
      <c r="W741" s="205"/>
      <c r="X741" s="205"/>
      <c r="Y741" s="205"/>
      <c r="Z741" s="205"/>
      <c r="AA741" s="205"/>
      <c r="AB741" s="205"/>
      <c r="AC741" s="205"/>
      <c r="AD741" s="205"/>
      <c r="AE741" s="205"/>
      <c r="AF741" s="205"/>
      <c r="AG741" s="205"/>
      <c r="AH741" s="205"/>
      <c r="AI741" s="205"/>
      <c r="AJ741" s="205"/>
      <c r="AK741" s="206"/>
      <c r="AL741" s="224"/>
      <c r="AM741" s="225"/>
      <c r="AN741" s="225"/>
      <c r="AO741" s="225"/>
      <c r="AP741" s="225"/>
      <c r="AQ741" s="226"/>
      <c r="AR741" s="224"/>
      <c r="AS741" s="225"/>
      <c r="AT741" s="225"/>
      <c r="AU741" s="225"/>
      <c r="AV741" s="225"/>
      <c r="AW741" s="226"/>
      <c r="AX741" s="204"/>
      <c r="AY741" s="205"/>
      <c r="AZ741" s="205"/>
      <c r="BA741" s="205"/>
      <c r="BB741" s="206"/>
      <c r="BC741" s="224"/>
      <c r="BD741" s="225"/>
      <c r="BE741" s="225"/>
      <c r="BF741" s="225"/>
      <c r="BG741" s="225"/>
      <c r="BH741" s="226"/>
      <c r="BI741" s="204"/>
      <c r="BJ741" s="205"/>
      <c r="BK741" s="205"/>
      <c r="BL741" s="205"/>
      <c r="BM741" s="205"/>
      <c r="BN741" s="206"/>
      <c r="BO741" s="204"/>
      <c r="BP741" s="205"/>
      <c r="BQ741" s="205"/>
      <c r="BR741" s="234"/>
    </row>
    <row r="742" spans="2:76" ht="19.5" customHeight="1" x14ac:dyDescent="0.25">
      <c r="B742" s="165"/>
      <c r="C742" s="166"/>
      <c r="D742" s="167"/>
      <c r="E742" s="166"/>
      <c r="F742" s="167"/>
      <c r="G742" s="166"/>
      <c r="H742" s="168"/>
      <c r="I742" s="169"/>
      <c r="J742" s="169"/>
      <c r="K742" s="169"/>
      <c r="L742" s="169"/>
      <c r="M742" s="169"/>
      <c r="N742" s="166"/>
      <c r="O742" s="170"/>
      <c r="P742" s="170"/>
      <c r="Q742" s="170"/>
      <c r="R742" s="170"/>
      <c r="S742" s="170"/>
      <c r="T742" s="167"/>
      <c r="U742" s="171"/>
      <c r="V742" s="204"/>
      <c r="W742" s="205"/>
      <c r="X742" s="205"/>
      <c r="Y742" s="205"/>
      <c r="Z742" s="205"/>
      <c r="AA742" s="205"/>
      <c r="AB742" s="205"/>
      <c r="AC742" s="205"/>
      <c r="AD742" s="205"/>
      <c r="AE742" s="205"/>
      <c r="AF742" s="205"/>
      <c r="AG742" s="205"/>
      <c r="AH742" s="205"/>
      <c r="AI742" s="205"/>
      <c r="AJ742" s="205"/>
      <c r="AK742" s="206"/>
      <c r="AL742" s="224"/>
      <c r="AM742" s="225"/>
      <c r="AN742" s="225"/>
      <c r="AO742" s="225"/>
      <c r="AP742" s="225"/>
      <c r="AQ742" s="226"/>
      <c r="AR742" s="224"/>
      <c r="AS742" s="225"/>
      <c r="AT742" s="225"/>
      <c r="AU742" s="225"/>
      <c r="AV742" s="225"/>
      <c r="AW742" s="226"/>
      <c r="AX742" s="204"/>
      <c r="AY742" s="205"/>
      <c r="AZ742" s="205"/>
      <c r="BA742" s="205"/>
      <c r="BB742" s="206"/>
      <c r="BC742" s="224"/>
      <c r="BD742" s="225"/>
      <c r="BE742" s="225"/>
      <c r="BF742" s="225"/>
      <c r="BG742" s="225"/>
      <c r="BH742" s="226"/>
      <c r="BI742" s="204"/>
      <c r="BJ742" s="205"/>
      <c r="BK742" s="205"/>
      <c r="BL742" s="205"/>
      <c r="BM742" s="205"/>
      <c r="BN742" s="206"/>
      <c r="BO742" s="204"/>
      <c r="BP742" s="205"/>
      <c r="BQ742" s="205"/>
      <c r="BR742" s="234"/>
    </row>
    <row r="743" spans="2:76" ht="19.5" customHeight="1" x14ac:dyDescent="0.25">
      <c r="B743" s="172"/>
      <c r="C743" s="173"/>
      <c r="D743" s="174"/>
      <c r="E743" s="175"/>
      <c r="F743" s="174"/>
      <c r="G743" s="175"/>
      <c r="H743" s="174"/>
      <c r="I743" s="176"/>
      <c r="J743" s="176"/>
      <c r="K743" s="176"/>
      <c r="L743" s="176"/>
      <c r="M743" s="176"/>
      <c r="N743" s="175"/>
      <c r="O743" s="177"/>
      <c r="P743" s="178"/>
      <c r="Q743" s="178"/>
      <c r="R743" s="177"/>
      <c r="S743" s="178"/>
      <c r="T743" s="179"/>
      <c r="U743" s="173"/>
      <c r="V743" s="204"/>
      <c r="W743" s="205"/>
      <c r="X743" s="205"/>
      <c r="Y743" s="205"/>
      <c r="Z743" s="205"/>
      <c r="AA743" s="205"/>
      <c r="AB743" s="205"/>
      <c r="AC743" s="205"/>
      <c r="AD743" s="205"/>
      <c r="AE743" s="205"/>
      <c r="AF743" s="205"/>
      <c r="AG743" s="205"/>
      <c r="AH743" s="205"/>
      <c r="AI743" s="205"/>
      <c r="AJ743" s="205"/>
      <c r="AK743" s="206"/>
      <c r="AL743" s="224"/>
      <c r="AM743" s="225"/>
      <c r="AN743" s="225"/>
      <c r="AO743" s="225"/>
      <c r="AP743" s="225"/>
      <c r="AQ743" s="226"/>
      <c r="AR743" s="224"/>
      <c r="AS743" s="225"/>
      <c r="AT743" s="225"/>
      <c r="AU743" s="225"/>
      <c r="AV743" s="225"/>
      <c r="AW743" s="226"/>
      <c r="AX743" s="204"/>
      <c r="AY743" s="205"/>
      <c r="AZ743" s="205"/>
      <c r="BA743" s="205"/>
      <c r="BB743" s="206"/>
      <c r="BC743" s="224"/>
      <c r="BD743" s="225"/>
      <c r="BE743" s="225"/>
      <c r="BF743" s="225"/>
      <c r="BG743" s="225"/>
      <c r="BH743" s="226"/>
      <c r="BI743" s="204"/>
      <c r="BJ743" s="205"/>
      <c r="BK743" s="205"/>
      <c r="BL743" s="205"/>
      <c r="BM743" s="205"/>
      <c r="BN743" s="206"/>
      <c r="BO743" s="204"/>
      <c r="BP743" s="205"/>
      <c r="BQ743" s="205"/>
      <c r="BR743" s="234"/>
    </row>
    <row r="744" spans="2:76" ht="19.5" customHeight="1" x14ac:dyDescent="0.25">
      <c r="B744" s="199" t="s">
        <v>94</v>
      </c>
      <c r="C744" s="200"/>
      <c r="D744" s="200"/>
      <c r="E744" s="200"/>
      <c r="F744" s="200"/>
      <c r="G744" s="200"/>
      <c r="H744" s="200"/>
      <c r="I744" s="200"/>
      <c r="J744" s="200"/>
      <c r="K744" s="200"/>
      <c r="L744" s="200"/>
      <c r="M744" s="200"/>
      <c r="N744" s="200"/>
      <c r="O744" s="200"/>
      <c r="P744" s="200"/>
      <c r="Q744" s="200"/>
      <c r="R744" s="200"/>
      <c r="S744" s="200"/>
      <c r="T744" s="200"/>
      <c r="U744" s="201"/>
      <c r="V744" s="204"/>
      <c r="W744" s="205"/>
      <c r="X744" s="205"/>
      <c r="Y744" s="205"/>
      <c r="Z744" s="205"/>
      <c r="AA744" s="205"/>
      <c r="AB744" s="205"/>
      <c r="AC744" s="205"/>
      <c r="AD744" s="205"/>
      <c r="AE744" s="205"/>
      <c r="AF744" s="205"/>
      <c r="AG744" s="205"/>
      <c r="AH744" s="205"/>
      <c r="AI744" s="205"/>
      <c r="AJ744" s="205"/>
      <c r="AK744" s="206"/>
      <c r="AL744" s="224"/>
      <c r="AM744" s="225"/>
      <c r="AN744" s="225"/>
      <c r="AO744" s="225"/>
      <c r="AP744" s="225"/>
      <c r="AQ744" s="226"/>
      <c r="AR744" s="224"/>
      <c r="AS744" s="225"/>
      <c r="AT744" s="225"/>
      <c r="AU744" s="225"/>
      <c r="AV744" s="225"/>
      <c r="AW744" s="226"/>
      <c r="AX744" s="204"/>
      <c r="AY744" s="205"/>
      <c r="AZ744" s="205"/>
      <c r="BA744" s="205"/>
      <c r="BB744" s="206"/>
      <c r="BC744" s="224"/>
      <c r="BD744" s="225"/>
      <c r="BE744" s="225"/>
      <c r="BF744" s="225"/>
      <c r="BG744" s="225"/>
      <c r="BH744" s="226"/>
      <c r="BI744" s="204"/>
      <c r="BJ744" s="205"/>
      <c r="BK744" s="205"/>
      <c r="BL744" s="205"/>
      <c r="BM744" s="205"/>
      <c r="BN744" s="206"/>
      <c r="BO744" s="204"/>
      <c r="BP744" s="205"/>
      <c r="BQ744" s="205"/>
      <c r="BR744" s="234"/>
    </row>
    <row r="745" spans="2:76" ht="19.5" customHeight="1" thickBot="1" x14ac:dyDescent="0.3">
      <c r="B745" s="202" t="s">
        <v>95</v>
      </c>
      <c r="C745" s="203"/>
      <c r="D745" s="182"/>
      <c r="E745" s="181" t="s">
        <v>6</v>
      </c>
      <c r="F745" s="203"/>
      <c r="G745" s="182"/>
      <c r="H745" s="181" t="s">
        <v>7</v>
      </c>
      <c r="I745" s="203"/>
      <c r="J745" s="203"/>
      <c r="K745" s="203"/>
      <c r="L745" s="203"/>
      <c r="M745" s="203"/>
      <c r="N745" s="203"/>
      <c r="O745" s="203"/>
      <c r="P745" s="182"/>
      <c r="Q745" s="181" t="s">
        <v>8</v>
      </c>
      <c r="R745" s="203"/>
      <c r="S745" s="203"/>
      <c r="T745" s="203"/>
      <c r="U745" s="182"/>
      <c r="V745" s="204"/>
      <c r="W745" s="205"/>
      <c r="X745" s="205"/>
      <c r="Y745" s="205"/>
      <c r="Z745" s="205"/>
      <c r="AA745" s="205"/>
      <c r="AB745" s="205"/>
      <c r="AC745" s="205"/>
      <c r="AD745" s="205"/>
      <c r="AE745" s="205"/>
      <c r="AF745" s="205"/>
      <c r="AG745" s="205"/>
      <c r="AH745" s="205"/>
      <c r="AI745" s="205"/>
      <c r="AJ745" s="205"/>
      <c r="AK745" s="206"/>
      <c r="AL745" s="224"/>
      <c r="AM745" s="225"/>
      <c r="AN745" s="225"/>
      <c r="AO745" s="225"/>
      <c r="AP745" s="225"/>
      <c r="AQ745" s="226"/>
      <c r="AR745" s="224"/>
      <c r="AS745" s="225"/>
      <c r="AT745" s="225"/>
      <c r="AU745" s="225"/>
      <c r="AV745" s="225"/>
      <c r="AW745" s="226"/>
      <c r="AX745" s="204"/>
      <c r="AY745" s="205"/>
      <c r="AZ745" s="205"/>
      <c r="BA745" s="205"/>
      <c r="BB745" s="206"/>
      <c r="BC745" s="224"/>
      <c r="BD745" s="225"/>
      <c r="BE745" s="225"/>
      <c r="BF745" s="225"/>
      <c r="BG745" s="225"/>
      <c r="BH745" s="226"/>
      <c r="BI745" s="204"/>
      <c r="BJ745" s="205"/>
      <c r="BK745" s="205"/>
      <c r="BL745" s="205"/>
      <c r="BM745" s="205"/>
      <c r="BN745" s="206"/>
      <c r="BO745" s="204"/>
      <c r="BP745" s="205"/>
      <c r="BQ745" s="205"/>
      <c r="BR745" s="234"/>
      <c r="BV745" s="136"/>
      <c r="BW745" s="136"/>
      <c r="BX745" s="136"/>
    </row>
    <row r="746" spans="2:76" ht="19.5" customHeight="1" x14ac:dyDescent="0.25">
      <c r="B746" s="183"/>
      <c r="C746" s="184"/>
      <c r="D746" s="184"/>
      <c r="E746" s="185" t="str">
        <f>IF($BU746="", "", IFERROR(HYPERLINK($BU746, MID($BU746, FIND("id=", $BU746)+3, LEN($BU746))), ""))</f>
        <v/>
      </c>
      <c r="F746" s="186"/>
      <c r="G746" s="187"/>
      <c r="H746" s="188" t="str">
        <f>_xlfn.XLOOKUP(CONTENT!$E746, 'get-jig-data_section=JIG'!$A:$A, 'get-jig-data_section=JIG'!$B:$B, "Kode tidak ditemukan")</f>
        <v>Kode tidak ditemukan</v>
      </c>
      <c r="I746" s="189"/>
      <c r="J746" s="189"/>
      <c r="K746" s="189"/>
      <c r="L746" s="189"/>
      <c r="M746" s="189"/>
      <c r="N746" s="189"/>
      <c r="O746" s="189"/>
      <c r="P746" s="190"/>
      <c r="Q746" s="188"/>
      <c r="R746" s="189"/>
      <c r="S746" s="189"/>
      <c r="T746" s="189"/>
      <c r="U746" s="190"/>
      <c r="V746" s="204"/>
      <c r="W746" s="205"/>
      <c r="X746" s="205"/>
      <c r="Y746" s="205"/>
      <c r="Z746" s="205"/>
      <c r="AA746" s="205"/>
      <c r="AB746" s="205"/>
      <c r="AC746" s="205"/>
      <c r="AD746" s="205"/>
      <c r="AE746" s="205"/>
      <c r="AF746" s="205"/>
      <c r="AG746" s="205"/>
      <c r="AH746" s="205"/>
      <c r="AI746" s="205"/>
      <c r="AJ746" s="205"/>
      <c r="AK746" s="206"/>
      <c r="AL746" s="224"/>
      <c r="AM746" s="225"/>
      <c r="AN746" s="225"/>
      <c r="AO746" s="225"/>
      <c r="AP746" s="225"/>
      <c r="AQ746" s="226"/>
      <c r="AR746" s="224"/>
      <c r="AS746" s="225"/>
      <c r="AT746" s="225"/>
      <c r="AU746" s="225"/>
      <c r="AV746" s="225"/>
      <c r="AW746" s="226"/>
      <c r="AX746" s="204"/>
      <c r="AY746" s="205"/>
      <c r="AZ746" s="205"/>
      <c r="BA746" s="205"/>
      <c r="BB746" s="206"/>
      <c r="BC746" s="224"/>
      <c r="BD746" s="225"/>
      <c r="BE746" s="225"/>
      <c r="BF746" s="225"/>
      <c r="BG746" s="225"/>
      <c r="BH746" s="226"/>
      <c r="BI746" s="204"/>
      <c r="BJ746" s="205"/>
      <c r="BK746" s="205"/>
      <c r="BL746" s="205"/>
      <c r="BM746" s="205"/>
      <c r="BN746" s="206"/>
      <c r="BO746" s="204"/>
      <c r="BP746" s="205"/>
      <c r="BQ746" s="205"/>
      <c r="BR746" s="234"/>
      <c r="BU746" s="132"/>
      <c r="BV746" s="263" t="s">
        <v>109</v>
      </c>
      <c r="BW746" s="264"/>
      <c r="BX746" s="265"/>
    </row>
    <row r="747" spans="2:76" ht="19.5" customHeight="1" x14ac:dyDescent="0.25">
      <c r="B747" s="183"/>
      <c r="C747" s="184"/>
      <c r="D747" s="184"/>
      <c r="E747" s="185" t="str">
        <f>IF($BU747="", "", IFERROR(HYPERLINK($BU747, MID($BU747, FIND("id=", $BU747)+3, LEN($BU747))), ""))</f>
        <v/>
      </c>
      <c r="F747" s="186"/>
      <c r="G747" s="187"/>
      <c r="H747" s="188" t="str">
        <f>_xlfn.XLOOKUP(CONTENT!$E747, 'get-jig-data_section=JIG'!$A:$A, 'get-jig-data_section=JIG'!$B:$B, "Kode tidak ditemukan")</f>
        <v>Kode tidak ditemukan</v>
      </c>
      <c r="I747" s="189"/>
      <c r="J747" s="189"/>
      <c r="K747" s="189"/>
      <c r="L747" s="189"/>
      <c r="M747" s="189"/>
      <c r="N747" s="189"/>
      <c r="O747" s="189"/>
      <c r="P747" s="190"/>
      <c r="Q747" s="188"/>
      <c r="R747" s="189"/>
      <c r="S747" s="189"/>
      <c r="T747" s="189"/>
      <c r="U747" s="190"/>
      <c r="V747" s="204"/>
      <c r="W747" s="205"/>
      <c r="X747" s="205"/>
      <c r="Y747" s="205"/>
      <c r="Z747" s="205"/>
      <c r="AA747" s="205"/>
      <c r="AB747" s="205"/>
      <c r="AC747" s="205"/>
      <c r="AD747" s="205"/>
      <c r="AE747" s="205"/>
      <c r="AF747" s="205"/>
      <c r="AG747" s="205"/>
      <c r="AH747" s="205"/>
      <c r="AI747" s="205"/>
      <c r="AJ747" s="205"/>
      <c r="AK747" s="206"/>
      <c r="AL747" s="224"/>
      <c r="AM747" s="225"/>
      <c r="AN747" s="225"/>
      <c r="AO747" s="225"/>
      <c r="AP747" s="225"/>
      <c r="AQ747" s="226"/>
      <c r="AR747" s="224"/>
      <c r="AS747" s="225"/>
      <c r="AT747" s="225"/>
      <c r="AU747" s="225"/>
      <c r="AV747" s="225"/>
      <c r="AW747" s="226"/>
      <c r="AX747" s="224"/>
      <c r="AY747" s="225"/>
      <c r="AZ747" s="225"/>
      <c r="BA747" s="225"/>
      <c r="BB747" s="226"/>
      <c r="BC747" s="224"/>
      <c r="BD747" s="225"/>
      <c r="BE747" s="225"/>
      <c r="BF747" s="225"/>
      <c r="BG747" s="225"/>
      <c r="BH747" s="226"/>
      <c r="BI747" s="204"/>
      <c r="BJ747" s="205"/>
      <c r="BK747" s="205"/>
      <c r="BL747" s="205"/>
      <c r="BM747" s="205"/>
      <c r="BN747" s="206"/>
      <c r="BO747" s="204"/>
      <c r="BP747" s="205"/>
      <c r="BQ747" s="205"/>
      <c r="BR747" s="234"/>
      <c r="BU747" s="131"/>
      <c r="BV747" s="266"/>
      <c r="BW747" s="267"/>
      <c r="BX747" s="268"/>
    </row>
    <row r="748" spans="2:76" ht="19.5" customHeight="1" x14ac:dyDescent="0.25">
      <c r="B748" s="183"/>
      <c r="C748" s="184"/>
      <c r="D748" s="184"/>
      <c r="E748" s="185" t="str">
        <f>IF($BU748="", "", IFERROR(HYPERLINK($BU748, MID($BU748, FIND("id=", $BU748)+3, LEN($BU748))), ""))</f>
        <v/>
      </c>
      <c r="F748" s="186"/>
      <c r="G748" s="187"/>
      <c r="H748" s="188" t="str">
        <f>_xlfn.XLOOKUP(CONTENT!$E748, 'get-jig-data_section=JIG'!$A:$A, 'get-jig-data_section=JIG'!$B:$B, "Kode tidak ditemukan")</f>
        <v>Kode tidak ditemukan</v>
      </c>
      <c r="I748" s="189"/>
      <c r="J748" s="189"/>
      <c r="K748" s="189"/>
      <c r="L748" s="189"/>
      <c r="M748" s="189"/>
      <c r="N748" s="189"/>
      <c r="O748" s="189"/>
      <c r="P748" s="190"/>
      <c r="Q748" s="188"/>
      <c r="R748" s="189"/>
      <c r="S748" s="189"/>
      <c r="T748" s="189"/>
      <c r="U748" s="190"/>
      <c r="V748" s="204"/>
      <c r="W748" s="205"/>
      <c r="X748" s="205"/>
      <c r="Y748" s="205"/>
      <c r="Z748" s="205"/>
      <c r="AA748" s="205"/>
      <c r="AB748" s="205"/>
      <c r="AC748" s="205"/>
      <c r="AD748" s="205"/>
      <c r="AE748" s="205"/>
      <c r="AF748" s="205"/>
      <c r="AG748" s="205"/>
      <c r="AH748" s="205"/>
      <c r="AI748" s="205"/>
      <c r="AJ748" s="205"/>
      <c r="AK748" s="206"/>
      <c r="AL748" s="224"/>
      <c r="AM748" s="225"/>
      <c r="AN748" s="225"/>
      <c r="AO748" s="225"/>
      <c r="AP748" s="225"/>
      <c r="AQ748" s="226"/>
      <c r="AR748" s="224"/>
      <c r="AS748" s="225"/>
      <c r="AT748" s="225"/>
      <c r="AU748" s="225"/>
      <c r="AV748" s="225"/>
      <c r="AW748" s="226"/>
      <c r="AX748" s="224"/>
      <c r="AY748" s="225"/>
      <c r="AZ748" s="225"/>
      <c r="BA748" s="225"/>
      <c r="BB748" s="226"/>
      <c r="BC748" s="224"/>
      <c r="BD748" s="225"/>
      <c r="BE748" s="225"/>
      <c r="BF748" s="225"/>
      <c r="BG748" s="225"/>
      <c r="BH748" s="226"/>
      <c r="BI748" s="204"/>
      <c r="BJ748" s="205"/>
      <c r="BK748" s="205"/>
      <c r="BL748" s="205"/>
      <c r="BM748" s="205"/>
      <c r="BN748" s="206"/>
      <c r="BO748" s="204"/>
      <c r="BP748" s="205"/>
      <c r="BQ748" s="205"/>
      <c r="BR748" s="234"/>
      <c r="BU748" s="131"/>
      <c r="BV748" s="266"/>
      <c r="BW748" s="267"/>
      <c r="BX748" s="268"/>
    </row>
    <row r="749" spans="2:76" ht="19.5" customHeight="1" x14ac:dyDescent="0.25">
      <c r="B749" s="183"/>
      <c r="C749" s="184"/>
      <c r="D749" s="184"/>
      <c r="E749" s="185" t="str">
        <f>IF($BU749="", "", IFERROR(HYPERLINK($BU749, MID($BU749, FIND("id=", $BU749)+3, LEN($BU749))), ""))</f>
        <v/>
      </c>
      <c r="F749" s="186"/>
      <c r="G749" s="187"/>
      <c r="H749" s="188" t="str">
        <f>_xlfn.XLOOKUP(CONTENT!$E749, 'get-jig-data_section=JIG'!$A:$A, 'get-jig-data_section=JIG'!$B:$B, "Kode tidak ditemukan")</f>
        <v>Kode tidak ditemukan</v>
      </c>
      <c r="I749" s="189"/>
      <c r="J749" s="189"/>
      <c r="K749" s="189"/>
      <c r="L749" s="189"/>
      <c r="M749" s="189"/>
      <c r="N749" s="189"/>
      <c r="O749" s="189"/>
      <c r="P749" s="190"/>
      <c r="Q749" s="188"/>
      <c r="R749" s="189"/>
      <c r="S749" s="189"/>
      <c r="T749" s="189"/>
      <c r="U749" s="190"/>
      <c r="V749" s="204"/>
      <c r="W749" s="205"/>
      <c r="X749" s="205"/>
      <c r="Y749" s="205"/>
      <c r="Z749" s="205"/>
      <c r="AA749" s="205"/>
      <c r="AB749" s="205"/>
      <c r="AC749" s="205"/>
      <c r="AD749" s="205"/>
      <c r="AE749" s="205"/>
      <c r="AF749" s="205"/>
      <c r="AG749" s="205"/>
      <c r="AH749" s="205"/>
      <c r="AI749" s="205"/>
      <c r="AJ749" s="205"/>
      <c r="AK749" s="206"/>
      <c r="AL749" s="224"/>
      <c r="AM749" s="225"/>
      <c r="AN749" s="225"/>
      <c r="AO749" s="225"/>
      <c r="AP749" s="225"/>
      <c r="AQ749" s="226"/>
      <c r="AR749" s="224"/>
      <c r="AS749" s="225"/>
      <c r="AT749" s="225"/>
      <c r="AU749" s="225"/>
      <c r="AV749" s="225"/>
      <c r="AW749" s="226"/>
      <c r="AX749" s="224"/>
      <c r="AY749" s="225"/>
      <c r="AZ749" s="225"/>
      <c r="BA749" s="225"/>
      <c r="BB749" s="226"/>
      <c r="BC749" s="224"/>
      <c r="BD749" s="225"/>
      <c r="BE749" s="225"/>
      <c r="BF749" s="225"/>
      <c r="BG749" s="225"/>
      <c r="BH749" s="226"/>
      <c r="BI749" s="204"/>
      <c r="BJ749" s="205"/>
      <c r="BK749" s="205"/>
      <c r="BL749" s="205"/>
      <c r="BM749" s="205"/>
      <c r="BN749" s="206"/>
      <c r="BO749" s="204"/>
      <c r="BP749" s="205"/>
      <c r="BQ749" s="205"/>
      <c r="BR749" s="234"/>
      <c r="BU749" s="131"/>
      <c r="BV749" s="266"/>
      <c r="BW749" s="267"/>
      <c r="BX749" s="268"/>
    </row>
    <row r="750" spans="2:76" ht="19.5" customHeight="1" thickBot="1" x14ac:dyDescent="0.3">
      <c r="B750" s="210"/>
      <c r="C750" s="211"/>
      <c r="D750" s="211"/>
      <c r="E750" s="212" t="str">
        <f>IF($BU750="", "", IFERROR(HYPERLINK($BU750, MID($BU750, FIND("id=", $BU750)+3, LEN($BU750))), ""))</f>
        <v/>
      </c>
      <c r="F750" s="213"/>
      <c r="G750" s="214"/>
      <c r="H750" s="215" t="str">
        <f>_xlfn.XLOOKUP(CONTENT!$E750, 'get-jig-data_section=JIG'!$A:$A, 'get-jig-data_section=JIG'!$B:$B, "Kode tidak ditemukan")</f>
        <v>Kode tidak ditemukan</v>
      </c>
      <c r="I750" s="216"/>
      <c r="J750" s="216"/>
      <c r="K750" s="216"/>
      <c r="L750" s="216"/>
      <c r="M750" s="216"/>
      <c r="N750" s="216"/>
      <c r="O750" s="216"/>
      <c r="P750" s="217"/>
      <c r="Q750" s="215"/>
      <c r="R750" s="216"/>
      <c r="S750" s="216"/>
      <c r="T750" s="216"/>
      <c r="U750" s="217"/>
      <c r="V750" s="207"/>
      <c r="W750" s="208"/>
      <c r="X750" s="208"/>
      <c r="Y750" s="208"/>
      <c r="Z750" s="208"/>
      <c r="AA750" s="208"/>
      <c r="AB750" s="208"/>
      <c r="AC750" s="208"/>
      <c r="AD750" s="208"/>
      <c r="AE750" s="208"/>
      <c r="AF750" s="208"/>
      <c r="AG750" s="208"/>
      <c r="AH750" s="208"/>
      <c r="AI750" s="208"/>
      <c r="AJ750" s="208"/>
      <c r="AK750" s="209"/>
      <c r="AL750" s="236"/>
      <c r="AM750" s="237"/>
      <c r="AN750" s="237"/>
      <c r="AO750" s="237"/>
      <c r="AP750" s="237"/>
      <c r="AQ750" s="238"/>
      <c r="AR750" s="236"/>
      <c r="AS750" s="237"/>
      <c r="AT750" s="237"/>
      <c r="AU750" s="237"/>
      <c r="AV750" s="237"/>
      <c r="AW750" s="238"/>
      <c r="AX750" s="236"/>
      <c r="AY750" s="237"/>
      <c r="AZ750" s="237"/>
      <c r="BA750" s="237"/>
      <c r="BB750" s="238"/>
      <c r="BC750" s="236"/>
      <c r="BD750" s="237"/>
      <c r="BE750" s="237"/>
      <c r="BF750" s="237"/>
      <c r="BG750" s="237"/>
      <c r="BH750" s="238"/>
      <c r="BI750" s="207"/>
      <c r="BJ750" s="208"/>
      <c r="BK750" s="208"/>
      <c r="BL750" s="208"/>
      <c r="BM750" s="208"/>
      <c r="BN750" s="209"/>
      <c r="BO750" s="207"/>
      <c r="BP750" s="208"/>
      <c r="BQ750" s="208"/>
      <c r="BR750" s="235"/>
      <c r="BU750" s="130"/>
      <c r="BV750" s="269"/>
      <c r="BW750" s="270"/>
      <c r="BX750" s="271"/>
    </row>
    <row r="751" spans="2:76" ht="17.25" customHeight="1" x14ac:dyDescent="0.25">
      <c r="B751" s="285" t="s">
        <v>16</v>
      </c>
      <c r="C751" s="286"/>
      <c r="D751" s="286"/>
      <c r="E751" s="286"/>
      <c r="F751" s="286"/>
      <c r="G751" s="286"/>
      <c r="H751" s="286"/>
      <c r="I751" s="287"/>
      <c r="J751" s="294" t="s">
        <v>105</v>
      </c>
      <c r="K751" s="295"/>
      <c r="L751" s="295"/>
      <c r="M751" s="296"/>
      <c r="N751" s="113" t="s">
        <v>40</v>
      </c>
      <c r="O751" s="114"/>
      <c r="P751" s="114"/>
      <c r="Q751" s="115"/>
      <c r="R751" s="115"/>
      <c r="S751" s="115"/>
      <c r="T751" s="115"/>
      <c r="U751" s="116"/>
      <c r="V751" s="303" t="s">
        <v>104</v>
      </c>
      <c r="W751" s="304"/>
      <c r="X751" s="304"/>
      <c r="Y751" s="304"/>
      <c r="Z751" s="307" t="s">
        <v>19</v>
      </c>
      <c r="AA751" s="308">
        <f>'COVER 1'!$H$9</f>
        <v>0</v>
      </c>
      <c r="AB751" s="308"/>
      <c r="AC751" s="308"/>
      <c r="AD751" s="308"/>
      <c r="AE751" s="308"/>
      <c r="AF751" s="308"/>
      <c r="AG751" s="308"/>
      <c r="AH751" s="308"/>
      <c r="AI751" s="308"/>
      <c r="AJ751" s="308"/>
      <c r="AK751" s="308"/>
      <c r="AL751" s="308"/>
      <c r="AM751" s="308"/>
      <c r="AN751" s="308"/>
      <c r="AO751" s="308"/>
      <c r="AP751" s="308"/>
      <c r="AQ751" s="308"/>
      <c r="AR751" s="308"/>
      <c r="AS751" s="308"/>
      <c r="AT751" s="308"/>
      <c r="AU751" s="308"/>
      <c r="AV751" s="308"/>
      <c r="AW751" s="309"/>
      <c r="AX751" s="303" t="s">
        <v>98</v>
      </c>
      <c r="AY751" s="304"/>
      <c r="AZ751" s="304"/>
      <c r="BA751" s="304"/>
      <c r="BB751" s="312"/>
      <c r="BC751" s="314">
        <f>'COVER 1'!$Y$6</f>
        <v>0</v>
      </c>
      <c r="BD751" s="308"/>
      <c r="BE751" s="308"/>
      <c r="BF751" s="308"/>
      <c r="BG751" s="308"/>
      <c r="BH751" s="309"/>
      <c r="BI751" s="117" t="s">
        <v>97</v>
      </c>
      <c r="BJ751" s="118"/>
      <c r="BK751" s="118"/>
      <c r="BL751" s="119"/>
      <c r="BM751" s="119"/>
      <c r="BN751" s="119"/>
      <c r="BO751" s="120"/>
      <c r="BP751" s="120"/>
      <c r="BQ751" s="120"/>
      <c r="BR751" s="121"/>
    </row>
    <row r="752" spans="2:76" ht="17.25" customHeight="1" x14ac:dyDescent="0.25">
      <c r="B752" s="288"/>
      <c r="C752" s="289"/>
      <c r="D752" s="289"/>
      <c r="E752" s="289"/>
      <c r="F752" s="289"/>
      <c r="G752" s="289"/>
      <c r="H752" s="289"/>
      <c r="I752" s="290"/>
      <c r="J752" s="297"/>
      <c r="K752" s="298"/>
      <c r="L752" s="298"/>
      <c r="M752" s="299"/>
      <c r="N752" s="316">
        <f>'COVER 1'!$H$6</f>
        <v>0</v>
      </c>
      <c r="O752" s="317"/>
      <c r="P752" s="317"/>
      <c r="Q752" s="317"/>
      <c r="R752" s="317"/>
      <c r="S752" s="317"/>
      <c r="T752" s="317"/>
      <c r="U752" s="318"/>
      <c r="V752" s="305"/>
      <c r="W752" s="306"/>
      <c r="X752" s="306"/>
      <c r="Y752" s="306"/>
      <c r="Z752" s="282"/>
      <c r="AA752" s="310"/>
      <c r="AB752" s="310"/>
      <c r="AC752" s="310"/>
      <c r="AD752" s="310"/>
      <c r="AE752" s="310"/>
      <c r="AF752" s="310"/>
      <c r="AG752" s="310"/>
      <c r="AH752" s="310"/>
      <c r="AI752" s="310"/>
      <c r="AJ752" s="310"/>
      <c r="AK752" s="310"/>
      <c r="AL752" s="310"/>
      <c r="AM752" s="310"/>
      <c r="AN752" s="310"/>
      <c r="AO752" s="310"/>
      <c r="AP752" s="310"/>
      <c r="AQ752" s="310"/>
      <c r="AR752" s="310"/>
      <c r="AS752" s="310"/>
      <c r="AT752" s="310"/>
      <c r="AU752" s="310"/>
      <c r="AV752" s="310"/>
      <c r="AW752" s="311"/>
      <c r="AX752" s="305"/>
      <c r="AY752" s="306"/>
      <c r="AZ752" s="306"/>
      <c r="BA752" s="306"/>
      <c r="BB752" s="313"/>
      <c r="BC752" s="315"/>
      <c r="BD752" s="310"/>
      <c r="BE752" s="310"/>
      <c r="BF752" s="310"/>
      <c r="BG752" s="310"/>
      <c r="BH752" s="311"/>
      <c r="BI752" s="103"/>
      <c r="BJ752" s="104"/>
      <c r="BK752" s="104"/>
      <c r="BL752" s="99"/>
      <c r="BM752" s="99"/>
      <c r="BN752"/>
      <c r="BO752"/>
      <c r="BP752"/>
      <c r="BQ752"/>
      <c r="BR752" s="81"/>
    </row>
    <row r="753" spans="1:76" ht="17.25" customHeight="1" x14ac:dyDescent="0.25">
      <c r="B753" s="288"/>
      <c r="C753" s="289"/>
      <c r="D753" s="289"/>
      <c r="E753" s="289"/>
      <c r="F753" s="289"/>
      <c r="G753" s="289"/>
      <c r="H753" s="289"/>
      <c r="I753" s="290"/>
      <c r="J753" s="297"/>
      <c r="K753" s="298"/>
      <c r="L753" s="298"/>
      <c r="M753" s="299"/>
      <c r="N753" s="316"/>
      <c r="O753" s="317"/>
      <c r="P753" s="317"/>
      <c r="Q753" s="317"/>
      <c r="R753" s="317"/>
      <c r="S753" s="317"/>
      <c r="T753" s="317"/>
      <c r="U753" s="318"/>
      <c r="V753" s="320" t="s">
        <v>103</v>
      </c>
      <c r="W753" s="321"/>
      <c r="X753" s="321"/>
      <c r="Y753" s="321"/>
      <c r="Z753" s="273" t="s">
        <v>19</v>
      </c>
      <c r="AA753" s="322"/>
      <c r="AB753" s="322"/>
      <c r="AC753" s="322"/>
      <c r="AD753" s="322"/>
      <c r="AE753" s="322"/>
      <c r="AF753" s="322"/>
      <c r="AG753" s="322"/>
      <c r="AH753" s="322"/>
      <c r="AI753" s="322"/>
      <c r="AJ753" s="322"/>
      <c r="AK753" s="322"/>
      <c r="AL753" s="322"/>
      <c r="AM753" s="322"/>
      <c r="AN753" s="322"/>
      <c r="AO753" s="322"/>
      <c r="AP753" s="322"/>
      <c r="AQ753" s="322"/>
      <c r="AR753" s="322"/>
      <c r="AS753" s="322"/>
      <c r="AT753" s="322"/>
      <c r="AU753" s="322"/>
      <c r="AV753" s="322"/>
      <c r="AW753" s="323"/>
      <c r="AX753" s="101" t="s">
        <v>99</v>
      </c>
      <c r="AY753" s="102"/>
      <c r="AZ753" s="102"/>
      <c r="BA753" s="102"/>
      <c r="BB753" s="105" t="s">
        <v>19</v>
      </c>
      <c r="BC753" s="129"/>
      <c r="BD753" s="102" t="s">
        <v>106</v>
      </c>
      <c r="BE753" s="129">
        <f>MAX('COVER 1'!$F$46:$AG$46,'COVER 1'!$F$49:$AG$49)</f>
        <v>5</v>
      </c>
      <c r="BF753" s="102"/>
      <c r="BG753" s="102"/>
      <c r="BH753" s="106"/>
      <c r="BI753" s="107"/>
      <c r="BJ753" s="122"/>
      <c r="BK753" s="122"/>
      <c r="BL753" s="5"/>
      <c r="BM753" s="5"/>
      <c r="BN753"/>
      <c r="BO753"/>
      <c r="BP753"/>
      <c r="BQ753"/>
      <c r="BR753" s="81"/>
    </row>
    <row r="754" spans="1:76" ht="17.25" customHeight="1" x14ac:dyDescent="0.25">
      <c r="B754" s="291"/>
      <c r="C754" s="292"/>
      <c r="D754" s="292"/>
      <c r="E754" s="292"/>
      <c r="F754" s="292"/>
      <c r="G754" s="292"/>
      <c r="H754" s="292"/>
      <c r="I754" s="293"/>
      <c r="J754" s="300"/>
      <c r="K754" s="301"/>
      <c r="L754" s="301"/>
      <c r="M754" s="302"/>
      <c r="N754" s="319"/>
      <c r="O754" s="310"/>
      <c r="P754" s="310"/>
      <c r="Q754" s="310"/>
      <c r="R754" s="310"/>
      <c r="S754" s="310"/>
      <c r="T754" s="310"/>
      <c r="U754" s="311"/>
      <c r="V754" s="305"/>
      <c r="W754" s="306"/>
      <c r="X754" s="306"/>
      <c r="Y754" s="306"/>
      <c r="Z754" s="282"/>
      <c r="AA754" s="310"/>
      <c r="AB754" s="310"/>
      <c r="AC754" s="310"/>
      <c r="AD754" s="310"/>
      <c r="AE754" s="310"/>
      <c r="AF754" s="310"/>
      <c r="AG754" s="310"/>
      <c r="AH754" s="310"/>
      <c r="AI754" s="310"/>
      <c r="AJ754" s="310"/>
      <c r="AK754" s="310"/>
      <c r="AL754" s="310"/>
      <c r="AM754" s="310"/>
      <c r="AN754" s="310"/>
      <c r="AO754" s="310"/>
      <c r="AP754" s="310"/>
      <c r="AQ754" s="310"/>
      <c r="AR754" s="310"/>
      <c r="AS754" s="310"/>
      <c r="AT754" s="310"/>
      <c r="AU754" s="310"/>
      <c r="AV754" s="310"/>
      <c r="AW754" s="311"/>
      <c r="AX754" s="101" t="s">
        <v>96</v>
      </c>
      <c r="AY754" s="102"/>
      <c r="AZ754" s="102"/>
      <c r="BA754" s="102"/>
      <c r="BB754" s="105" t="s">
        <v>19</v>
      </c>
      <c r="BC754" s="129"/>
      <c r="BD754" s="108"/>
      <c r="BE754" s="109"/>
      <c r="BF754" s="109"/>
      <c r="BG754" s="109"/>
      <c r="BH754" s="110"/>
      <c r="BI754" s="111"/>
      <c r="BJ754" s="112"/>
      <c r="BK754" s="112"/>
      <c r="BL754" s="98"/>
      <c r="BM754" s="98"/>
      <c r="BN754" s="97"/>
      <c r="BO754" s="97"/>
      <c r="BP754" s="97"/>
      <c r="BQ754" s="97"/>
      <c r="BR754" s="123"/>
    </row>
    <row r="755" spans="1:76" ht="24.75" customHeight="1" x14ac:dyDescent="0.35">
      <c r="B755" s="246" t="s">
        <v>81</v>
      </c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  <c r="U755" s="248"/>
      <c r="V755" s="326" t="s">
        <v>9</v>
      </c>
      <c r="W755" s="327"/>
      <c r="X755" s="327"/>
      <c r="Y755" s="327"/>
      <c r="Z755" s="327"/>
      <c r="AA755" s="327"/>
      <c r="AB755" s="327"/>
      <c r="AC755" s="327"/>
      <c r="AD755" s="327"/>
      <c r="AE755" s="327"/>
      <c r="AF755" s="327"/>
      <c r="AG755" s="327"/>
      <c r="AH755" s="327"/>
      <c r="AI755" s="327"/>
      <c r="AJ755" s="327"/>
      <c r="AK755" s="328"/>
      <c r="AL755" s="252" t="s">
        <v>12</v>
      </c>
      <c r="AM755" s="253"/>
      <c r="AN755" s="253"/>
      <c r="AO755" s="253"/>
      <c r="AP755" s="253"/>
      <c r="AQ755" s="254"/>
      <c r="AR755" s="258" t="s">
        <v>15</v>
      </c>
      <c r="AS755" s="247"/>
      <c r="AT755" s="247"/>
      <c r="AU755" s="247"/>
      <c r="AV755" s="247"/>
      <c r="AW755" s="248"/>
      <c r="AX755" s="252" t="s">
        <v>10</v>
      </c>
      <c r="AY755" s="253"/>
      <c r="AZ755" s="253"/>
      <c r="BA755" s="253"/>
      <c r="BB755" s="254"/>
      <c r="BC755" s="258" t="s">
        <v>11</v>
      </c>
      <c r="BD755" s="247"/>
      <c r="BE755" s="247"/>
      <c r="BF755" s="247"/>
      <c r="BG755" s="247"/>
      <c r="BH755" s="260"/>
      <c r="BI755" s="261" t="s">
        <v>13</v>
      </c>
      <c r="BJ755" s="262"/>
      <c r="BK755" s="262"/>
      <c r="BL755" s="262"/>
      <c r="BM755" s="262"/>
      <c r="BN755" s="260"/>
      <c r="BO755" s="261" t="s">
        <v>14</v>
      </c>
      <c r="BP755" s="262"/>
      <c r="BQ755" s="262"/>
      <c r="BR755" s="324"/>
      <c r="BT755" s="2"/>
      <c r="BU755" s="2"/>
      <c r="BV755" s="2"/>
      <c r="BW755" s="2"/>
      <c r="BX755" s="2"/>
    </row>
    <row r="756" spans="1:76" ht="24.75" customHeight="1" x14ac:dyDescent="0.35">
      <c r="A756" s="86"/>
      <c r="B756" s="249"/>
      <c r="C756" s="250"/>
      <c r="D756" s="250"/>
      <c r="E756" s="250"/>
      <c r="F756" s="250"/>
      <c r="G756" s="250"/>
      <c r="H756" s="250"/>
      <c r="I756" s="250"/>
      <c r="J756" s="250"/>
      <c r="K756" s="250"/>
      <c r="L756" s="250"/>
      <c r="M756" s="250"/>
      <c r="N756" s="250"/>
      <c r="O756" s="250"/>
      <c r="P756" s="250"/>
      <c r="Q756" s="250"/>
      <c r="R756" s="250"/>
      <c r="S756" s="250"/>
      <c r="T756" s="250"/>
      <c r="U756" s="251"/>
      <c r="V756" s="255"/>
      <c r="W756" s="256"/>
      <c r="X756" s="256"/>
      <c r="Y756" s="256"/>
      <c r="Z756" s="256"/>
      <c r="AA756" s="256"/>
      <c r="AB756" s="256"/>
      <c r="AC756" s="256"/>
      <c r="AD756" s="256"/>
      <c r="AE756" s="256"/>
      <c r="AF756" s="256"/>
      <c r="AG756" s="256"/>
      <c r="AH756" s="256"/>
      <c r="AI756" s="256"/>
      <c r="AJ756" s="256"/>
      <c r="AK756" s="257"/>
      <c r="AL756" s="255"/>
      <c r="AM756" s="256"/>
      <c r="AN756" s="256"/>
      <c r="AO756" s="256"/>
      <c r="AP756" s="256"/>
      <c r="AQ756" s="257"/>
      <c r="AR756" s="259"/>
      <c r="AS756" s="250"/>
      <c r="AT756" s="250"/>
      <c r="AU756" s="250"/>
      <c r="AV756" s="250"/>
      <c r="AW756" s="251"/>
      <c r="AX756" s="255"/>
      <c r="AY756" s="256"/>
      <c r="AZ756" s="256"/>
      <c r="BA756" s="256"/>
      <c r="BB756" s="257"/>
      <c r="BC756" s="259"/>
      <c r="BD756" s="250"/>
      <c r="BE756" s="250"/>
      <c r="BF756" s="250"/>
      <c r="BG756" s="250"/>
      <c r="BH756" s="251"/>
      <c r="BI756" s="259"/>
      <c r="BJ756" s="250"/>
      <c r="BK756" s="250"/>
      <c r="BL756" s="250"/>
      <c r="BM756" s="250"/>
      <c r="BN756" s="251"/>
      <c r="BO756" s="259"/>
      <c r="BP756" s="250"/>
      <c r="BQ756" s="250"/>
      <c r="BR756" s="325"/>
      <c r="BS756" s="2"/>
      <c r="BT756" s="2"/>
      <c r="BU756" s="2"/>
      <c r="BV756" s="2"/>
      <c r="BW756" s="2"/>
      <c r="BX756" s="2"/>
    </row>
    <row r="757" spans="1:76" ht="18.75" customHeight="1" x14ac:dyDescent="0.25">
      <c r="B757" s="199" t="s">
        <v>0</v>
      </c>
      <c r="C757" s="200"/>
      <c r="D757" s="200"/>
      <c r="E757" s="200"/>
      <c r="F757" s="200"/>
      <c r="G757" s="200"/>
      <c r="H757" s="200"/>
      <c r="I757" s="200"/>
      <c r="J757" s="200"/>
      <c r="K757" s="200"/>
      <c r="L757" s="200"/>
      <c r="M757" s="200"/>
      <c r="N757" s="200"/>
      <c r="O757" s="200"/>
      <c r="P757" s="200"/>
      <c r="Q757" s="200"/>
      <c r="R757" s="200"/>
      <c r="S757" s="200"/>
      <c r="T757" s="200"/>
      <c r="U757" s="201"/>
      <c r="V757" s="221"/>
      <c r="W757" s="222"/>
      <c r="X757" s="222"/>
      <c r="Y757" s="222"/>
      <c r="Z757" s="222"/>
      <c r="AA757" s="222"/>
      <c r="AB757" s="222"/>
      <c r="AC757" s="222"/>
      <c r="AD757" s="222"/>
      <c r="AE757" s="222"/>
      <c r="AF757" s="222"/>
      <c r="AG757" s="222"/>
      <c r="AH757" s="222"/>
      <c r="AI757" s="222"/>
      <c r="AJ757" s="222"/>
      <c r="AK757" s="223"/>
      <c r="AL757" s="230"/>
      <c r="AM757" s="231"/>
      <c r="AN757" s="231"/>
      <c r="AO757" s="231"/>
      <c r="AP757" s="231"/>
      <c r="AQ757" s="232"/>
      <c r="AR757" s="230"/>
      <c r="AS757" s="231"/>
      <c r="AT757" s="231"/>
      <c r="AU757" s="231"/>
      <c r="AV757" s="231"/>
      <c r="AW757" s="232"/>
      <c r="AX757" s="221"/>
      <c r="AY757" s="222"/>
      <c r="AZ757" s="222"/>
      <c r="BA757" s="222"/>
      <c r="BB757" s="223"/>
      <c r="BC757" s="230"/>
      <c r="BD757" s="231"/>
      <c r="BE757" s="231"/>
      <c r="BF757" s="231"/>
      <c r="BG757" s="231"/>
      <c r="BH757" s="232"/>
      <c r="BI757" s="221"/>
      <c r="BJ757" s="222"/>
      <c r="BK757" s="222"/>
      <c r="BL757" s="222"/>
      <c r="BM757" s="222"/>
      <c r="BN757" s="223"/>
      <c r="BO757" s="230"/>
      <c r="BP757" s="231"/>
      <c r="BQ757" s="231"/>
      <c r="BR757" s="243"/>
      <c r="BU757" s="284"/>
    </row>
    <row r="758" spans="1:76" ht="18.75" customHeight="1" x14ac:dyDescent="0.25">
      <c r="B758" s="202" t="s">
        <v>1</v>
      </c>
      <c r="C758" s="182"/>
      <c r="D758" s="181" t="s">
        <v>82</v>
      </c>
      <c r="E758" s="203"/>
      <c r="F758" s="181" t="s">
        <v>83</v>
      </c>
      <c r="G758" s="182"/>
      <c r="H758" s="181" t="s">
        <v>2</v>
      </c>
      <c r="I758" s="203"/>
      <c r="J758" s="203"/>
      <c r="K758" s="203"/>
      <c r="L758" s="203"/>
      <c r="M758" s="203"/>
      <c r="N758" s="182"/>
      <c r="O758" s="180" t="s">
        <v>3</v>
      </c>
      <c r="P758" s="180"/>
      <c r="Q758" s="180"/>
      <c r="R758" s="180" t="s">
        <v>4</v>
      </c>
      <c r="S758" s="180"/>
      <c r="T758" s="181" t="s">
        <v>5</v>
      </c>
      <c r="U758" s="182"/>
      <c r="V758" s="204"/>
      <c r="W758" s="205"/>
      <c r="X758" s="205"/>
      <c r="Y758" s="205"/>
      <c r="Z758" s="205"/>
      <c r="AA758" s="205"/>
      <c r="AB758" s="205"/>
      <c r="AC758" s="205"/>
      <c r="AD758" s="205"/>
      <c r="AE758" s="205"/>
      <c r="AF758" s="205"/>
      <c r="AG758" s="205"/>
      <c r="AH758" s="205"/>
      <c r="AI758" s="205"/>
      <c r="AJ758" s="205"/>
      <c r="AK758" s="206"/>
      <c r="AL758" s="224"/>
      <c r="AM758" s="225"/>
      <c r="AN758" s="225"/>
      <c r="AO758" s="225"/>
      <c r="AP758" s="225"/>
      <c r="AQ758" s="226"/>
      <c r="AR758" s="224"/>
      <c r="AS758" s="225"/>
      <c r="AT758" s="225"/>
      <c r="AU758" s="225"/>
      <c r="AV758" s="225"/>
      <c r="AW758" s="226"/>
      <c r="AX758" s="204"/>
      <c r="AY758" s="205"/>
      <c r="AZ758" s="205"/>
      <c r="BA758" s="205"/>
      <c r="BB758" s="206"/>
      <c r="BC758" s="224"/>
      <c r="BD758" s="225"/>
      <c r="BE758" s="225"/>
      <c r="BF758" s="225"/>
      <c r="BG758" s="225"/>
      <c r="BH758" s="226"/>
      <c r="BI758" s="204"/>
      <c r="BJ758" s="205"/>
      <c r="BK758" s="205"/>
      <c r="BL758" s="205"/>
      <c r="BM758" s="205"/>
      <c r="BN758" s="206"/>
      <c r="BO758" s="224"/>
      <c r="BP758" s="225"/>
      <c r="BQ758" s="225"/>
      <c r="BR758" s="244"/>
      <c r="BU758" s="284"/>
    </row>
    <row r="759" spans="1:76" ht="18.75" customHeight="1" x14ac:dyDescent="0.25">
      <c r="B759" s="165"/>
      <c r="C759" s="166"/>
      <c r="D759" s="167"/>
      <c r="E759" s="166"/>
      <c r="F759" s="167"/>
      <c r="G759" s="166"/>
      <c r="H759" s="168"/>
      <c r="I759" s="169"/>
      <c r="J759" s="169"/>
      <c r="K759" s="169"/>
      <c r="L759" s="169"/>
      <c r="M759" s="169"/>
      <c r="N759" s="166"/>
      <c r="O759" s="170"/>
      <c r="P759" s="170"/>
      <c r="Q759" s="170"/>
      <c r="R759" s="170"/>
      <c r="S759" s="170"/>
      <c r="T759" s="167"/>
      <c r="U759" s="171"/>
      <c r="V759" s="204"/>
      <c r="W759" s="205"/>
      <c r="X759" s="205"/>
      <c r="Y759" s="205"/>
      <c r="Z759" s="205"/>
      <c r="AA759" s="205"/>
      <c r="AB759" s="205"/>
      <c r="AC759" s="205"/>
      <c r="AD759" s="205"/>
      <c r="AE759" s="205"/>
      <c r="AF759" s="205"/>
      <c r="AG759" s="205"/>
      <c r="AH759" s="205"/>
      <c r="AI759" s="205"/>
      <c r="AJ759" s="205"/>
      <c r="AK759" s="206"/>
      <c r="AL759" s="224"/>
      <c r="AM759" s="225"/>
      <c r="AN759" s="225"/>
      <c r="AO759" s="225"/>
      <c r="AP759" s="225"/>
      <c r="AQ759" s="226"/>
      <c r="AR759" s="224"/>
      <c r="AS759" s="225"/>
      <c r="AT759" s="225"/>
      <c r="AU759" s="225"/>
      <c r="AV759" s="225"/>
      <c r="AW759" s="226"/>
      <c r="AX759" s="204"/>
      <c r="AY759" s="205"/>
      <c r="AZ759" s="205"/>
      <c r="BA759" s="205"/>
      <c r="BB759" s="206"/>
      <c r="BC759" s="224"/>
      <c r="BD759" s="225"/>
      <c r="BE759" s="225"/>
      <c r="BF759" s="225"/>
      <c r="BG759" s="225"/>
      <c r="BH759" s="226"/>
      <c r="BI759" s="204"/>
      <c r="BJ759" s="205"/>
      <c r="BK759" s="205"/>
      <c r="BL759" s="205"/>
      <c r="BM759" s="205"/>
      <c r="BN759" s="206"/>
      <c r="BO759" s="224"/>
      <c r="BP759" s="225"/>
      <c r="BQ759" s="225"/>
      <c r="BR759" s="244"/>
      <c r="BU759" s="284"/>
    </row>
    <row r="760" spans="1:76" ht="18.75" customHeight="1" x14ac:dyDescent="0.25">
      <c r="B760" s="172"/>
      <c r="C760" s="173"/>
      <c r="D760" s="174"/>
      <c r="E760" s="175"/>
      <c r="F760" s="174"/>
      <c r="G760" s="175"/>
      <c r="H760" s="174"/>
      <c r="I760" s="176"/>
      <c r="J760" s="176"/>
      <c r="K760" s="176"/>
      <c r="L760" s="176"/>
      <c r="M760" s="176"/>
      <c r="N760" s="175"/>
      <c r="O760" s="177"/>
      <c r="P760" s="178"/>
      <c r="Q760" s="178"/>
      <c r="R760" s="177"/>
      <c r="S760" s="178"/>
      <c r="T760" s="179"/>
      <c r="U760" s="173"/>
      <c r="V760" s="204"/>
      <c r="W760" s="205"/>
      <c r="X760" s="205"/>
      <c r="Y760" s="205"/>
      <c r="Z760" s="205"/>
      <c r="AA760" s="205"/>
      <c r="AB760" s="205"/>
      <c r="AC760" s="205"/>
      <c r="AD760" s="205"/>
      <c r="AE760" s="205"/>
      <c r="AF760" s="205"/>
      <c r="AG760" s="205"/>
      <c r="AH760" s="205"/>
      <c r="AI760" s="205"/>
      <c r="AJ760" s="205"/>
      <c r="AK760" s="206"/>
      <c r="AL760" s="224"/>
      <c r="AM760" s="225"/>
      <c r="AN760" s="225"/>
      <c r="AO760" s="225"/>
      <c r="AP760" s="225"/>
      <c r="AQ760" s="226"/>
      <c r="AR760" s="224"/>
      <c r="AS760" s="225"/>
      <c r="AT760" s="225"/>
      <c r="AU760" s="225"/>
      <c r="AV760" s="225"/>
      <c r="AW760" s="226"/>
      <c r="AX760" s="204"/>
      <c r="AY760" s="205"/>
      <c r="AZ760" s="205"/>
      <c r="BA760" s="205"/>
      <c r="BB760" s="206"/>
      <c r="BC760" s="224"/>
      <c r="BD760" s="225"/>
      <c r="BE760" s="225"/>
      <c r="BF760" s="225"/>
      <c r="BG760" s="225"/>
      <c r="BH760" s="226"/>
      <c r="BI760" s="204"/>
      <c r="BJ760" s="205"/>
      <c r="BK760" s="205"/>
      <c r="BL760" s="205"/>
      <c r="BM760" s="205"/>
      <c r="BN760" s="206"/>
      <c r="BO760" s="224"/>
      <c r="BP760" s="225"/>
      <c r="BQ760" s="225"/>
      <c r="BR760" s="244"/>
      <c r="BU760" s="284"/>
    </row>
    <row r="761" spans="1:76" ht="18.75" customHeight="1" x14ac:dyDescent="0.25">
      <c r="B761" s="199" t="s">
        <v>94</v>
      </c>
      <c r="C761" s="200"/>
      <c r="D761" s="200"/>
      <c r="E761" s="200"/>
      <c r="F761" s="200"/>
      <c r="G761" s="200"/>
      <c r="H761" s="200"/>
      <c r="I761" s="200"/>
      <c r="J761" s="200"/>
      <c r="K761" s="200"/>
      <c r="L761" s="200"/>
      <c r="M761" s="200"/>
      <c r="N761" s="200"/>
      <c r="O761" s="200"/>
      <c r="P761" s="200"/>
      <c r="Q761" s="200"/>
      <c r="R761" s="200"/>
      <c r="S761" s="200"/>
      <c r="T761" s="200"/>
      <c r="U761" s="201"/>
      <c r="V761" s="204"/>
      <c r="W761" s="205"/>
      <c r="X761" s="205"/>
      <c r="Y761" s="205"/>
      <c r="Z761" s="205"/>
      <c r="AA761" s="205"/>
      <c r="AB761" s="205"/>
      <c r="AC761" s="205"/>
      <c r="AD761" s="205"/>
      <c r="AE761" s="205"/>
      <c r="AF761" s="205"/>
      <c r="AG761" s="205"/>
      <c r="AH761" s="205"/>
      <c r="AI761" s="205"/>
      <c r="AJ761" s="205"/>
      <c r="AK761" s="206"/>
      <c r="AL761" s="224"/>
      <c r="AM761" s="225"/>
      <c r="AN761" s="225"/>
      <c r="AO761" s="225"/>
      <c r="AP761" s="225"/>
      <c r="AQ761" s="226"/>
      <c r="AR761" s="224"/>
      <c r="AS761" s="225"/>
      <c r="AT761" s="225"/>
      <c r="AU761" s="225"/>
      <c r="AV761" s="225"/>
      <c r="AW761" s="226"/>
      <c r="AX761" s="204"/>
      <c r="AY761" s="205"/>
      <c r="AZ761" s="205"/>
      <c r="BA761" s="205"/>
      <c r="BB761" s="206"/>
      <c r="BC761" s="224"/>
      <c r="BD761" s="225"/>
      <c r="BE761" s="225"/>
      <c r="BF761" s="225"/>
      <c r="BG761" s="225"/>
      <c r="BH761" s="226"/>
      <c r="BI761" s="204"/>
      <c r="BJ761" s="205"/>
      <c r="BK761" s="205"/>
      <c r="BL761" s="205"/>
      <c r="BM761" s="205"/>
      <c r="BN761" s="206"/>
      <c r="BO761" s="224"/>
      <c r="BP761" s="225"/>
      <c r="BQ761" s="225"/>
      <c r="BR761" s="244"/>
      <c r="BU761" s="284"/>
    </row>
    <row r="762" spans="1:76" ht="18.75" customHeight="1" thickBot="1" x14ac:dyDescent="0.3">
      <c r="B762" s="202" t="s">
        <v>95</v>
      </c>
      <c r="C762" s="203"/>
      <c r="D762" s="182"/>
      <c r="E762" s="181" t="s">
        <v>6</v>
      </c>
      <c r="F762" s="203"/>
      <c r="G762" s="182"/>
      <c r="H762" s="181" t="s">
        <v>7</v>
      </c>
      <c r="I762" s="203"/>
      <c r="J762" s="203"/>
      <c r="K762" s="203"/>
      <c r="L762" s="203"/>
      <c r="M762" s="203"/>
      <c r="N762" s="203"/>
      <c r="O762" s="203"/>
      <c r="P762" s="182"/>
      <c r="Q762" s="181" t="s">
        <v>8</v>
      </c>
      <c r="R762" s="203"/>
      <c r="S762" s="203"/>
      <c r="T762" s="203"/>
      <c r="U762" s="182"/>
      <c r="V762" s="204"/>
      <c r="W762" s="205"/>
      <c r="X762" s="205"/>
      <c r="Y762" s="205"/>
      <c r="Z762" s="205"/>
      <c r="AA762" s="205"/>
      <c r="AB762" s="205"/>
      <c r="AC762" s="205"/>
      <c r="AD762" s="205"/>
      <c r="AE762" s="205"/>
      <c r="AF762" s="205"/>
      <c r="AG762" s="205"/>
      <c r="AH762" s="205"/>
      <c r="AI762" s="205"/>
      <c r="AJ762" s="205"/>
      <c r="AK762" s="206"/>
      <c r="AL762" s="224"/>
      <c r="AM762" s="225"/>
      <c r="AN762" s="225"/>
      <c r="AO762" s="225"/>
      <c r="AP762" s="225"/>
      <c r="AQ762" s="226"/>
      <c r="AR762" s="224"/>
      <c r="AS762" s="225"/>
      <c r="AT762" s="225"/>
      <c r="AU762" s="225"/>
      <c r="AV762" s="225"/>
      <c r="AW762" s="226"/>
      <c r="AX762" s="204"/>
      <c r="AY762" s="205"/>
      <c r="AZ762" s="205"/>
      <c r="BA762" s="205"/>
      <c r="BB762" s="206"/>
      <c r="BC762" s="224"/>
      <c r="BD762" s="225"/>
      <c r="BE762" s="225"/>
      <c r="BF762" s="225"/>
      <c r="BG762" s="225"/>
      <c r="BH762" s="226"/>
      <c r="BI762" s="204"/>
      <c r="BJ762" s="205"/>
      <c r="BK762" s="205"/>
      <c r="BL762" s="205"/>
      <c r="BM762" s="205"/>
      <c r="BN762" s="206"/>
      <c r="BO762" s="224"/>
      <c r="BP762" s="225"/>
      <c r="BQ762" s="225"/>
      <c r="BR762" s="244"/>
      <c r="BV762" s="136"/>
      <c r="BW762" s="136"/>
      <c r="BX762" s="136"/>
    </row>
    <row r="763" spans="1:76" ht="18.75" customHeight="1" x14ac:dyDescent="0.25">
      <c r="B763" s="218"/>
      <c r="C763" s="219"/>
      <c r="D763" s="220"/>
      <c r="E763" s="185" t="str">
        <f>IF($BU763="", "", IFERROR(HYPERLINK($BU763, MID($BU763, FIND("id=", $BU763)+3, LEN($BU763))), ""))</f>
        <v/>
      </c>
      <c r="F763" s="186"/>
      <c r="G763" s="187"/>
      <c r="H763" s="188" t="str">
        <f>_xlfn.XLOOKUP(CONTENT!$E763, 'get-jig-data_section=JIG'!$A:$A, 'get-jig-data_section=JIG'!$B:$B, "Kode tidak ditemukan")</f>
        <v>Kode tidak ditemukan</v>
      </c>
      <c r="I763" s="189"/>
      <c r="J763" s="189"/>
      <c r="K763" s="189"/>
      <c r="L763" s="189"/>
      <c r="M763" s="189"/>
      <c r="N763" s="189"/>
      <c r="O763" s="189"/>
      <c r="P763" s="190"/>
      <c r="Q763" s="188"/>
      <c r="R763" s="189"/>
      <c r="S763" s="189"/>
      <c r="T763" s="189"/>
      <c r="U763" s="190"/>
      <c r="V763" s="204"/>
      <c r="W763" s="205"/>
      <c r="X763" s="205"/>
      <c r="Y763" s="205"/>
      <c r="Z763" s="205"/>
      <c r="AA763" s="205"/>
      <c r="AB763" s="205"/>
      <c r="AC763" s="205"/>
      <c r="AD763" s="205"/>
      <c r="AE763" s="205"/>
      <c r="AF763" s="205"/>
      <c r="AG763" s="205"/>
      <c r="AH763" s="205"/>
      <c r="AI763" s="205"/>
      <c r="AJ763" s="205"/>
      <c r="AK763" s="206"/>
      <c r="AL763" s="224"/>
      <c r="AM763" s="225"/>
      <c r="AN763" s="225"/>
      <c r="AO763" s="225"/>
      <c r="AP763" s="225"/>
      <c r="AQ763" s="226"/>
      <c r="AR763" s="224"/>
      <c r="AS763" s="225"/>
      <c r="AT763" s="225"/>
      <c r="AU763" s="225"/>
      <c r="AV763" s="225"/>
      <c r="AW763" s="226"/>
      <c r="AX763" s="204"/>
      <c r="AY763" s="205"/>
      <c r="AZ763" s="205"/>
      <c r="BA763" s="205"/>
      <c r="BB763" s="206"/>
      <c r="BC763" s="224"/>
      <c r="BD763" s="225"/>
      <c r="BE763" s="225"/>
      <c r="BF763" s="225"/>
      <c r="BG763" s="225"/>
      <c r="BH763" s="226"/>
      <c r="BI763" s="204"/>
      <c r="BJ763" s="205"/>
      <c r="BK763" s="205"/>
      <c r="BL763" s="205"/>
      <c r="BM763" s="205"/>
      <c r="BN763" s="206"/>
      <c r="BO763" s="224"/>
      <c r="BP763" s="225"/>
      <c r="BQ763" s="225"/>
      <c r="BR763" s="244"/>
      <c r="BU763" s="132"/>
      <c r="BV763" s="263" t="s">
        <v>109</v>
      </c>
      <c r="BW763" s="264"/>
      <c r="BX763" s="265"/>
    </row>
    <row r="764" spans="1:76" ht="18.75" customHeight="1" x14ac:dyDescent="0.25">
      <c r="B764" s="218"/>
      <c r="C764" s="219"/>
      <c r="D764" s="220"/>
      <c r="E764" s="185" t="str">
        <f>IF($BU764="", "", IFERROR(HYPERLINK($BU764, MID($BU764, FIND("id=", $BU764)+3, LEN($BU764))), ""))</f>
        <v/>
      </c>
      <c r="F764" s="186"/>
      <c r="G764" s="187"/>
      <c r="H764" s="188" t="str">
        <f>_xlfn.XLOOKUP(CONTENT!$E764, 'get-jig-data_section=JIG'!$A:$A, 'get-jig-data_section=JIG'!$B:$B, "Kode tidak ditemukan")</f>
        <v>Kode tidak ditemukan</v>
      </c>
      <c r="I764" s="189"/>
      <c r="J764" s="189"/>
      <c r="K764" s="189"/>
      <c r="L764" s="189"/>
      <c r="M764" s="189"/>
      <c r="N764" s="189"/>
      <c r="O764" s="189"/>
      <c r="P764" s="190"/>
      <c r="Q764" s="188"/>
      <c r="R764" s="189"/>
      <c r="S764" s="189"/>
      <c r="T764" s="189"/>
      <c r="U764" s="190"/>
      <c r="V764" s="204"/>
      <c r="W764" s="205"/>
      <c r="X764" s="205"/>
      <c r="Y764" s="205"/>
      <c r="Z764" s="205"/>
      <c r="AA764" s="205"/>
      <c r="AB764" s="205"/>
      <c r="AC764" s="205"/>
      <c r="AD764" s="205"/>
      <c r="AE764" s="205"/>
      <c r="AF764" s="205"/>
      <c r="AG764" s="205"/>
      <c r="AH764" s="205"/>
      <c r="AI764" s="205"/>
      <c r="AJ764" s="205"/>
      <c r="AK764" s="206"/>
      <c r="AL764" s="224"/>
      <c r="AM764" s="225"/>
      <c r="AN764" s="225"/>
      <c r="AO764" s="225"/>
      <c r="AP764" s="225"/>
      <c r="AQ764" s="226"/>
      <c r="AR764" s="224"/>
      <c r="AS764" s="225"/>
      <c r="AT764" s="225"/>
      <c r="AU764" s="225"/>
      <c r="AV764" s="225"/>
      <c r="AW764" s="226"/>
      <c r="AX764" s="224"/>
      <c r="AY764" s="225"/>
      <c r="AZ764" s="225"/>
      <c r="BA764" s="225"/>
      <c r="BB764" s="226"/>
      <c r="BC764" s="224"/>
      <c r="BD764" s="225"/>
      <c r="BE764" s="225"/>
      <c r="BF764" s="225"/>
      <c r="BG764" s="225"/>
      <c r="BH764" s="226"/>
      <c r="BI764" s="204"/>
      <c r="BJ764" s="205"/>
      <c r="BK764" s="205"/>
      <c r="BL764" s="205"/>
      <c r="BM764" s="205"/>
      <c r="BN764" s="206"/>
      <c r="BO764" s="224"/>
      <c r="BP764" s="225"/>
      <c r="BQ764" s="225"/>
      <c r="BR764" s="244"/>
      <c r="BU764" s="131"/>
      <c r="BV764" s="266"/>
      <c r="BW764" s="267"/>
      <c r="BX764" s="268"/>
    </row>
    <row r="765" spans="1:76" ht="18.75" customHeight="1" x14ac:dyDescent="0.25">
      <c r="B765" s="183"/>
      <c r="C765" s="184"/>
      <c r="D765" s="184"/>
      <c r="E765" s="185" t="str">
        <f>IF($BU765="", "", IFERROR(HYPERLINK($BU765, MID($BU765, FIND("id=", $BU765)+3, LEN($BU765))), ""))</f>
        <v/>
      </c>
      <c r="F765" s="186"/>
      <c r="G765" s="187"/>
      <c r="H765" s="188" t="str">
        <f>_xlfn.XLOOKUP(CONTENT!$E765, 'get-jig-data_section=JIG'!$A:$A, 'get-jig-data_section=JIG'!$B:$B, "Kode tidak ditemukan")</f>
        <v>Kode tidak ditemukan</v>
      </c>
      <c r="I765" s="189"/>
      <c r="J765" s="189"/>
      <c r="K765" s="189"/>
      <c r="L765" s="189"/>
      <c r="M765" s="189"/>
      <c r="N765" s="189"/>
      <c r="O765" s="189"/>
      <c r="P765" s="190"/>
      <c r="Q765" s="188"/>
      <c r="R765" s="189"/>
      <c r="S765" s="189"/>
      <c r="T765" s="189"/>
      <c r="U765" s="190"/>
      <c r="V765" s="204"/>
      <c r="W765" s="205"/>
      <c r="X765" s="205"/>
      <c r="Y765" s="205"/>
      <c r="Z765" s="205"/>
      <c r="AA765" s="205"/>
      <c r="AB765" s="205"/>
      <c r="AC765" s="205"/>
      <c r="AD765" s="205"/>
      <c r="AE765" s="205"/>
      <c r="AF765" s="205"/>
      <c r="AG765" s="205"/>
      <c r="AH765" s="205"/>
      <c r="AI765" s="205"/>
      <c r="AJ765" s="205"/>
      <c r="AK765" s="206"/>
      <c r="AL765" s="224"/>
      <c r="AM765" s="225"/>
      <c r="AN765" s="225"/>
      <c r="AO765" s="225"/>
      <c r="AP765" s="225"/>
      <c r="AQ765" s="226"/>
      <c r="AR765" s="224"/>
      <c r="AS765" s="225"/>
      <c r="AT765" s="225"/>
      <c r="AU765" s="225"/>
      <c r="AV765" s="225"/>
      <c r="AW765" s="226"/>
      <c r="AX765" s="224"/>
      <c r="AY765" s="225"/>
      <c r="AZ765" s="225"/>
      <c r="BA765" s="225"/>
      <c r="BB765" s="226"/>
      <c r="BC765" s="224"/>
      <c r="BD765" s="225"/>
      <c r="BE765" s="225"/>
      <c r="BF765" s="225"/>
      <c r="BG765" s="225"/>
      <c r="BH765" s="226"/>
      <c r="BI765" s="204"/>
      <c r="BJ765" s="205"/>
      <c r="BK765" s="205"/>
      <c r="BL765" s="205"/>
      <c r="BM765" s="205"/>
      <c r="BN765" s="206"/>
      <c r="BO765" s="224"/>
      <c r="BP765" s="225"/>
      <c r="BQ765" s="225"/>
      <c r="BR765" s="244"/>
      <c r="BU765" s="131"/>
      <c r="BV765" s="266"/>
      <c r="BW765" s="267"/>
      <c r="BX765" s="268"/>
    </row>
    <row r="766" spans="1:76" ht="18.75" customHeight="1" x14ac:dyDescent="0.3">
      <c r="B766" s="183"/>
      <c r="C766" s="184"/>
      <c r="D766" s="184"/>
      <c r="E766" s="185" t="str">
        <f>IF($BU766="", "", IFERROR(HYPERLINK($BU766, MID($BU766, FIND("id=", $BU766)+3, LEN($BU766))), ""))</f>
        <v/>
      </c>
      <c r="F766" s="186"/>
      <c r="G766" s="187"/>
      <c r="H766" s="188" t="str">
        <f>_xlfn.XLOOKUP(CONTENT!$E766, 'get-jig-data_section=JIG'!$A:$A, 'get-jig-data_section=JIG'!$B:$B, "Kode tidak ditemukan")</f>
        <v>Kode tidak ditemukan</v>
      </c>
      <c r="I766" s="189"/>
      <c r="J766" s="189"/>
      <c r="K766" s="189"/>
      <c r="L766" s="189"/>
      <c r="M766" s="189"/>
      <c r="N766" s="189"/>
      <c r="O766" s="189"/>
      <c r="P766" s="190"/>
      <c r="Q766" s="188"/>
      <c r="R766" s="189"/>
      <c r="S766" s="189"/>
      <c r="T766" s="189"/>
      <c r="U766" s="190"/>
      <c r="V766" s="204"/>
      <c r="W766" s="205"/>
      <c r="X766" s="205"/>
      <c r="Y766" s="205"/>
      <c r="Z766" s="205"/>
      <c r="AA766" s="205"/>
      <c r="AB766" s="205"/>
      <c r="AC766" s="205"/>
      <c r="AD766" s="205"/>
      <c r="AE766" s="205"/>
      <c r="AF766" s="205"/>
      <c r="AG766" s="205"/>
      <c r="AH766" s="205"/>
      <c r="AI766" s="205"/>
      <c r="AJ766" s="205"/>
      <c r="AK766" s="206"/>
      <c r="AL766" s="224"/>
      <c r="AM766" s="225"/>
      <c r="AN766" s="225"/>
      <c r="AO766" s="225"/>
      <c r="AP766" s="225"/>
      <c r="AQ766" s="226"/>
      <c r="AR766" s="224"/>
      <c r="AS766" s="225"/>
      <c r="AT766" s="225"/>
      <c r="AU766" s="225"/>
      <c r="AV766" s="225"/>
      <c r="AW766" s="226"/>
      <c r="AX766" s="224"/>
      <c r="AY766" s="225"/>
      <c r="AZ766" s="225"/>
      <c r="BA766" s="225"/>
      <c r="BB766" s="226"/>
      <c r="BC766" s="224"/>
      <c r="BD766" s="225"/>
      <c r="BE766" s="225"/>
      <c r="BF766" s="225"/>
      <c r="BG766" s="225"/>
      <c r="BH766" s="226"/>
      <c r="BI766" s="204"/>
      <c r="BJ766" s="205"/>
      <c r="BK766" s="205"/>
      <c r="BL766" s="205"/>
      <c r="BM766" s="205"/>
      <c r="BN766" s="206"/>
      <c r="BO766" s="224"/>
      <c r="BP766" s="225"/>
      <c r="BQ766" s="225"/>
      <c r="BR766" s="244"/>
      <c r="BT766" s="4"/>
      <c r="BU766" s="131"/>
      <c r="BV766" s="266"/>
      <c r="BW766" s="267"/>
      <c r="BX766" s="268"/>
    </row>
    <row r="767" spans="1:76" ht="18.75" customHeight="1" thickBot="1" x14ac:dyDescent="0.3">
      <c r="B767" s="191"/>
      <c r="C767" s="192"/>
      <c r="D767" s="192"/>
      <c r="E767" s="193" t="str">
        <f>IF($BU767="", "", IFERROR(HYPERLINK($BU767, MID($BU767, FIND("id=", $BU767)+3, LEN($BU767))), ""))</f>
        <v/>
      </c>
      <c r="F767" s="194"/>
      <c r="G767" s="195"/>
      <c r="H767" s="196" t="str">
        <f>_xlfn.XLOOKUP(CONTENT!$E767, 'get-jig-data_section=JIG'!$A:$A, 'get-jig-data_section=JIG'!$B:$B, "Kode tidak ditemukan")</f>
        <v>Kode tidak ditemukan</v>
      </c>
      <c r="I767" s="197"/>
      <c r="J767" s="197"/>
      <c r="K767" s="197"/>
      <c r="L767" s="197"/>
      <c r="M767" s="197"/>
      <c r="N767" s="197"/>
      <c r="O767" s="197"/>
      <c r="P767" s="198"/>
      <c r="Q767" s="196"/>
      <c r="R767" s="197"/>
      <c r="S767" s="197"/>
      <c r="T767" s="197"/>
      <c r="U767" s="198"/>
      <c r="V767" s="227"/>
      <c r="W767" s="228"/>
      <c r="X767" s="228"/>
      <c r="Y767" s="228"/>
      <c r="Z767" s="228"/>
      <c r="AA767" s="228"/>
      <c r="AB767" s="228"/>
      <c r="AC767" s="228"/>
      <c r="AD767" s="228"/>
      <c r="AE767" s="228"/>
      <c r="AF767" s="228"/>
      <c r="AG767" s="228"/>
      <c r="AH767" s="228"/>
      <c r="AI767" s="228"/>
      <c r="AJ767" s="228"/>
      <c r="AK767" s="229"/>
      <c r="AL767" s="240"/>
      <c r="AM767" s="241"/>
      <c r="AN767" s="241"/>
      <c r="AO767" s="241"/>
      <c r="AP767" s="241"/>
      <c r="AQ767" s="242"/>
      <c r="AR767" s="240"/>
      <c r="AS767" s="241"/>
      <c r="AT767" s="241"/>
      <c r="AU767" s="241"/>
      <c r="AV767" s="241"/>
      <c r="AW767" s="242"/>
      <c r="AX767" s="240"/>
      <c r="AY767" s="241"/>
      <c r="AZ767" s="241"/>
      <c r="BA767" s="241"/>
      <c r="BB767" s="242"/>
      <c r="BC767" s="240"/>
      <c r="BD767" s="241"/>
      <c r="BE767" s="241"/>
      <c r="BF767" s="241"/>
      <c r="BG767" s="241"/>
      <c r="BH767" s="242"/>
      <c r="BI767" s="227"/>
      <c r="BJ767" s="228"/>
      <c r="BK767" s="228"/>
      <c r="BL767" s="228"/>
      <c r="BM767" s="228"/>
      <c r="BN767" s="229"/>
      <c r="BO767" s="240"/>
      <c r="BP767" s="241"/>
      <c r="BQ767" s="241"/>
      <c r="BR767" s="245"/>
      <c r="BU767" s="130"/>
      <c r="BV767" s="269"/>
      <c r="BW767" s="270"/>
      <c r="BX767" s="271"/>
    </row>
    <row r="768" spans="1:76" ht="18.75" customHeight="1" thickTop="1" x14ac:dyDescent="0.25">
      <c r="B768" s="199" t="s">
        <v>0</v>
      </c>
      <c r="C768" s="200"/>
      <c r="D768" s="200"/>
      <c r="E768" s="200"/>
      <c r="F768" s="200"/>
      <c r="G768" s="200"/>
      <c r="H768" s="200"/>
      <c r="I768" s="200"/>
      <c r="J768" s="200"/>
      <c r="K768" s="200"/>
      <c r="L768" s="200"/>
      <c r="M768" s="200"/>
      <c r="N768" s="200"/>
      <c r="O768" s="200"/>
      <c r="P768" s="200"/>
      <c r="Q768" s="200"/>
      <c r="R768" s="200"/>
      <c r="S768" s="200"/>
      <c r="T768" s="200"/>
      <c r="U768" s="201"/>
      <c r="V768" s="221"/>
      <c r="W768" s="222"/>
      <c r="X768" s="222"/>
      <c r="Y768" s="222"/>
      <c r="Z768" s="222"/>
      <c r="AA768" s="222"/>
      <c r="AB768" s="222"/>
      <c r="AC768" s="222"/>
      <c r="AD768" s="222"/>
      <c r="AE768" s="222"/>
      <c r="AF768" s="222"/>
      <c r="AG768" s="222"/>
      <c r="AH768" s="222"/>
      <c r="AI768" s="222"/>
      <c r="AJ768" s="222"/>
      <c r="AK768" s="223"/>
      <c r="AL768" s="230"/>
      <c r="AM768" s="231"/>
      <c r="AN768" s="231"/>
      <c r="AO768" s="231"/>
      <c r="AP768" s="231"/>
      <c r="AQ768" s="232"/>
      <c r="AR768" s="230"/>
      <c r="AS768" s="231"/>
      <c r="AT768" s="231"/>
      <c r="AU768" s="231"/>
      <c r="AV768" s="231"/>
      <c r="AW768" s="232"/>
      <c r="AX768" s="221"/>
      <c r="AY768" s="222"/>
      <c r="AZ768" s="222"/>
      <c r="BA768" s="222"/>
      <c r="BB768" s="223"/>
      <c r="BC768" s="230"/>
      <c r="BD768" s="231"/>
      <c r="BE768" s="231"/>
      <c r="BF768" s="231"/>
      <c r="BG768" s="231"/>
      <c r="BH768" s="232"/>
      <c r="BI768" s="221"/>
      <c r="BJ768" s="222"/>
      <c r="BK768" s="222"/>
      <c r="BL768" s="222"/>
      <c r="BM768" s="222"/>
      <c r="BN768" s="223"/>
      <c r="BO768" s="230"/>
      <c r="BP768" s="231"/>
      <c r="BQ768" s="231"/>
      <c r="BR768" s="243"/>
    </row>
    <row r="769" spans="2:76" ht="18.75" customHeight="1" x14ac:dyDescent="0.25">
      <c r="B769" s="202" t="s">
        <v>1</v>
      </c>
      <c r="C769" s="182"/>
      <c r="D769" s="181" t="s">
        <v>82</v>
      </c>
      <c r="E769" s="203"/>
      <c r="F769" s="181" t="s">
        <v>83</v>
      </c>
      <c r="G769" s="182"/>
      <c r="H769" s="181" t="s">
        <v>2</v>
      </c>
      <c r="I769" s="203"/>
      <c r="J769" s="203"/>
      <c r="K769" s="203"/>
      <c r="L769" s="203"/>
      <c r="M769" s="203"/>
      <c r="N769" s="182"/>
      <c r="O769" s="180" t="s">
        <v>3</v>
      </c>
      <c r="P769" s="180"/>
      <c r="Q769" s="180"/>
      <c r="R769" s="180" t="s">
        <v>4</v>
      </c>
      <c r="S769" s="180"/>
      <c r="T769" s="181" t="s">
        <v>5</v>
      </c>
      <c r="U769" s="182"/>
      <c r="V769" s="204"/>
      <c r="W769" s="205"/>
      <c r="X769" s="205"/>
      <c r="Y769" s="205"/>
      <c r="Z769" s="205"/>
      <c r="AA769" s="205"/>
      <c r="AB769" s="205"/>
      <c r="AC769" s="205"/>
      <c r="AD769" s="205"/>
      <c r="AE769" s="205"/>
      <c r="AF769" s="205"/>
      <c r="AG769" s="205"/>
      <c r="AH769" s="205"/>
      <c r="AI769" s="205"/>
      <c r="AJ769" s="205"/>
      <c r="AK769" s="206"/>
      <c r="AL769" s="224"/>
      <c r="AM769" s="225"/>
      <c r="AN769" s="225"/>
      <c r="AO769" s="225"/>
      <c r="AP769" s="225"/>
      <c r="AQ769" s="226"/>
      <c r="AR769" s="224"/>
      <c r="AS769" s="225"/>
      <c r="AT769" s="225"/>
      <c r="AU769" s="225"/>
      <c r="AV769" s="225"/>
      <c r="AW769" s="226"/>
      <c r="AX769" s="204"/>
      <c r="AY769" s="205"/>
      <c r="AZ769" s="205"/>
      <c r="BA769" s="205"/>
      <c r="BB769" s="206"/>
      <c r="BC769" s="224"/>
      <c r="BD769" s="225"/>
      <c r="BE769" s="225"/>
      <c r="BF769" s="225"/>
      <c r="BG769" s="225"/>
      <c r="BH769" s="226"/>
      <c r="BI769" s="204"/>
      <c r="BJ769" s="205"/>
      <c r="BK769" s="205"/>
      <c r="BL769" s="205"/>
      <c r="BM769" s="205"/>
      <c r="BN769" s="206"/>
      <c r="BO769" s="224"/>
      <c r="BP769" s="225"/>
      <c r="BQ769" s="225"/>
      <c r="BR769" s="244"/>
    </row>
    <row r="770" spans="2:76" ht="18.75" customHeight="1" x14ac:dyDescent="0.25">
      <c r="B770" s="165"/>
      <c r="C770" s="166"/>
      <c r="D770" s="167"/>
      <c r="E770" s="166"/>
      <c r="F770" s="167"/>
      <c r="G770" s="166"/>
      <c r="H770" s="168"/>
      <c r="I770" s="169"/>
      <c r="J770" s="169"/>
      <c r="K770" s="169"/>
      <c r="L770" s="169"/>
      <c r="M770" s="169"/>
      <c r="N770" s="166"/>
      <c r="O770" s="170"/>
      <c r="P770" s="170"/>
      <c r="Q770" s="170"/>
      <c r="R770" s="170"/>
      <c r="S770" s="170"/>
      <c r="T770" s="167"/>
      <c r="U770" s="171"/>
      <c r="V770" s="204"/>
      <c r="W770" s="205"/>
      <c r="X770" s="205"/>
      <c r="Y770" s="205"/>
      <c r="Z770" s="205"/>
      <c r="AA770" s="205"/>
      <c r="AB770" s="205"/>
      <c r="AC770" s="205"/>
      <c r="AD770" s="205"/>
      <c r="AE770" s="205"/>
      <c r="AF770" s="205"/>
      <c r="AG770" s="205"/>
      <c r="AH770" s="205"/>
      <c r="AI770" s="205"/>
      <c r="AJ770" s="205"/>
      <c r="AK770" s="206"/>
      <c r="AL770" s="224"/>
      <c r="AM770" s="225"/>
      <c r="AN770" s="225"/>
      <c r="AO770" s="225"/>
      <c r="AP770" s="225"/>
      <c r="AQ770" s="226"/>
      <c r="AR770" s="224"/>
      <c r="AS770" s="225"/>
      <c r="AT770" s="225"/>
      <c r="AU770" s="225"/>
      <c r="AV770" s="225"/>
      <c r="AW770" s="226"/>
      <c r="AX770" s="204"/>
      <c r="AY770" s="205"/>
      <c r="AZ770" s="205"/>
      <c r="BA770" s="205"/>
      <c r="BB770" s="206"/>
      <c r="BC770" s="224"/>
      <c r="BD770" s="225"/>
      <c r="BE770" s="225"/>
      <c r="BF770" s="225"/>
      <c r="BG770" s="225"/>
      <c r="BH770" s="226"/>
      <c r="BI770" s="204"/>
      <c r="BJ770" s="205"/>
      <c r="BK770" s="205"/>
      <c r="BL770" s="205"/>
      <c r="BM770" s="205"/>
      <c r="BN770" s="206"/>
      <c r="BO770" s="224"/>
      <c r="BP770" s="225"/>
      <c r="BQ770" s="225"/>
      <c r="BR770" s="244"/>
    </row>
    <row r="771" spans="2:76" ht="18.75" customHeight="1" x14ac:dyDescent="0.25">
      <c r="B771" s="172"/>
      <c r="C771" s="173"/>
      <c r="D771" s="174"/>
      <c r="E771" s="175"/>
      <c r="F771" s="174"/>
      <c r="G771" s="175"/>
      <c r="H771" s="174"/>
      <c r="I771" s="176"/>
      <c r="J771" s="176"/>
      <c r="K771" s="176"/>
      <c r="L771" s="176"/>
      <c r="M771" s="176"/>
      <c r="N771" s="175"/>
      <c r="O771" s="177"/>
      <c r="P771" s="178"/>
      <c r="Q771" s="178"/>
      <c r="R771" s="177"/>
      <c r="S771" s="178"/>
      <c r="T771" s="179"/>
      <c r="U771" s="173"/>
      <c r="V771" s="204"/>
      <c r="W771" s="205"/>
      <c r="X771" s="205"/>
      <c r="Y771" s="205"/>
      <c r="Z771" s="205"/>
      <c r="AA771" s="205"/>
      <c r="AB771" s="205"/>
      <c r="AC771" s="205"/>
      <c r="AD771" s="205"/>
      <c r="AE771" s="205"/>
      <c r="AF771" s="205"/>
      <c r="AG771" s="205"/>
      <c r="AH771" s="205"/>
      <c r="AI771" s="205"/>
      <c r="AJ771" s="205"/>
      <c r="AK771" s="206"/>
      <c r="AL771" s="224"/>
      <c r="AM771" s="225"/>
      <c r="AN771" s="225"/>
      <c r="AO771" s="225"/>
      <c r="AP771" s="225"/>
      <c r="AQ771" s="226"/>
      <c r="AR771" s="224"/>
      <c r="AS771" s="225"/>
      <c r="AT771" s="225"/>
      <c r="AU771" s="225"/>
      <c r="AV771" s="225"/>
      <c r="AW771" s="226"/>
      <c r="AX771" s="204"/>
      <c r="AY771" s="205"/>
      <c r="AZ771" s="205"/>
      <c r="BA771" s="205"/>
      <c r="BB771" s="206"/>
      <c r="BC771" s="224"/>
      <c r="BD771" s="225"/>
      <c r="BE771" s="225"/>
      <c r="BF771" s="225"/>
      <c r="BG771" s="225"/>
      <c r="BH771" s="226"/>
      <c r="BI771" s="204"/>
      <c r="BJ771" s="205"/>
      <c r="BK771" s="205"/>
      <c r="BL771" s="205"/>
      <c r="BM771" s="205"/>
      <c r="BN771" s="206"/>
      <c r="BO771" s="224"/>
      <c r="BP771" s="225"/>
      <c r="BQ771" s="225"/>
      <c r="BR771" s="244"/>
    </row>
    <row r="772" spans="2:76" ht="18.75" customHeight="1" x14ac:dyDescent="0.25">
      <c r="B772" s="199" t="s">
        <v>94</v>
      </c>
      <c r="C772" s="200"/>
      <c r="D772" s="200"/>
      <c r="E772" s="200"/>
      <c r="F772" s="200"/>
      <c r="G772" s="200"/>
      <c r="H772" s="200"/>
      <c r="I772" s="200"/>
      <c r="J772" s="200"/>
      <c r="K772" s="200"/>
      <c r="L772" s="200"/>
      <c r="M772" s="200"/>
      <c r="N772" s="200"/>
      <c r="O772" s="200"/>
      <c r="P772" s="200"/>
      <c r="Q772" s="200"/>
      <c r="R772" s="200"/>
      <c r="S772" s="200"/>
      <c r="T772" s="200"/>
      <c r="U772" s="201"/>
      <c r="V772" s="204"/>
      <c r="W772" s="205"/>
      <c r="X772" s="205"/>
      <c r="Y772" s="205"/>
      <c r="Z772" s="205"/>
      <c r="AA772" s="205"/>
      <c r="AB772" s="205"/>
      <c r="AC772" s="205"/>
      <c r="AD772" s="205"/>
      <c r="AE772" s="205"/>
      <c r="AF772" s="205"/>
      <c r="AG772" s="205"/>
      <c r="AH772" s="205"/>
      <c r="AI772" s="205"/>
      <c r="AJ772" s="205"/>
      <c r="AK772" s="206"/>
      <c r="AL772" s="224"/>
      <c r="AM772" s="225"/>
      <c r="AN772" s="225"/>
      <c r="AO772" s="225"/>
      <c r="AP772" s="225"/>
      <c r="AQ772" s="226"/>
      <c r="AR772" s="224"/>
      <c r="AS772" s="225"/>
      <c r="AT772" s="225"/>
      <c r="AU772" s="225"/>
      <c r="AV772" s="225"/>
      <c r="AW772" s="226"/>
      <c r="AX772" s="204"/>
      <c r="AY772" s="205"/>
      <c r="AZ772" s="205"/>
      <c r="BA772" s="205"/>
      <c r="BB772" s="206"/>
      <c r="BC772" s="224"/>
      <c r="BD772" s="225"/>
      <c r="BE772" s="225"/>
      <c r="BF772" s="225"/>
      <c r="BG772" s="225"/>
      <c r="BH772" s="226"/>
      <c r="BI772" s="204"/>
      <c r="BJ772" s="205"/>
      <c r="BK772" s="205"/>
      <c r="BL772" s="205"/>
      <c r="BM772" s="205"/>
      <c r="BN772" s="206"/>
      <c r="BO772" s="224"/>
      <c r="BP772" s="225"/>
      <c r="BQ772" s="225"/>
      <c r="BR772" s="244"/>
    </row>
    <row r="773" spans="2:76" ht="18.75" customHeight="1" thickBot="1" x14ac:dyDescent="0.3">
      <c r="B773" s="202" t="s">
        <v>95</v>
      </c>
      <c r="C773" s="203"/>
      <c r="D773" s="182"/>
      <c r="E773" s="181" t="s">
        <v>6</v>
      </c>
      <c r="F773" s="203"/>
      <c r="G773" s="182"/>
      <c r="H773" s="181" t="s">
        <v>7</v>
      </c>
      <c r="I773" s="203"/>
      <c r="J773" s="203"/>
      <c r="K773" s="203"/>
      <c r="L773" s="203"/>
      <c r="M773" s="203"/>
      <c r="N773" s="203"/>
      <c r="O773" s="203"/>
      <c r="P773" s="182"/>
      <c r="Q773" s="181" t="s">
        <v>8</v>
      </c>
      <c r="R773" s="203"/>
      <c r="S773" s="203"/>
      <c r="T773" s="203"/>
      <c r="U773" s="182"/>
      <c r="V773" s="204"/>
      <c r="W773" s="205"/>
      <c r="X773" s="205"/>
      <c r="Y773" s="205"/>
      <c r="Z773" s="205"/>
      <c r="AA773" s="205"/>
      <c r="AB773" s="205"/>
      <c r="AC773" s="205"/>
      <c r="AD773" s="205"/>
      <c r="AE773" s="205"/>
      <c r="AF773" s="205"/>
      <c r="AG773" s="205"/>
      <c r="AH773" s="205"/>
      <c r="AI773" s="205"/>
      <c r="AJ773" s="205"/>
      <c r="AK773" s="206"/>
      <c r="AL773" s="224"/>
      <c r="AM773" s="225"/>
      <c r="AN773" s="225"/>
      <c r="AO773" s="225"/>
      <c r="AP773" s="225"/>
      <c r="AQ773" s="226"/>
      <c r="AR773" s="224"/>
      <c r="AS773" s="225"/>
      <c r="AT773" s="225"/>
      <c r="AU773" s="225"/>
      <c r="AV773" s="225"/>
      <c r="AW773" s="226"/>
      <c r="AX773" s="204"/>
      <c r="AY773" s="205"/>
      <c r="AZ773" s="205"/>
      <c r="BA773" s="205"/>
      <c r="BB773" s="206"/>
      <c r="BC773" s="224"/>
      <c r="BD773" s="225"/>
      <c r="BE773" s="225"/>
      <c r="BF773" s="225"/>
      <c r="BG773" s="225"/>
      <c r="BH773" s="226"/>
      <c r="BI773" s="204"/>
      <c r="BJ773" s="205"/>
      <c r="BK773" s="205"/>
      <c r="BL773" s="205"/>
      <c r="BM773" s="205"/>
      <c r="BN773" s="206"/>
      <c r="BO773" s="224"/>
      <c r="BP773" s="225"/>
      <c r="BQ773" s="225"/>
      <c r="BR773" s="244"/>
      <c r="BV773" s="136"/>
      <c r="BW773" s="136"/>
      <c r="BX773" s="136"/>
    </row>
    <row r="774" spans="2:76" ht="18.75" customHeight="1" x14ac:dyDescent="0.25">
      <c r="B774" s="218"/>
      <c r="C774" s="219"/>
      <c r="D774" s="220"/>
      <c r="E774" s="185" t="str">
        <f>IF($BU774="", "", IFERROR(HYPERLINK($BU774, MID($BU774, FIND("id=", $BU774)+3, LEN($BU774))), ""))</f>
        <v/>
      </c>
      <c r="F774" s="186"/>
      <c r="G774" s="187"/>
      <c r="H774" s="188" t="str">
        <f>_xlfn.XLOOKUP(CONTENT!$E774, 'get-jig-data_section=JIG'!$A:$A, 'get-jig-data_section=JIG'!$B:$B, "Kode tidak ditemukan")</f>
        <v>Kode tidak ditemukan</v>
      </c>
      <c r="I774" s="189"/>
      <c r="J774" s="189"/>
      <c r="K774" s="189"/>
      <c r="L774" s="189"/>
      <c r="M774" s="189"/>
      <c r="N774" s="189"/>
      <c r="O774" s="189"/>
      <c r="P774" s="190"/>
      <c r="Q774" s="188"/>
      <c r="R774" s="189"/>
      <c r="S774" s="189"/>
      <c r="T774" s="189"/>
      <c r="U774" s="190"/>
      <c r="V774" s="204"/>
      <c r="W774" s="205"/>
      <c r="X774" s="205"/>
      <c r="Y774" s="205"/>
      <c r="Z774" s="205"/>
      <c r="AA774" s="205"/>
      <c r="AB774" s="205"/>
      <c r="AC774" s="205"/>
      <c r="AD774" s="205"/>
      <c r="AE774" s="205"/>
      <c r="AF774" s="205"/>
      <c r="AG774" s="205"/>
      <c r="AH774" s="205"/>
      <c r="AI774" s="205"/>
      <c r="AJ774" s="205"/>
      <c r="AK774" s="206"/>
      <c r="AL774" s="224"/>
      <c r="AM774" s="225"/>
      <c r="AN774" s="225"/>
      <c r="AO774" s="225"/>
      <c r="AP774" s="225"/>
      <c r="AQ774" s="226"/>
      <c r="AR774" s="224"/>
      <c r="AS774" s="225"/>
      <c r="AT774" s="225"/>
      <c r="AU774" s="225"/>
      <c r="AV774" s="225"/>
      <c r="AW774" s="226"/>
      <c r="AX774" s="204"/>
      <c r="AY774" s="205"/>
      <c r="AZ774" s="205"/>
      <c r="BA774" s="205"/>
      <c r="BB774" s="206"/>
      <c r="BC774" s="224"/>
      <c r="BD774" s="225"/>
      <c r="BE774" s="225"/>
      <c r="BF774" s="225"/>
      <c r="BG774" s="225"/>
      <c r="BH774" s="226"/>
      <c r="BI774" s="204"/>
      <c r="BJ774" s="205"/>
      <c r="BK774" s="205"/>
      <c r="BL774" s="205"/>
      <c r="BM774" s="205"/>
      <c r="BN774" s="206"/>
      <c r="BO774" s="224"/>
      <c r="BP774" s="225"/>
      <c r="BQ774" s="225"/>
      <c r="BR774" s="244"/>
      <c r="BU774" s="132"/>
      <c r="BV774" s="263" t="s">
        <v>109</v>
      </c>
      <c r="BW774" s="264"/>
      <c r="BX774" s="265"/>
    </row>
    <row r="775" spans="2:76" ht="18.75" customHeight="1" x14ac:dyDescent="0.25">
      <c r="B775" s="218"/>
      <c r="C775" s="219"/>
      <c r="D775" s="220"/>
      <c r="E775" s="185" t="str">
        <f>IF($BU775="", "", IFERROR(HYPERLINK($BU775, MID($BU775, FIND("id=", $BU775)+3, LEN($BU775))), ""))</f>
        <v/>
      </c>
      <c r="F775" s="186"/>
      <c r="G775" s="187"/>
      <c r="H775" s="188" t="str">
        <f>_xlfn.XLOOKUP(CONTENT!$E775, 'get-jig-data_section=JIG'!$A:$A, 'get-jig-data_section=JIG'!$B:$B, "Kode tidak ditemukan")</f>
        <v>Kode tidak ditemukan</v>
      </c>
      <c r="I775" s="189"/>
      <c r="J775" s="189"/>
      <c r="K775" s="189"/>
      <c r="L775" s="189"/>
      <c r="M775" s="189"/>
      <c r="N775" s="189"/>
      <c r="O775" s="189"/>
      <c r="P775" s="190"/>
      <c r="Q775" s="188"/>
      <c r="R775" s="189"/>
      <c r="S775" s="189"/>
      <c r="T775" s="189"/>
      <c r="U775" s="190"/>
      <c r="V775" s="204"/>
      <c r="W775" s="205"/>
      <c r="X775" s="205"/>
      <c r="Y775" s="205"/>
      <c r="Z775" s="205"/>
      <c r="AA775" s="205"/>
      <c r="AB775" s="205"/>
      <c r="AC775" s="205"/>
      <c r="AD775" s="205"/>
      <c r="AE775" s="205"/>
      <c r="AF775" s="205"/>
      <c r="AG775" s="205"/>
      <c r="AH775" s="205"/>
      <c r="AI775" s="205"/>
      <c r="AJ775" s="205"/>
      <c r="AK775" s="206"/>
      <c r="AL775" s="224"/>
      <c r="AM775" s="225"/>
      <c r="AN775" s="225"/>
      <c r="AO775" s="225"/>
      <c r="AP775" s="225"/>
      <c r="AQ775" s="226"/>
      <c r="AR775" s="224" t="s">
        <v>108</v>
      </c>
      <c r="AS775" s="225"/>
      <c r="AT775" s="225"/>
      <c r="AU775" s="225"/>
      <c r="AV775" s="225"/>
      <c r="AW775" s="226"/>
      <c r="AX775" s="224"/>
      <c r="AY775" s="225"/>
      <c r="AZ775" s="225"/>
      <c r="BA775" s="225"/>
      <c r="BB775" s="226"/>
      <c r="BC775" s="224"/>
      <c r="BD775" s="225"/>
      <c r="BE775" s="225"/>
      <c r="BF775" s="225"/>
      <c r="BG775" s="225"/>
      <c r="BH775" s="226"/>
      <c r="BI775" s="204"/>
      <c r="BJ775" s="205"/>
      <c r="BK775" s="205"/>
      <c r="BL775" s="205"/>
      <c r="BM775" s="205"/>
      <c r="BN775" s="206"/>
      <c r="BO775" s="224"/>
      <c r="BP775" s="225"/>
      <c r="BQ775" s="225"/>
      <c r="BR775" s="244"/>
      <c r="BU775" s="131"/>
      <c r="BV775" s="266"/>
      <c r="BW775" s="267"/>
      <c r="BX775" s="268"/>
    </row>
    <row r="776" spans="2:76" ht="18.75" customHeight="1" x14ac:dyDescent="0.25">
      <c r="B776" s="183"/>
      <c r="C776" s="184"/>
      <c r="D776" s="184"/>
      <c r="E776" s="185" t="str">
        <f>IF($BU776="", "", IFERROR(HYPERLINK($BU776, MID($BU776, FIND("id=", $BU776)+3, LEN($BU776))), ""))</f>
        <v/>
      </c>
      <c r="F776" s="186"/>
      <c r="G776" s="187"/>
      <c r="H776" s="188" t="str">
        <f>_xlfn.XLOOKUP(CONTENT!$E776, 'get-jig-data_section=JIG'!$A:$A, 'get-jig-data_section=JIG'!$B:$B, "Kode tidak ditemukan")</f>
        <v>Kode tidak ditemukan</v>
      </c>
      <c r="I776" s="189"/>
      <c r="J776" s="189"/>
      <c r="K776" s="189"/>
      <c r="L776" s="189"/>
      <c r="M776" s="189"/>
      <c r="N776" s="189"/>
      <c r="O776" s="189"/>
      <c r="P776" s="190"/>
      <c r="Q776" s="188"/>
      <c r="R776" s="189"/>
      <c r="S776" s="189"/>
      <c r="T776" s="189"/>
      <c r="U776" s="190"/>
      <c r="V776" s="204"/>
      <c r="W776" s="205"/>
      <c r="X776" s="205"/>
      <c r="Y776" s="205"/>
      <c r="Z776" s="205"/>
      <c r="AA776" s="205"/>
      <c r="AB776" s="205"/>
      <c r="AC776" s="205"/>
      <c r="AD776" s="205"/>
      <c r="AE776" s="205"/>
      <c r="AF776" s="205"/>
      <c r="AG776" s="205"/>
      <c r="AH776" s="205"/>
      <c r="AI776" s="205"/>
      <c r="AJ776" s="205"/>
      <c r="AK776" s="206"/>
      <c r="AL776" s="224"/>
      <c r="AM776" s="225"/>
      <c r="AN776" s="225"/>
      <c r="AO776" s="225"/>
      <c r="AP776" s="225"/>
      <c r="AQ776" s="226"/>
      <c r="AR776" s="224"/>
      <c r="AS776" s="225"/>
      <c r="AT776" s="225"/>
      <c r="AU776" s="225"/>
      <c r="AV776" s="225"/>
      <c r="AW776" s="226"/>
      <c r="AX776" s="224"/>
      <c r="AY776" s="225"/>
      <c r="AZ776" s="225"/>
      <c r="BA776" s="225"/>
      <c r="BB776" s="226"/>
      <c r="BC776" s="224"/>
      <c r="BD776" s="225"/>
      <c r="BE776" s="225"/>
      <c r="BF776" s="225"/>
      <c r="BG776" s="225"/>
      <c r="BH776" s="226"/>
      <c r="BI776" s="204"/>
      <c r="BJ776" s="205"/>
      <c r="BK776" s="205"/>
      <c r="BL776" s="205"/>
      <c r="BM776" s="205"/>
      <c r="BN776" s="206"/>
      <c r="BO776" s="224"/>
      <c r="BP776" s="225"/>
      <c r="BQ776" s="225"/>
      <c r="BR776" s="244"/>
      <c r="BU776" s="131"/>
      <c r="BV776" s="266"/>
      <c r="BW776" s="267"/>
      <c r="BX776" s="268"/>
    </row>
    <row r="777" spans="2:76" ht="18.75" customHeight="1" x14ac:dyDescent="0.25">
      <c r="B777" s="183"/>
      <c r="C777" s="184"/>
      <c r="D777" s="184"/>
      <c r="E777" s="185" t="str">
        <f>IF($BU777="", "", IFERROR(HYPERLINK($BU777, MID($BU777, FIND("id=", $BU777)+3, LEN($BU777))), ""))</f>
        <v/>
      </c>
      <c r="F777" s="186"/>
      <c r="G777" s="187"/>
      <c r="H777" s="188" t="str">
        <f>_xlfn.XLOOKUP(CONTENT!$E777, 'get-jig-data_section=JIG'!$A:$A, 'get-jig-data_section=JIG'!$B:$B, "Kode tidak ditemukan")</f>
        <v>Kode tidak ditemukan</v>
      </c>
      <c r="I777" s="189"/>
      <c r="J777" s="189"/>
      <c r="K777" s="189"/>
      <c r="L777" s="189"/>
      <c r="M777" s="189"/>
      <c r="N777" s="189"/>
      <c r="O777" s="189"/>
      <c r="P777" s="190"/>
      <c r="Q777" s="188"/>
      <c r="R777" s="189"/>
      <c r="S777" s="189"/>
      <c r="T777" s="189"/>
      <c r="U777" s="190"/>
      <c r="V777" s="204"/>
      <c r="W777" s="205"/>
      <c r="X777" s="205"/>
      <c r="Y777" s="205"/>
      <c r="Z777" s="205"/>
      <c r="AA777" s="205"/>
      <c r="AB777" s="205"/>
      <c r="AC777" s="205"/>
      <c r="AD777" s="205"/>
      <c r="AE777" s="205"/>
      <c r="AF777" s="205"/>
      <c r="AG777" s="205"/>
      <c r="AH777" s="205"/>
      <c r="AI777" s="205"/>
      <c r="AJ777" s="205"/>
      <c r="AK777" s="206"/>
      <c r="AL777" s="224"/>
      <c r="AM777" s="225"/>
      <c r="AN777" s="225"/>
      <c r="AO777" s="225"/>
      <c r="AP777" s="225"/>
      <c r="AQ777" s="226"/>
      <c r="AR777" s="224"/>
      <c r="AS777" s="225"/>
      <c r="AT777" s="225"/>
      <c r="AU777" s="225"/>
      <c r="AV777" s="225"/>
      <c r="AW777" s="226"/>
      <c r="AX777" s="224"/>
      <c r="AY777" s="225"/>
      <c r="AZ777" s="225"/>
      <c r="BA777" s="225"/>
      <c r="BB777" s="226"/>
      <c r="BC777" s="224"/>
      <c r="BD777" s="225"/>
      <c r="BE777" s="225"/>
      <c r="BF777" s="225"/>
      <c r="BG777" s="225"/>
      <c r="BH777" s="226"/>
      <c r="BI777" s="204"/>
      <c r="BJ777" s="205"/>
      <c r="BK777" s="205"/>
      <c r="BL777" s="205"/>
      <c r="BM777" s="205"/>
      <c r="BN777" s="206"/>
      <c r="BO777" s="224"/>
      <c r="BP777" s="225"/>
      <c r="BQ777" s="225"/>
      <c r="BR777" s="244"/>
      <c r="BU777" s="131"/>
      <c r="BV777" s="266"/>
      <c r="BW777" s="267"/>
      <c r="BX777" s="268"/>
    </row>
    <row r="778" spans="2:76" ht="18.75" customHeight="1" thickBot="1" x14ac:dyDescent="0.3">
      <c r="B778" s="191"/>
      <c r="C778" s="192"/>
      <c r="D778" s="192"/>
      <c r="E778" s="193" t="str">
        <f>IF($BU778="", "", IFERROR(HYPERLINK($BU778, MID($BU778, FIND("id=", $BU778)+3, LEN($BU778))), ""))</f>
        <v/>
      </c>
      <c r="F778" s="194"/>
      <c r="G778" s="195"/>
      <c r="H778" s="196" t="str">
        <f>_xlfn.XLOOKUP(CONTENT!$E778, 'get-jig-data_section=JIG'!$A:$A, 'get-jig-data_section=JIG'!$B:$B, "Kode tidak ditemukan")</f>
        <v>Kode tidak ditemukan</v>
      </c>
      <c r="I778" s="197"/>
      <c r="J778" s="197"/>
      <c r="K778" s="197"/>
      <c r="L778" s="197"/>
      <c r="M778" s="197"/>
      <c r="N778" s="197"/>
      <c r="O778" s="197"/>
      <c r="P778" s="198"/>
      <c r="Q778" s="196"/>
      <c r="R778" s="197"/>
      <c r="S778" s="197"/>
      <c r="T778" s="197"/>
      <c r="U778" s="198"/>
      <c r="V778" s="227"/>
      <c r="W778" s="228"/>
      <c r="X778" s="228"/>
      <c r="Y778" s="228"/>
      <c r="Z778" s="228"/>
      <c r="AA778" s="228"/>
      <c r="AB778" s="228"/>
      <c r="AC778" s="228"/>
      <c r="AD778" s="228"/>
      <c r="AE778" s="228"/>
      <c r="AF778" s="228"/>
      <c r="AG778" s="228"/>
      <c r="AH778" s="228"/>
      <c r="AI778" s="228"/>
      <c r="AJ778" s="228"/>
      <c r="AK778" s="229"/>
      <c r="AL778" s="240"/>
      <c r="AM778" s="241"/>
      <c r="AN778" s="241"/>
      <c r="AO778" s="241"/>
      <c r="AP778" s="241"/>
      <c r="AQ778" s="242"/>
      <c r="AR778" s="240"/>
      <c r="AS778" s="241"/>
      <c r="AT778" s="241"/>
      <c r="AU778" s="241"/>
      <c r="AV778" s="241"/>
      <c r="AW778" s="242"/>
      <c r="AX778" s="240"/>
      <c r="AY778" s="241"/>
      <c r="AZ778" s="241"/>
      <c r="BA778" s="241"/>
      <c r="BB778" s="242"/>
      <c r="BC778" s="240"/>
      <c r="BD778" s="241"/>
      <c r="BE778" s="241"/>
      <c r="BF778" s="241"/>
      <c r="BG778" s="241"/>
      <c r="BH778" s="242"/>
      <c r="BI778" s="227"/>
      <c r="BJ778" s="228"/>
      <c r="BK778" s="228"/>
      <c r="BL778" s="228"/>
      <c r="BM778" s="228"/>
      <c r="BN778" s="229"/>
      <c r="BO778" s="240"/>
      <c r="BP778" s="241"/>
      <c r="BQ778" s="241"/>
      <c r="BR778" s="245"/>
      <c r="BU778" s="130"/>
      <c r="BV778" s="269"/>
      <c r="BW778" s="270"/>
      <c r="BX778" s="271"/>
    </row>
    <row r="779" spans="2:76" ht="18.75" customHeight="1" thickTop="1" x14ac:dyDescent="0.25">
      <c r="B779" s="199" t="s">
        <v>0</v>
      </c>
      <c r="C779" s="200"/>
      <c r="D779" s="200"/>
      <c r="E779" s="200"/>
      <c r="F779" s="200"/>
      <c r="G779" s="200"/>
      <c r="H779" s="200"/>
      <c r="I779" s="200"/>
      <c r="J779" s="200"/>
      <c r="K779" s="200"/>
      <c r="L779" s="200"/>
      <c r="M779" s="200"/>
      <c r="N779" s="200"/>
      <c r="O779" s="200"/>
      <c r="P779" s="200"/>
      <c r="Q779" s="200"/>
      <c r="R779" s="200"/>
      <c r="S779" s="200"/>
      <c r="T779" s="200"/>
      <c r="U779" s="201"/>
      <c r="V779" s="221"/>
      <c r="W779" s="222"/>
      <c r="X779" s="222"/>
      <c r="Y779" s="222"/>
      <c r="Z779" s="222"/>
      <c r="AA779" s="222"/>
      <c r="AB779" s="222"/>
      <c r="AC779" s="222"/>
      <c r="AD779" s="222"/>
      <c r="AE779" s="222"/>
      <c r="AF779" s="222"/>
      <c r="AG779" s="222"/>
      <c r="AH779" s="222"/>
      <c r="AI779" s="222"/>
      <c r="AJ779" s="222"/>
      <c r="AK779" s="223"/>
      <c r="AL779" s="230"/>
      <c r="AM779" s="231"/>
      <c r="AN779" s="231"/>
      <c r="AO779" s="231"/>
      <c r="AP779" s="231"/>
      <c r="AQ779" s="232"/>
      <c r="AR779" s="230"/>
      <c r="AS779" s="231"/>
      <c r="AT779" s="231"/>
      <c r="AU779" s="231"/>
      <c r="AV779" s="231"/>
      <c r="AW779" s="232"/>
      <c r="AX779" s="221"/>
      <c r="AY779" s="222"/>
      <c r="AZ779" s="222"/>
      <c r="BA779" s="222"/>
      <c r="BB779" s="223"/>
      <c r="BC779" s="230"/>
      <c r="BD779" s="231"/>
      <c r="BE779" s="231"/>
      <c r="BF779" s="231"/>
      <c r="BG779" s="231"/>
      <c r="BH779" s="232"/>
      <c r="BI779" s="221"/>
      <c r="BJ779" s="222"/>
      <c r="BK779" s="222"/>
      <c r="BL779" s="222"/>
      <c r="BM779" s="222"/>
      <c r="BN779" s="223"/>
      <c r="BO779" s="230"/>
      <c r="BP779" s="222"/>
      <c r="BQ779" s="222"/>
      <c r="BR779" s="233"/>
    </row>
    <row r="780" spans="2:76" ht="18.75" customHeight="1" x14ac:dyDescent="0.25">
      <c r="B780" s="202" t="s">
        <v>1</v>
      </c>
      <c r="C780" s="182"/>
      <c r="D780" s="181" t="s">
        <v>82</v>
      </c>
      <c r="E780" s="203"/>
      <c r="F780" s="181" t="s">
        <v>83</v>
      </c>
      <c r="G780" s="182"/>
      <c r="H780" s="181" t="s">
        <v>2</v>
      </c>
      <c r="I780" s="203"/>
      <c r="J780" s="203"/>
      <c r="K780" s="203"/>
      <c r="L780" s="203"/>
      <c r="M780" s="203"/>
      <c r="N780" s="182"/>
      <c r="O780" s="180" t="s">
        <v>3</v>
      </c>
      <c r="P780" s="180"/>
      <c r="Q780" s="180"/>
      <c r="R780" s="180" t="s">
        <v>4</v>
      </c>
      <c r="S780" s="180"/>
      <c r="T780" s="181" t="s">
        <v>5</v>
      </c>
      <c r="U780" s="182"/>
      <c r="V780" s="204"/>
      <c r="W780" s="205"/>
      <c r="X780" s="205"/>
      <c r="Y780" s="205"/>
      <c r="Z780" s="205"/>
      <c r="AA780" s="205"/>
      <c r="AB780" s="205"/>
      <c r="AC780" s="205"/>
      <c r="AD780" s="205"/>
      <c r="AE780" s="205"/>
      <c r="AF780" s="205"/>
      <c r="AG780" s="205"/>
      <c r="AH780" s="205"/>
      <c r="AI780" s="205"/>
      <c r="AJ780" s="205"/>
      <c r="AK780" s="206"/>
      <c r="AL780" s="224"/>
      <c r="AM780" s="225"/>
      <c r="AN780" s="225"/>
      <c r="AO780" s="225"/>
      <c r="AP780" s="225"/>
      <c r="AQ780" s="226"/>
      <c r="AR780" s="224"/>
      <c r="AS780" s="225"/>
      <c r="AT780" s="225"/>
      <c r="AU780" s="225"/>
      <c r="AV780" s="225"/>
      <c r="AW780" s="226"/>
      <c r="AX780" s="204"/>
      <c r="AY780" s="205"/>
      <c r="AZ780" s="205"/>
      <c r="BA780" s="205"/>
      <c r="BB780" s="206"/>
      <c r="BC780" s="224"/>
      <c r="BD780" s="225"/>
      <c r="BE780" s="225"/>
      <c r="BF780" s="225"/>
      <c r="BG780" s="225"/>
      <c r="BH780" s="226"/>
      <c r="BI780" s="204"/>
      <c r="BJ780" s="205"/>
      <c r="BK780" s="205"/>
      <c r="BL780" s="205"/>
      <c r="BM780" s="205"/>
      <c r="BN780" s="206"/>
      <c r="BO780" s="204"/>
      <c r="BP780" s="205"/>
      <c r="BQ780" s="205"/>
      <c r="BR780" s="234"/>
    </row>
    <row r="781" spans="2:76" ht="18.75" customHeight="1" x14ac:dyDescent="0.25">
      <c r="B781" s="165"/>
      <c r="C781" s="166"/>
      <c r="D781" s="167"/>
      <c r="E781" s="166"/>
      <c r="F781" s="167"/>
      <c r="G781" s="166"/>
      <c r="H781" s="168"/>
      <c r="I781" s="169"/>
      <c r="J781" s="169"/>
      <c r="K781" s="169"/>
      <c r="L781" s="169"/>
      <c r="M781" s="169"/>
      <c r="N781" s="166"/>
      <c r="O781" s="170"/>
      <c r="P781" s="170"/>
      <c r="Q781" s="170"/>
      <c r="R781" s="170"/>
      <c r="S781" s="170"/>
      <c r="T781" s="167"/>
      <c r="U781" s="171"/>
      <c r="V781" s="204"/>
      <c r="W781" s="205"/>
      <c r="X781" s="205"/>
      <c r="Y781" s="205"/>
      <c r="Z781" s="205"/>
      <c r="AA781" s="205"/>
      <c r="AB781" s="205"/>
      <c r="AC781" s="205"/>
      <c r="AD781" s="205"/>
      <c r="AE781" s="205"/>
      <c r="AF781" s="205"/>
      <c r="AG781" s="205"/>
      <c r="AH781" s="205"/>
      <c r="AI781" s="205"/>
      <c r="AJ781" s="205"/>
      <c r="AK781" s="206"/>
      <c r="AL781" s="224"/>
      <c r="AM781" s="225"/>
      <c r="AN781" s="225"/>
      <c r="AO781" s="225"/>
      <c r="AP781" s="225"/>
      <c r="AQ781" s="226"/>
      <c r="AR781" s="224"/>
      <c r="AS781" s="225"/>
      <c r="AT781" s="225"/>
      <c r="AU781" s="225"/>
      <c r="AV781" s="225"/>
      <c r="AW781" s="226"/>
      <c r="AX781" s="204"/>
      <c r="AY781" s="205"/>
      <c r="AZ781" s="205"/>
      <c r="BA781" s="205"/>
      <c r="BB781" s="206"/>
      <c r="BC781" s="224"/>
      <c r="BD781" s="225"/>
      <c r="BE781" s="225"/>
      <c r="BF781" s="225"/>
      <c r="BG781" s="225"/>
      <c r="BH781" s="226"/>
      <c r="BI781" s="204"/>
      <c r="BJ781" s="205"/>
      <c r="BK781" s="205"/>
      <c r="BL781" s="205"/>
      <c r="BM781" s="205"/>
      <c r="BN781" s="206"/>
      <c r="BO781" s="204"/>
      <c r="BP781" s="205"/>
      <c r="BQ781" s="205"/>
      <c r="BR781" s="234"/>
    </row>
    <row r="782" spans="2:76" ht="18.75" customHeight="1" x14ac:dyDescent="0.25">
      <c r="B782" s="172"/>
      <c r="C782" s="173"/>
      <c r="D782" s="174"/>
      <c r="E782" s="175"/>
      <c r="F782" s="174"/>
      <c r="G782" s="175"/>
      <c r="H782" s="174"/>
      <c r="I782" s="176"/>
      <c r="J782" s="176"/>
      <c r="K782" s="176"/>
      <c r="L782" s="176"/>
      <c r="M782" s="176"/>
      <c r="N782" s="175"/>
      <c r="O782" s="177"/>
      <c r="P782" s="178"/>
      <c r="Q782" s="178"/>
      <c r="R782" s="177"/>
      <c r="S782" s="178"/>
      <c r="T782" s="179"/>
      <c r="U782" s="173"/>
      <c r="V782" s="204"/>
      <c r="W782" s="205"/>
      <c r="X782" s="205"/>
      <c r="Y782" s="205"/>
      <c r="Z782" s="205"/>
      <c r="AA782" s="205"/>
      <c r="AB782" s="205"/>
      <c r="AC782" s="205"/>
      <c r="AD782" s="205"/>
      <c r="AE782" s="205"/>
      <c r="AF782" s="205"/>
      <c r="AG782" s="205"/>
      <c r="AH782" s="205"/>
      <c r="AI782" s="205"/>
      <c r="AJ782" s="205"/>
      <c r="AK782" s="206"/>
      <c r="AL782" s="224"/>
      <c r="AM782" s="225"/>
      <c r="AN782" s="225"/>
      <c r="AO782" s="225"/>
      <c r="AP782" s="225"/>
      <c r="AQ782" s="226"/>
      <c r="AR782" s="224"/>
      <c r="AS782" s="225"/>
      <c r="AT782" s="225"/>
      <c r="AU782" s="225"/>
      <c r="AV782" s="225"/>
      <c r="AW782" s="226"/>
      <c r="AX782" s="204"/>
      <c r="AY782" s="205"/>
      <c r="AZ782" s="205"/>
      <c r="BA782" s="205"/>
      <c r="BB782" s="206"/>
      <c r="BC782" s="224"/>
      <c r="BD782" s="225"/>
      <c r="BE782" s="225"/>
      <c r="BF782" s="225"/>
      <c r="BG782" s="225"/>
      <c r="BH782" s="226"/>
      <c r="BI782" s="204"/>
      <c r="BJ782" s="205"/>
      <c r="BK782" s="205"/>
      <c r="BL782" s="205"/>
      <c r="BM782" s="205"/>
      <c r="BN782" s="206"/>
      <c r="BO782" s="204"/>
      <c r="BP782" s="205"/>
      <c r="BQ782" s="205"/>
      <c r="BR782" s="234"/>
    </row>
    <row r="783" spans="2:76" ht="18.75" customHeight="1" x14ac:dyDescent="0.25">
      <c r="B783" s="199" t="s">
        <v>94</v>
      </c>
      <c r="C783" s="200"/>
      <c r="D783" s="200"/>
      <c r="E783" s="200"/>
      <c r="F783" s="200"/>
      <c r="G783" s="200"/>
      <c r="H783" s="200"/>
      <c r="I783" s="200"/>
      <c r="J783" s="200"/>
      <c r="K783" s="200"/>
      <c r="L783" s="200"/>
      <c r="M783" s="200"/>
      <c r="N783" s="200"/>
      <c r="O783" s="200"/>
      <c r="P783" s="200"/>
      <c r="Q783" s="200"/>
      <c r="R783" s="200"/>
      <c r="S783" s="200"/>
      <c r="T783" s="200"/>
      <c r="U783" s="201"/>
      <c r="V783" s="204"/>
      <c r="W783" s="205"/>
      <c r="X783" s="205"/>
      <c r="Y783" s="205"/>
      <c r="Z783" s="205"/>
      <c r="AA783" s="205"/>
      <c r="AB783" s="205"/>
      <c r="AC783" s="205"/>
      <c r="AD783" s="205"/>
      <c r="AE783" s="205"/>
      <c r="AF783" s="205"/>
      <c r="AG783" s="205"/>
      <c r="AH783" s="205"/>
      <c r="AI783" s="205"/>
      <c r="AJ783" s="205"/>
      <c r="AK783" s="206"/>
      <c r="AL783" s="224"/>
      <c r="AM783" s="225"/>
      <c r="AN783" s="225"/>
      <c r="AO783" s="225"/>
      <c r="AP783" s="225"/>
      <c r="AQ783" s="226"/>
      <c r="AR783" s="224"/>
      <c r="AS783" s="225"/>
      <c r="AT783" s="225"/>
      <c r="AU783" s="225"/>
      <c r="AV783" s="225"/>
      <c r="AW783" s="226"/>
      <c r="AX783" s="204"/>
      <c r="AY783" s="205"/>
      <c r="AZ783" s="205"/>
      <c r="BA783" s="205"/>
      <c r="BB783" s="206"/>
      <c r="BC783" s="224"/>
      <c r="BD783" s="225"/>
      <c r="BE783" s="225"/>
      <c r="BF783" s="225"/>
      <c r="BG783" s="225"/>
      <c r="BH783" s="226"/>
      <c r="BI783" s="204"/>
      <c r="BJ783" s="205"/>
      <c r="BK783" s="205"/>
      <c r="BL783" s="205"/>
      <c r="BM783" s="205"/>
      <c r="BN783" s="206"/>
      <c r="BO783" s="204"/>
      <c r="BP783" s="205"/>
      <c r="BQ783" s="205"/>
      <c r="BR783" s="234"/>
    </row>
    <row r="784" spans="2:76" ht="18.75" customHeight="1" thickBot="1" x14ac:dyDescent="0.3">
      <c r="B784" s="202" t="s">
        <v>95</v>
      </c>
      <c r="C784" s="203"/>
      <c r="D784" s="182"/>
      <c r="E784" s="181" t="s">
        <v>6</v>
      </c>
      <c r="F784" s="203"/>
      <c r="G784" s="182"/>
      <c r="H784" s="181" t="s">
        <v>7</v>
      </c>
      <c r="I784" s="203"/>
      <c r="J784" s="203"/>
      <c r="K784" s="203"/>
      <c r="L784" s="203"/>
      <c r="M784" s="203"/>
      <c r="N784" s="203"/>
      <c r="O784" s="203"/>
      <c r="P784" s="182"/>
      <c r="Q784" s="181" t="s">
        <v>8</v>
      </c>
      <c r="R784" s="203"/>
      <c r="S784" s="203"/>
      <c r="T784" s="203"/>
      <c r="U784" s="182"/>
      <c r="V784" s="204"/>
      <c r="W784" s="205"/>
      <c r="X784" s="205"/>
      <c r="Y784" s="205"/>
      <c r="Z784" s="205"/>
      <c r="AA784" s="205"/>
      <c r="AB784" s="205"/>
      <c r="AC784" s="205"/>
      <c r="AD784" s="205"/>
      <c r="AE784" s="205"/>
      <c r="AF784" s="205"/>
      <c r="AG784" s="205"/>
      <c r="AH784" s="205"/>
      <c r="AI784" s="205"/>
      <c r="AJ784" s="205"/>
      <c r="AK784" s="206"/>
      <c r="AL784" s="224"/>
      <c r="AM784" s="225"/>
      <c r="AN784" s="225"/>
      <c r="AO784" s="225"/>
      <c r="AP784" s="225"/>
      <c r="AQ784" s="226"/>
      <c r="AR784" s="224"/>
      <c r="AS784" s="225"/>
      <c r="AT784" s="225"/>
      <c r="AU784" s="225"/>
      <c r="AV784" s="225"/>
      <c r="AW784" s="226"/>
      <c r="AX784" s="204"/>
      <c r="AY784" s="205"/>
      <c r="AZ784" s="205"/>
      <c r="BA784" s="205"/>
      <c r="BB784" s="206"/>
      <c r="BC784" s="224"/>
      <c r="BD784" s="225"/>
      <c r="BE784" s="225"/>
      <c r="BF784" s="225"/>
      <c r="BG784" s="225"/>
      <c r="BH784" s="226"/>
      <c r="BI784" s="204"/>
      <c r="BJ784" s="205"/>
      <c r="BK784" s="205"/>
      <c r="BL784" s="205"/>
      <c r="BM784" s="205"/>
      <c r="BN784" s="206"/>
      <c r="BO784" s="204"/>
      <c r="BP784" s="205"/>
      <c r="BQ784" s="205"/>
      <c r="BR784" s="234"/>
      <c r="BV784" s="136"/>
      <c r="BW784" s="136"/>
      <c r="BX784" s="136"/>
    </row>
    <row r="785" spans="2:76" ht="18.75" customHeight="1" x14ac:dyDescent="0.25">
      <c r="B785" s="218"/>
      <c r="C785" s="219"/>
      <c r="D785" s="220"/>
      <c r="E785" s="185" t="str">
        <f>IF($BU785="", "", IFERROR(HYPERLINK($BU785, MID($BU785, FIND("id=", $BU785)+3, LEN($BU785))), ""))</f>
        <v/>
      </c>
      <c r="F785" s="186"/>
      <c r="G785" s="187"/>
      <c r="H785" s="188" t="str">
        <f>_xlfn.XLOOKUP(CONTENT!$E785, 'get-jig-data_section=JIG'!$A:$A, 'get-jig-data_section=JIG'!$B:$B, "Kode tidak ditemukan")</f>
        <v>Kode tidak ditemukan</v>
      </c>
      <c r="I785" s="189"/>
      <c r="J785" s="189"/>
      <c r="K785" s="189"/>
      <c r="L785" s="189"/>
      <c r="M785" s="189"/>
      <c r="N785" s="189"/>
      <c r="O785" s="189"/>
      <c r="P785" s="190"/>
      <c r="Q785" s="188"/>
      <c r="R785" s="189"/>
      <c r="S785" s="189"/>
      <c r="T785" s="189"/>
      <c r="U785" s="190"/>
      <c r="V785" s="204"/>
      <c r="W785" s="205"/>
      <c r="X785" s="205"/>
      <c r="Y785" s="205"/>
      <c r="Z785" s="205"/>
      <c r="AA785" s="205"/>
      <c r="AB785" s="205"/>
      <c r="AC785" s="205"/>
      <c r="AD785" s="205"/>
      <c r="AE785" s="205"/>
      <c r="AF785" s="205"/>
      <c r="AG785" s="205"/>
      <c r="AH785" s="205"/>
      <c r="AI785" s="205"/>
      <c r="AJ785" s="205"/>
      <c r="AK785" s="206"/>
      <c r="AL785" s="224"/>
      <c r="AM785" s="225"/>
      <c r="AN785" s="225"/>
      <c r="AO785" s="225"/>
      <c r="AP785" s="225"/>
      <c r="AQ785" s="226"/>
      <c r="AR785" s="224"/>
      <c r="AS785" s="225"/>
      <c r="AT785" s="225"/>
      <c r="AU785" s="225"/>
      <c r="AV785" s="225"/>
      <c r="AW785" s="226"/>
      <c r="AX785" s="204"/>
      <c r="AY785" s="205"/>
      <c r="AZ785" s="205"/>
      <c r="BA785" s="205"/>
      <c r="BB785" s="206"/>
      <c r="BC785" s="224"/>
      <c r="BD785" s="225"/>
      <c r="BE785" s="225"/>
      <c r="BF785" s="225"/>
      <c r="BG785" s="225"/>
      <c r="BH785" s="226"/>
      <c r="BI785" s="204"/>
      <c r="BJ785" s="205"/>
      <c r="BK785" s="205"/>
      <c r="BL785" s="205"/>
      <c r="BM785" s="205"/>
      <c r="BN785" s="206"/>
      <c r="BO785" s="204"/>
      <c r="BP785" s="205"/>
      <c r="BQ785" s="205"/>
      <c r="BR785" s="234"/>
      <c r="BU785" s="132"/>
      <c r="BV785" s="263" t="s">
        <v>109</v>
      </c>
      <c r="BW785" s="264"/>
      <c r="BX785" s="265"/>
    </row>
    <row r="786" spans="2:76" ht="18.75" customHeight="1" x14ac:dyDescent="0.25">
      <c r="B786" s="218"/>
      <c r="C786" s="219"/>
      <c r="D786" s="220"/>
      <c r="E786" s="185" t="str">
        <f>IF($BU786="", "", IFERROR(HYPERLINK($BU786, MID($BU786, FIND("id=", $BU786)+3, LEN($BU786))), ""))</f>
        <v/>
      </c>
      <c r="F786" s="186"/>
      <c r="G786" s="187"/>
      <c r="H786" s="188" t="str">
        <f>_xlfn.XLOOKUP(CONTENT!$E786, 'get-jig-data_section=JIG'!$A:$A, 'get-jig-data_section=JIG'!$B:$B, "Kode tidak ditemukan")</f>
        <v>Kode tidak ditemukan</v>
      </c>
      <c r="I786" s="189"/>
      <c r="J786" s="189"/>
      <c r="K786" s="189"/>
      <c r="L786" s="189"/>
      <c r="M786" s="189"/>
      <c r="N786" s="189"/>
      <c r="O786" s="189"/>
      <c r="P786" s="190"/>
      <c r="Q786" s="188"/>
      <c r="R786" s="189"/>
      <c r="S786" s="189"/>
      <c r="T786" s="189"/>
      <c r="U786" s="190"/>
      <c r="V786" s="204"/>
      <c r="W786" s="205"/>
      <c r="X786" s="205"/>
      <c r="Y786" s="205"/>
      <c r="Z786" s="205"/>
      <c r="AA786" s="205"/>
      <c r="AB786" s="205"/>
      <c r="AC786" s="205"/>
      <c r="AD786" s="205"/>
      <c r="AE786" s="205"/>
      <c r="AF786" s="205"/>
      <c r="AG786" s="205"/>
      <c r="AH786" s="205"/>
      <c r="AI786" s="205"/>
      <c r="AJ786" s="205"/>
      <c r="AK786" s="206"/>
      <c r="AL786" s="224"/>
      <c r="AM786" s="225"/>
      <c r="AN786" s="225"/>
      <c r="AO786" s="225"/>
      <c r="AP786" s="225"/>
      <c r="AQ786" s="226"/>
      <c r="AR786" s="224"/>
      <c r="AS786" s="225"/>
      <c r="AT786" s="225"/>
      <c r="AU786" s="225"/>
      <c r="AV786" s="225"/>
      <c r="AW786" s="226"/>
      <c r="AX786" s="224"/>
      <c r="AY786" s="225"/>
      <c r="AZ786" s="225"/>
      <c r="BA786" s="225"/>
      <c r="BB786" s="226"/>
      <c r="BC786" s="224"/>
      <c r="BD786" s="225"/>
      <c r="BE786" s="225"/>
      <c r="BF786" s="225"/>
      <c r="BG786" s="225"/>
      <c r="BH786" s="226"/>
      <c r="BI786" s="204"/>
      <c r="BJ786" s="205"/>
      <c r="BK786" s="205"/>
      <c r="BL786" s="205"/>
      <c r="BM786" s="205"/>
      <c r="BN786" s="206"/>
      <c r="BO786" s="204"/>
      <c r="BP786" s="205"/>
      <c r="BQ786" s="205"/>
      <c r="BR786" s="234"/>
      <c r="BU786" s="131"/>
      <c r="BV786" s="266"/>
      <c r="BW786" s="267"/>
      <c r="BX786" s="268"/>
    </row>
    <row r="787" spans="2:76" ht="18.75" customHeight="1" x14ac:dyDescent="0.25">
      <c r="B787" s="183"/>
      <c r="C787" s="184"/>
      <c r="D787" s="184"/>
      <c r="E787" s="185" t="str">
        <f>IF($BU787="", "", IFERROR(HYPERLINK($BU787, MID($BU787, FIND("id=", $BU787)+3, LEN($BU787))), ""))</f>
        <v/>
      </c>
      <c r="F787" s="186"/>
      <c r="G787" s="187"/>
      <c r="H787" s="188" t="str">
        <f>_xlfn.XLOOKUP(CONTENT!$E787, 'get-jig-data_section=JIG'!$A:$A, 'get-jig-data_section=JIG'!$B:$B, "Kode tidak ditemukan")</f>
        <v>Kode tidak ditemukan</v>
      </c>
      <c r="I787" s="189"/>
      <c r="J787" s="189"/>
      <c r="K787" s="189"/>
      <c r="L787" s="189"/>
      <c r="M787" s="189"/>
      <c r="N787" s="189"/>
      <c r="O787" s="189"/>
      <c r="P787" s="190"/>
      <c r="Q787" s="188"/>
      <c r="R787" s="189"/>
      <c r="S787" s="189"/>
      <c r="T787" s="189"/>
      <c r="U787" s="190"/>
      <c r="V787" s="204"/>
      <c r="W787" s="205"/>
      <c r="X787" s="205"/>
      <c r="Y787" s="205"/>
      <c r="Z787" s="205"/>
      <c r="AA787" s="205"/>
      <c r="AB787" s="205"/>
      <c r="AC787" s="205"/>
      <c r="AD787" s="205"/>
      <c r="AE787" s="205"/>
      <c r="AF787" s="205"/>
      <c r="AG787" s="205"/>
      <c r="AH787" s="205"/>
      <c r="AI787" s="205"/>
      <c r="AJ787" s="205"/>
      <c r="AK787" s="206"/>
      <c r="AL787" s="224"/>
      <c r="AM787" s="225"/>
      <c r="AN787" s="225"/>
      <c r="AO787" s="225"/>
      <c r="AP787" s="225"/>
      <c r="AQ787" s="226"/>
      <c r="AR787" s="224"/>
      <c r="AS787" s="225"/>
      <c r="AT787" s="225"/>
      <c r="AU787" s="225"/>
      <c r="AV787" s="225"/>
      <c r="AW787" s="226"/>
      <c r="AX787" s="224"/>
      <c r="AY787" s="225"/>
      <c r="AZ787" s="225"/>
      <c r="BA787" s="225"/>
      <c r="BB787" s="226"/>
      <c r="BC787" s="224"/>
      <c r="BD787" s="225"/>
      <c r="BE787" s="225"/>
      <c r="BF787" s="225"/>
      <c r="BG787" s="225"/>
      <c r="BH787" s="226"/>
      <c r="BI787" s="204"/>
      <c r="BJ787" s="205"/>
      <c r="BK787" s="205"/>
      <c r="BL787" s="205"/>
      <c r="BM787" s="205"/>
      <c r="BN787" s="206"/>
      <c r="BO787" s="204"/>
      <c r="BP787" s="205"/>
      <c r="BQ787" s="205"/>
      <c r="BR787" s="234"/>
      <c r="BU787" s="131"/>
      <c r="BV787" s="266"/>
      <c r="BW787" s="267"/>
      <c r="BX787" s="268"/>
    </row>
    <row r="788" spans="2:76" ht="18.75" customHeight="1" x14ac:dyDescent="0.25">
      <c r="B788" s="183"/>
      <c r="C788" s="184"/>
      <c r="D788" s="184"/>
      <c r="E788" s="185" t="str">
        <f>IF($BU788="", "", IFERROR(HYPERLINK($BU788, MID($BU788, FIND("id=", $BU788)+3, LEN($BU788))), ""))</f>
        <v/>
      </c>
      <c r="F788" s="186"/>
      <c r="G788" s="187"/>
      <c r="H788" s="188" t="str">
        <f>_xlfn.XLOOKUP(CONTENT!$E788, 'get-jig-data_section=JIG'!$A:$A, 'get-jig-data_section=JIG'!$B:$B, "Kode tidak ditemukan")</f>
        <v>Kode tidak ditemukan</v>
      </c>
      <c r="I788" s="189"/>
      <c r="J788" s="189"/>
      <c r="K788" s="189"/>
      <c r="L788" s="189"/>
      <c r="M788" s="189"/>
      <c r="N788" s="189"/>
      <c r="O788" s="189"/>
      <c r="P788" s="190"/>
      <c r="Q788" s="188"/>
      <c r="R788" s="189"/>
      <c r="S788" s="189"/>
      <c r="T788" s="189"/>
      <c r="U788" s="190"/>
      <c r="V788" s="204"/>
      <c r="W788" s="205"/>
      <c r="X788" s="205"/>
      <c r="Y788" s="205"/>
      <c r="Z788" s="205"/>
      <c r="AA788" s="205"/>
      <c r="AB788" s="205"/>
      <c r="AC788" s="205"/>
      <c r="AD788" s="205"/>
      <c r="AE788" s="205"/>
      <c r="AF788" s="205"/>
      <c r="AG788" s="205"/>
      <c r="AH788" s="205"/>
      <c r="AI788" s="205"/>
      <c r="AJ788" s="205"/>
      <c r="AK788" s="206"/>
      <c r="AL788" s="224"/>
      <c r="AM788" s="225"/>
      <c r="AN788" s="225"/>
      <c r="AO788" s="225"/>
      <c r="AP788" s="225"/>
      <c r="AQ788" s="226"/>
      <c r="AR788" s="224"/>
      <c r="AS788" s="225"/>
      <c r="AT788" s="225"/>
      <c r="AU788" s="225"/>
      <c r="AV788" s="225"/>
      <c r="AW788" s="226"/>
      <c r="AX788" s="224"/>
      <c r="AY788" s="225"/>
      <c r="AZ788" s="225"/>
      <c r="BA788" s="225"/>
      <c r="BB788" s="226"/>
      <c r="BC788" s="224"/>
      <c r="BD788" s="225"/>
      <c r="BE788" s="225"/>
      <c r="BF788" s="225"/>
      <c r="BG788" s="225"/>
      <c r="BH788" s="226"/>
      <c r="BI788" s="204"/>
      <c r="BJ788" s="205"/>
      <c r="BK788" s="205"/>
      <c r="BL788" s="205"/>
      <c r="BM788" s="205"/>
      <c r="BN788" s="206"/>
      <c r="BO788" s="204"/>
      <c r="BP788" s="205"/>
      <c r="BQ788" s="205"/>
      <c r="BR788" s="234"/>
      <c r="BU788" s="131"/>
      <c r="BV788" s="266"/>
      <c r="BW788" s="267"/>
      <c r="BX788" s="268"/>
    </row>
    <row r="789" spans="2:76" ht="18.75" customHeight="1" thickBot="1" x14ac:dyDescent="0.3">
      <c r="B789" s="191"/>
      <c r="C789" s="192"/>
      <c r="D789" s="192"/>
      <c r="E789" s="193" t="str">
        <f>IF($BU789="", "", IFERROR(HYPERLINK($BU789, MID($BU789, FIND("id=", $BU789)+3, LEN($BU789))), ""))</f>
        <v/>
      </c>
      <c r="F789" s="194"/>
      <c r="G789" s="195"/>
      <c r="H789" s="196" t="str">
        <f>_xlfn.XLOOKUP(CONTENT!$E789, 'get-jig-data_section=JIG'!$A:$A, 'get-jig-data_section=JIG'!$B:$B, "Kode tidak ditemukan")</f>
        <v>Kode tidak ditemukan</v>
      </c>
      <c r="I789" s="197"/>
      <c r="J789" s="197"/>
      <c r="K789" s="197"/>
      <c r="L789" s="197"/>
      <c r="M789" s="197"/>
      <c r="N789" s="197"/>
      <c r="O789" s="197"/>
      <c r="P789" s="198"/>
      <c r="Q789" s="196"/>
      <c r="R789" s="197"/>
      <c r="S789" s="197"/>
      <c r="T789" s="197"/>
      <c r="U789" s="198"/>
      <c r="V789" s="227"/>
      <c r="W789" s="228"/>
      <c r="X789" s="228"/>
      <c r="Y789" s="228"/>
      <c r="Z789" s="228"/>
      <c r="AA789" s="228"/>
      <c r="AB789" s="228"/>
      <c r="AC789" s="228"/>
      <c r="AD789" s="228"/>
      <c r="AE789" s="228"/>
      <c r="AF789" s="228"/>
      <c r="AG789" s="228"/>
      <c r="AH789" s="228"/>
      <c r="AI789" s="228"/>
      <c r="AJ789" s="228"/>
      <c r="AK789" s="229"/>
      <c r="AL789" s="240"/>
      <c r="AM789" s="241"/>
      <c r="AN789" s="241"/>
      <c r="AO789" s="241"/>
      <c r="AP789" s="241"/>
      <c r="AQ789" s="242"/>
      <c r="AR789" s="240"/>
      <c r="AS789" s="241"/>
      <c r="AT789" s="241"/>
      <c r="AU789" s="241"/>
      <c r="AV789" s="241"/>
      <c r="AW789" s="242"/>
      <c r="AX789" s="240"/>
      <c r="AY789" s="241"/>
      <c r="AZ789" s="241"/>
      <c r="BA789" s="241"/>
      <c r="BB789" s="242"/>
      <c r="BC789" s="240"/>
      <c r="BD789" s="241"/>
      <c r="BE789" s="241"/>
      <c r="BF789" s="241"/>
      <c r="BG789" s="241"/>
      <c r="BH789" s="242"/>
      <c r="BI789" s="227"/>
      <c r="BJ789" s="228"/>
      <c r="BK789" s="228"/>
      <c r="BL789" s="228"/>
      <c r="BM789" s="228"/>
      <c r="BN789" s="229"/>
      <c r="BO789" s="227"/>
      <c r="BP789" s="228"/>
      <c r="BQ789" s="228"/>
      <c r="BR789" s="239"/>
      <c r="BU789" s="130"/>
      <c r="BV789" s="269"/>
      <c r="BW789" s="270"/>
      <c r="BX789" s="271"/>
    </row>
    <row r="790" spans="2:76" ht="18.75" customHeight="1" thickTop="1" x14ac:dyDescent="0.25">
      <c r="B790" s="199" t="s">
        <v>0</v>
      </c>
      <c r="C790" s="200"/>
      <c r="D790" s="200"/>
      <c r="E790" s="200"/>
      <c r="F790" s="200"/>
      <c r="G790" s="200"/>
      <c r="H790" s="200"/>
      <c r="I790" s="200"/>
      <c r="J790" s="200"/>
      <c r="K790" s="200"/>
      <c r="L790" s="200"/>
      <c r="M790" s="200"/>
      <c r="N790" s="200"/>
      <c r="O790" s="200"/>
      <c r="P790" s="200"/>
      <c r="Q790" s="200"/>
      <c r="R790" s="200"/>
      <c r="S790" s="200"/>
      <c r="T790" s="200"/>
      <c r="U790" s="201"/>
      <c r="V790" s="221"/>
      <c r="W790" s="222"/>
      <c r="X790" s="222"/>
      <c r="Y790" s="222"/>
      <c r="Z790" s="222"/>
      <c r="AA790" s="222"/>
      <c r="AB790" s="222"/>
      <c r="AC790" s="222"/>
      <c r="AD790" s="222"/>
      <c r="AE790" s="222"/>
      <c r="AF790" s="222"/>
      <c r="AG790" s="222"/>
      <c r="AH790" s="222"/>
      <c r="AI790" s="222"/>
      <c r="AJ790" s="222"/>
      <c r="AK790" s="223"/>
      <c r="AL790" s="230"/>
      <c r="AM790" s="231"/>
      <c r="AN790" s="231"/>
      <c r="AO790" s="231"/>
      <c r="AP790" s="231"/>
      <c r="AQ790" s="232"/>
      <c r="AR790" s="230"/>
      <c r="AS790" s="231"/>
      <c r="AT790" s="231"/>
      <c r="AU790" s="231"/>
      <c r="AV790" s="231"/>
      <c r="AW790" s="232"/>
      <c r="AX790" s="221"/>
      <c r="AY790" s="222"/>
      <c r="AZ790" s="222"/>
      <c r="BA790" s="222"/>
      <c r="BB790" s="223"/>
      <c r="BC790" s="230"/>
      <c r="BD790" s="231"/>
      <c r="BE790" s="231"/>
      <c r="BF790" s="231"/>
      <c r="BG790" s="231"/>
      <c r="BH790" s="232"/>
      <c r="BI790" s="221"/>
      <c r="BJ790" s="222"/>
      <c r="BK790" s="222"/>
      <c r="BL790" s="222"/>
      <c r="BM790" s="222"/>
      <c r="BN790" s="223"/>
      <c r="BO790" s="221"/>
      <c r="BP790" s="222"/>
      <c r="BQ790" s="222"/>
      <c r="BR790" s="233"/>
    </row>
    <row r="791" spans="2:76" ht="18.75" customHeight="1" x14ac:dyDescent="0.25">
      <c r="B791" s="202" t="s">
        <v>1</v>
      </c>
      <c r="C791" s="182"/>
      <c r="D791" s="181" t="s">
        <v>82</v>
      </c>
      <c r="E791" s="203"/>
      <c r="F791" s="181" t="s">
        <v>83</v>
      </c>
      <c r="G791" s="182"/>
      <c r="H791" s="181" t="s">
        <v>2</v>
      </c>
      <c r="I791" s="203"/>
      <c r="J791" s="203"/>
      <c r="K791" s="203"/>
      <c r="L791" s="203"/>
      <c r="M791" s="203"/>
      <c r="N791" s="182"/>
      <c r="O791" s="180" t="s">
        <v>3</v>
      </c>
      <c r="P791" s="180"/>
      <c r="Q791" s="180"/>
      <c r="R791" s="180" t="s">
        <v>4</v>
      </c>
      <c r="S791" s="180"/>
      <c r="T791" s="181" t="s">
        <v>5</v>
      </c>
      <c r="U791" s="182"/>
      <c r="V791" s="204"/>
      <c r="W791" s="205"/>
      <c r="X791" s="205"/>
      <c r="Y791" s="205"/>
      <c r="Z791" s="205"/>
      <c r="AA791" s="205"/>
      <c r="AB791" s="205"/>
      <c r="AC791" s="205"/>
      <c r="AD791" s="205"/>
      <c r="AE791" s="205"/>
      <c r="AF791" s="205"/>
      <c r="AG791" s="205"/>
      <c r="AH791" s="205"/>
      <c r="AI791" s="205"/>
      <c r="AJ791" s="205"/>
      <c r="AK791" s="206"/>
      <c r="AL791" s="224"/>
      <c r="AM791" s="225"/>
      <c r="AN791" s="225"/>
      <c r="AO791" s="225"/>
      <c r="AP791" s="225"/>
      <c r="AQ791" s="226"/>
      <c r="AR791" s="224"/>
      <c r="AS791" s="225"/>
      <c r="AT791" s="225"/>
      <c r="AU791" s="225"/>
      <c r="AV791" s="225"/>
      <c r="AW791" s="226"/>
      <c r="AX791" s="204"/>
      <c r="AY791" s="205"/>
      <c r="AZ791" s="205"/>
      <c r="BA791" s="205"/>
      <c r="BB791" s="206"/>
      <c r="BC791" s="224"/>
      <c r="BD791" s="225"/>
      <c r="BE791" s="225"/>
      <c r="BF791" s="225"/>
      <c r="BG791" s="225"/>
      <c r="BH791" s="226"/>
      <c r="BI791" s="204"/>
      <c r="BJ791" s="205"/>
      <c r="BK791" s="205"/>
      <c r="BL791" s="205"/>
      <c r="BM791" s="205"/>
      <c r="BN791" s="206"/>
      <c r="BO791" s="204"/>
      <c r="BP791" s="205"/>
      <c r="BQ791" s="205"/>
      <c r="BR791" s="234"/>
    </row>
    <row r="792" spans="2:76" ht="18.75" customHeight="1" x14ac:dyDescent="0.25">
      <c r="B792" s="165"/>
      <c r="C792" s="166"/>
      <c r="D792" s="167"/>
      <c r="E792" s="166"/>
      <c r="F792" s="167"/>
      <c r="G792" s="166"/>
      <c r="H792" s="168"/>
      <c r="I792" s="169"/>
      <c r="J792" s="169"/>
      <c r="K792" s="169"/>
      <c r="L792" s="169"/>
      <c r="M792" s="169"/>
      <c r="N792" s="166"/>
      <c r="O792" s="170"/>
      <c r="P792" s="170"/>
      <c r="Q792" s="170"/>
      <c r="R792" s="170"/>
      <c r="S792" s="170"/>
      <c r="T792" s="167"/>
      <c r="U792" s="171"/>
      <c r="V792" s="204"/>
      <c r="W792" s="205"/>
      <c r="X792" s="205"/>
      <c r="Y792" s="205"/>
      <c r="Z792" s="205"/>
      <c r="AA792" s="205"/>
      <c r="AB792" s="205"/>
      <c r="AC792" s="205"/>
      <c r="AD792" s="205"/>
      <c r="AE792" s="205"/>
      <c r="AF792" s="205"/>
      <c r="AG792" s="205"/>
      <c r="AH792" s="205"/>
      <c r="AI792" s="205"/>
      <c r="AJ792" s="205"/>
      <c r="AK792" s="206"/>
      <c r="AL792" s="224"/>
      <c r="AM792" s="225"/>
      <c r="AN792" s="225"/>
      <c r="AO792" s="225"/>
      <c r="AP792" s="225"/>
      <c r="AQ792" s="226"/>
      <c r="AR792" s="224"/>
      <c r="AS792" s="225"/>
      <c r="AT792" s="225"/>
      <c r="AU792" s="225"/>
      <c r="AV792" s="225"/>
      <c r="AW792" s="226"/>
      <c r="AX792" s="204"/>
      <c r="AY792" s="205"/>
      <c r="AZ792" s="205"/>
      <c r="BA792" s="205"/>
      <c r="BB792" s="206"/>
      <c r="BC792" s="224"/>
      <c r="BD792" s="225"/>
      <c r="BE792" s="225"/>
      <c r="BF792" s="225"/>
      <c r="BG792" s="225"/>
      <c r="BH792" s="226"/>
      <c r="BI792" s="204"/>
      <c r="BJ792" s="205"/>
      <c r="BK792" s="205"/>
      <c r="BL792" s="205"/>
      <c r="BM792" s="205"/>
      <c r="BN792" s="206"/>
      <c r="BO792" s="204"/>
      <c r="BP792" s="205"/>
      <c r="BQ792" s="205"/>
      <c r="BR792" s="234"/>
    </row>
    <row r="793" spans="2:76" ht="18.75" customHeight="1" x14ac:dyDescent="0.25">
      <c r="B793" s="172"/>
      <c r="C793" s="173"/>
      <c r="D793" s="174"/>
      <c r="E793" s="175"/>
      <c r="F793" s="174"/>
      <c r="G793" s="175"/>
      <c r="H793" s="174"/>
      <c r="I793" s="176"/>
      <c r="J793" s="176"/>
      <c r="K793" s="176"/>
      <c r="L793" s="176"/>
      <c r="M793" s="176"/>
      <c r="N793" s="175"/>
      <c r="O793" s="177"/>
      <c r="P793" s="178"/>
      <c r="Q793" s="178"/>
      <c r="R793" s="177"/>
      <c r="S793" s="178"/>
      <c r="T793" s="179"/>
      <c r="U793" s="173"/>
      <c r="V793" s="204"/>
      <c r="W793" s="205"/>
      <c r="X793" s="205"/>
      <c r="Y793" s="205"/>
      <c r="Z793" s="205"/>
      <c r="AA793" s="205"/>
      <c r="AB793" s="205"/>
      <c r="AC793" s="205"/>
      <c r="AD793" s="205"/>
      <c r="AE793" s="205"/>
      <c r="AF793" s="205"/>
      <c r="AG793" s="205"/>
      <c r="AH793" s="205"/>
      <c r="AI793" s="205"/>
      <c r="AJ793" s="205"/>
      <c r="AK793" s="206"/>
      <c r="AL793" s="224"/>
      <c r="AM793" s="225"/>
      <c r="AN793" s="225"/>
      <c r="AO793" s="225"/>
      <c r="AP793" s="225"/>
      <c r="AQ793" s="226"/>
      <c r="AR793" s="224"/>
      <c r="AS793" s="225"/>
      <c r="AT793" s="225"/>
      <c r="AU793" s="225"/>
      <c r="AV793" s="225"/>
      <c r="AW793" s="226"/>
      <c r="AX793" s="204"/>
      <c r="AY793" s="205"/>
      <c r="AZ793" s="205"/>
      <c r="BA793" s="205"/>
      <c r="BB793" s="206"/>
      <c r="BC793" s="224"/>
      <c r="BD793" s="225"/>
      <c r="BE793" s="225"/>
      <c r="BF793" s="225"/>
      <c r="BG793" s="225"/>
      <c r="BH793" s="226"/>
      <c r="BI793" s="204"/>
      <c r="BJ793" s="205"/>
      <c r="BK793" s="205"/>
      <c r="BL793" s="205"/>
      <c r="BM793" s="205"/>
      <c r="BN793" s="206"/>
      <c r="BO793" s="204"/>
      <c r="BP793" s="205"/>
      <c r="BQ793" s="205"/>
      <c r="BR793" s="234"/>
    </row>
    <row r="794" spans="2:76" ht="18.75" customHeight="1" x14ac:dyDescent="0.25">
      <c r="B794" s="199" t="s">
        <v>94</v>
      </c>
      <c r="C794" s="200"/>
      <c r="D794" s="200"/>
      <c r="E794" s="200"/>
      <c r="F794" s="200"/>
      <c r="G794" s="200"/>
      <c r="H794" s="200"/>
      <c r="I794" s="200"/>
      <c r="J794" s="200"/>
      <c r="K794" s="200"/>
      <c r="L794" s="200"/>
      <c r="M794" s="200"/>
      <c r="N794" s="200"/>
      <c r="O794" s="200"/>
      <c r="P794" s="200"/>
      <c r="Q794" s="200"/>
      <c r="R794" s="200"/>
      <c r="S794" s="200"/>
      <c r="T794" s="200"/>
      <c r="U794" s="201"/>
      <c r="V794" s="204"/>
      <c r="W794" s="205"/>
      <c r="X794" s="205"/>
      <c r="Y794" s="205"/>
      <c r="Z794" s="205"/>
      <c r="AA794" s="205"/>
      <c r="AB794" s="205"/>
      <c r="AC794" s="205"/>
      <c r="AD794" s="205"/>
      <c r="AE794" s="205"/>
      <c r="AF794" s="205"/>
      <c r="AG794" s="205"/>
      <c r="AH794" s="205"/>
      <c r="AI794" s="205"/>
      <c r="AJ794" s="205"/>
      <c r="AK794" s="206"/>
      <c r="AL794" s="224"/>
      <c r="AM794" s="225"/>
      <c r="AN794" s="225"/>
      <c r="AO794" s="225"/>
      <c r="AP794" s="225"/>
      <c r="AQ794" s="226"/>
      <c r="AR794" s="224"/>
      <c r="AS794" s="225"/>
      <c r="AT794" s="225"/>
      <c r="AU794" s="225"/>
      <c r="AV794" s="225"/>
      <c r="AW794" s="226"/>
      <c r="AX794" s="204"/>
      <c r="AY794" s="205"/>
      <c r="AZ794" s="205"/>
      <c r="BA794" s="205"/>
      <c r="BB794" s="206"/>
      <c r="BC794" s="224"/>
      <c r="BD794" s="225"/>
      <c r="BE794" s="225"/>
      <c r="BF794" s="225"/>
      <c r="BG794" s="225"/>
      <c r="BH794" s="226"/>
      <c r="BI794" s="204"/>
      <c r="BJ794" s="205"/>
      <c r="BK794" s="205"/>
      <c r="BL794" s="205"/>
      <c r="BM794" s="205"/>
      <c r="BN794" s="206"/>
      <c r="BO794" s="204"/>
      <c r="BP794" s="205"/>
      <c r="BQ794" s="205"/>
      <c r="BR794" s="234"/>
    </row>
    <row r="795" spans="2:76" ht="18.75" customHeight="1" thickBot="1" x14ac:dyDescent="0.3">
      <c r="B795" s="202" t="s">
        <v>95</v>
      </c>
      <c r="C795" s="203"/>
      <c r="D795" s="182"/>
      <c r="E795" s="181" t="s">
        <v>6</v>
      </c>
      <c r="F795" s="203"/>
      <c r="G795" s="182"/>
      <c r="H795" s="181" t="s">
        <v>7</v>
      </c>
      <c r="I795" s="203"/>
      <c r="J795" s="203"/>
      <c r="K795" s="203"/>
      <c r="L795" s="203"/>
      <c r="M795" s="203"/>
      <c r="N795" s="203"/>
      <c r="O795" s="203"/>
      <c r="P795" s="182"/>
      <c r="Q795" s="181" t="s">
        <v>8</v>
      </c>
      <c r="R795" s="203"/>
      <c r="S795" s="203"/>
      <c r="T795" s="203"/>
      <c r="U795" s="182"/>
      <c r="V795" s="204"/>
      <c r="W795" s="205"/>
      <c r="X795" s="205"/>
      <c r="Y795" s="205"/>
      <c r="Z795" s="205"/>
      <c r="AA795" s="205"/>
      <c r="AB795" s="205"/>
      <c r="AC795" s="205"/>
      <c r="AD795" s="205"/>
      <c r="AE795" s="205"/>
      <c r="AF795" s="205"/>
      <c r="AG795" s="205"/>
      <c r="AH795" s="205"/>
      <c r="AI795" s="205"/>
      <c r="AJ795" s="205"/>
      <c r="AK795" s="206"/>
      <c r="AL795" s="224"/>
      <c r="AM795" s="225"/>
      <c r="AN795" s="225"/>
      <c r="AO795" s="225"/>
      <c r="AP795" s="225"/>
      <c r="AQ795" s="226"/>
      <c r="AR795" s="224"/>
      <c r="AS795" s="225"/>
      <c r="AT795" s="225"/>
      <c r="AU795" s="225"/>
      <c r="AV795" s="225"/>
      <c r="AW795" s="226"/>
      <c r="AX795" s="204"/>
      <c r="AY795" s="205"/>
      <c r="AZ795" s="205"/>
      <c r="BA795" s="205"/>
      <c r="BB795" s="206"/>
      <c r="BC795" s="224"/>
      <c r="BD795" s="225"/>
      <c r="BE795" s="225"/>
      <c r="BF795" s="225"/>
      <c r="BG795" s="225"/>
      <c r="BH795" s="226"/>
      <c r="BI795" s="204"/>
      <c r="BJ795" s="205"/>
      <c r="BK795" s="205"/>
      <c r="BL795" s="205"/>
      <c r="BM795" s="205"/>
      <c r="BN795" s="206"/>
      <c r="BO795" s="204"/>
      <c r="BP795" s="205"/>
      <c r="BQ795" s="205"/>
      <c r="BR795" s="234"/>
      <c r="BV795" s="136"/>
      <c r="BW795" s="136"/>
      <c r="BX795" s="136"/>
    </row>
    <row r="796" spans="2:76" ht="18.75" customHeight="1" x14ac:dyDescent="0.25">
      <c r="B796" s="183"/>
      <c r="C796" s="184"/>
      <c r="D796" s="184"/>
      <c r="E796" s="185" t="str">
        <f>IF($BU796="", "", IFERROR(HYPERLINK($BU796, MID($BU796, FIND("id=", $BU796)+3, LEN($BU796))), ""))</f>
        <v/>
      </c>
      <c r="F796" s="186"/>
      <c r="G796" s="187"/>
      <c r="H796" s="188" t="str">
        <f>_xlfn.XLOOKUP(CONTENT!$E796, 'get-jig-data_section=JIG'!$A:$A, 'get-jig-data_section=JIG'!$B:$B, "Kode tidak ditemukan")</f>
        <v>Kode tidak ditemukan</v>
      </c>
      <c r="I796" s="189"/>
      <c r="J796" s="189"/>
      <c r="K796" s="189"/>
      <c r="L796" s="189"/>
      <c r="M796" s="189"/>
      <c r="N796" s="189"/>
      <c r="O796" s="189"/>
      <c r="P796" s="190"/>
      <c r="Q796" s="188"/>
      <c r="R796" s="189"/>
      <c r="S796" s="189"/>
      <c r="T796" s="189"/>
      <c r="U796" s="190"/>
      <c r="V796" s="204"/>
      <c r="W796" s="205"/>
      <c r="X796" s="205"/>
      <c r="Y796" s="205"/>
      <c r="Z796" s="205"/>
      <c r="AA796" s="205"/>
      <c r="AB796" s="205"/>
      <c r="AC796" s="205"/>
      <c r="AD796" s="205"/>
      <c r="AE796" s="205"/>
      <c r="AF796" s="205"/>
      <c r="AG796" s="205"/>
      <c r="AH796" s="205"/>
      <c r="AI796" s="205"/>
      <c r="AJ796" s="205"/>
      <c r="AK796" s="206"/>
      <c r="AL796" s="224"/>
      <c r="AM796" s="225"/>
      <c r="AN796" s="225"/>
      <c r="AO796" s="225"/>
      <c r="AP796" s="225"/>
      <c r="AQ796" s="226"/>
      <c r="AR796" s="224"/>
      <c r="AS796" s="225"/>
      <c r="AT796" s="225"/>
      <c r="AU796" s="225"/>
      <c r="AV796" s="225"/>
      <c r="AW796" s="226"/>
      <c r="AX796" s="204"/>
      <c r="AY796" s="205"/>
      <c r="AZ796" s="205"/>
      <c r="BA796" s="205"/>
      <c r="BB796" s="206"/>
      <c r="BC796" s="224"/>
      <c r="BD796" s="225"/>
      <c r="BE796" s="225"/>
      <c r="BF796" s="225"/>
      <c r="BG796" s="225"/>
      <c r="BH796" s="226"/>
      <c r="BI796" s="204"/>
      <c r="BJ796" s="205"/>
      <c r="BK796" s="205"/>
      <c r="BL796" s="205"/>
      <c r="BM796" s="205"/>
      <c r="BN796" s="206"/>
      <c r="BO796" s="204"/>
      <c r="BP796" s="205"/>
      <c r="BQ796" s="205"/>
      <c r="BR796" s="234"/>
      <c r="BU796" s="132"/>
      <c r="BV796" s="263" t="s">
        <v>109</v>
      </c>
      <c r="BW796" s="264"/>
      <c r="BX796" s="265"/>
    </row>
    <row r="797" spans="2:76" ht="18.75" customHeight="1" x14ac:dyDescent="0.25">
      <c r="B797" s="183"/>
      <c r="C797" s="184"/>
      <c r="D797" s="184"/>
      <c r="E797" s="185" t="str">
        <f>IF($BU797="", "", IFERROR(HYPERLINK($BU797, MID($BU797, FIND("id=", $BU797)+3, LEN($BU797))), ""))</f>
        <v/>
      </c>
      <c r="F797" s="186"/>
      <c r="G797" s="187"/>
      <c r="H797" s="188" t="str">
        <f>_xlfn.XLOOKUP(CONTENT!$E797, 'get-jig-data_section=JIG'!$A:$A, 'get-jig-data_section=JIG'!$B:$B, "Kode tidak ditemukan")</f>
        <v>Kode tidak ditemukan</v>
      </c>
      <c r="I797" s="189"/>
      <c r="J797" s="189"/>
      <c r="K797" s="189"/>
      <c r="L797" s="189"/>
      <c r="M797" s="189"/>
      <c r="N797" s="189"/>
      <c r="O797" s="189"/>
      <c r="P797" s="190"/>
      <c r="Q797" s="188"/>
      <c r="R797" s="189"/>
      <c r="S797" s="189"/>
      <c r="T797" s="189"/>
      <c r="U797" s="190"/>
      <c r="V797" s="204"/>
      <c r="W797" s="205"/>
      <c r="X797" s="205"/>
      <c r="Y797" s="205"/>
      <c r="Z797" s="205"/>
      <c r="AA797" s="205"/>
      <c r="AB797" s="205"/>
      <c r="AC797" s="205"/>
      <c r="AD797" s="205"/>
      <c r="AE797" s="205"/>
      <c r="AF797" s="205"/>
      <c r="AG797" s="205"/>
      <c r="AH797" s="205"/>
      <c r="AI797" s="205"/>
      <c r="AJ797" s="205"/>
      <c r="AK797" s="206"/>
      <c r="AL797" s="224"/>
      <c r="AM797" s="225"/>
      <c r="AN797" s="225"/>
      <c r="AO797" s="225"/>
      <c r="AP797" s="225"/>
      <c r="AQ797" s="226"/>
      <c r="AR797" s="224"/>
      <c r="AS797" s="225"/>
      <c r="AT797" s="225"/>
      <c r="AU797" s="225"/>
      <c r="AV797" s="225"/>
      <c r="AW797" s="226"/>
      <c r="AX797" s="224"/>
      <c r="AY797" s="225"/>
      <c r="AZ797" s="225"/>
      <c r="BA797" s="225"/>
      <c r="BB797" s="226"/>
      <c r="BC797" s="224"/>
      <c r="BD797" s="225"/>
      <c r="BE797" s="225"/>
      <c r="BF797" s="225"/>
      <c r="BG797" s="225"/>
      <c r="BH797" s="226"/>
      <c r="BI797" s="204"/>
      <c r="BJ797" s="205"/>
      <c r="BK797" s="205"/>
      <c r="BL797" s="205"/>
      <c r="BM797" s="205"/>
      <c r="BN797" s="206"/>
      <c r="BO797" s="204"/>
      <c r="BP797" s="205"/>
      <c r="BQ797" s="205"/>
      <c r="BR797" s="234"/>
      <c r="BU797" s="131"/>
      <c r="BV797" s="266"/>
      <c r="BW797" s="267"/>
      <c r="BX797" s="268"/>
    </row>
    <row r="798" spans="2:76" ht="18.75" customHeight="1" x14ac:dyDescent="0.25">
      <c r="B798" s="183"/>
      <c r="C798" s="184"/>
      <c r="D798" s="184"/>
      <c r="E798" s="185" t="str">
        <f>IF($BU798="", "", IFERROR(HYPERLINK($BU798, MID($BU798, FIND("id=", $BU798)+3, LEN($BU798))), ""))</f>
        <v/>
      </c>
      <c r="F798" s="186"/>
      <c r="G798" s="187"/>
      <c r="H798" s="188" t="str">
        <f>_xlfn.XLOOKUP(CONTENT!$E798, 'get-jig-data_section=JIG'!$A:$A, 'get-jig-data_section=JIG'!$B:$B, "Kode tidak ditemukan")</f>
        <v>Kode tidak ditemukan</v>
      </c>
      <c r="I798" s="189"/>
      <c r="J798" s="189"/>
      <c r="K798" s="189"/>
      <c r="L798" s="189"/>
      <c r="M798" s="189"/>
      <c r="N798" s="189"/>
      <c r="O798" s="189"/>
      <c r="P798" s="190"/>
      <c r="Q798" s="188"/>
      <c r="R798" s="189"/>
      <c r="S798" s="189"/>
      <c r="T798" s="189"/>
      <c r="U798" s="190"/>
      <c r="V798" s="204"/>
      <c r="W798" s="205"/>
      <c r="X798" s="205"/>
      <c r="Y798" s="205"/>
      <c r="Z798" s="205"/>
      <c r="AA798" s="205"/>
      <c r="AB798" s="205"/>
      <c r="AC798" s="205"/>
      <c r="AD798" s="205"/>
      <c r="AE798" s="205"/>
      <c r="AF798" s="205"/>
      <c r="AG798" s="205"/>
      <c r="AH798" s="205"/>
      <c r="AI798" s="205"/>
      <c r="AJ798" s="205"/>
      <c r="AK798" s="206"/>
      <c r="AL798" s="224"/>
      <c r="AM798" s="225"/>
      <c r="AN798" s="225"/>
      <c r="AO798" s="225"/>
      <c r="AP798" s="225"/>
      <c r="AQ798" s="226"/>
      <c r="AR798" s="224"/>
      <c r="AS798" s="225"/>
      <c r="AT798" s="225"/>
      <c r="AU798" s="225"/>
      <c r="AV798" s="225"/>
      <c r="AW798" s="226"/>
      <c r="AX798" s="224"/>
      <c r="AY798" s="225"/>
      <c r="AZ798" s="225"/>
      <c r="BA798" s="225"/>
      <c r="BB798" s="226"/>
      <c r="BC798" s="224"/>
      <c r="BD798" s="225"/>
      <c r="BE798" s="225"/>
      <c r="BF798" s="225"/>
      <c r="BG798" s="225"/>
      <c r="BH798" s="226"/>
      <c r="BI798" s="204"/>
      <c r="BJ798" s="205"/>
      <c r="BK798" s="205"/>
      <c r="BL798" s="205"/>
      <c r="BM798" s="205"/>
      <c r="BN798" s="206"/>
      <c r="BO798" s="204"/>
      <c r="BP798" s="205"/>
      <c r="BQ798" s="205"/>
      <c r="BR798" s="234"/>
      <c r="BU798" s="131"/>
      <c r="BV798" s="266"/>
      <c r="BW798" s="267"/>
      <c r="BX798" s="268"/>
    </row>
    <row r="799" spans="2:76" ht="18.75" customHeight="1" x14ac:dyDescent="0.25">
      <c r="B799" s="183"/>
      <c r="C799" s="184"/>
      <c r="D799" s="184"/>
      <c r="E799" s="185" t="str">
        <f>IF($BU799="", "", IFERROR(HYPERLINK($BU799, MID($BU799, FIND("id=", $BU799)+3, LEN($BU799))), ""))</f>
        <v/>
      </c>
      <c r="F799" s="186"/>
      <c r="G799" s="187"/>
      <c r="H799" s="188" t="str">
        <f>_xlfn.XLOOKUP(CONTENT!$E799, 'get-jig-data_section=JIG'!$A:$A, 'get-jig-data_section=JIG'!$B:$B, "Kode tidak ditemukan")</f>
        <v>Kode tidak ditemukan</v>
      </c>
      <c r="I799" s="189"/>
      <c r="J799" s="189"/>
      <c r="K799" s="189"/>
      <c r="L799" s="189"/>
      <c r="M799" s="189"/>
      <c r="N799" s="189"/>
      <c r="O799" s="189"/>
      <c r="P799" s="190"/>
      <c r="Q799" s="188"/>
      <c r="R799" s="189"/>
      <c r="S799" s="189"/>
      <c r="T799" s="189"/>
      <c r="U799" s="190"/>
      <c r="V799" s="204"/>
      <c r="W799" s="205"/>
      <c r="X799" s="205"/>
      <c r="Y799" s="205"/>
      <c r="Z799" s="205"/>
      <c r="AA799" s="205"/>
      <c r="AB799" s="205"/>
      <c r="AC799" s="205"/>
      <c r="AD799" s="205"/>
      <c r="AE799" s="205"/>
      <c r="AF799" s="205"/>
      <c r="AG799" s="205"/>
      <c r="AH799" s="205"/>
      <c r="AI799" s="205"/>
      <c r="AJ799" s="205"/>
      <c r="AK799" s="206"/>
      <c r="AL799" s="224"/>
      <c r="AM799" s="225"/>
      <c r="AN799" s="225"/>
      <c r="AO799" s="225"/>
      <c r="AP799" s="225"/>
      <c r="AQ799" s="226"/>
      <c r="AR799" s="224"/>
      <c r="AS799" s="225"/>
      <c r="AT799" s="225"/>
      <c r="AU799" s="225"/>
      <c r="AV799" s="225"/>
      <c r="AW799" s="226"/>
      <c r="AX799" s="224"/>
      <c r="AY799" s="225"/>
      <c r="AZ799" s="225"/>
      <c r="BA799" s="225"/>
      <c r="BB799" s="226"/>
      <c r="BC799" s="224"/>
      <c r="BD799" s="225"/>
      <c r="BE799" s="225"/>
      <c r="BF799" s="225"/>
      <c r="BG799" s="225"/>
      <c r="BH799" s="226"/>
      <c r="BI799" s="204"/>
      <c r="BJ799" s="205"/>
      <c r="BK799" s="205"/>
      <c r="BL799" s="205"/>
      <c r="BM799" s="205"/>
      <c r="BN799" s="206"/>
      <c r="BO799" s="204"/>
      <c r="BP799" s="205"/>
      <c r="BQ799" s="205"/>
      <c r="BR799" s="234"/>
      <c r="BU799" s="131"/>
      <c r="BV799" s="266"/>
      <c r="BW799" s="267"/>
      <c r="BX799" s="268"/>
    </row>
    <row r="800" spans="2:76" ht="18.75" customHeight="1" thickBot="1" x14ac:dyDescent="0.3">
      <c r="B800" s="210"/>
      <c r="C800" s="211"/>
      <c r="D800" s="211"/>
      <c r="E800" s="212" t="str">
        <f>IF($BU800="", "", IFERROR(HYPERLINK($BU800, MID($BU800, FIND("id=", $BU800)+3, LEN($BU800))), ""))</f>
        <v/>
      </c>
      <c r="F800" s="213"/>
      <c r="G800" s="214"/>
      <c r="H800" s="215" t="str">
        <f>_xlfn.XLOOKUP(CONTENT!$E800, 'get-jig-data_section=JIG'!$A:$A, 'get-jig-data_section=JIG'!$B:$B, "Kode tidak ditemukan")</f>
        <v>Kode tidak ditemukan</v>
      </c>
      <c r="I800" s="216"/>
      <c r="J800" s="216"/>
      <c r="K800" s="216"/>
      <c r="L800" s="216"/>
      <c r="M800" s="216"/>
      <c r="N800" s="216"/>
      <c r="O800" s="216"/>
      <c r="P800" s="217"/>
      <c r="Q800" s="215"/>
      <c r="R800" s="216"/>
      <c r="S800" s="216"/>
      <c r="T800" s="216"/>
      <c r="U800" s="217"/>
      <c r="V800" s="207"/>
      <c r="W800" s="208"/>
      <c r="X800" s="208"/>
      <c r="Y800" s="208"/>
      <c r="Z800" s="208"/>
      <c r="AA800" s="208"/>
      <c r="AB800" s="208"/>
      <c r="AC800" s="208"/>
      <c r="AD800" s="208"/>
      <c r="AE800" s="208"/>
      <c r="AF800" s="208"/>
      <c r="AG800" s="208"/>
      <c r="AH800" s="208"/>
      <c r="AI800" s="208"/>
      <c r="AJ800" s="208"/>
      <c r="AK800" s="209"/>
      <c r="AL800" s="236"/>
      <c r="AM800" s="237"/>
      <c r="AN800" s="237"/>
      <c r="AO800" s="237"/>
      <c r="AP800" s="237"/>
      <c r="AQ800" s="238"/>
      <c r="AR800" s="236"/>
      <c r="AS800" s="237"/>
      <c r="AT800" s="237"/>
      <c r="AU800" s="237"/>
      <c r="AV800" s="237"/>
      <c r="AW800" s="238"/>
      <c r="AX800" s="236"/>
      <c r="AY800" s="237"/>
      <c r="AZ800" s="237"/>
      <c r="BA800" s="237"/>
      <c r="BB800" s="238"/>
      <c r="BC800" s="236"/>
      <c r="BD800" s="237"/>
      <c r="BE800" s="237"/>
      <c r="BF800" s="237"/>
      <c r="BG800" s="237"/>
      <c r="BH800" s="238"/>
      <c r="BI800" s="207"/>
      <c r="BJ800" s="208"/>
      <c r="BK800" s="208"/>
      <c r="BL800" s="208"/>
      <c r="BM800" s="208"/>
      <c r="BN800" s="209"/>
      <c r="BO800" s="207"/>
      <c r="BP800" s="208"/>
      <c r="BQ800" s="208"/>
      <c r="BR800" s="235"/>
      <c r="BU800" s="130"/>
      <c r="BV800" s="269"/>
      <c r="BW800" s="270"/>
      <c r="BX800" s="271"/>
    </row>
    <row r="801" spans="1:76" ht="17.25" customHeight="1" x14ac:dyDescent="0.25">
      <c r="B801" s="285" t="s">
        <v>16</v>
      </c>
      <c r="C801" s="286"/>
      <c r="D801" s="286"/>
      <c r="E801" s="286"/>
      <c r="F801" s="286"/>
      <c r="G801" s="286"/>
      <c r="H801" s="286"/>
      <c r="I801" s="287"/>
      <c r="J801" s="294" t="s">
        <v>105</v>
      </c>
      <c r="K801" s="295"/>
      <c r="L801" s="295"/>
      <c r="M801" s="296"/>
      <c r="N801" s="113" t="s">
        <v>40</v>
      </c>
      <c r="O801" s="114"/>
      <c r="P801" s="114"/>
      <c r="Q801" s="115"/>
      <c r="R801" s="115"/>
      <c r="S801" s="115"/>
      <c r="T801" s="115"/>
      <c r="U801" s="116"/>
      <c r="V801" s="303" t="s">
        <v>104</v>
      </c>
      <c r="W801" s="304"/>
      <c r="X801" s="304"/>
      <c r="Y801" s="304"/>
      <c r="Z801" s="307" t="s">
        <v>19</v>
      </c>
      <c r="AA801" s="308">
        <f>'COVER 1'!$H$9</f>
        <v>0</v>
      </c>
      <c r="AB801" s="308"/>
      <c r="AC801" s="308"/>
      <c r="AD801" s="308"/>
      <c r="AE801" s="308"/>
      <c r="AF801" s="308"/>
      <c r="AG801" s="308"/>
      <c r="AH801" s="308"/>
      <c r="AI801" s="308"/>
      <c r="AJ801" s="308"/>
      <c r="AK801" s="308"/>
      <c r="AL801" s="308"/>
      <c r="AM801" s="308"/>
      <c r="AN801" s="308"/>
      <c r="AO801" s="308"/>
      <c r="AP801" s="308"/>
      <c r="AQ801" s="308"/>
      <c r="AR801" s="308"/>
      <c r="AS801" s="308"/>
      <c r="AT801" s="308"/>
      <c r="AU801" s="308"/>
      <c r="AV801" s="308"/>
      <c r="AW801" s="309"/>
      <c r="AX801" s="303" t="s">
        <v>98</v>
      </c>
      <c r="AY801" s="304"/>
      <c r="AZ801" s="304"/>
      <c r="BA801" s="304"/>
      <c r="BB801" s="312"/>
      <c r="BC801" s="314">
        <f>'COVER 1'!$Y$6</f>
        <v>0</v>
      </c>
      <c r="BD801" s="308"/>
      <c r="BE801" s="308"/>
      <c r="BF801" s="308"/>
      <c r="BG801" s="308"/>
      <c r="BH801" s="309"/>
      <c r="BI801" s="117" t="s">
        <v>97</v>
      </c>
      <c r="BJ801" s="118"/>
      <c r="BK801" s="118"/>
      <c r="BL801" s="119"/>
      <c r="BM801" s="119"/>
      <c r="BN801" s="119"/>
      <c r="BO801" s="120"/>
      <c r="BP801" s="120"/>
      <c r="BQ801" s="120"/>
      <c r="BR801" s="121"/>
    </row>
    <row r="802" spans="1:76" ht="17.25" customHeight="1" x14ac:dyDescent="0.25">
      <c r="B802" s="288"/>
      <c r="C802" s="289"/>
      <c r="D802" s="289"/>
      <c r="E802" s="289"/>
      <c r="F802" s="289"/>
      <c r="G802" s="289"/>
      <c r="H802" s="289"/>
      <c r="I802" s="290"/>
      <c r="J802" s="297"/>
      <c r="K802" s="298"/>
      <c r="L802" s="298"/>
      <c r="M802" s="299"/>
      <c r="N802" s="316">
        <f>'COVER 1'!$H$6</f>
        <v>0</v>
      </c>
      <c r="O802" s="317"/>
      <c r="P802" s="317"/>
      <c r="Q802" s="317"/>
      <c r="R802" s="317"/>
      <c r="S802" s="317"/>
      <c r="T802" s="317"/>
      <c r="U802" s="318"/>
      <c r="V802" s="305"/>
      <c r="W802" s="306"/>
      <c r="X802" s="306"/>
      <c r="Y802" s="306"/>
      <c r="Z802" s="282"/>
      <c r="AA802" s="310"/>
      <c r="AB802" s="310"/>
      <c r="AC802" s="310"/>
      <c r="AD802" s="310"/>
      <c r="AE802" s="310"/>
      <c r="AF802" s="310"/>
      <c r="AG802" s="310"/>
      <c r="AH802" s="310"/>
      <c r="AI802" s="310"/>
      <c r="AJ802" s="310"/>
      <c r="AK802" s="310"/>
      <c r="AL802" s="310"/>
      <c r="AM802" s="310"/>
      <c r="AN802" s="310"/>
      <c r="AO802" s="310"/>
      <c r="AP802" s="310"/>
      <c r="AQ802" s="310"/>
      <c r="AR802" s="310"/>
      <c r="AS802" s="310"/>
      <c r="AT802" s="310"/>
      <c r="AU802" s="310"/>
      <c r="AV802" s="310"/>
      <c r="AW802" s="311"/>
      <c r="AX802" s="305"/>
      <c r="AY802" s="306"/>
      <c r="AZ802" s="306"/>
      <c r="BA802" s="306"/>
      <c r="BB802" s="313"/>
      <c r="BC802" s="315"/>
      <c r="BD802" s="310"/>
      <c r="BE802" s="310"/>
      <c r="BF802" s="310"/>
      <c r="BG802" s="310"/>
      <c r="BH802" s="311"/>
      <c r="BI802" s="103"/>
      <c r="BJ802" s="104"/>
      <c r="BK802" s="104"/>
      <c r="BL802" s="99"/>
      <c r="BM802" s="99"/>
      <c r="BN802"/>
      <c r="BO802"/>
      <c r="BP802"/>
      <c r="BQ802"/>
      <c r="BR802" s="81"/>
    </row>
    <row r="803" spans="1:76" ht="17.25" customHeight="1" x14ac:dyDescent="0.25">
      <c r="B803" s="288"/>
      <c r="C803" s="289"/>
      <c r="D803" s="289"/>
      <c r="E803" s="289"/>
      <c r="F803" s="289"/>
      <c r="G803" s="289"/>
      <c r="H803" s="289"/>
      <c r="I803" s="290"/>
      <c r="J803" s="297"/>
      <c r="K803" s="298"/>
      <c r="L803" s="298"/>
      <c r="M803" s="299"/>
      <c r="N803" s="316"/>
      <c r="O803" s="317"/>
      <c r="P803" s="317"/>
      <c r="Q803" s="317"/>
      <c r="R803" s="317"/>
      <c r="S803" s="317"/>
      <c r="T803" s="317"/>
      <c r="U803" s="318"/>
      <c r="V803" s="320" t="s">
        <v>103</v>
      </c>
      <c r="W803" s="321"/>
      <c r="X803" s="321"/>
      <c r="Y803" s="321"/>
      <c r="Z803" s="273" t="s">
        <v>19</v>
      </c>
      <c r="AA803" s="322"/>
      <c r="AB803" s="322"/>
      <c r="AC803" s="322"/>
      <c r="AD803" s="322"/>
      <c r="AE803" s="322"/>
      <c r="AF803" s="322"/>
      <c r="AG803" s="322"/>
      <c r="AH803" s="322"/>
      <c r="AI803" s="322"/>
      <c r="AJ803" s="322"/>
      <c r="AK803" s="322"/>
      <c r="AL803" s="322"/>
      <c r="AM803" s="322"/>
      <c r="AN803" s="322"/>
      <c r="AO803" s="322"/>
      <c r="AP803" s="322"/>
      <c r="AQ803" s="322"/>
      <c r="AR803" s="322"/>
      <c r="AS803" s="322"/>
      <c r="AT803" s="322"/>
      <c r="AU803" s="322"/>
      <c r="AV803" s="322"/>
      <c r="AW803" s="323"/>
      <c r="AX803" s="101" t="s">
        <v>99</v>
      </c>
      <c r="AY803" s="102"/>
      <c r="AZ803" s="102"/>
      <c r="BA803" s="102"/>
      <c r="BB803" s="105" t="s">
        <v>19</v>
      </c>
      <c r="BC803" s="129"/>
      <c r="BD803" s="102" t="s">
        <v>106</v>
      </c>
      <c r="BE803" s="129">
        <f>MAX('COVER 1'!$F$46:$AG$46,'COVER 1'!$F$49:$AG$49)</f>
        <v>5</v>
      </c>
      <c r="BF803" s="102"/>
      <c r="BG803" s="102"/>
      <c r="BH803" s="106"/>
      <c r="BI803" s="107"/>
      <c r="BJ803" s="122"/>
      <c r="BK803" s="122"/>
      <c r="BL803" s="5"/>
      <c r="BM803" s="5"/>
      <c r="BN803"/>
      <c r="BO803"/>
      <c r="BP803"/>
      <c r="BQ803"/>
      <c r="BR803" s="81"/>
    </row>
    <row r="804" spans="1:76" ht="17.25" customHeight="1" x14ac:dyDescent="0.25">
      <c r="B804" s="291"/>
      <c r="C804" s="292"/>
      <c r="D804" s="292"/>
      <c r="E804" s="292"/>
      <c r="F804" s="292"/>
      <c r="G804" s="292"/>
      <c r="H804" s="292"/>
      <c r="I804" s="293"/>
      <c r="J804" s="300"/>
      <c r="K804" s="301"/>
      <c r="L804" s="301"/>
      <c r="M804" s="302"/>
      <c r="N804" s="319"/>
      <c r="O804" s="310"/>
      <c r="P804" s="310"/>
      <c r="Q804" s="310"/>
      <c r="R804" s="310"/>
      <c r="S804" s="310"/>
      <c r="T804" s="310"/>
      <c r="U804" s="311"/>
      <c r="V804" s="305"/>
      <c r="W804" s="306"/>
      <c r="X804" s="306"/>
      <c r="Y804" s="306"/>
      <c r="Z804" s="282"/>
      <c r="AA804" s="310"/>
      <c r="AB804" s="310"/>
      <c r="AC804" s="310"/>
      <c r="AD804" s="310"/>
      <c r="AE804" s="310"/>
      <c r="AF804" s="310"/>
      <c r="AG804" s="310"/>
      <c r="AH804" s="310"/>
      <c r="AI804" s="310"/>
      <c r="AJ804" s="310"/>
      <c r="AK804" s="310"/>
      <c r="AL804" s="310"/>
      <c r="AM804" s="310"/>
      <c r="AN804" s="310"/>
      <c r="AO804" s="310"/>
      <c r="AP804" s="310"/>
      <c r="AQ804" s="310"/>
      <c r="AR804" s="310"/>
      <c r="AS804" s="310"/>
      <c r="AT804" s="310"/>
      <c r="AU804" s="310"/>
      <c r="AV804" s="310"/>
      <c r="AW804" s="311"/>
      <c r="AX804" s="101" t="s">
        <v>96</v>
      </c>
      <c r="AY804" s="102"/>
      <c r="AZ804" s="102"/>
      <c r="BA804" s="102"/>
      <c r="BB804" s="105" t="s">
        <v>19</v>
      </c>
      <c r="BC804" s="129"/>
      <c r="BD804" s="108"/>
      <c r="BE804" s="109"/>
      <c r="BF804" s="109"/>
      <c r="BG804" s="109"/>
      <c r="BH804" s="110"/>
      <c r="BI804" s="111"/>
      <c r="BJ804" s="112"/>
      <c r="BK804" s="112"/>
      <c r="BL804" s="98"/>
      <c r="BM804" s="98"/>
      <c r="BN804" s="97"/>
      <c r="BO804" s="97"/>
      <c r="BP804" s="97"/>
      <c r="BQ804" s="97"/>
      <c r="BR804" s="123"/>
    </row>
    <row r="805" spans="1:76" ht="24.75" customHeight="1" x14ac:dyDescent="0.35">
      <c r="B805" s="246" t="s">
        <v>81</v>
      </c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  <c r="U805" s="248"/>
      <c r="V805" s="326" t="s">
        <v>9</v>
      </c>
      <c r="W805" s="327"/>
      <c r="X805" s="327"/>
      <c r="Y805" s="327"/>
      <c r="Z805" s="327"/>
      <c r="AA805" s="327"/>
      <c r="AB805" s="327"/>
      <c r="AC805" s="327"/>
      <c r="AD805" s="327"/>
      <c r="AE805" s="327"/>
      <c r="AF805" s="327"/>
      <c r="AG805" s="327"/>
      <c r="AH805" s="327"/>
      <c r="AI805" s="327"/>
      <c r="AJ805" s="327"/>
      <c r="AK805" s="328"/>
      <c r="AL805" s="252" t="s">
        <v>12</v>
      </c>
      <c r="AM805" s="253"/>
      <c r="AN805" s="253"/>
      <c r="AO805" s="253"/>
      <c r="AP805" s="253"/>
      <c r="AQ805" s="254"/>
      <c r="AR805" s="258" t="s">
        <v>15</v>
      </c>
      <c r="AS805" s="247"/>
      <c r="AT805" s="247"/>
      <c r="AU805" s="247"/>
      <c r="AV805" s="247"/>
      <c r="AW805" s="248"/>
      <c r="AX805" s="252" t="s">
        <v>10</v>
      </c>
      <c r="AY805" s="253"/>
      <c r="AZ805" s="253"/>
      <c r="BA805" s="253"/>
      <c r="BB805" s="254"/>
      <c r="BC805" s="258" t="s">
        <v>11</v>
      </c>
      <c r="BD805" s="247"/>
      <c r="BE805" s="247"/>
      <c r="BF805" s="247"/>
      <c r="BG805" s="247"/>
      <c r="BH805" s="260"/>
      <c r="BI805" s="261" t="s">
        <v>13</v>
      </c>
      <c r="BJ805" s="262"/>
      <c r="BK805" s="262"/>
      <c r="BL805" s="262"/>
      <c r="BM805" s="262"/>
      <c r="BN805" s="260"/>
      <c r="BO805" s="261" t="s">
        <v>14</v>
      </c>
      <c r="BP805" s="262"/>
      <c r="BQ805" s="262"/>
      <c r="BR805" s="324"/>
      <c r="BT805" s="2"/>
      <c r="BU805" s="2"/>
      <c r="BV805" s="2"/>
      <c r="BW805" s="2"/>
      <c r="BX805" s="2"/>
    </row>
    <row r="806" spans="1:76" ht="24.75" customHeight="1" x14ac:dyDescent="0.35">
      <c r="A806" s="86"/>
      <c r="B806" s="249"/>
      <c r="C806" s="250"/>
      <c r="D806" s="250"/>
      <c r="E806" s="250"/>
      <c r="F806" s="250"/>
      <c r="G806" s="250"/>
      <c r="H806" s="250"/>
      <c r="I806" s="250"/>
      <c r="J806" s="250"/>
      <c r="K806" s="250"/>
      <c r="L806" s="250"/>
      <c r="M806" s="250"/>
      <c r="N806" s="250"/>
      <c r="O806" s="250"/>
      <c r="P806" s="250"/>
      <c r="Q806" s="250"/>
      <c r="R806" s="250"/>
      <c r="S806" s="250"/>
      <c r="T806" s="250"/>
      <c r="U806" s="251"/>
      <c r="V806" s="255"/>
      <c r="W806" s="256"/>
      <c r="X806" s="256"/>
      <c r="Y806" s="256"/>
      <c r="Z806" s="256"/>
      <c r="AA806" s="256"/>
      <c r="AB806" s="256"/>
      <c r="AC806" s="256"/>
      <c r="AD806" s="256"/>
      <c r="AE806" s="256"/>
      <c r="AF806" s="256"/>
      <c r="AG806" s="256"/>
      <c r="AH806" s="256"/>
      <c r="AI806" s="256"/>
      <c r="AJ806" s="256"/>
      <c r="AK806" s="257"/>
      <c r="AL806" s="255"/>
      <c r="AM806" s="256"/>
      <c r="AN806" s="256"/>
      <c r="AO806" s="256"/>
      <c r="AP806" s="256"/>
      <c r="AQ806" s="257"/>
      <c r="AR806" s="259"/>
      <c r="AS806" s="250"/>
      <c r="AT806" s="250"/>
      <c r="AU806" s="250"/>
      <c r="AV806" s="250"/>
      <c r="AW806" s="251"/>
      <c r="AX806" s="255"/>
      <c r="AY806" s="256"/>
      <c r="AZ806" s="256"/>
      <c r="BA806" s="256"/>
      <c r="BB806" s="257"/>
      <c r="BC806" s="259"/>
      <c r="BD806" s="250"/>
      <c r="BE806" s="250"/>
      <c r="BF806" s="250"/>
      <c r="BG806" s="250"/>
      <c r="BH806" s="251"/>
      <c r="BI806" s="259"/>
      <c r="BJ806" s="250"/>
      <c r="BK806" s="250"/>
      <c r="BL806" s="250"/>
      <c r="BM806" s="250"/>
      <c r="BN806" s="251"/>
      <c r="BO806" s="259"/>
      <c r="BP806" s="250"/>
      <c r="BQ806" s="250"/>
      <c r="BR806" s="325"/>
      <c r="BS806" s="2"/>
      <c r="BT806" s="2"/>
      <c r="BU806" s="2"/>
      <c r="BV806" s="2"/>
      <c r="BW806" s="2"/>
      <c r="BX806" s="2"/>
    </row>
    <row r="807" spans="1:76" ht="18.75" customHeight="1" x14ac:dyDescent="0.25">
      <c r="B807" s="199" t="s">
        <v>0</v>
      </c>
      <c r="C807" s="200"/>
      <c r="D807" s="200"/>
      <c r="E807" s="200"/>
      <c r="F807" s="200"/>
      <c r="G807" s="200"/>
      <c r="H807" s="200"/>
      <c r="I807" s="200"/>
      <c r="J807" s="200"/>
      <c r="K807" s="200"/>
      <c r="L807" s="200"/>
      <c r="M807" s="200"/>
      <c r="N807" s="200"/>
      <c r="O807" s="200"/>
      <c r="P807" s="200"/>
      <c r="Q807" s="200"/>
      <c r="R807" s="200"/>
      <c r="S807" s="200"/>
      <c r="T807" s="200"/>
      <c r="U807" s="201"/>
      <c r="V807" s="272" t="s">
        <v>11165</v>
      </c>
      <c r="W807" s="273"/>
      <c r="X807" s="273"/>
      <c r="Y807" s="273"/>
      <c r="Z807" s="273"/>
      <c r="AA807" s="273"/>
      <c r="AB807" s="273"/>
      <c r="AC807" s="273"/>
      <c r="AD807" s="273"/>
      <c r="AE807" s="273"/>
      <c r="AF807" s="273"/>
      <c r="AG807" s="273"/>
      <c r="AH807" s="273"/>
      <c r="AI807" s="273"/>
      <c r="AJ807" s="273"/>
      <c r="AK807" s="274"/>
      <c r="AL807" s="230"/>
      <c r="AM807" s="231"/>
      <c r="AN807" s="231"/>
      <c r="AO807" s="231"/>
      <c r="AP807" s="231"/>
      <c r="AQ807" s="232"/>
      <c r="AR807" s="230"/>
      <c r="AS807" s="231"/>
      <c r="AT807" s="231"/>
      <c r="AU807" s="231"/>
      <c r="AV807" s="231"/>
      <c r="AW807" s="232"/>
      <c r="AX807" s="221"/>
      <c r="AY807" s="222"/>
      <c r="AZ807" s="222"/>
      <c r="BA807" s="222"/>
      <c r="BB807" s="223"/>
      <c r="BC807" s="230"/>
      <c r="BD807" s="231"/>
      <c r="BE807" s="231"/>
      <c r="BF807" s="231"/>
      <c r="BG807" s="231"/>
      <c r="BH807" s="232"/>
      <c r="BI807" s="221"/>
      <c r="BJ807" s="222"/>
      <c r="BK807" s="222"/>
      <c r="BL807" s="222"/>
      <c r="BM807" s="222"/>
      <c r="BN807" s="223"/>
      <c r="BO807" s="230"/>
      <c r="BP807" s="231"/>
      <c r="BQ807" s="231"/>
      <c r="BR807" s="243"/>
      <c r="BU807" s="284"/>
    </row>
    <row r="808" spans="1:76" ht="18.75" customHeight="1" x14ac:dyDescent="0.25">
      <c r="B808" s="202" t="s">
        <v>1</v>
      </c>
      <c r="C808" s="182"/>
      <c r="D808" s="181" t="s">
        <v>82</v>
      </c>
      <c r="E808" s="203"/>
      <c r="F808" s="181" t="s">
        <v>83</v>
      </c>
      <c r="G808" s="182"/>
      <c r="H808" s="181" t="s">
        <v>2</v>
      </c>
      <c r="I808" s="203"/>
      <c r="J808" s="203"/>
      <c r="K808" s="203"/>
      <c r="L808" s="203"/>
      <c r="M808" s="203"/>
      <c r="N808" s="182"/>
      <c r="O808" s="180" t="s">
        <v>3</v>
      </c>
      <c r="P808" s="180"/>
      <c r="Q808" s="180"/>
      <c r="R808" s="180" t="s">
        <v>4</v>
      </c>
      <c r="S808" s="180"/>
      <c r="T808" s="181" t="s">
        <v>5</v>
      </c>
      <c r="U808" s="182"/>
      <c r="V808" s="275"/>
      <c r="W808" s="276"/>
      <c r="X808" s="276"/>
      <c r="Y808" s="276"/>
      <c r="Z808" s="276"/>
      <c r="AA808" s="276"/>
      <c r="AB808" s="276"/>
      <c r="AC808" s="276"/>
      <c r="AD808" s="276"/>
      <c r="AE808" s="276"/>
      <c r="AF808" s="276"/>
      <c r="AG808" s="276"/>
      <c r="AH808" s="276"/>
      <c r="AI808" s="276"/>
      <c r="AJ808" s="276"/>
      <c r="AK808" s="277"/>
      <c r="AL808" s="224"/>
      <c r="AM808" s="225"/>
      <c r="AN808" s="225"/>
      <c r="AO808" s="225"/>
      <c r="AP808" s="225"/>
      <c r="AQ808" s="226"/>
      <c r="AR808" s="224"/>
      <c r="AS808" s="225"/>
      <c r="AT808" s="225"/>
      <c r="AU808" s="225"/>
      <c r="AV808" s="225"/>
      <c r="AW808" s="226"/>
      <c r="AX808" s="204"/>
      <c r="AY808" s="205"/>
      <c r="AZ808" s="205"/>
      <c r="BA808" s="205"/>
      <c r="BB808" s="206"/>
      <c r="BC808" s="224"/>
      <c r="BD808" s="225"/>
      <c r="BE808" s="225"/>
      <c r="BF808" s="225"/>
      <c r="BG808" s="225"/>
      <c r="BH808" s="226"/>
      <c r="BI808" s="204"/>
      <c r="BJ808" s="205"/>
      <c r="BK808" s="205"/>
      <c r="BL808" s="205"/>
      <c r="BM808" s="205"/>
      <c r="BN808" s="206"/>
      <c r="BO808" s="224"/>
      <c r="BP808" s="225"/>
      <c r="BQ808" s="225"/>
      <c r="BR808" s="244"/>
      <c r="BU808" s="284"/>
    </row>
    <row r="809" spans="1:76" ht="18.75" customHeight="1" x14ac:dyDescent="0.25">
      <c r="B809" s="165"/>
      <c r="C809" s="166"/>
      <c r="D809" s="167"/>
      <c r="E809" s="166"/>
      <c r="F809" s="167"/>
      <c r="G809" s="166"/>
      <c r="H809" s="168"/>
      <c r="I809" s="169"/>
      <c r="J809" s="169"/>
      <c r="K809" s="169"/>
      <c r="L809" s="169"/>
      <c r="M809" s="169"/>
      <c r="N809" s="166"/>
      <c r="O809" s="170"/>
      <c r="P809" s="170"/>
      <c r="Q809" s="170"/>
      <c r="R809" s="170"/>
      <c r="S809" s="170"/>
      <c r="T809" s="167"/>
      <c r="U809" s="171"/>
      <c r="V809" s="275"/>
      <c r="W809" s="276"/>
      <c r="X809" s="276"/>
      <c r="Y809" s="276"/>
      <c r="Z809" s="276"/>
      <c r="AA809" s="276"/>
      <c r="AB809" s="276"/>
      <c r="AC809" s="276"/>
      <c r="AD809" s="276"/>
      <c r="AE809" s="276"/>
      <c r="AF809" s="276"/>
      <c r="AG809" s="276"/>
      <c r="AH809" s="276"/>
      <c r="AI809" s="276"/>
      <c r="AJ809" s="276"/>
      <c r="AK809" s="277"/>
      <c r="AL809" s="224"/>
      <c r="AM809" s="225"/>
      <c r="AN809" s="225"/>
      <c r="AO809" s="225"/>
      <c r="AP809" s="225"/>
      <c r="AQ809" s="226"/>
      <c r="AR809" s="224"/>
      <c r="AS809" s="225"/>
      <c r="AT809" s="225"/>
      <c r="AU809" s="225"/>
      <c r="AV809" s="225"/>
      <c r="AW809" s="226"/>
      <c r="AX809" s="204"/>
      <c r="AY809" s="205"/>
      <c r="AZ809" s="205"/>
      <c r="BA809" s="205"/>
      <c r="BB809" s="206"/>
      <c r="BC809" s="224"/>
      <c r="BD809" s="225"/>
      <c r="BE809" s="225"/>
      <c r="BF809" s="225"/>
      <c r="BG809" s="225"/>
      <c r="BH809" s="226"/>
      <c r="BI809" s="204"/>
      <c r="BJ809" s="205"/>
      <c r="BK809" s="205"/>
      <c r="BL809" s="205"/>
      <c r="BM809" s="205"/>
      <c r="BN809" s="206"/>
      <c r="BO809" s="224"/>
      <c r="BP809" s="225"/>
      <c r="BQ809" s="225"/>
      <c r="BR809" s="244"/>
      <c r="BU809" s="284"/>
    </row>
    <row r="810" spans="1:76" ht="18.75" customHeight="1" x14ac:dyDescent="0.25">
      <c r="B810" s="172"/>
      <c r="C810" s="173"/>
      <c r="D810" s="174"/>
      <c r="E810" s="175"/>
      <c r="F810" s="174"/>
      <c r="G810" s="175"/>
      <c r="H810" s="174"/>
      <c r="I810" s="176"/>
      <c r="J810" s="176"/>
      <c r="K810" s="176"/>
      <c r="L810" s="176"/>
      <c r="M810" s="176"/>
      <c r="N810" s="175"/>
      <c r="O810" s="177"/>
      <c r="P810" s="178"/>
      <c r="Q810" s="178"/>
      <c r="R810" s="177"/>
      <c r="S810" s="178"/>
      <c r="T810" s="179"/>
      <c r="U810" s="173"/>
      <c r="V810" s="275"/>
      <c r="W810" s="276"/>
      <c r="X810" s="276"/>
      <c r="Y810" s="276"/>
      <c r="Z810" s="276"/>
      <c r="AA810" s="276"/>
      <c r="AB810" s="276"/>
      <c r="AC810" s="276"/>
      <c r="AD810" s="276"/>
      <c r="AE810" s="276"/>
      <c r="AF810" s="276"/>
      <c r="AG810" s="276"/>
      <c r="AH810" s="276"/>
      <c r="AI810" s="276"/>
      <c r="AJ810" s="276"/>
      <c r="AK810" s="277"/>
      <c r="AL810" s="224"/>
      <c r="AM810" s="225"/>
      <c r="AN810" s="225"/>
      <c r="AO810" s="225"/>
      <c r="AP810" s="225"/>
      <c r="AQ810" s="226"/>
      <c r="AR810" s="224"/>
      <c r="AS810" s="225"/>
      <c r="AT810" s="225"/>
      <c r="AU810" s="225"/>
      <c r="AV810" s="225"/>
      <c r="AW810" s="226"/>
      <c r="AX810" s="204"/>
      <c r="AY810" s="205"/>
      <c r="AZ810" s="205"/>
      <c r="BA810" s="205"/>
      <c r="BB810" s="206"/>
      <c r="BC810" s="224"/>
      <c r="BD810" s="225"/>
      <c r="BE810" s="225"/>
      <c r="BF810" s="225"/>
      <c r="BG810" s="225"/>
      <c r="BH810" s="226"/>
      <c r="BI810" s="204"/>
      <c r="BJ810" s="205"/>
      <c r="BK810" s="205"/>
      <c r="BL810" s="205"/>
      <c r="BM810" s="205"/>
      <c r="BN810" s="206"/>
      <c r="BO810" s="224"/>
      <c r="BP810" s="225"/>
      <c r="BQ810" s="225"/>
      <c r="BR810" s="244"/>
      <c r="BU810" s="284"/>
    </row>
    <row r="811" spans="1:76" ht="18.75" customHeight="1" x14ac:dyDescent="0.25">
      <c r="B811" s="199" t="s">
        <v>94</v>
      </c>
      <c r="C811" s="200"/>
      <c r="D811" s="200"/>
      <c r="E811" s="200"/>
      <c r="F811" s="200"/>
      <c r="G811" s="200"/>
      <c r="H811" s="200"/>
      <c r="I811" s="200"/>
      <c r="J811" s="200"/>
      <c r="K811" s="200"/>
      <c r="L811" s="200"/>
      <c r="M811" s="200"/>
      <c r="N811" s="200"/>
      <c r="O811" s="200"/>
      <c r="P811" s="200"/>
      <c r="Q811" s="200"/>
      <c r="R811" s="200"/>
      <c r="S811" s="200"/>
      <c r="T811" s="200"/>
      <c r="U811" s="201"/>
      <c r="V811" s="275"/>
      <c r="W811" s="276"/>
      <c r="X811" s="276"/>
      <c r="Y811" s="276"/>
      <c r="Z811" s="276"/>
      <c r="AA811" s="276"/>
      <c r="AB811" s="276"/>
      <c r="AC811" s="276"/>
      <c r="AD811" s="276"/>
      <c r="AE811" s="276"/>
      <c r="AF811" s="276"/>
      <c r="AG811" s="276"/>
      <c r="AH811" s="276"/>
      <c r="AI811" s="276"/>
      <c r="AJ811" s="276"/>
      <c r="AK811" s="277"/>
      <c r="AL811" s="224"/>
      <c r="AM811" s="225"/>
      <c r="AN811" s="225"/>
      <c r="AO811" s="225"/>
      <c r="AP811" s="225"/>
      <c r="AQ811" s="226"/>
      <c r="AR811" s="224"/>
      <c r="AS811" s="225"/>
      <c r="AT811" s="225"/>
      <c r="AU811" s="225"/>
      <c r="AV811" s="225"/>
      <c r="AW811" s="226"/>
      <c r="AX811" s="204"/>
      <c r="AY811" s="205"/>
      <c r="AZ811" s="205"/>
      <c r="BA811" s="205"/>
      <c r="BB811" s="206"/>
      <c r="BC811" s="224"/>
      <c r="BD811" s="225"/>
      <c r="BE811" s="225"/>
      <c r="BF811" s="225"/>
      <c r="BG811" s="225"/>
      <c r="BH811" s="226"/>
      <c r="BI811" s="204"/>
      <c r="BJ811" s="205"/>
      <c r="BK811" s="205"/>
      <c r="BL811" s="205"/>
      <c r="BM811" s="205"/>
      <c r="BN811" s="206"/>
      <c r="BO811" s="224"/>
      <c r="BP811" s="225"/>
      <c r="BQ811" s="225"/>
      <c r="BR811" s="244"/>
      <c r="BU811" s="284"/>
    </row>
    <row r="812" spans="1:76" ht="18.75" customHeight="1" thickBot="1" x14ac:dyDescent="0.3">
      <c r="B812" s="202" t="s">
        <v>95</v>
      </c>
      <c r="C812" s="203"/>
      <c r="D812" s="182"/>
      <c r="E812" s="181" t="s">
        <v>6</v>
      </c>
      <c r="F812" s="203"/>
      <c r="G812" s="182"/>
      <c r="H812" s="181" t="s">
        <v>7</v>
      </c>
      <c r="I812" s="203"/>
      <c r="J812" s="203"/>
      <c r="K812" s="203"/>
      <c r="L812" s="203"/>
      <c r="M812" s="203"/>
      <c r="N812" s="203"/>
      <c r="O812" s="203"/>
      <c r="P812" s="182"/>
      <c r="Q812" s="181" t="s">
        <v>8</v>
      </c>
      <c r="R812" s="203"/>
      <c r="S812" s="203"/>
      <c r="T812" s="203"/>
      <c r="U812" s="182"/>
      <c r="V812" s="275"/>
      <c r="W812" s="276"/>
      <c r="X812" s="276"/>
      <c r="Y812" s="276"/>
      <c r="Z812" s="276"/>
      <c r="AA812" s="276"/>
      <c r="AB812" s="276"/>
      <c r="AC812" s="276"/>
      <c r="AD812" s="276"/>
      <c r="AE812" s="276"/>
      <c r="AF812" s="276"/>
      <c r="AG812" s="276"/>
      <c r="AH812" s="276"/>
      <c r="AI812" s="276"/>
      <c r="AJ812" s="276"/>
      <c r="AK812" s="277"/>
      <c r="AL812" s="224"/>
      <c r="AM812" s="225"/>
      <c r="AN812" s="225"/>
      <c r="AO812" s="225"/>
      <c r="AP812" s="225"/>
      <c r="AQ812" s="226"/>
      <c r="AR812" s="224"/>
      <c r="AS812" s="225"/>
      <c r="AT812" s="225"/>
      <c r="AU812" s="225"/>
      <c r="AV812" s="225"/>
      <c r="AW812" s="226"/>
      <c r="AX812" s="204"/>
      <c r="AY812" s="205"/>
      <c r="AZ812" s="205"/>
      <c r="BA812" s="205"/>
      <c r="BB812" s="206"/>
      <c r="BC812" s="224"/>
      <c r="BD812" s="225"/>
      <c r="BE812" s="225"/>
      <c r="BF812" s="225"/>
      <c r="BG812" s="225"/>
      <c r="BH812" s="226"/>
      <c r="BI812" s="204"/>
      <c r="BJ812" s="205"/>
      <c r="BK812" s="205"/>
      <c r="BL812" s="205"/>
      <c r="BM812" s="205"/>
      <c r="BN812" s="206"/>
      <c r="BO812" s="224"/>
      <c r="BP812" s="225"/>
      <c r="BQ812" s="225"/>
      <c r="BR812" s="244"/>
      <c r="BV812" s="136"/>
      <c r="BW812" s="136"/>
      <c r="BX812" s="136"/>
    </row>
    <row r="813" spans="1:76" ht="18.75" customHeight="1" x14ac:dyDescent="0.25">
      <c r="B813" s="218"/>
      <c r="C813" s="219"/>
      <c r="D813" s="220"/>
      <c r="E813" s="185" t="str">
        <f>IF($BU813="", "", IFERROR(HYPERLINK($BU813, MID($BU813, FIND("id=", $BU813)+3, LEN($BU813))), ""))</f>
        <v/>
      </c>
      <c r="F813" s="186"/>
      <c r="G813" s="187"/>
      <c r="H813" s="188" t="str">
        <f>_xlfn.XLOOKUP(CONTENT!$E813, 'get-jig-data_section=JIG'!$A:$A, 'get-jig-data_section=JIG'!$B:$B, "Kode tidak ditemukan")</f>
        <v>Kode tidak ditemukan</v>
      </c>
      <c r="I813" s="189"/>
      <c r="J813" s="189"/>
      <c r="K813" s="189"/>
      <c r="L813" s="189"/>
      <c r="M813" s="189"/>
      <c r="N813" s="189"/>
      <c r="O813" s="189"/>
      <c r="P813" s="190"/>
      <c r="Q813" s="188"/>
      <c r="R813" s="189"/>
      <c r="S813" s="189"/>
      <c r="T813" s="189"/>
      <c r="U813" s="190"/>
      <c r="V813" s="275"/>
      <c r="W813" s="276"/>
      <c r="X813" s="276"/>
      <c r="Y813" s="276"/>
      <c r="Z813" s="276"/>
      <c r="AA813" s="276"/>
      <c r="AB813" s="276"/>
      <c r="AC813" s="276"/>
      <c r="AD813" s="276"/>
      <c r="AE813" s="276"/>
      <c r="AF813" s="276"/>
      <c r="AG813" s="276"/>
      <c r="AH813" s="276"/>
      <c r="AI813" s="276"/>
      <c r="AJ813" s="276"/>
      <c r="AK813" s="277"/>
      <c r="AL813" s="224"/>
      <c r="AM813" s="225"/>
      <c r="AN813" s="225"/>
      <c r="AO813" s="225"/>
      <c r="AP813" s="225"/>
      <c r="AQ813" s="226"/>
      <c r="AR813" s="224"/>
      <c r="AS813" s="225"/>
      <c r="AT813" s="225"/>
      <c r="AU813" s="225"/>
      <c r="AV813" s="225"/>
      <c r="AW813" s="226"/>
      <c r="AX813" s="204"/>
      <c r="AY813" s="205"/>
      <c r="AZ813" s="205"/>
      <c r="BA813" s="205"/>
      <c r="BB813" s="206"/>
      <c r="BC813" s="224"/>
      <c r="BD813" s="225"/>
      <c r="BE813" s="225"/>
      <c r="BF813" s="225"/>
      <c r="BG813" s="225"/>
      <c r="BH813" s="226"/>
      <c r="BI813" s="204"/>
      <c r="BJ813" s="205"/>
      <c r="BK813" s="205"/>
      <c r="BL813" s="205"/>
      <c r="BM813" s="205"/>
      <c r="BN813" s="206"/>
      <c r="BO813" s="224"/>
      <c r="BP813" s="225"/>
      <c r="BQ813" s="225"/>
      <c r="BR813" s="244"/>
      <c r="BU813" s="132"/>
      <c r="BV813" s="263" t="s">
        <v>109</v>
      </c>
      <c r="BW813" s="264"/>
      <c r="BX813" s="265"/>
    </row>
    <row r="814" spans="1:76" ht="18.75" customHeight="1" x14ac:dyDescent="0.25">
      <c r="B814" s="218"/>
      <c r="C814" s="219"/>
      <c r="D814" s="220"/>
      <c r="E814" s="185" t="str">
        <f>IF($BU814="", "", IFERROR(HYPERLINK($BU814, MID($BU814, FIND("id=", $BU814)+3, LEN($BU814))), ""))</f>
        <v/>
      </c>
      <c r="F814" s="186"/>
      <c r="G814" s="187"/>
      <c r="H814" s="188" t="str">
        <f>_xlfn.XLOOKUP(CONTENT!$E814, 'get-jig-data_section=JIG'!$A:$A, 'get-jig-data_section=JIG'!$B:$B, "Kode tidak ditemukan")</f>
        <v>Kode tidak ditemukan</v>
      </c>
      <c r="I814" s="189"/>
      <c r="J814" s="189"/>
      <c r="K814" s="189"/>
      <c r="L814" s="189"/>
      <c r="M814" s="189"/>
      <c r="N814" s="189"/>
      <c r="O814" s="189"/>
      <c r="P814" s="190"/>
      <c r="Q814" s="188"/>
      <c r="R814" s="189"/>
      <c r="S814" s="189"/>
      <c r="T814" s="189"/>
      <c r="U814" s="190"/>
      <c r="V814" s="275"/>
      <c r="W814" s="276"/>
      <c r="X814" s="276"/>
      <c r="Y814" s="276"/>
      <c r="Z814" s="276"/>
      <c r="AA814" s="276"/>
      <c r="AB814" s="276"/>
      <c r="AC814" s="276"/>
      <c r="AD814" s="276"/>
      <c r="AE814" s="276"/>
      <c r="AF814" s="276"/>
      <c r="AG814" s="276"/>
      <c r="AH814" s="276"/>
      <c r="AI814" s="276"/>
      <c r="AJ814" s="276"/>
      <c r="AK814" s="277"/>
      <c r="AL814" s="224"/>
      <c r="AM814" s="225"/>
      <c r="AN814" s="225"/>
      <c r="AO814" s="225"/>
      <c r="AP814" s="225"/>
      <c r="AQ814" s="226"/>
      <c r="AR814" s="224"/>
      <c r="AS814" s="225"/>
      <c r="AT814" s="225"/>
      <c r="AU814" s="225"/>
      <c r="AV814" s="225"/>
      <c r="AW814" s="226"/>
      <c r="AX814" s="224"/>
      <c r="AY814" s="225"/>
      <c r="AZ814" s="225"/>
      <c r="BA814" s="225"/>
      <c r="BB814" s="226"/>
      <c r="BC814" s="224"/>
      <c r="BD814" s="225"/>
      <c r="BE814" s="225"/>
      <c r="BF814" s="225"/>
      <c r="BG814" s="225"/>
      <c r="BH814" s="226"/>
      <c r="BI814" s="204"/>
      <c r="BJ814" s="205"/>
      <c r="BK814" s="205"/>
      <c r="BL814" s="205"/>
      <c r="BM814" s="205"/>
      <c r="BN814" s="206"/>
      <c r="BO814" s="224"/>
      <c r="BP814" s="225"/>
      <c r="BQ814" s="225"/>
      <c r="BR814" s="244"/>
      <c r="BU814" s="131"/>
      <c r="BV814" s="266"/>
      <c r="BW814" s="267"/>
      <c r="BX814" s="268"/>
    </row>
    <row r="815" spans="1:76" ht="18.75" customHeight="1" x14ac:dyDescent="0.25">
      <c r="B815" s="183"/>
      <c r="C815" s="184"/>
      <c r="D815" s="184"/>
      <c r="E815" s="185" t="str">
        <f>IF($BU815="", "", IFERROR(HYPERLINK($BU815, MID($BU815, FIND("id=", $BU815)+3, LEN($BU815))), ""))</f>
        <v/>
      </c>
      <c r="F815" s="186"/>
      <c r="G815" s="187"/>
      <c r="H815" s="188" t="str">
        <f>_xlfn.XLOOKUP(CONTENT!$E815, 'get-jig-data_section=JIG'!$A:$A, 'get-jig-data_section=JIG'!$B:$B, "Kode tidak ditemukan")</f>
        <v>Kode tidak ditemukan</v>
      </c>
      <c r="I815" s="189"/>
      <c r="J815" s="189"/>
      <c r="K815" s="189"/>
      <c r="L815" s="189"/>
      <c r="M815" s="189"/>
      <c r="N815" s="189"/>
      <c r="O815" s="189"/>
      <c r="P815" s="190"/>
      <c r="Q815" s="188"/>
      <c r="R815" s="189"/>
      <c r="S815" s="189"/>
      <c r="T815" s="189"/>
      <c r="U815" s="190"/>
      <c r="V815" s="275"/>
      <c r="W815" s="276"/>
      <c r="X815" s="276"/>
      <c r="Y815" s="276"/>
      <c r="Z815" s="276"/>
      <c r="AA815" s="276"/>
      <c r="AB815" s="276"/>
      <c r="AC815" s="276"/>
      <c r="AD815" s="276"/>
      <c r="AE815" s="276"/>
      <c r="AF815" s="276"/>
      <c r="AG815" s="276"/>
      <c r="AH815" s="276"/>
      <c r="AI815" s="276"/>
      <c r="AJ815" s="276"/>
      <c r="AK815" s="277"/>
      <c r="AL815" s="224"/>
      <c r="AM815" s="225"/>
      <c r="AN815" s="225"/>
      <c r="AO815" s="225"/>
      <c r="AP815" s="225"/>
      <c r="AQ815" s="226"/>
      <c r="AR815" s="224"/>
      <c r="AS815" s="225"/>
      <c r="AT815" s="225"/>
      <c r="AU815" s="225"/>
      <c r="AV815" s="225"/>
      <c r="AW815" s="226"/>
      <c r="AX815" s="224"/>
      <c r="AY815" s="225"/>
      <c r="AZ815" s="225"/>
      <c r="BA815" s="225"/>
      <c r="BB815" s="226"/>
      <c r="BC815" s="224"/>
      <c r="BD815" s="225"/>
      <c r="BE815" s="225"/>
      <c r="BF815" s="225"/>
      <c r="BG815" s="225"/>
      <c r="BH815" s="226"/>
      <c r="BI815" s="204"/>
      <c r="BJ815" s="205"/>
      <c r="BK815" s="205"/>
      <c r="BL815" s="205"/>
      <c r="BM815" s="205"/>
      <c r="BN815" s="206"/>
      <c r="BO815" s="224"/>
      <c r="BP815" s="225"/>
      <c r="BQ815" s="225"/>
      <c r="BR815" s="244"/>
      <c r="BU815" s="131"/>
      <c r="BV815" s="266"/>
      <c r="BW815" s="267"/>
      <c r="BX815" s="268"/>
    </row>
    <row r="816" spans="1:76" ht="18.75" customHeight="1" x14ac:dyDescent="0.3">
      <c r="B816" s="183"/>
      <c r="C816" s="184"/>
      <c r="D816" s="184"/>
      <c r="E816" s="185" t="str">
        <f>IF($BU816="", "", IFERROR(HYPERLINK($BU816, MID($BU816, FIND("id=", $BU816)+3, LEN($BU816))), ""))</f>
        <v/>
      </c>
      <c r="F816" s="186"/>
      <c r="G816" s="187"/>
      <c r="H816" s="188" t="str">
        <f>_xlfn.XLOOKUP(CONTENT!$E816, 'get-jig-data_section=JIG'!$A:$A, 'get-jig-data_section=JIG'!$B:$B, "Kode tidak ditemukan")</f>
        <v>Kode tidak ditemukan</v>
      </c>
      <c r="I816" s="189"/>
      <c r="J816" s="189"/>
      <c r="K816" s="189"/>
      <c r="L816" s="189"/>
      <c r="M816" s="189"/>
      <c r="N816" s="189"/>
      <c r="O816" s="189"/>
      <c r="P816" s="190"/>
      <c r="Q816" s="188"/>
      <c r="R816" s="189"/>
      <c r="S816" s="189"/>
      <c r="T816" s="189"/>
      <c r="U816" s="190"/>
      <c r="V816" s="275"/>
      <c r="W816" s="276"/>
      <c r="X816" s="276"/>
      <c r="Y816" s="276"/>
      <c r="Z816" s="276"/>
      <c r="AA816" s="276"/>
      <c r="AB816" s="276"/>
      <c r="AC816" s="276"/>
      <c r="AD816" s="276"/>
      <c r="AE816" s="276"/>
      <c r="AF816" s="276"/>
      <c r="AG816" s="276"/>
      <c r="AH816" s="276"/>
      <c r="AI816" s="276"/>
      <c r="AJ816" s="276"/>
      <c r="AK816" s="277"/>
      <c r="AL816" s="224"/>
      <c r="AM816" s="225"/>
      <c r="AN816" s="225"/>
      <c r="AO816" s="225"/>
      <c r="AP816" s="225"/>
      <c r="AQ816" s="226"/>
      <c r="AR816" s="224"/>
      <c r="AS816" s="225"/>
      <c r="AT816" s="225"/>
      <c r="AU816" s="225"/>
      <c r="AV816" s="225"/>
      <c r="AW816" s="226"/>
      <c r="AX816" s="224"/>
      <c r="AY816" s="225"/>
      <c r="AZ816" s="225"/>
      <c r="BA816" s="225"/>
      <c r="BB816" s="226"/>
      <c r="BC816" s="224"/>
      <c r="BD816" s="225"/>
      <c r="BE816" s="225"/>
      <c r="BF816" s="225"/>
      <c r="BG816" s="225"/>
      <c r="BH816" s="226"/>
      <c r="BI816" s="204"/>
      <c r="BJ816" s="205"/>
      <c r="BK816" s="205"/>
      <c r="BL816" s="205"/>
      <c r="BM816" s="205"/>
      <c r="BN816" s="206"/>
      <c r="BO816" s="224"/>
      <c r="BP816" s="225"/>
      <c r="BQ816" s="225"/>
      <c r="BR816" s="244"/>
      <c r="BT816" s="4"/>
      <c r="BU816" s="131"/>
      <c r="BV816" s="266"/>
      <c r="BW816" s="267"/>
      <c r="BX816" s="268"/>
    </row>
    <row r="817" spans="2:76" ht="18.75" customHeight="1" thickBot="1" x14ac:dyDescent="0.3">
      <c r="B817" s="191"/>
      <c r="C817" s="192"/>
      <c r="D817" s="192"/>
      <c r="E817" s="193" t="str">
        <f>IF($BU817="", "", IFERROR(HYPERLINK($BU817, MID($BU817, FIND("id=", $BU817)+3, LEN($BU817))), ""))</f>
        <v/>
      </c>
      <c r="F817" s="194"/>
      <c r="G817" s="195"/>
      <c r="H817" s="196" t="str">
        <f>_xlfn.XLOOKUP(CONTENT!$E817, 'get-jig-data_section=JIG'!$A:$A, 'get-jig-data_section=JIG'!$B:$B, "Kode tidak ditemukan")</f>
        <v>Kode tidak ditemukan</v>
      </c>
      <c r="I817" s="197"/>
      <c r="J817" s="197"/>
      <c r="K817" s="197"/>
      <c r="L817" s="197"/>
      <c r="M817" s="197"/>
      <c r="N817" s="197"/>
      <c r="O817" s="197"/>
      <c r="P817" s="198"/>
      <c r="Q817" s="196"/>
      <c r="R817" s="197"/>
      <c r="S817" s="197"/>
      <c r="T817" s="197"/>
      <c r="U817" s="198"/>
      <c r="V817" s="281"/>
      <c r="W817" s="282"/>
      <c r="X817" s="282"/>
      <c r="Y817" s="282"/>
      <c r="Z817" s="282"/>
      <c r="AA817" s="282"/>
      <c r="AB817" s="282"/>
      <c r="AC817" s="282"/>
      <c r="AD817" s="282"/>
      <c r="AE817" s="282"/>
      <c r="AF817" s="282"/>
      <c r="AG817" s="282"/>
      <c r="AH817" s="282"/>
      <c r="AI817" s="282"/>
      <c r="AJ817" s="282"/>
      <c r="AK817" s="283"/>
      <c r="AL817" s="240"/>
      <c r="AM817" s="241"/>
      <c r="AN817" s="241"/>
      <c r="AO817" s="241"/>
      <c r="AP817" s="241"/>
      <c r="AQ817" s="242"/>
      <c r="AR817" s="240"/>
      <c r="AS817" s="241"/>
      <c r="AT817" s="241"/>
      <c r="AU817" s="241"/>
      <c r="AV817" s="241"/>
      <c r="AW817" s="242"/>
      <c r="AX817" s="240"/>
      <c r="AY817" s="241"/>
      <c r="AZ817" s="241"/>
      <c r="BA817" s="241"/>
      <c r="BB817" s="242"/>
      <c r="BC817" s="240"/>
      <c r="BD817" s="241"/>
      <c r="BE817" s="241"/>
      <c r="BF817" s="241"/>
      <c r="BG817" s="241"/>
      <c r="BH817" s="242"/>
      <c r="BI817" s="227"/>
      <c r="BJ817" s="228"/>
      <c r="BK817" s="228"/>
      <c r="BL817" s="228"/>
      <c r="BM817" s="228"/>
      <c r="BN817" s="229"/>
      <c r="BO817" s="240"/>
      <c r="BP817" s="241"/>
      <c r="BQ817" s="241"/>
      <c r="BR817" s="245"/>
      <c r="BU817" s="130"/>
      <c r="BV817" s="269"/>
      <c r="BW817" s="270"/>
      <c r="BX817" s="271"/>
    </row>
    <row r="818" spans="2:76" ht="18.75" customHeight="1" thickTop="1" x14ac:dyDescent="0.25">
      <c r="B818" s="199" t="s">
        <v>0</v>
      </c>
      <c r="C818" s="200"/>
      <c r="D818" s="200"/>
      <c r="E818" s="200"/>
      <c r="F818" s="200"/>
      <c r="G818" s="200"/>
      <c r="H818" s="200"/>
      <c r="I818" s="200"/>
      <c r="J818" s="200"/>
      <c r="K818" s="200"/>
      <c r="L818" s="200"/>
      <c r="M818" s="200"/>
      <c r="N818" s="200"/>
      <c r="O818" s="200"/>
      <c r="P818" s="200"/>
      <c r="Q818" s="200"/>
      <c r="R818" s="200"/>
      <c r="S818" s="200"/>
      <c r="T818" s="200"/>
      <c r="U818" s="201"/>
      <c r="V818" s="272"/>
      <c r="W818" s="273"/>
      <c r="X818" s="273"/>
      <c r="Y818" s="273"/>
      <c r="Z818" s="273"/>
      <c r="AA818" s="273"/>
      <c r="AB818" s="273"/>
      <c r="AC818" s="273"/>
      <c r="AD818" s="273"/>
      <c r="AE818" s="273"/>
      <c r="AF818" s="273"/>
      <c r="AG818" s="273"/>
      <c r="AH818" s="273"/>
      <c r="AI818" s="273"/>
      <c r="AJ818" s="273"/>
      <c r="AK818" s="274"/>
      <c r="AL818" s="230"/>
      <c r="AM818" s="231"/>
      <c r="AN818" s="231"/>
      <c r="AO818" s="231"/>
      <c r="AP818" s="231"/>
      <c r="AQ818" s="232"/>
      <c r="AR818" s="230"/>
      <c r="AS818" s="231"/>
      <c r="AT818" s="231"/>
      <c r="AU818" s="231"/>
      <c r="AV818" s="231"/>
      <c r="AW818" s="232"/>
      <c r="AX818" s="221"/>
      <c r="AY818" s="222"/>
      <c r="AZ818" s="222"/>
      <c r="BA818" s="222"/>
      <c r="BB818" s="223"/>
      <c r="BC818" s="230"/>
      <c r="BD818" s="231"/>
      <c r="BE818" s="231"/>
      <c r="BF818" s="231"/>
      <c r="BG818" s="231"/>
      <c r="BH818" s="232"/>
      <c r="BI818" s="221"/>
      <c r="BJ818" s="222"/>
      <c r="BK818" s="222"/>
      <c r="BL818" s="222"/>
      <c r="BM818" s="222"/>
      <c r="BN818" s="223"/>
      <c r="BO818" s="230"/>
      <c r="BP818" s="231"/>
      <c r="BQ818" s="231"/>
      <c r="BR818" s="243"/>
    </row>
    <row r="819" spans="2:76" ht="18.75" customHeight="1" x14ac:dyDescent="0.25">
      <c r="B819" s="202" t="s">
        <v>1</v>
      </c>
      <c r="C819" s="182"/>
      <c r="D819" s="181" t="s">
        <v>82</v>
      </c>
      <c r="E819" s="203"/>
      <c r="F819" s="181" t="s">
        <v>83</v>
      </c>
      <c r="G819" s="182"/>
      <c r="H819" s="181" t="s">
        <v>2</v>
      </c>
      <c r="I819" s="203"/>
      <c r="J819" s="203"/>
      <c r="K819" s="203"/>
      <c r="L819" s="203"/>
      <c r="M819" s="203"/>
      <c r="N819" s="182"/>
      <c r="O819" s="180" t="s">
        <v>3</v>
      </c>
      <c r="P819" s="180"/>
      <c r="Q819" s="180"/>
      <c r="R819" s="180" t="s">
        <v>4</v>
      </c>
      <c r="S819" s="180"/>
      <c r="T819" s="181" t="s">
        <v>5</v>
      </c>
      <c r="U819" s="182"/>
      <c r="V819" s="275"/>
      <c r="W819" s="276"/>
      <c r="X819" s="276"/>
      <c r="Y819" s="276"/>
      <c r="Z819" s="276"/>
      <c r="AA819" s="276"/>
      <c r="AB819" s="276"/>
      <c r="AC819" s="276"/>
      <c r="AD819" s="276"/>
      <c r="AE819" s="276"/>
      <c r="AF819" s="276"/>
      <c r="AG819" s="276"/>
      <c r="AH819" s="276"/>
      <c r="AI819" s="276"/>
      <c r="AJ819" s="276"/>
      <c r="AK819" s="277"/>
      <c r="AL819" s="224"/>
      <c r="AM819" s="225"/>
      <c r="AN819" s="225"/>
      <c r="AO819" s="225"/>
      <c r="AP819" s="225"/>
      <c r="AQ819" s="226"/>
      <c r="AR819" s="224"/>
      <c r="AS819" s="225"/>
      <c r="AT819" s="225"/>
      <c r="AU819" s="225"/>
      <c r="AV819" s="225"/>
      <c r="AW819" s="226"/>
      <c r="AX819" s="204"/>
      <c r="AY819" s="205"/>
      <c r="AZ819" s="205"/>
      <c r="BA819" s="205"/>
      <c r="BB819" s="206"/>
      <c r="BC819" s="224"/>
      <c r="BD819" s="225"/>
      <c r="BE819" s="225"/>
      <c r="BF819" s="225"/>
      <c r="BG819" s="225"/>
      <c r="BH819" s="226"/>
      <c r="BI819" s="204"/>
      <c r="BJ819" s="205"/>
      <c r="BK819" s="205"/>
      <c r="BL819" s="205"/>
      <c r="BM819" s="205"/>
      <c r="BN819" s="206"/>
      <c r="BO819" s="224"/>
      <c r="BP819" s="225"/>
      <c r="BQ819" s="225"/>
      <c r="BR819" s="244"/>
    </row>
    <row r="820" spans="2:76" ht="18.75" customHeight="1" x14ac:dyDescent="0.25">
      <c r="B820" s="165"/>
      <c r="C820" s="166"/>
      <c r="D820" s="167"/>
      <c r="E820" s="166"/>
      <c r="F820" s="167"/>
      <c r="G820" s="166"/>
      <c r="H820" s="168"/>
      <c r="I820" s="169"/>
      <c r="J820" s="169"/>
      <c r="K820" s="169"/>
      <c r="L820" s="169"/>
      <c r="M820" s="169"/>
      <c r="N820" s="166"/>
      <c r="O820" s="170"/>
      <c r="P820" s="170"/>
      <c r="Q820" s="170"/>
      <c r="R820" s="170"/>
      <c r="S820" s="170"/>
      <c r="T820" s="167"/>
      <c r="U820" s="171"/>
      <c r="V820" s="275"/>
      <c r="W820" s="276"/>
      <c r="X820" s="276"/>
      <c r="Y820" s="276"/>
      <c r="Z820" s="276"/>
      <c r="AA820" s="276"/>
      <c r="AB820" s="276"/>
      <c r="AC820" s="276"/>
      <c r="AD820" s="276"/>
      <c r="AE820" s="276"/>
      <c r="AF820" s="276"/>
      <c r="AG820" s="276"/>
      <c r="AH820" s="276"/>
      <c r="AI820" s="276"/>
      <c r="AJ820" s="276"/>
      <c r="AK820" s="277"/>
      <c r="AL820" s="224"/>
      <c r="AM820" s="225"/>
      <c r="AN820" s="225"/>
      <c r="AO820" s="225"/>
      <c r="AP820" s="225"/>
      <c r="AQ820" s="226"/>
      <c r="AR820" s="224"/>
      <c r="AS820" s="225"/>
      <c r="AT820" s="225"/>
      <c r="AU820" s="225"/>
      <c r="AV820" s="225"/>
      <c r="AW820" s="226"/>
      <c r="AX820" s="204"/>
      <c r="AY820" s="205"/>
      <c r="AZ820" s="205"/>
      <c r="BA820" s="205"/>
      <c r="BB820" s="206"/>
      <c r="BC820" s="224"/>
      <c r="BD820" s="225"/>
      <c r="BE820" s="225"/>
      <c r="BF820" s="225"/>
      <c r="BG820" s="225"/>
      <c r="BH820" s="226"/>
      <c r="BI820" s="204"/>
      <c r="BJ820" s="205"/>
      <c r="BK820" s="205"/>
      <c r="BL820" s="205"/>
      <c r="BM820" s="205"/>
      <c r="BN820" s="206"/>
      <c r="BO820" s="224"/>
      <c r="BP820" s="225"/>
      <c r="BQ820" s="225"/>
      <c r="BR820" s="244"/>
    </row>
    <row r="821" spans="2:76" ht="18.75" customHeight="1" x14ac:dyDescent="0.25">
      <c r="B821" s="172"/>
      <c r="C821" s="173"/>
      <c r="D821" s="174"/>
      <c r="E821" s="175"/>
      <c r="F821" s="174"/>
      <c r="G821" s="175"/>
      <c r="H821" s="174"/>
      <c r="I821" s="176"/>
      <c r="J821" s="176"/>
      <c r="K821" s="176"/>
      <c r="L821" s="176"/>
      <c r="M821" s="176"/>
      <c r="N821" s="175"/>
      <c r="O821" s="177"/>
      <c r="P821" s="178"/>
      <c r="Q821" s="178"/>
      <c r="R821" s="177"/>
      <c r="S821" s="178"/>
      <c r="T821" s="179"/>
      <c r="U821" s="173"/>
      <c r="V821" s="275"/>
      <c r="W821" s="276"/>
      <c r="X821" s="276"/>
      <c r="Y821" s="276"/>
      <c r="Z821" s="276"/>
      <c r="AA821" s="276"/>
      <c r="AB821" s="276"/>
      <c r="AC821" s="276"/>
      <c r="AD821" s="276"/>
      <c r="AE821" s="276"/>
      <c r="AF821" s="276"/>
      <c r="AG821" s="276"/>
      <c r="AH821" s="276"/>
      <c r="AI821" s="276"/>
      <c r="AJ821" s="276"/>
      <c r="AK821" s="277"/>
      <c r="AL821" s="224"/>
      <c r="AM821" s="225"/>
      <c r="AN821" s="225"/>
      <c r="AO821" s="225"/>
      <c r="AP821" s="225"/>
      <c r="AQ821" s="226"/>
      <c r="AR821" s="224"/>
      <c r="AS821" s="225"/>
      <c r="AT821" s="225"/>
      <c r="AU821" s="225"/>
      <c r="AV821" s="225"/>
      <c r="AW821" s="226"/>
      <c r="AX821" s="204"/>
      <c r="AY821" s="205"/>
      <c r="AZ821" s="205"/>
      <c r="BA821" s="205"/>
      <c r="BB821" s="206"/>
      <c r="BC821" s="224"/>
      <c r="BD821" s="225"/>
      <c r="BE821" s="225"/>
      <c r="BF821" s="225"/>
      <c r="BG821" s="225"/>
      <c r="BH821" s="226"/>
      <c r="BI821" s="204"/>
      <c r="BJ821" s="205"/>
      <c r="BK821" s="205"/>
      <c r="BL821" s="205"/>
      <c r="BM821" s="205"/>
      <c r="BN821" s="206"/>
      <c r="BO821" s="224"/>
      <c r="BP821" s="225"/>
      <c r="BQ821" s="225"/>
      <c r="BR821" s="244"/>
    </row>
    <row r="822" spans="2:76" ht="18.75" customHeight="1" x14ac:dyDescent="0.25">
      <c r="B822" s="199" t="s">
        <v>94</v>
      </c>
      <c r="C822" s="200"/>
      <c r="D822" s="200"/>
      <c r="E822" s="200"/>
      <c r="F822" s="200"/>
      <c r="G822" s="200"/>
      <c r="H822" s="200"/>
      <c r="I822" s="200"/>
      <c r="J822" s="200"/>
      <c r="K822" s="200"/>
      <c r="L822" s="200"/>
      <c r="M822" s="200"/>
      <c r="N822" s="200"/>
      <c r="O822" s="200"/>
      <c r="P822" s="200"/>
      <c r="Q822" s="200"/>
      <c r="R822" s="200"/>
      <c r="S822" s="200"/>
      <c r="T822" s="200"/>
      <c r="U822" s="201"/>
      <c r="V822" s="275"/>
      <c r="W822" s="276"/>
      <c r="X822" s="276"/>
      <c r="Y822" s="276"/>
      <c r="Z822" s="276"/>
      <c r="AA822" s="276"/>
      <c r="AB822" s="276"/>
      <c r="AC822" s="276"/>
      <c r="AD822" s="276"/>
      <c r="AE822" s="276"/>
      <c r="AF822" s="276"/>
      <c r="AG822" s="276"/>
      <c r="AH822" s="276"/>
      <c r="AI822" s="276"/>
      <c r="AJ822" s="276"/>
      <c r="AK822" s="277"/>
      <c r="AL822" s="224"/>
      <c r="AM822" s="225"/>
      <c r="AN822" s="225"/>
      <c r="AO822" s="225"/>
      <c r="AP822" s="225"/>
      <c r="AQ822" s="226"/>
      <c r="AR822" s="224"/>
      <c r="AS822" s="225"/>
      <c r="AT822" s="225"/>
      <c r="AU822" s="225"/>
      <c r="AV822" s="225"/>
      <c r="AW822" s="226"/>
      <c r="AX822" s="204"/>
      <c r="AY822" s="205"/>
      <c r="AZ822" s="205"/>
      <c r="BA822" s="205"/>
      <c r="BB822" s="206"/>
      <c r="BC822" s="224"/>
      <c r="BD822" s="225"/>
      <c r="BE822" s="225"/>
      <c r="BF822" s="225"/>
      <c r="BG822" s="225"/>
      <c r="BH822" s="226"/>
      <c r="BI822" s="204"/>
      <c r="BJ822" s="205"/>
      <c r="BK822" s="205"/>
      <c r="BL822" s="205"/>
      <c r="BM822" s="205"/>
      <c r="BN822" s="206"/>
      <c r="BO822" s="224"/>
      <c r="BP822" s="225"/>
      <c r="BQ822" s="225"/>
      <c r="BR822" s="244"/>
    </row>
    <row r="823" spans="2:76" ht="18.75" customHeight="1" thickBot="1" x14ac:dyDescent="0.3">
      <c r="B823" s="202" t="s">
        <v>95</v>
      </c>
      <c r="C823" s="203"/>
      <c r="D823" s="182"/>
      <c r="E823" s="181" t="s">
        <v>6</v>
      </c>
      <c r="F823" s="203"/>
      <c r="G823" s="182"/>
      <c r="H823" s="181" t="s">
        <v>7</v>
      </c>
      <c r="I823" s="203"/>
      <c r="J823" s="203"/>
      <c r="K823" s="203"/>
      <c r="L823" s="203"/>
      <c r="M823" s="203"/>
      <c r="N823" s="203"/>
      <c r="O823" s="203"/>
      <c r="P823" s="182"/>
      <c r="Q823" s="181" t="s">
        <v>8</v>
      </c>
      <c r="R823" s="203"/>
      <c r="S823" s="203"/>
      <c r="T823" s="203"/>
      <c r="U823" s="182"/>
      <c r="V823" s="275"/>
      <c r="W823" s="276"/>
      <c r="X823" s="276"/>
      <c r="Y823" s="276"/>
      <c r="Z823" s="276"/>
      <c r="AA823" s="276"/>
      <c r="AB823" s="276"/>
      <c r="AC823" s="276"/>
      <c r="AD823" s="276"/>
      <c r="AE823" s="276"/>
      <c r="AF823" s="276"/>
      <c r="AG823" s="276"/>
      <c r="AH823" s="276"/>
      <c r="AI823" s="276"/>
      <c r="AJ823" s="276"/>
      <c r="AK823" s="277"/>
      <c r="AL823" s="224"/>
      <c r="AM823" s="225"/>
      <c r="AN823" s="225"/>
      <c r="AO823" s="225"/>
      <c r="AP823" s="225"/>
      <c r="AQ823" s="226"/>
      <c r="AR823" s="224"/>
      <c r="AS823" s="225"/>
      <c r="AT823" s="225"/>
      <c r="AU823" s="225"/>
      <c r="AV823" s="225"/>
      <c r="AW823" s="226"/>
      <c r="AX823" s="204"/>
      <c r="AY823" s="205"/>
      <c r="AZ823" s="205"/>
      <c r="BA823" s="205"/>
      <c r="BB823" s="206"/>
      <c r="BC823" s="224"/>
      <c r="BD823" s="225"/>
      <c r="BE823" s="225"/>
      <c r="BF823" s="225"/>
      <c r="BG823" s="225"/>
      <c r="BH823" s="226"/>
      <c r="BI823" s="204"/>
      <c r="BJ823" s="205"/>
      <c r="BK823" s="205"/>
      <c r="BL823" s="205"/>
      <c r="BM823" s="205"/>
      <c r="BN823" s="206"/>
      <c r="BO823" s="224"/>
      <c r="BP823" s="225"/>
      <c r="BQ823" s="225"/>
      <c r="BR823" s="244"/>
      <c r="BV823" s="136"/>
      <c r="BW823" s="136"/>
      <c r="BX823" s="136"/>
    </row>
    <row r="824" spans="2:76" ht="18.75" customHeight="1" x14ac:dyDescent="0.25">
      <c r="B824" s="218"/>
      <c r="C824" s="219"/>
      <c r="D824" s="220"/>
      <c r="E824" s="185" t="str">
        <f>IF($BU824="", "", IFERROR(HYPERLINK($BU824, MID($BU824, FIND("id=", $BU824)+3, LEN($BU824))), ""))</f>
        <v/>
      </c>
      <c r="F824" s="186"/>
      <c r="G824" s="187"/>
      <c r="H824" s="188" t="str">
        <f>_xlfn.XLOOKUP(CONTENT!$E824, 'get-jig-data_section=JIG'!$A:$A, 'get-jig-data_section=JIG'!$B:$B, "Kode tidak ditemukan")</f>
        <v>Kode tidak ditemukan</v>
      </c>
      <c r="I824" s="189"/>
      <c r="J824" s="189"/>
      <c r="K824" s="189"/>
      <c r="L824" s="189"/>
      <c r="M824" s="189"/>
      <c r="N824" s="189"/>
      <c r="O824" s="189"/>
      <c r="P824" s="190"/>
      <c r="Q824" s="188"/>
      <c r="R824" s="189"/>
      <c r="S824" s="189"/>
      <c r="T824" s="189"/>
      <c r="U824" s="190"/>
      <c r="V824" s="275"/>
      <c r="W824" s="276"/>
      <c r="X824" s="276"/>
      <c r="Y824" s="276"/>
      <c r="Z824" s="276"/>
      <c r="AA824" s="276"/>
      <c r="AB824" s="276"/>
      <c r="AC824" s="276"/>
      <c r="AD824" s="276"/>
      <c r="AE824" s="276"/>
      <c r="AF824" s="276"/>
      <c r="AG824" s="276"/>
      <c r="AH824" s="276"/>
      <c r="AI824" s="276"/>
      <c r="AJ824" s="276"/>
      <c r="AK824" s="277"/>
      <c r="AL824" s="224"/>
      <c r="AM824" s="225"/>
      <c r="AN824" s="225"/>
      <c r="AO824" s="225"/>
      <c r="AP824" s="225"/>
      <c r="AQ824" s="226"/>
      <c r="AR824" s="224"/>
      <c r="AS824" s="225"/>
      <c r="AT824" s="225"/>
      <c r="AU824" s="225"/>
      <c r="AV824" s="225"/>
      <c r="AW824" s="226"/>
      <c r="AX824" s="204"/>
      <c r="AY824" s="205"/>
      <c r="AZ824" s="205"/>
      <c r="BA824" s="205"/>
      <c r="BB824" s="206"/>
      <c r="BC824" s="224"/>
      <c r="BD824" s="225"/>
      <c r="BE824" s="225"/>
      <c r="BF824" s="225"/>
      <c r="BG824" s="225"/>
      <c r="BH824" s="226"/>
      <c r="BI824" s="204"/>
      <c r="BJ824" s="205"/>
      <c r="BK824" s="205"/>
      <c r="BL824" s="205"/>
      <c r="BM824" s="205"/>
      <c r="BN824" s="206"/>
      <c r="BO824" s="224"/>
      <c r="BP824" s="225"/>
      <c r="BQ824" s="225"/>
      <c r="BR824" s="244"/>
      <c r="BU824" s="132"/>
      <c r="BV824" s="263" t="s">
        <v>109</v>
      </c>
      <c r="BW824" s="264"/>
      <c r="BX824" s="265"/>
    </row>
    <row r="825" spans="2:76" ht="18.75" customHeight="1" x14ac:dyDescent="0.25">
      <c r="B825" s="218"/>
      <c r="C825" s="219"/>
      <c r="D825" s="220"/>
      <c r="E825" s="185" t="str">
        <f>IF($BU825="", "", IFERROR(HYPERLINK($BU825, MID($BU825, FIND("id=", $BU825)+3, LEN($BU825))), ""))</f>
        <v/>
      </c>
      <c r="F825" s="186"/>
      <c r="G825" s="187"/>
      <c r="H825" s="188" t="str">
        <f>_xlfn.XLOOKUP(CONTENT!$E825, 'get-jig-data_section=JIG'!$A:$A, 'get-jig-data_section=JIG'!$B:$B, "Kode tidak ditemukan")</f>
        <v>Kode tidak ditemukan</v>
      </c>
      <c r="I825" s="189"/>
      <c r="J825" s="189"/>
      <c r="K825" s="189"/>
      <c r="L825" s="189"/>
      <c r="M825" s="189"/>
      <c r="N825" s="189"/>
      <c r="O825" s="189"/>
      <c r="P825" s="190"/>
      <c r="Q825" s="188"/>
      <c r="R825" s="189"/>
      <c r="S825" s="189"/>
      <c r="T825" s="189"/>
      <c r="U825" s="190"/>
      <c r="V825" s="275"/>
      <c r="W825" s="276"/>
      <c r="X825" s="276"/>
      <c r="Y825" s="276"/>
      <c r="Z825" s="276"/>
      <c r="AA825" s="276"/>
      <c r="AB825" s="276"/>
      <c r="AC825" s="276"/>
      <c r="AD825" s="276"/>
      <c r="AE825" s="276"/>
      <c r="AF825" s="276"/>
      <c r="AG825" s="276"/>
      <c r="AH825" s="276"/>
      <c r="AI825" s="276"/>
      <c r="AJ825" s="276"/>
      <c r="AK825" s="277"/>
      <c r="AL825" s="224"/>
      <c r="AM825" s="225"/>
      <c r="AN825" s="225"/>
      <c r="AO825" s="225"/>
      <c r="AP825" s="225"/>
      <c r="AQ825" s="226"/>
      <c r="AR825" s="224" t="s">
        <v>108</v>
      </c>
      <c r="AS825" s="225"/>
      <c r="AT825" s="225"/>
      <c r="AU825" s="225"/>
      <c r="AV825" s="225"/>
      <c r="AW825" s="226"/>
      <c r="AX825" s="224"/>
      <c r="AY825" s="225"/>
      <c r="AZ825" s="225"/>
      <c r="BA825" s="225"/>
      <c r="BB825" s="226"/>
      <c r="BC825" s="224"/>
      <c r="BD825" s="225"/>
      <c r="BE825" s="225"/>
      <c r="BF825" s="225"/>
      <c r="BG825" s="225"/>
      <c r="BH825" s="226"/>
      <c r="BI825" s="204"/>
      <c r="BJ825" s="205"/>
      <c r="BK825" s="205"/>
      <c r="BL825" s="205"/>
      <c r="BM825" s="205"/>
      <c r="BN825" s="206"/>
      <c r="BO825" s="224"/>
      <c r="BP825" s="225"/>
      <c r="BQ825" s="225"/>
      <c r="BR825" s="244"/>
      <c r="BU825" s="131"/>
      <c r="BV825" s="266"/>
      <c r="BW825" s="267"/>
      <c r="BX825" s="268"/>
    </row>
    <row r="826" spans="2:76" ht="18.75" customHeight="1" x14ac:dyDescent="0.25">
      <c r="B826" s="183"/>
      <c r="C826" s="184"/>
      <c r="D826" s="184"/>
      <c r="E826" s="185" t="str">
        <f>IF($BU826="", "", IFERROR(HYPERLINK($BU826, MID($BU826, FIND("id=", $BU826)+3, LEN($BU826))), ""))</f>
        <v/>
      </c>
      <c r="F826" s="186"/>
      <c r="G826" s="187"/>
      <c r="H826" s="188" t="str">
        <f>_xlfn.XLOOKUP(CONTENT!$E826, 'get-jig-data_section=JIG'!$A:$A, 'get-jig-data_section=JIG'!$B:$B, "Kode tidak ditemukan")</f>
        <v>Kode tidak ditemukan</v>
      </c>
      <c r="I826" s="189"/>
      <c r="J826" s="189"/>
      <c r="K826" s="189"/>
      <c r="L826" s="189"/>
      <c r="M826" s="189"/>
      <c r="N826" s="189"/>
      <c r="O826" s="189"/>
      <c r="P826" s="190"/>
      <c r="Q826" s="188"/>
      <c r="R826" s="189"/>
      <c r="S826" s="189"/>
      <c r="T826" s="189"/>
      <c r="U826" s="190"/>
      <c r="V826" s="275"/>
      <c r="W826" s="276"/>
      <c r="X826" s="276"/>
      <c r="Y826" s="276"/>
      <c r="Z826" s="276"/>
      <c r="AA826" s="276"/>
      <c r="AB826" s="276"/>
      <c r="AC826" s="276"/>
      <c r="AD826" s="276"/>
      <c r="AE826" s="276"/>
      <c r="AF826" s="276"/>
      <c r="AG826" s="276"/>
      <c r="AH826" s="276"/>
      <c r="AI826" s="276"/>
      <c r="AJ826" s="276"/>
      <c r="AK826" s="277"/>
      <c r="AL826" s="224"/>
      <c r="AM826" s="225"/>
      <c r="AN826" s="225"/>
      <c r="AO826" s="225"/>
      <c r="AP826" s="225"/>
      <c r="AQ826" s="226"/>
      <c r="AR826" s="224"/>
      <c r="AS826" s="225"/>
      <c r="AT826" s="225"/>
      <c r="AU826" s="225"/>
      <c r="AV826" s="225"/>
      <c r="AW826" s="226"/>
      <c r="AX826" s="224"/>
      <c r="AY826" s="225"/>
      <c r="AZ826" s="225"/>
      <c r="BA826" s="225"/>
      <c r="BB826" s="226"/>
      <c r="BC826" s="224"/>
      <c r="BD826" s="225"/>
      <c r="BE826" s="225"/>
      <c r="BF826" s="225"/>
      <c r="BG826" s="225"/>
      <c r="BH826" s="226"/>
      <c r="BI826" s="204"/>
      <c r="BJ826" s="205"/>
      <c r="BK826" s="205"/>
      <c r="BL826" s="205"/>
      <c r="BM826" s="205"/>
      <c r="BN826" s="206"/>
      <c r="BO826" s="224"/>
      <c r="BP826" s="225"/>
      <c r="BQ826" s="225"/>
      <c r="BR826" s="244"/>
      <c r="BU826" s="131"/>
      <c r="BV826" s="266"/>
      <c r="BW826" s="267"/>
      <c r="BX826" s="268"/>
    </row>
    <row r="827" spans="2:76" ht="18.75" customHeight="1" x14ac:dyDescent="0.25">
      <c r="B827" s="183"/>
      <c r="C827" s="184"/>
      <c r="D827" s="184"/>
      <c r="E827" s="185" t="str">
        <f>IF($BU827="", "", IFERROR(HYPERLINK($BU827, MID($BU827, FIND("id=", $BU827)+3, LEN($BU827))), ""))</f>
        <v/>
      </c>
      <c r="F827" s="186"/>
      <c r="G827" s="187"/>
      <c r="H827" s="188" t="str">
        <f>_xlfn.XLOOKUP(CONTENT!$E827, 'get-jig-data_section=JIG'!$A:$A, 'get-jig-data_section=JIG'!$B:$B, "Kode tidak ditemukan")</f>
        <v>Kode tidak ditemukan</v>
      </c>
      <c r="I827" s="189"/>
      <c r="J827" s="189"/>
      <c r="K827" s="189"/>
      <c r="L827" s="189"/>
      <c r="M827" s="189"/>
      <c r="N827" s="189"/>
      <c r="O827" s="189"/>
      <c r="P827" s="190"/>
      <c r="Q827" s="188"/>
      <c r="R827" s="189"/>
      <c r="S827" s="189"/>
      <c r="T827" s="189"/>
      <c r="U827" s="190"/>
      <c r="V827" s="275"/>
      <c r="W827" s="276"/>
      <c r="X827" s="276"/>
      <c r="Y827" s="276"/>
      <c r="Z827" s="276"/>
      <c r="AA827" s="276"/>
      <c r="AB827" s="276"/>
      <c r="AC827" s="276"/>
      <c r="AD827" s="276"/>
      <c r="AE827" s="276"/>
      <c r="AF827" s="276"/>
      <c r="AG827" s="276"/>
      <c r="AH827" s="276"/>
      <c r="AI827" s="276"/>
      <c r="AJ827" s="276"/>
      <c r="AK827" s="277"/>
      <c r="AL827" s="224"/>
      <c r="AM827" s="225"/>
      <c r="AN827" s="225"/>
      <c r="AO827" s="225"/>
      <c r="AP827" s="225"/>
      <c r="AQ827" s="226"/>
      <c r="AR827" s="224"/>
      <c r="AS827" s="225"/>
      <c r="AT827" s="225"/>
      <c r="AU827" s="225"/>
      <c r="AV827" s="225"/>
      <c r="AW827" s="226"/>
      <c r="AX827" s="224"/>
      <c r="AY827" s="225"/>
      <c r="AZ827" s="225"/>
      <c r="BA827" s="225"/>
      <c r="BB827" s="226"/>
      <c r="BC827" s="224"/>
      <c r="BD827" s="225"/>
      <c r="BE827" s="225"/>
      <c r="BF827" s="225"/>
      <c r="BG827" s="225"/>
      <c r="BH827" s="226"/>
      <c r="BI827" s="204"/>
      <c r="BJ827" s="205"/>
      <c r="BK827" s="205"/>
      <c r="BL827" s="205"/>
      <c r="BM827" s="205"/>
      <c r="BN827" s="206"/>
      <c r="BO827" s="224"/>
      <c r="BP827" s="225"/>
      <c r="BQ827" s="225"/>
      <c r="BR827" s="244"/>
      <c r="BU827" s="131"/>
      <c r="BV827" s="266"/>
      <c r="BW827" s="267"/>
      <c r="BX827" s="268"/>
    </row>
    <row r="828" spans="2:76" ht="18.75" customHeight="1" thickBot="1" x14ac:dyDescent="0.3">
      <c r="B828" s="191"/>
      <c r="C828" s="192"/>
      <c r="D828" s="192"/>
      <c r="E828" s="193" t="str">
        <f>IF($BU828="", "", IFERROR(HYPERLINK($BU828, MID($BU828, FIND("id=", $BU828)+3, LEN($BU828))), ""))</f>
        <v/>
      </c>
      <c r="F828" s="194"/>
      <c r="G828" s="195"/>
      <c r="H828" s="196" t="str">
        <f>_xlfn.XLOOKUP(CONTENT!$E828, 'get-jig-data_section=JIG'!$A:$A, 'get-jig-data_section=JIG'!$B:$B, "Kode tidak ditemukan")</f>
        <v>Kode tidak ditemukan</v>
      </c>
      <c r="I828" s="197"/>
      <c r="J828" s="197"/>
      <c r="K828" s="197"/>
      <c r="L828" s="197"/>
      <c r="M828" s="197"/>
      <c r="N828" s="197"/>
      <c r="O828" s="197"/>
      <c r="P828" s="198"/>
      <c r="Q828" s="196"/>
      <c r="R828" s="197"/>
      <c r="S828" s="197"/>
      <c r="T828" s="197"/>
      <c r="U828" s="198"/>
      <c r="V828" s="281"/>
      <c r="W828" s="282"/>
      <c r="X828" s="282"/>
      <c r="Y828" s="282"/>
      <c r="Z828" s="282"/>
      <c r="AA828" s="282"/>
      <c r="AB828" s="282"/>
      <c r="AC828" s="282"/>
      <c r="AD828" s="282"/>
      <c r="AE828" s="282"/>
      <c r="AF828" s="282"/>
      <c r="AG828" s="282"/>
      <c r="AH828" s="282"/>
      <c r="AI828" s="282"/>
      <c r="AJ828" s="282"/>
      <c r="AK828" s="283"/>
      <c r="AL828" s="240"/>
      <c r="AM828" s="241"/>
      <c r="AN828" s="241"/>
      <c r="AO828" s="241"/>
      <c r="AP828" s="241"/>
      <c r="AQ828" s="242"/>
      <c r="AR828" s="240"/>
      <c r="AS828" s="241"/>
      <c r="AT828" s="241"/>
      <c r="AU828" s="241"/>
      <c r="AV828" s="241"/>
      <c r="AW828" s="242"/>
      <c r="AX828" s="240"/>
      <c r="AY828" s="241"/>
      <c r="AZ828" s="241"/>
      <c r="BA828" s="241"/>
      <c r="BB828" s="242"/>
      <c r="BC828" s="240"/>
      <c r="BD828" s="241"/>
      <c r="BE828" s="241"/>
      <c r="BF828" s="241"/>
      <c r="BG828" s="241"/>
      <c r="BH828" s="242"/>
      <c r="BI828" s="227"/>
      <c r="BJ828" s="228"/>
      <c r="BK828" s="228"/>
      <c r="BL828" s="228"/>
      <c r="BM828" s="228"/>
      <c r="BN828" s="229"/>
      <c r="BO828" s="240"/>
      <c r="BP828" s="241"/>
      <c r="BQ828" s="241"/>
      <c r="BR828" s="245"/>
      <c r="BU828" s="130"/>
      <c r="BV828" s="269"/>
      <c r="BW828" s="270"/>
      <c r="BX828" s="271"/>
    </row>
    <row r="829" spans="2:76" ht="18.75" customHeight="1" thickTop="1" x14ac:dyDescent="0.25">
      <c r="B829" s="199" t="s">
        <v>0</v>
      </c>
      <c r="C829" s="200"/>
      <c r="D829" s="200"/>
      <c r="E829" s="200"/>
      <c r="F829" s="200"/>
      <c r="G829" s="200"/>
      <c r="H829" s="200"/>
      <c r="I829" s="200"/>
      <c r="J829" s="200"/>
      <c r="K829" s="200"/>
      <c r="L829" s="200"/>
      <c r="M829" s="200"/>
      <c r="N829" s="200"/>
      <c r="O829" s="200"/>
      <c r="P829" s="200"/>
      <c r="Q829" s="200"/>
      <c r="R829" s="200"/>
      <c r="S829" s="200"/>
      <c r="T829" s="200"/>
      <c r="U829" s="201"/>
      <c r="V829" s="272"/>
      <c r="W829" s="273"/>
      <c r="X829" s="273"/>
      <c r="Y829" s="273"/>
      <c r="Z829" s="273"/>
      <c r="AA829" s="273"/>
      <c r="AB829" s="273"/>
      <c r="AC829" s="273"/>
      <c r="AD829" s="273"/>
      <c r="AE829" s="273"/>
      <c r="AF829" s="273"/>
      <c r="AG829" s="273"/>
      <c r="AH829" s="273"/>
      <c r="AI829" s="273"/>
      <c r="AJ829" s="273"/>
      <c r="AK829" s="274"/>
      <c r="AL829" s="230"/>
      <c r="AM829" s="231"/>
      <c r="AN829" s="231"/>
      <c r="AO829" s="231"/>
      <c r="AP829" s="231"/>
      <c r="AQ829" s="232"/>
      <c r="AR829" s="230"/>
      <c r="AS829" s="231"/>
      <c r="AT829" s="231"/>
      <c r="AU829" s="231"/>
      <c r="AV829" s="231"/>
      <c r="AW829" s="232"/>
      <c r="AX829" s="221"/>
      <c r="AY829" s="222"/>
      <c r="AZ829" s="222"/>
      <c r="BA829" s="222"/>
      <c r="BB829" s="223"/>
      <c r="BC829" s="230"/>
      <c r="BD829" s="231"/>
      <c r="BE829" s="231"/>
      <c r="BF829" s="231"/>
      <c r="BG829" s="231"/>
      <c r="BH829" s="232"/>
      <c r="BI829" s="221"/>
      <c r="BJ829" s="222"/>
      <c r="BK829" s="222"/>
      <c r="BL829" s="222"/>
      <c r="BM829" s="222"/>
      <c r="BN829" s="223"/>
      <c r="BO829" s="230"/>
      <c r="BP829" s="222"/>
      <c r="BQ829" s="222"/>
      <c r="BR829" s="233"/>
    </row>
    <row r="830" spans="2:76" ht="18.75" customHeight="1" x14ac:dyDescent="0.25">
      <c r="B830" s="202" t="s">
        <v>1</v>
      </c>
      <c r="C830" s="182"/>
      <c r="D830" s="181" t="s">
        <v>82</v>
      </c>
      <c r="E830" s="203"/>
      <c r="F830" s="181" t="s">
        <v>83</v>
      </c>
      <c r="G830" s="182"/>
      <c r="H830" s="181" t="s">
        <v>2</v>
      </c>
      <c r="I830" s="203"/>
      <c r="J830" s="203"/>
      <c r="K830" s="203"/>
      <c r="L830" s="203"/>
      <c r="M830" s="203"/>
      <c r="N830" s="182"/>
      <c r="O830" s="180" t="s">
        <v>3</v>
      </c>
      <c r="P830" s="180"/>
      <c r="Q830" s="180"/>
      <c r="R830" s="180" t="s">
        <v>4</v>
      </c>
      <c r="S830" s="180"/>
      <c r="T830" s="181" t="s">
        <v>5</v>
      </c>
      <c r="U830" s="182"/>
      <c r="V830" s="275"/>
      <c r="W830" s="276"/>
      <c r="X830" s="276"/>
      <c r="Y830" s="276"/>
      <c r="Z830" s="276"/>
      <c r="AA830" s="276"/>
      <c r="AB830" s="276"/>
      <c r="AC830" s="276"/>
      <c r="AD830" s="276"/>
      <c r="AE830" s="276"/>
      <c r="AF830" s="276"/>
      <c r="AG830" s="276"/>
      <c r="AH830" s="276"/>
      <c r="AI830" s="276"/>
      <c r="AJ830" s="276"/>
      <c r="AK830" s="277"/>
      <c r="AL830" s="224"/>
      <c r="AM830" s="225"/>
      <c r="AN830" s="225"/>
      <c r="AO830" s="225"/>
      <c r="AP830" s="225"/>
      <c r="AQ830" s="226"/>
      <c r="AR830" s="224"/>
      <c r="AS830" s="225"/>
      <c r="AT830" s="225"/>
      <c r="AU830" s="225"/>
      <c r="AV830" s="225"/>
      <c r="AW830" s="226"/>
      <c r="AX830" s="204"/>
      <c r="AY830" s="205"/>
      <c r="AZ830" s="205"/>
      <c r="BA830" s="205"/>
      <c r="BB830" s="206"/>
      <c r="BC830" s="224"/>
      <c r="BD830" s="225"/>
      <c r="BE830" s="225"/>
      <c r="BF830" s="225"/>
      <c r="BG830" s="225"/>
      <c r="BH830" s="226"/>
      <c r="BI830" s="204"/>
      <c r="BJ830" s="205"/>
      <c r="BK830" s="205"/>
      <c r="BL830" s="205"/>
      <c r="BM830" s="205"/>
      <c r="BN830" s="206"/>
      <c r="BO830" s="204"/>
      <c r="BP830" s="205"/>
      <c r="BQ830" s="205"/>
      <c r="BR830" s="234"/>
    </row>
    <row r="831" spans="2:76" ht="18.75" customHeight="1" x14ac:dyDescent="0.25">
      <c r="B831" s="165"/>
      <c r="C831" s="166"/>
      <c r="D831" s="167"/>
      <c r="E831" s="166"/>
      <c r="F831" s="167"/>
      <c r="G831" s="166"/>
      <c r="H831" s="168"/>
      <c r="I831" s="169"/>
      <c r="J831" s="169"/>
      <c r="K831" s="169"/>
      <c r="L831" s="169"/>
      <c r="M831" s="169"/>
      <c r="N831" s="166"/>
      <c r="O831" s="170"/>
      <c r="P831" s="170"/>
      <c r="Q831" s="170"/>
      <c r="R831" s="170"/>
      <c r="S831" s="170"/>
      <c r="T831" s="167"/>
      <c r="U831" s="171"/>
      <c r="V831" s="275"/>
      <c r="W831" s="276"/>
      <c r="X831" s="276"/>
      <c r="Y831" s="276"/>
      <c r="Z831" s="276"/>
      <c r="AA831" s="276"/>
      <c r="AB831" s="276"/>
      <c r="AC831" s="276"/>
      <c r="AD831" s="276"/>
      <c r="AE831" s="276"/>
      <c r="AF831" s="276"/>
      <c r="AG831" s="276"/>
      <c r="AH831" s="276"/>
      <c r="AI831" s="276"/>
      <c r="AJ831" s="276"/>
      <c r="AK831" s="277"/>
      <c r="AL831" s="224"/>
      <c r="AM831" s="225"/>
      <c r="AN831" s="225"/>
      <c r="AO831" s="225"/>
      <c r="AP831" s="225"/>
      <c r="AQ831" s="226"/>
      <c r="AR831" s="224"/>
      <c r="AS831" s="225"/>
      <c r="AT831" s="225"/>
      <c r="AU831" s="225"/>
      <c r="AV831" s="225"/>
      <c r="AW831" s="226"/>
      <c r="AX831" s="204"/>
      <c r="AY831" s="205"/>
      <c r="AZ831" s="205"/>
      <c r="BA831" s="205"/>
      <c r="BB831" s="206"/>
      <c r="BC831" s="224"/>
      <c r="BD831" s="225"/>
      <c r="BE831" s="225"/>
      <c r="BF831" s="225"/>
      <c r="BG831" s="225"/>
      <c r="BH831" s="226"/>
      <c r="BI831" s="204"/>
      <c r="BJ831" s="205"/>
      <c r="BK831" s="205"/>
      <c r="BL831" s="205"/>
      <c r="BM831" s="205"/>
      <c r="BN831" s="206"/>
      <c r="BO831" s="204"/>
      <c r="BP831" s="205"/>
      <c r="BQ831" s="205"/>
      <c r="BR831" s="234"/>
    </row>
    <row r="832" spans="2:76" ht="18.75" customHeight="1" x14ac:dyDescent="0.25">
      <c r="B832" s="172"/>
      <c r="C832" s="173"/>
      <c r="D832" s="174"/>
      <c r="E832" s="175"/>
      <c r="F832" s="174"/>
      <c r="G832" s="175"/>
      <c r="H832" s="174"/>
      <c r="I832" s="176"/>
      <c r="J832" s="176"/>
      <c r="K832" s="176"/>
      <c r="L832" s="176"/>
      <c r="M832" s="176"/>
      <c r="N832" s="175"/>
      <c r="O832" s="177"/>
      <c r="P832" s="178"/>
      <c r="Q832" s="178"/>
      <c r="R832" s="177"/>
      <c r="S832" s="178"/>
      <c r="T832" s="179"/>
      <c r="U832" s="173"/>
      <c r="V832" s="275"/>
      <c r="W832" s="276"/>
      <c r="X832" s="276"/>
      <c r="Y832" s="276"/>
      <c r="Z832" s="276"/>
      <c r="AA832" s="276"/>
      <c r="AB832" s="276"/>
      <c r="AC832" s="276"/>
      <c r="AD832" s="276"/>
      <c r="AE832" s="276"/>
      <c r="AF832" s="276"/>
      <c r="AG832" s="276"/>
      <c r="AH832" s="276"/>
      <c r="AI832" s="276"/>
      <c r="AJ832" s="276"/>
      <c r="AK832" s="277"/>
      <c r="AL832" s="224"/>
      <c r="AM832" s="225"/>
      <c r="AN832" s="225"/>
      <c r="AO832" s="225"/>
      <c r="AP832" s="225"/>
      <c r="AQ832" s="226"/>
      <c r="AR832" s="224"/>
      <c r="AS832" s="225"/>
      <c r="AT832" s="225"/>
      <c r="AU832" s="225"/>
      <c r="AV832" s="225"/>
      <c r="AW832" s="226"/>
      <c r="AX832" s="204"/>
      <c r="AY832" s="205"/>
      <c r="AZ832" s="205"/>
      <c r="BA832" s="205"/>
      <c r="BB832" s="206"/>
      <c r="BC832" s="224"/>
      <c r="BD832" s="225"/>
      <c r="BE832" s="225"/>
      <c r="BF832" s="225"/>
      <c r="BG832" s="225"/>
      <c r="BH832" s="226"/>
      <c r="BI832" s="204"/>
      <c r="BJ832" s="205"/>
      <c r="BK832" s="205"/>
      <c r="BL832" s="205"/>
      <c r="BM832" s="205"/>
      <c r="BN832" s="206"/>
      <c r="BO832" s="204"/>
      <c r="BP832" s="205"/>
      <c r="BQ832" s="205"/>
      <c r="BR832" s="234"/>
    </row>
    <row r="833" spans="2:76" ht="18.75" customHeight="1" x14ac:dyDescent="0.25">
      <c r="B833" s="199" t="s">
        <v>94</v>
      </c>
      <c r="C833" s="200"/>
      <c r="D833" s="200"/>
      <c r="E833" s="200"/>
      <c r="F833" s="200"/>
      <c r="G833" s="200"/>
      <c r="H833" s="200"/>
      <c r="I833" s="200"/>
      <c r="J833" s="200"/>
      <c r="K833" s="200"/>
      <c r="L833" s="200"/>
      <c r="M833" s="200"/>
      <c r="N833" s="200"/>
      <c r="O833" s="200"/>
      <c r="P833" s="200"/>
      <c r="Q833" s="200"/>
      <c r="R833" s="200"/>
      <c r="S833" s="200"/>
      <c r="T833" s="200"/>
      <c r="U833" s="201"/>
      <c r="V833" s="275"/>
      <c r="W833" s="276"/>
      <c r="X833" s="276"/>
      <c r="Y833" s="276"/>
      <c r="Z833" s="276"/>
      <c r="AA833" s="276"/>
      <c r="AB833" s="276"/>
      <c r="AC833" s="276"/>
      <c r="AD833" s="276"/>
      <c r="AE833" s="276"/>
      <c r="AF833" s="276"/>
      <c r="AG833" s="276"/>
      <c r="AH833" s="276"/>
      <c r="AI833" s="276"/>
      <c r="AJ833" s="276"/>
      <c r="AK833" s="277"/>
      <c r="AL833" s="224"/>
      <c r="AM833" s="225"/>
      <c r="AN833" s="225"/>
      <c r="AO833" s="225"/>
      <c r="AP833" s="225"/>
      <c r="AQ833" s="226"/>
      <c r="AR833" s="224"/>
      <c r="AS833" s="225"/>
      <c r="AT833" s="225"/>
      <c r="AU833" s="225"/>
      <c r="AV833" s="225"/>
      <c r="AW833" s="226"/>
      <c r="AX833" s="204"/>
      <c r="AY833" s="205"/>
      <c r="AZ833" s="205"/>
      <c r="BA833" s="205"/>
      <c r="BB833" s="206"/>
      <c r="BC833" s="224"/>
      <c r="BD833" s="225"/>
      <c r="BE833" s="225"/>
      <c r="BF833" s="225"/>
      <c r="BG833" s="225"/>
      <c r="BH833" s="226"/>
      <c r="BI833" s="204"/>
      <c r="BJ833" s="205"/>
      <c r="BK833" s="205"/>
      <c r="BL833" s="205"/>
      <c r="BM833" s="205"/>
      <c r="BN833" s="206"/>
      <c r="BO833" s="204"/>
      <c r="BP833" s="205"/>
      <c r="BQ833" s="205"/>
      <c r="BR833" s="234"/>
    </row>
    <row r="834" spans="2:76" ht="18.75" customHeight="1" thickBot="1" x14ac:dyDescent="0.3">
      <c r="B834" s="202" t="s">
        <v>95</v>
      </c>
      <c r="C834" s="203"/>
      <c r="D834" s="182"/>
      <c r="E834" s="181" t="s">
        <v>6</v>
      </c>
      <c r="F834" s="203"/>
      <c r="G834" s="182"/>
      <c r="H834" s="181" t="s">
        <v>7</v>
      </c>
      <c r="I834" s="203"/>
      <c r="J834" s="203"/>
      <c r="K834" s="203"/>
      <c r="L834" s="203"/>
      <c r="M834" s="203"/>
      <c r="N834" s="203"/>
      <c r="O834" s="203"/>
      <c r="P834" s="182"/>
      <c r="Q834" s="181" t="s">
        <v>8</v>
      </c>
      <c r="R834" s="203"/>
      <c r="S834" s="203"/>
      <c r="T834" s="203"/>
      <c r="U834" s="182"/>
      <c r="V834" s="275"/>
      <c r="W834" s="276"/>
      <c r="X834" s="276"/>
      <c r="Y834" s="276"/>
      <c r="Z834" s="276"/>
      <c r="AA834" s="276"/>
      <c r="AB834" s="276"/>
      <c r="AC834" s="276"/>
      <c r="AD834" s="276"/>
      <c r="AE834" s="276"/>
      <c r="AF834" s="276"/>
      <c r="AG834" s="276"/>
      <c r="AH834" s="276"/>
      <c r="AI834" s="276"/>
      <c r="AJ834" s="276"/>
      <c r="AK834" s="277"/>
      <c r="AL834" s="224"/>
      <c r="AM834" s="225"/>
      <c r="AN834" s="225"/>
      <c r="AO834" s="225"/>
      <c r="AP834" s="225"/>
      <c r="AQ834" s="226"/>
      <c r="AR834" s="224"/>
      <c r="AS834" s="225"/>
      <c r="AT834" s="225"/>
      <c r="AU834" s="225"/>
      <c r="AV834" s="225"/>
      <c r="AW834" s="226"/>
      <c r="AX834" s="204"/>
      <c r="AY834" s="205"/>
      <c r="AZ834" s="205"/>
      <c r="BA834" s="205"/>
      <c r="BB834" s="206"/>
      <c r="BC834" s="224"/>
      <c r="BD834" s="225"/>
      <c r="BE834" s="225"/>
      <c r="BF834" s="225"/>
      <c r="BG834" s="225"/>
      <c r="BH834" s="226"/>
      <c r="BI834" s="204"/>
      <c r="BJ834" s="205"/>
      <c r="BK834" s="205"/>
      <c r="BL834" s="205"/>
      <c r="BM834" s="205"/>
      <c r="BN834" s="206"/>
      <c r="BO834" s="204"/>
      <c r="BP834" s="205"/>
      <c r="BQ834" s="205"/>
      <c r="BR834" s="234"/>
      <c r="BV834" s="136"/>
      <c r="BW834" s="136"/>
      <c r="BX834" s="136"/>
    </row>
    <row r="835" spans="2:76" ht="18.75" customHeight="1" x14ac:dyDescent="0.25">
      <c r="B835" s="218"/>
      <c r="C835" s="219"/>
      <c r="D835" s="220"/>
      <c r="E835" s="185" t="str">
        <f>IF($BU835="", "", IFERROR(HYPERLINK($BU835, MID($BU835, FIND("id=", $BU835)+3, LEN($BU835))), ""))</f>
        <v/>
      </c>
      <c r="F835" s="186"/>
      <c r="G835" s="187"/>
      <c r="H835" s="188" t="str">
        <f>_xlfn.XLOOKUP(CONTENT!$E835, 'get-jig-data_section=JIG'!$A:$A, 'get-jig-data_section=JIG'!$B:$B, "Kode tidak ditemukan")</f>
        <v>Kode tidak ditemukan</v>
      </c>
      <c r="I835" s="189"/>
      <c r="J835" s="189"/>
      <c r="K835" s="189"/>
      <c r="L835" s="189"/>
      <c r="M835" s="189"/>
      <c r="N835" s="189"/>
      <c r="O835" s="189"/>
      <c r="P835" s="190"/>
      <c r="Q835" s="188"/>
      <c r="R835" s="189"/>
      <c r="S835" s="189"/>
      <c r="T835" s="189"/>
      <c r="U835" s="190"/>
      <c r="V835" s="275"/>
      <c r="W835" s="276"/>
      <c r="X835" s="276"/>
      <c r="Y835" s="276"/>
      <c r="Z835" s="276"/>
      <c r="AA835" s="276"/>
      <c r="AB835" s="276"/>
      <c r="AC835" s="276"/>
      <c r="AD835" s="276"/>
      <c r="AE835" s="276"/>
      <c r="AF835" s="276"/>
      <c r="AG835" s="276"/>
      <c r="AH835" s="276"/>
      <c r="AI835" s="276"/>
      <c r="AJ835" s="276"/>
      <c r="AK835" s="277"/>
      <c r="AL835" s="224"/>
      <c r="AM835" s="225"/>
      <c r="AN835" s="225"/>
      <c r="AO835" s="225"/>
      <c r="AP835" s="225"/>
      <c r="AQ835" s="226"/>
      <c r="AR835" s="224"/>
      <c r="AS835" s="225"/>
      <c r="AT835" s="225"/>
      <c r="AU835" s="225"/>
      <c r="AV835" s="225"/>
      <c r="AW835" s="226"/>
      <c r="AX835" s="204"/>
      <c r="AY835" s="205"/>
      <c r="AZ835" s="205"/>
      <c r="BA835" s="205"/>
      <c r="BB835" s="206"/>
      <c r="BC835" s="224"/>
      <c r="BD835" s="225"/>
      <c r="BE835" s="225"/>
      <c r="BF835" s="225"/>
      <c r="BG835" s="225"/>
      <c r="BH835" s="226"/>
      <c r="BI835" s="204"/>
      <c r="BJ835" s="205"/>
      <c r="BK835" s="205"/>
      <c r="BL835" s="205"/>
      <c r="BM835" s="205"/>
      <c r="BN835" s="206"/>
      <c r="BO835" s="204"/>
      <c r="BP835" s="205"/>
      <c r="BQ835" s="205"/>
      <c r="BR835" s="234"/>
      <c r="BU835" s="132"/>
      <c r="BV835" s="263" t="s">
        <v>109</v>
      </c>
      <c r="BW835" s="264"/>
      <c r="BX835" s="265"/>
    </row>
    <row r="836" spans="2:76" ht="18.75" customHeight="1" x14ac:dyDescent="0.25">
      <c r="B836" s="218"/>
      <c r="C836" s="219"/>
      <c r="D836" s="220"/>
      <c r="E836" s="185" t="str">
        <f>IF($BU836="", "", IFERROR(HYPERLINK($BU836, MID($BU836, FIND("id=", $BU836)+3, LEN($BU836))), ""))</f>
        <v/>
      </c>
      <c r="F836" s="186"/>
      <c r="G836" s="187"/>
      <c r="H836" s="188" t="str">
        <f>_xlfn.XLOOKUP(CONTENT!$E836, 'get-jig-data_section=JIG'!$A:$A, 'get-jig-data_section=JIG'!$B:$B, "Kode tidak ditemukan")</f>
        <v>Kode tidak ditemukan</v>
      </c>
      <c r="I836" s="189"/>
      <c r="J836" s="189"/>
      <c r="K836" s="189"/>
      <c r="L836" s="189"/>
      <c r="M836" s="189"/>
      <c r="N836" s="189"/>
      <c r="O836" s="189"/>
      <c r="P836" s="190"/>
      <c r="Q836" s="188"/>
      <c r="R836" s="189"/>
      <c r="S836" s="189"/>
      <c r="T836" s="189"/>
      <c r="U836" s="190"/>
      <c r="V836" s="275"/>
      <c r="W836" s="276"/>
      <c r="X836" s="276"/>
      <c r="Y836" s="276"/>
      <c r="Z836" s="276"/>
      <c r="AA836" s="276"/>
      <c r="AB836" s="276"/>
      <c r="AC836" s="276"/>
      <c r="AD836" s="276"/>
      <c r="AE836" s="276"/>
      <c r="AF836" s="276"/>
      <c r="AG836" s="276"/>
      <c r="AH836" s="276"/>
      <c r="AI836" s="276"/>
      <c r="AJ836" s="276"/>
      <c r="AK836" s="277"/>
      <c r="AL836" s="224"/>
      <c r="AM836" s="225"/>
      <c r="AN836" s="225"/>
      <c r="AO836" s="225"/>
      <c r="AP836" s="225"/>
      <c r="AQ836" s="226"/>
      <c r="AR836" s="224"/>
      <c r="AS836" s="225"/>
      <c r="AT836" s="225"/>
      <c r="AU836" s="225"/>
      <c r="AV836" s="225"/>
      <c r="AW836" s="226"/>
      <c r="AX836" s="224"/>
      <c r="AY836" s="225"/>
      <c r="AZ836" s="225"/>
      <c r="BA836" s="225"/>
      <c r="BB836" s="226"/>
      <c r="BC836" s="224"/>
      <c r="BD836" s="225"/>
      <c r="BE836" s="225"/>
      <c r="BF836" s="225"/>
      <c r="BG836" s="225"/>
      <c r="BH836" s="226"/>
      <c r="BI836" s="204"/>
      <c r="BJ836" s="205"/>
      <c r="BK836" s="205"/>
      <c r="BL836" s="205"/>
      <c r="BM836" s="205"/>
      <c r="BN836" s="206"/>
      <c r="BO836" s="204"/>
      <c r="BP836" s="205"/>
      <c r="BQ836" s="205"/>
      <c r="BR836" s="234"/>
      <c r="BU836" s="131"/>
      <c r="BV836" s="266"/>
      <c r="BW836" s="267"/>
      <c r="BX836" s="268"/>
    </row>
    <row r="837" spans="2:76" ht="18.75" customHeight="1" x14ac:dyDescent="0.25">
      <c r="B837" s="183"/>
      <c r="C837" s="184"/>
      <c r="D837" s="184"/>
      <c r="E837" s="185" t="str">
        <f>IF($BU837="", "", IFERROR(HYPERLINK($BU837, MID($BU837, FIND("id=", $BU837)+3, LEN($BU837))), ""))</f>
        <v/>
      </c>
      <c r="F837" s="186"/>
      <c r="G837" s="187"/>
      <c r="H837" s="188" t="str">
        <f>_xlfn.XLOOKUP(CONTENT!$E837, 'get-jig-data_section=JIG'!$A:$A, 'get-jig-data_section=JIG'!$B:$B, "Kode tidak ditemukan")</f>
        <v>Kode tidak ditemukan</v>
      </c>
      <c r="I837" s="189"/>
      <c r="J837" s="189"/>
      <c r="K837" s="189"/>
      <c r="L837" s="189"/>
      <c r="M837" s="189"/>
      <c r="N837" s="189"/>
      <c r="O837" s="189"/>
      <c r="P837" s="190"/>
      <c r="Q837" s="188"/>
      <c r="R837" s="189"/>
      <c r="S837" s="189"/>
      <c r="T837" s="189"/>
      <c r="U837" s="190"/>
      <c r="V837" s="275"/>
      <c r="W837" s="276"/>
      <c r="X837" s="276"/>
      <c r="Y837" s="276"/>
      <c r="Z837" s="276"/>
      <c r="AA837" s="276"/>
      <c r="AB837" s="276"/>
      <c r="AC837" s="276"/>
      <c r="AD837" s="276"/>
      <c r="AE837" s="276"/>
      <c r="AF837" s="276"/>
      <c r="AG837" s="276"/>
      <c r="AH837" s="276"/>
      <c r="AI837" s="276"/>
      <c r="AJ837" s="276"/>
      <c r="AK837" s="277"/>
      <c r="AL837" s="224"/>
      <c r="AM837" s="225"/>
      <c r="AN837" s="225"/>
      <c r="AO837" s="225"/>
      <c r="AP837" s="225"/>
      <c r="AQ837" s="226"/>
      <c r="AR837" s="224"/>
      <c r="AS837" s="225"/>
      <c r="AT837" s="225"/>
      <c r="AU837" s="225"/>
      <c r="AV837" s="225"/>
      <c r="AW837" s="226"/>
      <c r="AX837" s="224"/>
      <c r="AY837" s="225"/>
      <c r="AZ837" s="225"/>
      <c r="BA837" s="225"/>
      <c r="BB837" s="226"/>
      <c r="BC837" s="224"/>
      <c r="BD837" s="225"/>
      <c r="BE837" s="225"/>
      <c r="BF837" s="225"/>
      <c r="BG837" s="225"/>
      <c r="BH837" s="226"/>
      <c r="BI837" s="204"/>
      <c r="BJ837" s="205"/>
      <c r="BK837" s="205"/>
      <c r="BL837" s="205"/>
      <c r="BM837" s="205"/>
      <c r="BN837" s="206"/>
      <c r="BO837" s="204"/>
      <c r="BP837" s="205"/>
      <c r="BQ837" s="205"/>
      <c r="BR837" s="234"/>
      <c r="BU837" s="131"/>
      <c r="BV837" s="266"/>
      <c r="BW837" s="267"/>
      <c r="BX837" s="268"/>
    </row>
    <row r="838" spans="2:76" ht="18.75" customHeight="1" x14ac:dyDescent="0.25">
      <c r="B838" s="183"/>
      <c r="C838" s="184"/>
      <c r="D838" s="184"/>
      <c r="E838" s="185" t="str">
        <f>IF($BU838="", "", IFERROR(HYPERLINK($BU838, MID($BU838, FIND("id=", $BU838)+3, LEN($BU838))), ""))</f>
        <v/>
      </c>
      <c r="F838" s="186"/>
      <c r="G838" s="187"/>
      <c r="H838" s="188" t="str">
        <f>_xlfn.XLOOKUP(CONTENT!$E838, 'get-jig-data_section=JIG'!$A:$A, 'get-jig-data_section=JIG'!$B:$B, "Kode tidak ditemukan")</f>
        <v>Kode tidak ditemukan</v>
      </c>
      <c r="I838" s="189"/>
      <c r="J838" s="189"/>
      <c r="K838" s="189"/>
      <c r="L838" s="189"/>
      <c r="M838" s="189"/>
      <c r="N838" s="189"/>
      <c r="O838" s="189"/>
      <c r="P838" s="190"/>
      <c r="Q838" s="188"/>
      <c r="R838" s="189"/>
      <c r="S838" s="189"/>
      <c r="T838" s="189"/>
      <c r="U838" s="190"/>
      <c r="V838" s="275"/>
      <c r="W838" s="276"/>
      <c r="X838" s="276"/>
      <c r="Y838" s="276"/>
      <c r="Z838" s="276"/>
      <c r="AA838" s="276"/>
      <c r="AB838" s="276"/>
      <c r="AC838" s="276"/>
      <c r="AD838" s="276"/>
      <c r="AE838" s="276"/>
      <c r="AF838" s="276"/>
      <c r="AG838" s="276"/>
      <c r="AH838" s="276"/>
      <c r="AI838" s="276"/>
      <c r="AJ838" s="276"/>
      <c r="AK838" s="277"/>
      <c r="AL838" s="224"/>
      <c r="AM838" s="225"/>
      <c r="AN838" s="225"/>
      <c r="AO838" s="225"/>
      <c r="AP838" s="225"/>
      <c r="AQ838" s="226"/>
      <c r="AR838" s="224"/>
      <c r="AS838" s="225"/>
      <c r="AT838" s="225"/>
      <c r="AU838" s="225"/>
      <c r="AV838" s="225"/>
      <c r="AW838" s="226"/>
      <c r="AX838" s="224"/>
      <c r="AY838" s="225"/>
      <c r="AZ838" s="225"/>
      <c r="BA838" s="225"/>
      <c r="BB838" s="226"/>
      <c r="BC838" s="224"/>
      <c r="BD838" s="225"/>
      <c r="BE838" s="225"/>
      <c r="BF838" s="225"/>
      <c r="BG838" s="225"/>
      <c r="BH838" s="226"/>
      <c r="BI838" s="204"/>
      <c r="BJ838" s="205"/>
      <c r="BK838" s="205"/>
      <c r="BL838" s="205"/>
      <c r="BM838" s="205"/>
      <c r="BN838" s="206"/>
      <c r="BO838" s="204"/>
      <c r="BP838" s="205"/>
      <c r="BQ838" s="205"/>
      <c r="BR838" s="234"/>
      <c r="BU838" s="131"/>
      <c r="BV838" s="266"/>
      <c r="BW838" s="267"/>
      <c r="BX838" s="268"/>
    </row>
    <row r="839" spans="2:76" ht="18.75" customHeight="1" thickBot="1" x14ac:dyDescent="0.3">
      <c r="B839" s="191"/>
      <c r="C839" s="192"/>
      <c r="D839" s="192"/>
      <c r="E839" s="193" t="str">
        <f>IF($BU839="", "", IFERROR(HYPERLINK($BU839, MID($BU839, FIND("id=", $BU839)+3, LEN($BU839))), ""))</f>
        <v/>
      </c>
      <c r="F839" s="194"/>
      <c r="G839" s="195"/>
      <c r="H839" s="196" t="str">
        <f>_xlfn.XLOOKUP(CONTENT!$E839, 'get-jig-data_section=JIG'!$A:$A, 'get-jig-data_section=JIG'!$B:$B, "Kode tidak ditemukan")</f>
        <v>Kode tidak ditemukan</v>
      </c>
      <c r="I839" s="197"/>
      <c r="J839" s="197"/>
      <c r="K839" s="197"/>
      <c r="L839" s="197"/>
      <c r="M839" s="197"/>
      <c r="N839" s="197"/>
      <c r="O839" s="197"/>
      <c r="P839" s="198"/>
      <c r="Q839" s="196"/>
      <c r="R839" s="197"/>
      <c r="S839" s="197"/>
      <c r="T839" s="197"/>
      <c r="U839" s="198"/>
      <c r="V839" s="281"/>
      <c r="W839" s="282"/>
      <c r="X839" s="282"/>
      <c r="Y839" s="282"/>
      <c r="Z839" s="282"/>
      <c r="AA839" s="282"/>
      <c r="AB839" s="282"/>
      <c r="AC839" s="282"/>
      <c r="AD839" s="282"/>
      <c r="AE839" s="282"/>
      <c r="AF839" s="282"/>
      <c r="AG839" s="282"/>
      <c r="AH839" s="282"/>
      <c r="AI839" s="282"/>
      <c r="AJ839" s="282"/>
      <c r="AK839" s="283"/>
      <c r="AL839" s="240"/>
      <c r="AM839" s="241"/>
      <c r="AN839" s="241"/>
      <c r="AO839" s="241"/>
      <c r="AP839" s="241"/>
      <c r="AQ839" s="242"/>
      <c r="AR839" s="240"/>
      <c r="AS839" s="241"/>
      <c r="AT839" s="241"/>
      <c r="AU839" s="241"/>
      <c r="AV839" s="241"/>
      <c r="AW839" s="242"/>
      <c r="AX839" s="240"/>
      <c r="AY839" s="241"/>
      <c r="AZ839" s="241"/>
      <c r="BA839" s="241"/>
      <c r="BB839" s="242"/>
      <c r="BC839" s="240"/>
      <c r="BD839" s="241"/>
      <c r="BE839" s="241"/>
      <c r="BF839" s="241"/>
      <c r="BG839" s="241"/>
      <c r="BH839" s="242"/>
      <c r="BI839" s="227"/>
      <c r="BJ839" s="228"/>
      <c r="BK839" s="228"/>
      <c r="BL839" s="228"/>
      <c r="BM839" s="228"/>
      <c r="BN839" s="229"/>
      <c r="BO839" s="227"/>
      <c r="BP839" s="228"/>
      <c r="BQ839" s="228"/>
      <c r="BR839" s="239"/>
      <c r="BU839" s="130"/>
      <c r="BV839" s="269"/>
      <c r="BW839" s="270"/>
      <c r="BX839" s="271"/>
    </row>
    <row r="840" spans="2:76" ht="18.75" customHeight="1" thickTop="1" x14ac:dyDescent="0.25">
      <c r="B840" s="199" t="s">
        <v>0</v>
      </c>
      <c r="C840" s="200"/>
      <c r="D840" s="200"/>
      <c r="E840" s="200"/>
      <c r="F840" s="200"/>
      <c r="G840" s="200"/>
      <c r="H840" s="200"/>
      <c r="I840" s="200"/>
      <c r="J840" s="200"/>
      <c r="K840" s="200"/>
      <c r="L840" s="200"/>
      <c r="M840" s="200"/>
      <c r="N840" s="200"/>
      <c r="O840" s="200"/>
      <c r="P840" s="200"/>
      <c r="Q840" s="200"/>
      <c r="R840" s="200"/>
      <c r="S840" s="200"/>
      <c r="T840" s="200"/>
      <c r="U840" s="201"/>
      <c r="V840" s="272"/>
      <c r="W840" s="273"/>
      <c r="X840" s="273"/>
      <c r="Y840" s="273"/>
      <c r="Z840" s="273"/>
      <c r="AA840" s="273"/>
      <c r="AB840" s="273"/>
      <c r="AC840" s="273"/>
      <c r="AD840" s="273"/>
      <c r="AE840" s="273"/>
      <c r="AF840" s="273"/>
      <c r="AG840" s="273"/>
      <c r="AH840" s="273"/>
      <c r="AI840" s="273"/>
      <c r="AJ840" s="273"/>
      <c r="AK840" s="274"/>
      <c r="AL840" s="230"/>
      <c r="AM840" s="231"/>
      <c r="AN840" s="231"/>
      <c r="AO840" s="231"/>
      <c r="AP840" s="231"/>
      <c r="AQ840" s="232"/>
      <c r="AR840" s="230"/>
      <c r="AS840" s="231"/>
      <c r="AT840" s="231"/>
      <c r="AU840" s="231"/>
      <c r="AV840" s="231"/>
      <c r="AW840" s="232"/>
      <c r="AX840" s="221"/>
      <c r="AY840" s="222"/>
      <c r="AZ840" s="222"/>
      <c r="BA840" s="222"/>
      <c r="BB840" s="223"/>
      <c r="BC840" s="230"/>
      <c r="BD840" s="231"/>
      <c r="BE840" s="231"/>
      <c r="BF840" s="231"/>
      <c r="BG840" s="231"/>
      <c r="BH840" s="232"/>
      <c r="BI840" s="221"/>
      <c r="BJ840" s="222"/>
      <c r="BK840" s="222"/>
      <c r="BL840" s="222"/>
      <c r="BM840" s="222"/>
      <c r="BN840" s="223"/>
      <c r="BO840" s="221"/>
      <c r="BP840" s="222"/>
      <c r="BQ840" s="222"/>
      <c r="BR840" s="233"/>
    </row>
    <row r="841" spans="2:76" ht="18.75" customHeight="1" x14ac:dyDescent="0.25">
      <c r="B841" s="202" t="s">
        <v>1</v>
      </c>
      <c r="C841" s="182"/>
      <c r="D841" s="181" t="s">
        <v>82</v>
      </c>
      <c r="E841" s="203"/>
      <c r="F841" s="181" t="s">
        <v>83</v>
      </c>
      <c r="G841" s="182"/>
      <c r="H841" s="181" t="s">
        <v>2</v>
      </c>
      <c r="I841" s="203"/>
      <c r="J841" s="203"/>
      <c r="K841" s="203"/>
      <c r="L841" s="203"/>
      <c r="M841" s="203"/>
      <c r="N841" s="182"/>
      <c r="O841" s="180" t="s">
        <v>3</v>
      </c>
      <c r="P841" s="180"/>
      <c r="Q841" s="180"/>
      <c r="R841" s="180" t="s">
        <v>4</v>
      </c>
      <c r="S841" s="180"/>
      <c r="T841" s="181" t="s">
        <v>5</v>
      </c>
      <c r="U841" s="182"/>
      <c r="V841" s="275"/>
      <c r="W841" s="276"/>
      <c r="X841" s="276"/>
      <c r="Y841" s="276"/>
      <c r="Z841" s="276"/>
      <c r="AA841" s="276"/>
      <c r="AB841" s="276"/>
      <c r="AC841" s="276"/>
      <c r="AD841" s="276"/>
      <c r="AE841" s="276"/>
      <c r="AF841" s="276"/>
      <c r="AG841" s="276"/>
      <c r="AH841" s="276"/>
      <c r="AI841" s="276"/>
      <c r="AJ841" s="276"/>
      <c r="AK841" s="277"/>
      <c r="AL841" s="224"/>
      <c r="AM841" s="225"/>
      <c r="AN841" s="225"/>
      <c r="AO841" s="225"/>
      <c r="AP841" s="225"/>
      <c r="AQ841" s="226"/>
      <c r="AR841" s="224"/>
      <c r="AS841" s="225"/>
      <c r="AT841" s="225"/>
      <c r="AU841" s="225"/>
      <c r="AV841" s="225"/>
      <c r="AW841" s="226"/>
      <c r="AX841" s="204"/>
      <c r="AY841" s="205"/>
      <c r="AZ841" s="205"/>
      <c r="BA841" s="205"/>
      <c r="BB841" s="206"/>
      <c r="BC841" s="224"/>
      <c r="BD841" s="225"/>
      <c r="BE841" s="225"/>
      <c r="BF841" s="225"/>
      <c r="BG841" s="225"/>
      <c r="BH841" s="226"/>
      <c r="BI841" s="204"/>
      <c r="BJ841" s="205"/>
      <c r="BK841" s="205"/>
      <c r="BL841" s="205"/>
      <c r="BM841" s="205"/>
      <c r="BN841" s="206"/>
      <c r="BO841" s="204"/>
      <c r="BP841" s="205"/>
      <c r="BQ841" s="205"/>
      <c r="BR841" s="234"/>
    </row>
    <row r="842" spans="2:76" ht="18.75" customHeight="1" x14ac:dyDescent="0.25">
      <c r="B842" s="165"/>
      <c r="C842" s="166"/>
      <c r="D842" s="167"/>
      <c r="E842" s="166"/>
      <c r="F842" s="167"/>
      <c r="G842" s="166"/>
      <c r="H842" s="168"/>
      <c r="I842" s="169"/>
      <c r="J842" s="169"/>
      <c r="K842" s="169"/>
      <c r="L842" s="169"/>
      <c r="M842" s="169"/>
      <c r="N842" s="166"/>
      <c r="O842" s="170"/>
      <c r="P842" s="170"/>
      <c r="Q842" s="170"/>
      <c r="R842" s="170"/>
      <c r="S842" s="170"/>
      <c r="T842" s="167"/>
      <c r="U842" s="171"/>
      <c r="V842" s="275"/>
      <c r="W842" s="276"/>
      <c r="X842" s="276"/>
      <c r="Y842" s="276"/>
      <c r="Z842" s="276"/>
      <c r="AA842" s="276"/>
      <c r="AB842" s="276"/>
      <c r="AC842" s="276"/>
      <c r="AD842" s="276"/>
      <c r="AE842" s="276"/>
      <c r="AF842" s="276"/>
      <c r="AG842" s="276"/>
      <c r="AH842" s="276"/>
      <c r="AI842" s="276"/>
      <c r="AJ842" s="276"/>
      <c r="AK842" s="277"/>
      <c r="AL842" s="224"/>
      <c r="AM842" s="225"/>
      <c r="AN842" s="225"/>
      <c r="AO842" s="225"/>
      <c r="AP842" s="225"/>
      <c r="AQ842" s="226"/>
      <c r="AR842" s="224"/>
      <c r="AS842" s="225"/>
      <c r="AT842" s="225"/>
      <c r="AU842" s="225"/>
      <c r="AV842" s="225"/>
      <c r="AW842" s="226"/>
      <c r="AX842" s="204"/>
      <c r="AY842" s="205"/>
      <c r="AZ842" s="205"/>
      <c r="BA842" s="205"/>
      <c r="BB842" s="206"/>
      <c r="BC842" s="224"/>
      <c r="BD842" s="225"/>
      <c r="BE842" s="225"/>
      <c r="BF842" s="225"/>
      <c r="BG842" s="225"/>
      <c r="BH842" s="226"/>
      <c r="BI842" s="204"/>
      <c r="BJ842" s="205"/>
      <c r="BK842" s="205"/>
      <c r="BL842" s="205"/>
      <c r="BM842" s="205"/>
      <c r="BN842" s="206"/>
      <c r="BO842" s="204"/>
      <c r="BP842" s="205"/>
      <c r="BQ842" s="205"/>
      <c r="BR842" s="234"/>
    </row>
    <row r="843" spans="2:76" ht="18.75" customHeight="1" x14ac:dyDescent="0.25">
      <c r="B843" s="172"/>
      <c r="C843" s="173"/>
      <c r="D843" s="174"/>
      <c r="E843" s="175"/>
      <c r="F843" s="174"/>
      <c r="G843" s="175"/>
      <c r="H843" s="174"/>
      <c r="I843" s="176"/>
      <c r="J843" s="176"/>
      <c r="K843" s="176"/>
      <c r="L843" s="176"/>
      <c r="M843" s="176"/>
      <c r="N843" s="175"/>
      <c r="O843" s="177"/>
      <c r="P843" s="178"/>
      <c r="Q843" s="178"/>
      <c r="R843" s="177"/>
      <c r="S843" s="178"/>
      <c r="T843" s="179"/>
      <c r="U843" s="173"/>
      <c r="V843" s="275"/>
      <c r="W843" s="276"/>
      <c r="X843" s="276"/>
      <c r="Y843" s="276"/>
      <c r="Z843" s="276"/>
      <c r="AA843" s="276"/>
      <c r="AB843" s="276"/>
      <c r="AC843" s="276"/>
      <c r="AD843" s="276"/>
      <c r="AE843" s="276"/>
      <c r="AF843" s="276"/>
      <c r="AG843" s="276"/>
      <c r="AH843" s="276"/>
      <c r="AI843" s="276"/>
      <c r="AJ843" s="276"/>
      <c r="AK843" s="277"/>
      <c r="AL843" s="224"/>
      <c r="AM843" s="225"/>
      <c r="AN843" s="225"/>
      <c r="AO843" s="225"/>
      <c r="AP843" s="225"/>
      <c r="AQ843" s="226"/>
      <c r="AR843" s="224"/>
      <c r="AS843" s="225"/>
      <c r="AT843" s="225"/>
      <c r="AU843" s="225"/>
      <c r="AV843" s="225"/>
      <c r="AW843" s="226"/>
      <c r="AX843" s="204"/>
      <c r="AY843" s="205"/>
      <c r="AZ843" s="205"/>
      <c r="BA843" s="205"/>
      <c r="BB843" s="206"/>
      <c r="BC843" s="224"/>
      <c r="BD843" s="225"/>
      <c r="BE843" s="225"/>
      <c r="BF843" s="225"/>
      <c r="BG843" s="225"/>
      <c r="BH843" s="226"/>
      <c r="BI843" s="204"/>
      <c r="BJ843" s="205"/>
      <c r="BK843" s="205"/>
      <c r="BL843" s="205"/>
      <c r="BM843" s="205"/>
      <c r="BN843" s="206"/>
      <c r="BO843" s="204"/>
      <c r="BP843" s="205"/>
      <c r="BQ843" s="205"/>
      <c r="BR843" s="234"/>
    </row>
    <row r="844" spans="2:76" ht="18.75" customHeight="1" x14ac:dyDescent="0.25">
      <c r="B844" s="199" t="s">
        <v>94</v>
      </c>
      <c r="C844" s="200"/>
      <c r="D844" s="200"/>
      <c r="E844" s="200"/>
      <c r="F844" s="200"/>
      <c r="G844" s="200"/>
      <c r="H844" s="200"/>
      <c r="I844" s="200"/>
      <c r="J844" s="200"/>
      <c r="K844" s="200"/>
      <c r="L844" s="200"/>
      <c r="M844" s="200"/>
      <c r="N844" s="200"/>
      <c r="O844" s="200"/>
      <c r="P844" s="200"/>
      <c r="Q844" s="200"/>
      <c r="R844" s="200"/>
      <c r="S844" s="200"/>
      <c r="T844" s="200"/>
      <c r="U844" s="201"/>
      <c r="V844" s="275"/>
      <c r="W844" s="276"/>
      <c r="X844" s="276"/>
      <c r="Y844" s="276"/>
      <c r="Z844" s="276"/>
      <c r="AA844" s="276"/>
      <c r="AB844" s="276"/>
      <c r="AC844" s="276"/>
      <c r="AD844" s="276"/>
      <c r="AE844" s="276"/>
      <c r="AF844" s="276"/>
      <c r="AG844" s="276"/>
      <c r="AH844" s="276"/>
      <c r="AI844" s="276"/>
      <c r="AJ844" s="276"/>
      <c r="AK844" s="277"/>
      <c r="AL844" s="224"/>
      <c r="AM844" s="225"/>
      <c r="AN844" s="225"/>
      <c r="AO844" s="225"/>
      <c r="AP844" s="225"/>
      <c r="AQ844" s="226"/>
      <c r="AR844" s="224"/>
      <c r="AS844" s="225"/>
      <c r="AT844" s="225"/>
      <c r="AU844" s="225"/>
      <c r="AV844" s="225"/>
      <c r="AW844" s="226"/>
      <c r="AX844" s="204"/>
      <c r="AY844" s="205"/>
      <c r="AZ844" s="205"/>
      <c r="BA844" s="205"/>
      <c r="BB844" s="206"/>
      <c r="BC844" s="224"/>
      <c r="BD844" s="225"/>
      <c r="BE844" s="225"/>
      <c r="BF844" s="225"/>
      <c r="BG844" s="225"/>
      <c r="BH844" s="226"/>
      <c r="BI844" s="204"/>
      <c r="BJ844" s="205"/>
      <c r="BK844" s="205"/>
      <c r="BL844" s="205"/>
      <c r="BM844" s="205"/>
      <c r="BN844" s="206"/>
      <c r="BO844" s="204"/>
      <c r="BP844" s="205"/>
      <c r="BQ844" s="205"/>
      <c r="BR844" s="234"/>
    </row>
    <row r="845" spans="2:76" ht="18.75" customHeight="1" thickBot="1" x14ac:dyDescent="0.3">
      <c r="B845" s="202" t="s">
        <v>95</v>
      </c>
      <c r="C845" s="203"/>
      <c r="D845" s="182"/>
      <c r="E845" s="181" t="s">
        <v>6</v>
      </c>
      <c r="F845" s="203"/>
      <c r="G845" s="182"/>
      <c r="H845" s="181" t="s">
        <v>7</v>
      </c>
      <c r="I845" s="203"/>
      <c r="J845" s="203"/>
      <c r="K845" s="203"/>
      <c r="L845" s="203"/>
      <c r="M845" s="203"/>
      <c r="N845" s="203"/>
      <c r="O845" s="203"/>
      <c r="P845" s="182"/>
      <c r="Q845" s="181" t="s">
        <v>8</v>
      </c>
      <c r="R845" s="203"/>
      <c r="S845" s="203"/>
      <c r="T845" s="203"/>
      <c r="U845" s="182"/>
      <c r="V845" s="275"/>
      <c r="W845" s="276"/>
      <c r="X845" s="276"/>
      <c r="Y845" s="276"/>
      <c r="Z845" s="276"/>
      <c r="AA845" s="276"/>
      <c r="AB845" s="276"/>
      <c r="AC845" s="276"/>
      <c r="AD845" s="276"/>
      <c r="AE845" s="276"/>
      <c r="AF845" s="276"/>
      <c r="AG845" s="276"/>
      <c r="AH845" s="276"/>
      <c r="AI845" s="276"/>
      <c r="AJ845" s="276"/>
      <c r="AK845" s="277"/>
      <c r="AL845" s="224"/>
      <c r="AM845" s="225"/>
      <c r="AN845" s="225"/>
      <c r="AO845" s="225"/>
      <c r="AP845" s="225"/>
      <c r="AQ845" s="226"/>
      <c r="AR845" s="224"/>
      <c r="AS845" s="225"/>
      <c r="AT845" s="225"/>
      <c r="AU845" s="225"/>
      <c r="AV845" s="225"/>
      <c r="AW845" s="226"/>
      <c r="AX845" s="204"/>
      <c r="AY845" s="205"/>
      <c r="AZ845" s="205"/>
      <c r="BA845" s="205"/>
      <c r="BB845" s="206"/>
      <c r="BC845" s="224"/>
      <c r="BD845" s="225"/>
      <c r="BE845" s="225"/>
      <c r="BF845" s="225"/>
      <c r="BG845" s="225"/>
      <c r="BH845" s="226"/>
      <c r="BI845" s="204"/>
      <c r="BJ845" s="205"/>
      <c r="BK845" s="205"/>
      <c r="BL845" s="205"/>
      <c r="BM845" s="205"/>
      <c r="BN845" s="206"/>
      <c r="BO845" s="204"/>
      <c r="BP845" s="205"/>
      <c r="BQ845" s="205"/>
      <c r="BR845" s="234"/>
      <c r="BV845" s="136"/>
      <c r="BW845" s="136"/>
      <c r="BX845" s="136"/>
    </row>
    <row r="846" spans="2:76" ht="18.75" customHeight="1" x14ac:dyDescent="0.25">
      <c r="B846" s="183"/>
      <c r="C846" s="184"/>
      <c r="D846" s="184"/>
      <c r="E846" s="185" t="str">
        <f>IF($BU846="", "", IFERROR(HYPERLINK($BU846, MID($BU846, FIND("id=", $BU846)+3, LEN($BU846))), ""))</f>
        <v/>
      </c>
      <c r="F846" s="186"/>
      <c r="G846" s="187"/>
      <c r="H846" s="188" t="str">
        <f>_xlfn.XLOOKUP(CONTENT!$E846, 'get-jig-data_section=JIG'!$A:$A, 'get-jig-data_section=JIG'!$B:$B, "Kode tidak ditemukan")</f>
        <v>Kode tidak ditemukan</v>
      </c>
      <c r="I846" s="189"/>
      <c r="J846" s="189"/>
      <c r="K846" s="189"/>
      <c r="L846" s="189"/>
      <c r="M846" s="189"/>
      <c r="N846" s="189"/>
      <c r="O846" s="189"/>
      <c r="P846" s="190"/>
      <c r="Q846" s="188"/>
      <c r="R846" s="189"/>
      <c r="S846" s="189"/>
      <c r="T846" s="189"/>
      <c r="U846" s="190"/>
      <c r="V846" s="275"/>
      <c r="W846" s="276"/>
      <c r="X846" s="276"/>
      <c r="Y846" s="276"/>
      <c r="Z846" s="276"/>
      <c r="AA846" s="276"/>
      <c r="AB846" s="276"/>
      <c r="AC846" s="276"/>
      <c r="AD846" s="276"/>
      <c r="AE846" s="276"/>
      <c r="AF846" s="276"/>
      <c r="AG846" s="276"/>
      <c r="AH846" s="276"/>
      <c r="AI846" s="276"/>
      <c r="AJ846" s="276"/>
      <c r="AK846" s="277"/>
      <c r="AL846" s="224"/>
      <c r="AM846" s="225"/>
      <c r="AN846" s="225"/>
      <c r="AO846" s="225"/>
      <c r="AP846" s="225"/>
      <c r="AQ846" s="226"/>
      <c r="AR846" s="224"/>
      <c r="AS846" s="225"/>
      <c r="AT846" s="225"/>
      <c r="AU846" s="225"/>
      <c r="AV846" s="225"/>
      <c r="AW846" s="226"/>
      <c r="AX846" s="204"/>
      <c r="AY846" s="205"/>
      <c r="AZ846" s="205"/>
      <c r="BA846" s="205"/>
      <c r="BB846" s="206"/>
      <c r="BC846" s="224"/>
      <c r="BD846" s="225"/>
      <c r="BE846" s="225"/>
      <c r="BF846" s="225"/>
      <c r="BG846" s="225"/>
      <c r="BH846" s="226"/>
      <c r="BI846" s="204"/>
      <c r="BJ846" s="205"/>
      <c r="BK846" s="205"/>
      <c r="BL846" s="205"/>
      <c r="BM846" s="205"/>
      <c r="BN846" s="206"/>
      <c r="BO846" s="204"/>
      <c r="BP846" s="205"/>
      <c r="BQ846" s="205"/>
      <c r="BR846" s="234"/>
      <c r="BU846" s="132"/>
      <c r="BV846" s="263" t="s">
        <v>109</v>
      </c>
      <c r="BW846" s="264"/>
      <c r="BX846" s="265"/>
    </row>
    <row r="847" spans="2:76" ht="18.75" customHeight="1" x14ac:dyDescent="0.25">
      <c r="B847" s="183"/>
      <c r="C847" s="184"/>
      <c r="D847" s="184"/>
      <c r="E847" s="185" t="str">
        <f>IF($BU847="", "", IFERROR(HYPERLINK($BU847, MID($BU847, FIND("id=", $BU847)+3, LEN($BU847))), ""))</f>
        <v/>
      </c>
      <c r="F847" s="186"/>
      <c r="G847" s="187"/>
      <c r="H847" s="188" t="str">
        <f>_xlfn.XLOOKUP(CONTENT!$E847, 'get-jig-data_section=JIG'!$A:$A, 'get-jig-data_section=JIG'!$B:$B, "Kode tidak ditemukan")</f>
        <v>Kode tidak ditemukan</v>
      </c>
      <c r="I847" s="189"/>
      <c r="J847" s="189"/>
      <c r="K847" s="189"/>
      <c r="L847" s="189"/>
      <c r="M847" s="189"/>
      <c r="N847" s="189"/>
      <c r="O847" s="189"/>
      <c r="P847" s="190"/>
      <c r="Q847" s="188"/>
      <c r="R847" s="189"/>
      <c r="S847" s="189"/>
      <c r="T847" s="189"/>
      <c r="U847" s="190"/>
      <c r="V847" s="275"/>
      <c r="W847" s="276"/>
      <c r="X847" s="276"/>
      <c r="Y847" s="276"/>
      <c r="Z847" s="276"/>
      <c r="AA847" s="276"/>
      <c r="AB847" s="276"/>
      <c r="AC847" s="276"/>
      <c r="AD847" s="276"/>
      <c r="AE847" s="276"/>
      <c r="AF847" s="276"/>
      <c r="AG847" s="276"/>
      <c r="AH847" s="276"/>
      <c r="AI847" s="276"/>
      <c r="AJ847" s="276"/>
      <c r="AK847" s="277"/>
      <c r="AL847" s="224"/>
      <c r="AM847" s="225"/>
      <c r="AN847" s="225"/>
      <c r="AO847" s="225"/>
      <c r="AP847" s="225"/>
      <c r="AQ847" s="226"/>
      <c r="AR847" s="224"/>
      <c r="AS847" s="225"/>
      <c r="AT847" s="225"/>
      <c r="AU847" s="225"/>
      <c r="AV847" s="225"/>
      <c r="AW847" s="226"/>
      <c r="AX847" s="224"/>
      <c r="AY847" s="225"/>
      <c r="AZ847" s="225"/>
      <c r="BA847" s="225"/>
      <c r="BB847" s="226"/>
      <c r="BC847" s="224"/>
      <c r="BD847" s="225"/>
      <c r="BE847" s="225"/>
      <c r="BF847" s="225"/>
      <c r="BG847" s="225"/>
      <c r="BH847" s="226"/>
      <c r="BI847" s="204"/>
      <c r="BJ847" s="205"/>
      <c r="BK847" s="205"/>
      <c r="BL847" s="205"/>
      <c r="BM847" s="205"/>
      <c r="BN847" s="206"/>
      <c r="BO847" s="204"/>
      <c r="BP847" s="205"/>
      <c r="BQ847" s="205"/>
      <c r="BR847" s="234"/>
      <c r="BU847" s="131"/>
      <c r="BV847" s="266"/>
      <c r="BW847" s="267"/>
      <c r="BX847" s="268"/>
    </row>
    <row r="848" spans="2:76" ht="18.75" customHeight="1" x14ac:dyDescent="0.25">
      <c r="B848" s="183"/>
      <c r="C848" s="184"/>
      <c r="D848" s="184"/>
      <c r="E848" s="185" t="str">
        <f>IF($BU848="", "", IFERROR(HYPERLINK($BU848, MID($BU848, FIND("id=", $BU848)+3, LEN($BU848))), ""))</f>
        <v/>
      </c>
      <c r="F848" s="186"/>
      <c r="G848" s="187"/>
      <c r="H848" s="188" t="str">
        <f>_xlfn.XLOOKUP(CONTENT!$E848, 'get-jig-data_section=JIG'!$A:$A, 'get-jig-data_section=JIG'!$B:$B, "Kode tidak ditemukan")</f>
        <v>Kode tidak ditemukan</v>
      </c>
      <c r="I848" s="189"/>
      <c r="J848" s="189"/>
      <c r="K848" s="189"/>
      <c r="L848" s="189"/>
      <c r="M848" s="189"/>
      <c r="N848" s="189"/>
      <c r="O848" s="189"/>
      <c r="P848" s="190"/>
      <c r="Q848" s="188"/>
      <c r="R848" s="189"/>
      <c r="S848" s="189"/>
      <c r="T848" s="189"/>
      <c r="U848" s="190"/>
      <c r="V848" s="275"/>
      <c r="W848" s="276"/>
      <c r="X848" s="276"/>
      <c r="Y848" s="276"/>
      <c r="Z848" s="276"/>
      <c r="AA848" s="276"/>
      <c r="AB848" s="276"/>
      <c r="AC848" s="276"/>
      <c r="AD848" s="276"/>
      <c r="AE848" s="276"/>
      <c r="AF848" s="276"/>
      <c r="AG848" s="276"/>
      <c r="AH848" s="276"/>
      <c r="AI848" s="276"/>
      <c r="AJ848" s="276"/>
      <c r="AK848" s="277"/>
      <c r="AL848" s="224"/>
      <c r="AM848" s="225"/>
      <c r="AN848" s="225"/>
      <c r="AO848" s="225"/>
      <c r="AP848" s="225"/>
      <c r="AQ848" s="226"/>
      <c r="AR848" s="224"/>
      <c r="AS848" s="225"/>
      <c r="AT848" s="225"/>
      <c r="AU848" s="225"/>
      <c r="AV848" s="225"/>
      <c r="AW848" s="226"/>
      <c r="AX848" s="224"/>
      <c r="AY848" s="225"/>
      <c r="AZ848" s="225"/>
      <c r="BA848" s="225"/>
      <c r="BB848" s="226"/>
      <c r="BC848" s="224"/>
      <c r="BD848" s="225"/>
      <c r="BE848" s="225"/>
      <c r="BF848" s="225"/>
      <c r="BG848" s="225"/>
      <c r="BH848" s="226"/>
      <c r="BI848" s="204"/>
      <c r="BJ848" s="205"/>
      <c r="BK848" s="205"/>
      <c r="BL848" s="205"/>
      <c r="BM848" s="205"/>
      <c r="BN848" s="206"/>
      <c r="BO848" s="204"/>
      <c r="BP848" s="205"/>
      <c r="BQ848" s="205"/>
      <c r="BR848" s="234"/>
      <c r="BU848" s="131"/>
      <c r="BV848" s="266"/>
      <c r="BW848" s="267"/>
      <c r="BX848" s="268"/>
    </row>
    <row r="849" spans="1:76" ht="18.75" customHeight="1" x14ac:dyDescent="0.25">
      <c r="B849" s="183"/>
      <c r="C849" s="184"/>
      <c r="D849" s="184"/>
      <c r="E849" s="185" t="str">
        <f>IF($BU849="", "", IFERROR(HYPERLINK($BU849, MID($BU849, FIND("id=", $BU849)+3, LEN($BU849))), ""))</f>
        <v/>
      </c>
      <c r="F849" s="186"/>
      <c r="G849" s="187"/>
      <c r="H849" s="188" t="str">
        <f>_xlfn.XLOOKUP(CONTENT!$E849, 'get-jig-data_section=JIG'!$A:$A, 'get-jig-data_section=JIG'!$B:$B, "Kode tidak ditemukan")</f>
        <v>Kode tidak ditemukan</v>
      </c>
      <c r="I849" s="189"/>
      <c r="J849" s="189"/>
      <c r="K849" s="189"/>
      <c r="L849" s="189"/>
      <c r="M849" s="189"/>
      <c r="N849" s="189"/>
      <c r="O849" s="189"/>
      <c r="P849" s="190"/>
      <c r="Q849" s="188"/>
      <c r="R849" s="189"/>
      <c r="S849" s="189"/>
      <c r="T849" s="189"/>
      <c r="U849" s="190"/>
      <c r="V849" s="275"/>
      <c r="W849" s="276"/>
      <c r="X849" s="276"/>
      <c r="Y849" s="276"/>
      <c r="Z849" s="276"/>
      <c r="AA849" s="276"/>
      <c r="AB849" s="276"/>
      <c r="AC849" s="276"/>
      <c r="AD849" s="276"/>
      <c r="AE849" s="276"/>
      <c r="AF849" s="276"/>
      <c r="AG849" s="276"/>
      <c r="AH849" s="276"/>
      <c r="AI849" s="276"/>
      <c r="AJ849" s="276"/>
      <c r="AK849" s="277"/>
      <c r="AL849" s="224"/>
      <c r="AM849" s="225"/>
      <c r="AN849" s="225"/>
      <c r="AO849" s="225"/>
      <c r="AP849" s="225"/>
      <c r="AQ849" s="226"/>
      <c r="AR849" s="224"/>
      <c r="AS849" s="225"/>
      <c r="AT849" s="225"/>
      <c r="AU849" s="225"/>
      <c r="AV849" s="225"/>
      <c r="AW849" s="226"/>
      <c r="AX849" s="224"/>
      <c r="AY849" s="225"/>
      <c r="AZ849" s="225"/>
      <c r="BA849" s="225"/>
      <c r="BB849" s="226"/>
      <c r="BC849" s="224"/>
      <c r="BD849" s="225"/>
      <c r="BE849" s="225"/>
      <c r="BF849" s="225"/>
      <c r="BG849" s="225"/>
      <c r="BH849" s="226"/>
      <c r="BI849" s="204"/>
      <c r="BJ849" s="205"/>
      <c r="BK849" s="205"/>
      <c r="BL849" s="205"/>
      <c r="BM849" s="205"/>
      <c r="BN849" s="206"/>
      <c r="BO849" s="204"/>
      <c r="BP849" s="205"/>
      <c r="BQ849" s="205"/>
      <c r="BR849" s="234"/>
      <c r="BU849" s="131"/>
      <c r="BV849" s="266"/>
      <c r="BW849" s="267"/>
      <c r="BX849" s="268"/>
    </row>
    <row r="850" spans="1:76" ht="18.75" customHeight="1" thickBot="1" x14ac:dyDescent="0.3">
      <c r="B850" s="210"/>
      <c r="C850" s="211"/>
      <c r="D850" s="211"/>
      <c r="E850" s="212" t="str">
        <f>IF($BU850="", "", IFERROR(HYPERLINK($BU850, MID($BU850, FIND("id=", $BU850)+3, LEN($BU850))), ""))</f>
        <v/>
      </c>
      <c r="F850" s="213"/>
      <c r="G850" s="214"/>
      <c r="H850" s="215" t="str">
        <f>_xlfn.XLOOKUP(CONTENT!$E850, 'get-jig-data_section=JIG'!$A:$A, 'get-jig-data_section=JIG'!$B:$B, "Kode tidak ditemukan")</f>
        <v>Kode tidak ditemukan</v>
      </c>
      <c r="I850" s="216"/>
      <c r="J850" s="216"/>
      <c r="K850" s="216"/>
      <c r="L850" s="216"/>
      <c r="M850" s="216"/>
      <c r="N850" s="216"/>
      <c r="O850" s="216"/>
      <c r="P850" s="217"/>
      <c r="Q850" s="215"/>
      <c r="R850" s="216"/>
      <c r="S850" s="216"/>
      <c r="T850" s="216"/>
      <c r="U850" s="217"/>
      <c r="V850" s="278"/>
      <c r="W850" s="279"/>
      <c r="X850" s="279"/>
      <c r="Y850" s="279"/>
      <c r="Z850" s="279"/>
      <c r="AA850" s="279"/>
      <c r="AB850" s="279"/>
      <c r="AC850" s="279"/>
      <c r="AD850" s="279"/>
      <c r="AE850" s="279"/>
      <c r="AF850" s="279"/>
      <c r="AG850" s="279"/>
      <c r="AH850" s="279"/>
      <c r="AI850" s="279"/>
      <c r="AJ850" s="279"/>
      <c r="AK850" s="280"/>
      <c r="AL850" s="236"/>
      <c r="AM850" s="237"/>
      <c r="AN850" s="237"/>
      <c r="AO850" s="237"/>
      <c r="AP850" s="237"/>
      <c r="AQ850" s="238"/>
      <c r="AR850" s="236"/>
      <c r="AS850" s="237"/>
      <c r="AT850" s="237"/>
      <c r="AU850" s="237"/>
      <c r="AV850" s="237"/>
      <c r="AW850" s="238"/>
      <c r="AX850" s="236"/>
      <c r="AY850" s="237"/>
      <c r="AZ850" s="237"/>
      <c r="BA850" s="237"/>
      <c r="BB850" s="238"/>
      <c r="BC850" s="236"/>
      <c r="BD850" s="237"/>
      <c r="BE850" s="237"/>
      <c r="BF850" s="237"/>
      <c r="BG850" s="237"/>
      <c r="BH850" s="238"/>
      <c r="BI850" s="207"/>
      <c r="BJ850" s="208"/>
      <c r="BK850" s="208"/>
      <c r="BL850" s="208"/>
      <c r="BM850" s="208"/>
      <c r="BN850" s="209"/>
      <c r="BO850" s="207"/>
      <c r="BP850" s="208"/>
      <c r="BQ850" s="208"/>
      <c r="BR850" s="235"/>
      <c r="BU850" s="130"/>
      <c r="BV850" s="269"/>
      <c r="BW850" s="270"/>
      <c r="BX850" s="271"/>
    </row>
    <row r="851" spans="1:76" ht="17.25" customHeight="1" x14ac:dyDescent="0.25">
      <c r="B851" s="285" t="s">
        <v>16</v>
      </c>
      <c r="C851" s="286"/>
      <c r="D851" s="286"/>
      <c r="E851" s="286"/>
      <c r="F851" s="286"/>
      <c r="G851" s="286"/>
      <c r="H851" s="286"/>
      <c r="I851" s="287"/>
      <c r="J851" s="294" t="s">
        <v>105</v>
      </c>
      <c r="K851" s="295"/>
      <c r="L851" s="295"/>
      <c r="M851" s="296"/>
      <c r="N851" s="113" t="s">
        <v>40</v>
      </c>
      <c r="O851" s="114"/>
      <c r="P851" s="114"/>
      <c r="Q851" s="115"/>
      <c r="R851" s="115"/>
      <c r="S851" s="115"/>
      <c r="T851" s="115"/>
      <c r="U851" s="116"/>
      <c r="V851" s="303" t="s">
        <v>104</v>
      </c>
      <c r="W851" s="304"/>
      <c r="X851" s="304"/>
      <c r="Y851" s="304"/>
      <c r="Z851" s="307" t="s">
        <v>19</v>
      </c>
      <c r="AA851" s="308">
        <f>'COVER 1'!$H$9</f>
        <v>0</v>
      </c>
      <c r="AB851" s="308"/>
      <c r="AC851" s="308"/>
      <c r="AD851" s="308"/>
      <c r="AE851" s="308"/>
      <c r="AF851" s="308"/>
      <c r="AG851" s="308"/>
      <c r="AH851" s="308"/>
      <c r="AI851" s="308"/>
      <c r="AJ851" s="308"/>
      <c r="AK851" s="308"/>
      <c r="AL851" s="308"/>
      <c r="AM851" s="308"/>
      <c r="AN851" s="308"/>
      <c r="AO851" s="308"/>
      <c r="AP851" s="308"/>
      <c r="AQ851" s="308"/>
      <c r="AR851" s="308"/>
      <c r="AS851" s="308"/>
      <c r="AT851" s="308"/>
      <c r="AU851" s="308"/>
      <c r="AV851" s="308"/>
      <c r="AW851" s="309"/>
      <c r="AX851" s="303" t="s">
        <v>98</v>
      </c>
      <c r="AY851" s="304"/>
      <c r="AZ851" s="304"/>
      <c r="BA851" s="304"/>
      <c r="BB851" s="312"/>
      <c r="BC851" s="314">
        <f>'COVER 1'!$Y$6</f>
        <v>0</v>
      </c>
      <c r="BD851" s="308"/>
      <c r="BE851" s="308"/>
      <c r="BF851" s="308"/>
      <c r="BG851" s="308"/>
      <c r="BH851" s="309"/>
      <c r="BI851" s="117" t="s">
        <v>97</v>
      </c>
      <c r="BJ851" s="118"/>
      <c r="BK851" s="118"/>
      <c r="BL851" s="119"/>
      <c r="BM851" s="119"/>
      <c r="BN851" s="119"/>
      <c r="BO851" s="120"/>
      <c r="BP851" s="120"/>
      <c r="BQ851" s="120"/>
      <c r="BR851" s="121"/>
    </row>
    <row r="852" spans="1:76" ht="17.25" customHeight="1" x14ac:dyDescent="0.25">
      <c r="B852" s="288"/>
      <c r="C852" s="289"/>
      <c r="D852" s="289"/>
      <c r="E852" s="289"/>
      <c r="F852" s="289"/>
      <c r="G852" s="289"/>
      <c r="H852" s="289"/>
      <c r="I852" s="290"/>
      <c r="J852" s="297"/>
      <c r="K852" s="298"/>
      <c r="L852" s="298"/>
      <c r="M852" s="299"/>
      <c r="N852" s="316">
        <f>'COVER 1'!$H$6</f>
        <v>0</v>
      </c>
      <c r="O852" s="317"/>
      <c r="P852" s="317"/>
      <c r="Q852" s="317"/>
      <c r="R852" s="317"/>
      <c r="S852" s="317"/>
      <c r="T852" s="317"/>
      <c r="U852" s="318"/>
      <c r="V852" s="305"/>
      <c r="W852" s="306"/>
      <c r="X852" s="306"/>
      <c r="Y852" s="306"/>
      <c r="Z852" s="282"/>
      <c r="AA852" s="310"/>
      <c r="AB852" s="310"/>
      <c r="AC852" s="310"/>
      <c r="AD852" s="310"/>
      <c r="AE852" s="310"/>
      <c r="AF852" s="310"/>
      <c r="AG852" s="310"/>
      <c r="AH852" s="310"/>
      <c r="AI852" s="310"/>
      <c r="AJ852" s="310"/>
      <c r="AK852" s="310"/>
      <c r="AL852" s="310"/>
      <c r="AM852" s="310"/>
      <c r="AN852" s="310"/>
      <c r="AO852" s="310"/>
      <c r="AP852" s="310"/>
      <c r="AQ852" s="310"/>
      <c r="AR852" s="310"/>
      <c r="AS852" s="310"/>
      <c r="AT852" s="310"/>
      <c r="AU852" s="310"/>
      <c r="AV852" s="310"/>
      <c r="AW852" s="311"/>
      <c r="AX852" s="305"/>
      <c r="AY852" s="306"/>
      <c r="AZ852" s="306"/>
      <c r="BA852" s="306"/>
      <c r="BB852" s="313"/>
      <c r="BC852" s="315"/>
      <c r="BD852" s="310"/>
      <c r="BE852" s="310"/>
      <c r="BF852" s="310"/>
      <c r="BG852" s="310"/>
      <c r="BH852" s="311"/>
      <c r="BI852" s="103"/>
      <c r="BJ852" s="104"/>
      <c r="BK852" s="104"/>
      <c r="BL852" s="99"/>
      <c r="BM852" s="99"/>
      <c r="BN852"/>
      <c r="BO852"/>
      <c r="BP852"/>
      <c r="BQ852"/>
      <c r="BR852" s="81"/>
    </row>
    <row r="853" spans="1:76" ht="17.25" customHeight="1" x14ac:dyDescent="0.25">
      <c r="B853" s="288"/>
      <c r="C853" s="289"/>
      <c r="D853" s="289"/>
      <c r="E853" s="289"/>
      <c r="F853" s="289"/>
      <c r="G853" s="289"/>
      <c r="H853" s="289"/>
      <c r="I853" s="290"/>
      <c r="J853" s="297"/>
      <c r="K853" s="298"/>
      <c r="L853" s="298"/>
      <c r="M853" s="299"/>
      <c r="N853" s="316"/>
      <c r="O853" s="317"/>
      <c r="P853" s="317"/>
      <c r="Q853" s="317"/>
      <c r="R853" s="317"/>
      <c r="S853" s="317"/>
      <c r="T853" s="317"/>
      <c r="U853" s="318"/>
      <c r="V853" s="320" t="s">
        <v>103</v>
      </c>
      <c r="W853" s="321"/>
      <c r="X853" s="321"/>
      <c r="Y853" s="321"/>
      <c r="Z853" s="273" t="s">
        <v>19</v>
      </c>
      <c r="AA853" s="322"/>
      <c r="AB853" s="322"/>
      <c r="AC853" s="322"/>
      <c r="AD853" s="322"/>
      <c r="AE853" s="322"/>
      <c r="AF853" s="322"/>
      <c r="AG853" s="322"/>
      <c r="AH853" s="322"/>
      <c r="AI853" s="322"/>
      <c r="AJ853" s="322"/>
      <c r="AK853" s="322"/>
      <c r="AL853" s="322"/>
      <c r="AM853" s="322"/>
      <c r="AN853" s="322"/>
      <c r="AO853" s="322"/>
      <c r="AP853" s="322"/>
      <c r="AQ853" s="322"/>
      <c r="AR853" s="322"/>
      <c r="AS853" s="322"/>
      <c r="AT853" s="322"/>
      <c r="AU853" s="322"/>
      <c r="AV853" s="322"/>
      <c r="AW853" s="323"/>
      <c r="AX853" s="101" t="s">
        <v>99</v>
      </c>
      <c r="AY853" s="102"/>
      <c r="AZ853" s="102"/>
      <c r="BA853" s="102"/>
      <c r="BB853" s="105" t="s">
        <v>19</v>
      </c>
      <c r="BC853" s="129"/>
      <c r="BD853" s="102" t="s">
        <v>106</v>
      </c>
      <c r="BE853" s="129">
        <f>MAX('COVER 1'!$F$46:$AG$46,'COVER 1'!$F$49:$AG$49)</f>
        <v>5</v>
      </c>
      <c r="BF853" s="102"/>
      <c r="BG853" s="102"/>
      <c r="BH853" s="106"/>
      <c r="BI853" s="107"/>
      <c r="BJ853" s="122"/>
      <c r="BK853" s="122"/>
      <c r="BL853" s="5"/>
      <c r="BM853" s="5"/>
      <c r="BN853"/>
      <c r="BO853"/>
      <c r="BP853"/>
      <c r="BQ853"/>
      <c r="BR853" s="81"/>
    </row>
    <row r="854" spans="1:76" ht="17.25" customHeight="1" x14ac:dyDescent="0.25">
      <c r="B854" s="291"/>
      <c r="C854" s="292"/>
      <c r="D854" s="292"/>
      <c r="E854" s="292"/>
      <c r="F854" s="292"/>
      <c r="G854" s="292"/>
      <c r="H854" s="292"/>
      <c r="I854" s="293"/>
      <c r="J854" s="300"/>
      <c r="K854" s="301"/>
      <c r="L854" s="301"/>
      <c r="M854" s="302"/>
      <c r="N854" s="319"/>
      <c r="O854" s="310"/>
      <c r="P854" s="310"/>
      <c r="Q854" s="310"/>
      <c r="R854" s="310"/>
      <c r="S854" s="310"/>
      <c r="T854" s="310"/>
      <c r="U854" s="311"/>
      <c r="V854" s="305"/>
      <c r="W854" s="306"/>
      <c r="X854" s="306"/>
      <c r="Y854" s="306"/>
      <c r="Z854" s="282"/>
      <c r="AA854" s="310"/>
      <c r="AB854" s="310"/>
      <c r="AC854" s="310"/>
      <c r="AD854" s="310"/>
      <c r="AE854" s="310"/>
      <c r="AF854" s="310"/>
      <c r="AG854" s="310"/>
      <c r="AH854" s="310"/>
      <c r="AI854" s="310"/>
      <c r="AJ854" s="310"/>
      <c r="AK854" s="310"/>
      <c r="AL854" s="310"/>
      <c r="AM854" s="310"/>
      <c r="AN854" s="310"/>
      <c r="AO854" s="310"/>
      <c r="AP854" s="310"/>
      <c r="AQ854" s="310"/>
      <c r="AR854" s="310"/>
      <c r="AS854" s="310"/>
      <c r="AT854" s="310"/>
      <c r="AU854" s="310"/>
      <c r="AV854" s="310"/>
      <c r="AW854" s="311"/>
      <c r="AX854" s="101" t="s">
        <v>96</v>
      </c>
      <c r="AY854" s="102"/>
      <c r="AZ854" s="102"/>
      <c r="BA854" s="102"/>
      <c r="BB854" s="105" t="s">
        <v>19</v>
      </c>
      <c r="BC854" s="129"/>
      <c r="BD854" s="108"/>
      <c r="BE854" s="109"/>
      <c r="BF854" s="109"/>
      <c r="BG854" s="109"/>
      <c r="BH854" s="110"/>
      <c r="BI854" s="111"/>
      <c r="BJ854" s="112"/>
      <c r="BK854" s="112"/>
      <c r="BL854" s="98"/>
      <c r="BM854" s="98"/>
      <c r="BN854" s="97"/>
      <c r="BO854" s="97"/>
      <c r="BP854" s="97"/>
      <c r="BQ854" s="97"/>
      <c r="BR854" s="123"/>
    </row>
    <row r="855" spans="1:76" ht="24.75" customHeight="1" x14ac:dyDescent="0.35">
      <c r="B855" s="246" t="s">
        <v>81</v>
      </c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  <c r="U855" s="248"/>
      <c r="V855" s="326" t="s">
        <v>9</v>
      </c>
      <c r="W855" s="327"/>
      <c r="X855" s="327"/>
      <c r="Y855" s="327"/>
      <c r="Z855" s="327"/>
      <c r="AA855" s="327"/>
      <c r="AB855" s="327"/>
      <c r="AC855" s="327"/>
      <c r="AD855" s="327"/>
      <c r="AE855" s="327"/>
      <c r="AF855" s="327"/>
      <c r="AG855" s="327"/>
      <c r="AH855" s="327"/>
      <c r="AI855" s="327"/>
      <c r="AJ855" s="327"/>
      <c r="AK855" s="328"/>
      <c r="AL855" s="252" t="s">
        <v>12</v>
      </c>
      <c r="AM855" s="253"/>
      <c r="AN855" s="253"/>
      <c r="AO855" s="253"/>
      <c r="AP855" s="253"/>
      <c r="AQ855" s="254"/>
      <c r="AR855" s="258" t="s">
        <v>15</v>
      </c>
      <c r="AS855" s="247"/>
      <c r="AT855" s="247"/>
      <c r="AU855" s="247"/>
      <c r="AV855" s="247"/>
      <c r="AW855" s="248"/>
      <c r="AX855" s="252" t="s">
        <v>10</v>
      </c>
      <c r="AY855" s="253"/>
      <c r="AZ855" s="253"/>
      <c r="BA855" s="253"/>
      <c r="BB855" s="254"/>
      <c r="BC855" s="258" t="s">
        <v>11</v>
      </c>
      <c r="BD855" s="247"/>
      <c r="BE855" s="247"/>
      <c r="BF855" s="247"/>
      <c r="BG855" s="247"/>
      <c r="BH855" s="260"/>
      <c r="BI855" s="261" t="s">
        <v>13</v>
      </c>
      <c r="BJ855" s="262"/>
      <c r="BK855" s="262"/>
      <c r="BL855" s="262"/>
      <c r="BM855" s="262"/>
      <c r="BN855" s="260"/>
      <c r="BO855" s="261" t="s">
        <v>14</v>
      </c>
      <c r="BP855" s="262"/>
      <c r="BQ855" s="262"/>
      <c r="BR855" s="324"/>
      <c r="BT855" s="2"/>
      <c r="BU855" s="2"/>
      <c r="BV855" s="2"/>
      <c r="BW855" s="2"/>
      <c r="BX855" s="2"/>
    </row>
    <row r="856" spans="1:76" ht="24.75" customHeight="1" x14ac:dyDescent="0.35">
      <c r="A856" s="86"/>
      <c r="B856" s="249"/>
      <c r="C856" s="250"/>
      <c r="D856" s="250"/>
      <c r="E856" s="250"/>
      <c r="F856" s="250"/>
      <c r="G856" s="250"/>
      <c r="H856" s="250"/>
      <c r="I856" s="250"/>
      <c r="J856" s="250"/>
      <c r="K856" s="250"/>
      <c r="L856" s="250"/>
      <c r="M856" s="250"/>
      <c r="N856" s="250"/>
      <c r="O856" s="250"/>
      <c r="P856" s="250"/>
      <c r="Q856" s="250"/>
      <c r="R856" s="250"/>
      <c r="S856" s="250"/>
      <c r="T856" s="250"/>
      <c r="U856" s="251"/>
      <c r="V856" s="255"/>
      <c r="W856" s="256"/>
      <c r="X856" s="256"/>
      <c r="Y856" s="256"/>
      <c r="Z856" s="256"/>
      <c r="AA856" s="256"/>
      <c r="AB856" s="256"/>
      <c r="AC856" s="256"/>
      <c r="AD856" s="256"/>
      <c r="AE856" s="256"/>
      <c r="AF856" s="256"/>
      <c r="AG856" s="256"/>
      <c r="AH856" s="256"/>
      <c r="AI856" s="256"/>
      <c r="AJ856" s="256"/>
      <c r="AK856" s="257"/>
      <c r="AL856" s="255"/>
      <c r="AM856" s="256"/>
      <c r="AN856" s="256"/>
      <c r="AO856" s="256"/>
      <c r="AP856" s="256"/>
      <c r="AQ856" s="257"/>
      <c r="AR856" s="259"/>
      <c r="AS856" s="250"/>
      <c r="AT856" s="250"/>
      <c r="AU856" s="250"/>
      <c r="AV856" s="250"/>
      <c r="AW856" s="251"/>
      <c r="AX856" s="255"/>
      <c r="AY856" s="256"/>
      <c r="AZ856" s="256"/>
      <c r="BA856" s="256"/>
      <c r="BB856" s="257"/>
      <c r="BC856" s="259"/>
      <c r="BD856" s="250"/>
      <c r="BE856" s="250"/>
      <c r="BF856" s="250"/>
      <c r="BG856" s="250"/>
      <c r="BH856" s="251"/>
      <c r="BI856" s="259"/>
      <c r="BJ856" s="250"/>
      <c r="BK856" s="250"/>
      <c r="BL856" s="250"/>
      <c r="BM856" s="250"/>
      <c r="BN856" s="251"/>
      <c r="BO856" s="259"/>
      <c r="BP856" s="250"/>
      <c r="BQ856" s="250"/>
      <c r="BR856" s="325"/>
      <c r="BS856" s="2"/>
      <c r="BT856" s="2"/>
      <c r="BU856" s="2"/>
      <c r="BV856" s="2"/>
      <c r="BW856" s="2"/>
      <c r="BX856" s="2"/>
    </row>
    <row r="857" spans="1:76" ht="18.75" customHeight="1" x14ac:dyDescent="0.25">
      <c r="B857" s="199" t="s">
        <v>0</v>
      </c>
      <c r="C857" s="200"/>
      <c r="D857" s="200"/>
      <c r="E857" s="200"/>
      <c r="F857" s="200"/>
      <c r="G857" s="200"/>
      <c r="H857" s="200"/>
      <c r="I857" s="200"/>
      <c r="J857" s="200"/>
      <c r="K857" s="200"/>
      <c r="L857" s="200"/>
      <c r="M857" s="200"/>
      <c r="N857" s="200"/>
      <c r="O857" s="200"/>
      <c r="P857" s="200"/>
      <c r="Q857" s="200"/>
      <c r="R857" s="200"/>
      <c r="S857" s="200"/>
      <c r="T857" s="200"/>
      <c r="U857" s="201"/>
      <c r="V857" s="272"/>
      <c r="W857" s="273"/>
      <c r="X857" s="273"/>
      <c r="Y857" s="273"/>
      <c r="Z857" s="273"/>
      <c r="AA857" s="273"/>
      <c r="AB857" s="273"/>
      <c r="AC857" s="273"/>
      <c r="AD857" s="273"/>
      <c r="AE857" s="273"/>
      <c r="AF857" s="273"/>
      <c r="AG857" s="273"/>
      <c r="AH857" s="273"/>
      <c r="AI857" s="273"/>
      <c r="AJ857" s="273"/>
      <c r="AK857" s="274"/>
      <c r="AL857" s="230"/>
      <c r="AM857" s="231"/>
      <c r="AN857" s="231"/>
      <c r="AO857" s="231"/>
      <c r="AP857" s="231"/>
      <c r="AQ857" s="232"/>
      <c r="AR857" s="230"/>
      <c r="AS857" s="231"/>
      <c r="AT857" s="231"/>
      <c r="AU857" s="231"/>
      <c r="AV857" s="231"/>
      <c r="AW857" s="232"/>
      <c r="AX857" s="221"/>
      <c r="AY857" s="222"/>
      <c r="AZ857" s="222"/>
      <c r="BA857" s="222"/>
      <c r="BB857" s="223"/>
      <c r="BC857" s="230"/>
      <c r="BD857" s="231"/>
      <c r="BE857" s="231"/>
      <c r="BF857" s="231"/>
      <c r="BG857" s="231"/>
      <c r="BH857" s="232"/>
      <c r="BI857" s="221"/>
      <c r="BJ857" s="222"/>
      <c r="BK857" s="222"/>
      <c r="BL857" s="222"/>
      <c r="BM857" s="222"/>
      <c r="BN857" s="223"/>
      <c r="BO857" s="230"/>
      <c r="BP857" s="231"/>
      <c r="BQ857" s="231"/>
      <c r="BR857" s="243"/>
      <c r="BU857" s="284"/>
    </row>
    <row r="858" spans="1:76" ht="18.75" customHeight="1" x14ac:dyDescent="0.25">
      <c r="B858" s="202" t="s">
        <v>1</v>
      </c>
      <c r="C858" s="182"/>
      <c r="D858" s="181" t="s">
        <v>82</v>
      </c>
      <c r="E858" s="203"/>
      <c r="F858" s="181" t="s">
        <v>83</v>
      </c>
      <c r="G858" s="182"/>
      <c r="H858" s="181" t="s">
        <v>2</v>
      </c>
      <c r="I858" s="203"/>
      <c r="J858" s="203"/>
      <c r="K858" s="203"/>
      <c r="L858" s="203"/>
      <c r="M858" s="203"/>
      <c r="N858" s="182"/>
      <c r="O858" s="180" t="s">
        <v>3</v>
      </c>
      <c r="P858" s="180"/>
      <c r="Q858" s="180"/>
      <c r="R858" s="180" t="s">
        <v>4</v>
      </c>
      <c r="S858" s="180"/>
      <c r="T858" s="181" t="s">
        <v>5</v>
      </c>
      <c r="U858" s="182"/>
      <c r="V858" s="275"/>
      <c r="W858" s="276"/>
      <c r="X858" s="276"/>
      <c r="Y858" s="276"/>
      <c r="Z858" s="276"/>
      <c r="AA858" s="276"/>
      <c r="AB858" s="276"/>
      <c r="AC858" s="276"/>
      <c r="AD858" s="276"/>
      <c r="AE858" s="276"/>
      <c r="AF858" s="276"/>
      <c r="AG858" s="276"/>
      <c r="AH858" s="276"/>
      <c r="AI858" s="276"/>
      <c r="AJ858" s="276"/>
      <c r="AK858" s="277"/>
      <c r="AL858" s="224"/>
      <c r="AM858" s="225"/>
      <c r="AN858" s="225"/>
      <c r="AO858" s="225"/>
      <c r="AP858" s="225"/>
      <c r="AQ858" s="226"/>
      <c r="AR858" s="224"/>
      <c r="AS858" s="225"/>
      <c r="AT858" s="225"/>
      <c r="AU858" s="225"/>
      <c r="AV858" s="225"/>
      <c r="AW858" s="226"/>
      <c r="AX858" s="204"/>
      <c r="AY858" s="205"/>
      <c r="AZ858" s="205"/>
      <c r="BA858" s="205"/>
      <c r="BB858" s="206"/>
      <c r="BC858" s="224"/>
      <c r="BD858" s="225"/>
      <c r="BE858" s="225"/>
      <c r="BF858" s="225"/>
      <c r="BG858" s="225"/>
      <c r="BH858" s="226"/>
      <c r="BI858" s="204"/>
      <c r="BJ858" s="205"/>
      <c r="BK858" s="205"/>
      <c r="BL858" s="205"/>
      <c r="BM858" s="205"/>
      <c r="BN858" s="206"/>
      <c r="BO858" s="224"/>
      <c r="BP858" s="225"/>
      <c r="BQ858" s="225"/>
      <c r="BR858" s="244"/>
      <c r="BU858" s="284"/>
    </row>
    <row r="859" spans="1:76" ht="18.75" customHeight="1" x14ac:dyDescent="0.25">
      <c r="B859" s="165"/>
      <c r="C859" s="166"/>
      <c r="D859" s="167"/>
      <c r="E859" s="166"/>
      <c r="F859" s="167"/>
      <c r="G859" s="166"/>
      <c r="H859" s="168"/>
      <c r="I859" s="169"/>
      <c r="J859" s="169"/>
      <c r="K859" s="169"/>
      <c r="L859" s="169"/>
      <c r="M859" s="169"/>
      <c r="N859" s="166"/>
      <c r="O859" s="170"/>
      <c r="P859" s="170"/>
      <c r="Q859" s="170"/>
      <c r="R859" s="170"/>
      <c r="S859" s="170"/>
      <c r="T859" s="167"/>
      <c r="U859" s="171"/>
      <c r="V859" s="275"/>
      <c r="W859" s="276"/>
      <c r="X859" s="276"/>
      <c r="Y859" s="276"/>
      <c r="Z859" s="276"/>
      <c r="AA859" s="276"/>
      <c r="AB859" s="276"/>
      <c r="AC859" s="276"/>
      <c r="AD859" s="276"/>
      <c r="AE859" s="276"/>
      <c r="AF859" s="276"/>
      <c r="AG859" s="276"/>
      <c r="AH859" s="276"/>
      <c r="AI859" s="276"/>
      <c r="AJ859" s="276"/>
      <c r="AK859" s="277"/>
      <c r="AL859" s="224"/>
      <c r="AM859" s="225"/>
      <c r="AN859" s="225"/>
      <c r="AO859" s="225"/>
      <c r="AP859" s="225"/>
      <c r="AQ859" s="226"/>
      <c r="AR859" s="224"/>
      <c r="AS859" s="225"/>
      <c r="AT859" s="225"/>
      <c r="AU859" s="225"/>
      <c r="AV859" s="225"/>
      <c r="AW859" s="226"/>
      <c r="AX859" s="204"/>
      <c r="AY859" s="205"/>
      <c r="AZ859" s="205"/>
      <c r="BA859" s="205"/>
      <c r="BB859" s="206"/>
      <c r="BC859" s="224"/>
      <c r="BD859" s="225"/>
      <c r="BE859" s="225"/>
      <c r="BF859" s="225"/>
      <c r="BG859" s="225"/>
      <c r="BH859" s="226"/>
      <c r="BI859" s="204"/>
      <c r="BJ859" s="205"/>
      <c r="BK859" s="205"/>
      <c r="BL859" s="205"/>
      <c r="BM859" s="205"/>
      <c r="BN859" s="206"/>
      <c r="BO859" s="224"/>
      <c r="BP859" s="225"/>
      <c r="BQ859" s="225"/>
      <c r="BR859" s="244"/>
      <c r="BU859" s="284"/>
    </row>
    <row r="860" spans="1:76" ht="18.75" customHeight="1" x14ac:dyDescent="0.25">
      <c r="B860" s="172"/>
      <c r="C860" s="173"/>
      <c r="D860" s="174"/>
      <c r="E860" s="175"/>
      <c r="F860" s="174"/>
      <c r="G860" s="175"/>
      <c r="H860" s="174"/>
      <c r="I860" s="176"/>
      <c r="J860" s="176"/>
      <c r="K860" s="176"/>
      <c r="L860" s="176"/>
      <c r="M860" s="176"/>
      <c r="N860" s="175"/>
      <c r="O860" s="177"/>
      <c r="P860" s="178"/>
      <c r="Q860" s="178"/>
      <c r="R860" s="177"/>
      <c r="S860" s="178"/>
      <c r="T860" s="179"/>
      <c r="U860" s="173"/>
      <c r="V860" s="275"/>
      <c r="W860" s="276"/>
      <c r="X860" s="276"/>
      <c r="Y860" s="276"/>
      <c r="Z860" s="276"/>
      <c r="AA860" s="276"/>
      <c r="AB860" s="276"/>
      <c r="AC860" s="276"/>
      <c r="AD860" s="276"/>
      <c r="AE860" s="276"/>
      <c r="AF860" s="276"/>
      <c r="AG860" s="276"/>
      <c r="AH860" s="276"/>
      <c r="AI860" s="276"/>
      <c r="AJ860" s="276"/>
      <c r="AK860" s="277"/>
      <c r="AL860" s="224"/>
      <c r="AM860" s="225"/>
      <c r="AN860" s="225"/>
      <c r="AO860" s="225"/>
      <c r="AP860" s="225"/>
      <c r="AQ860" s="226"/>
      <c r="AR860" s="224"/>
      <c r="AS860" s="225"/>
      <c r="AT860" s="225"/>
      <c r="AU860" s="225"/>
      <c r="AV860" s="225"/>
      <c r="AW860" s="226"/>
      <c r="AX860" s="204"/>
      <c r="AY860" s="205"/>
      <c r="AZ860" s="205"/>
      <c r="BA860" s="205"/>
      <c r="BB860" s="206"/>
      <c r="BC860" s="224"/>
      <c r="BD860" s="225"/>
      <c r="BE860" s="225"/>
      <c r="BF860" s="225"/>
      <c r="BG860" s="225"/>
      <c r="BH860" s="226"/>
      <c r="BI860" s="204"/>
      <c r="BJ860" s="205"/>
      <c r="BK860" s="205"/>
      <c r="BL860" s="205"/>
      <c r="BM860" s="205"/>
      <c r="BN860" s="206"/>
      <c r="BO860" s="224"/>
      <c r="BP860" s="225"/>
      <c r="BQ860" s="225"/>
      <c r="BR860" s="244"/>
      <c r="BU860" s="284"/>
    </row>
    <row r="861" spans="1:76" ht="18.75" customHeight="1" x14ac:dyDescent="0.25">
      <c r="B861" s="199" t="s">
        <v>94</v>
      </c>
      <c r="C861" s="200"/>
      <c r="D861" s="200"/>
      <c r="E861" s="200"/>
      <c r="F861" s="200"/>
      <c r="G861" s="200"/>
      <c r="H861" s="200"/>
      <c r="I861" s="200"/>
      <c r="J861" s="200"/>
      <c r="K861" s="200"/>
      <c r="L861" s="200"/>
      <c r="M861" s="200"/>
      <c r="N861" s="200"/>
      <c r="O861" s="200"/>
      <c r="P861" s="200"/>
      <c r="Q861" s="200"/>
      <c r="R861" s="200"/>
      <c r="S861" s="200"/>
      <c r="T861" s="200"/>
      <c r="U861" s="201"/>
      <c r="V861" s="275"/>
      <c r="W861" s="276"/>
      <c r="X861" s="276"/>
      <c r="Y861" s="276"/>
      <c r="Z861" s="276"/>
      <c r="AA861" s="276"/>
      <c r="AB861" s="276"/>
      <c r="AC861" s="276"/>
      <c r="AD861" s="276"/>
      <c r="AE861" s="276"/>
      <c r="AF861" s="276"/>
      <c r="AG861" s="276"/>
      <c r="AH861" s="276"/>
      <c r="AI861" s="276"/>
      <c r="AJ861" s="276"/>
      <c r="AK861" s="277"/>
      <c r="AL861" s="224"/>
      <c r="AM861" s="225"/>
      <c r="AN861" s="225"/>
      <c r="AO861" s="225"/>
      <c r="AP861" s="225"/>
      <c r="AQ861" s="226"/>
      <c r="AR861" s="224"/>
      <c r="AS861" s="225"/>
      <c r="AT861" s="225"/>
      <c r="AU861" s="225"/>
      <c r="AV861" s="225"/>
      <c r="AW861" s="226"/>
      <c r="AX861" s="204"/>
      <c r="AY861" s="205"/>
      <c r="AZ861" s="205"/>
      <c r="BA861" s="205"/>
      <c r="BB861" s="206"/>
      <c r="BC861" s="224"/>
      <c r="BD861" s="225"/>
      <c r="BE861" s="225"/>
      <c r="BF861" s="225"/>
      <c r="BG861" s="225"/>
      <c r="BH861" s="226"/>
      <c r="BI861" s="204"/>
      <c r="BJ861" s="205"/>
      <c r="BK861" s="205"/>
      <c r="BL861" s="205"/>
      <c r="BM861" s="205"/>
      <c r="BN861" s="206"/>
      <c r="BO861" s="224"/>
      <c r="BP861" s="225"/>
      <c r="BQ861" s="225"/>
      <c r="BR861" s="244"/>
      <c r="BU861" s="284"/>
    </row>
    <row r="862" spans="1:76" ht="18.75" customHeight="1" thickBot="1" x14ac:dyDescent="0.3">
      <c r="B862" s="202" t="s">
        <v>95</v>
      </c>
      <c r="C862" s="203"/>
      <c r="D862" s="182"/>
      <c r="E862" s="181" t="s">
        <v>6</v>
      </c>
      <c r="F862" s="203"/>
      <c r="G862" s="182"/>
      <c r="H862" s="181" t="s">
        <v>7</v>
      </c>
      <c r="I862" s="203"/>
      <c r="J862" s="203"/>
      <c r="K862" s="203"/>
      <c r="L862" s="203"/>
      <c r="M862" s="203"/>
      <c r="N862" s="203"/>
      <c r="O862" s="203"/>
      <c r="P862" s="182"/>
      <c r="Q862" s="181" t="s">
        <v>8</v>
      </c>
      <c r="R862" s="203"/>
      <c r="S862" s="203"/>
      <c r="T862" s="203"/>
      <c r="U862" s="182"/>
      <c r="V862" s="275"/>
      <c r="W862" s="276"/>
      <c r="X862" s="276"/>
      <c r="Y862" s="276"/>
      <c r="Z862" s="276"/>
      <c r="AA862" s="276"/>
      <c r="AB862" s="276"/>
      <c r="AC862" s="276"/>
      <c r="AD862" s="276"/>
      <c r="AE862" s="276"/>
      <c r="AF862" s="276"/>
      <c r="AG862" s="276"/>
      <c r="AH862" s="276"/>
      <c r="AI862" s="276"/>
      <c r="AJ862" s="276"/>
      <c r="AK862" s="277"/>
      <c r="AL862" s="224"/>
      <c r="AM862" s="225"/>
      <c r="AN862" s="225"/>
      <c r="AO862" s="225"/>
      <c r="AP862" s="225"/>
      <c r="AQ862" s="226"/>
      <c r="AR862" s="224"/>
      <c r="AS862" s="225"/>
      <c r="AT862" s="225"/>
      <c r="AU862" s="225"/>
      <c r="AV862" s="225"/>
      <c r="AW862" s="226"/>
      <c r="AX862" s="204"/>
      <c r="AY862" s="205"/>
      <c r="AZ862" s="205"/>
      <c r="BA862" s="205"/>
      <c r="BB862" s="206"/>
      <c r="BC862" s="224"/>
      <c r="BD862" s="225"/>
      <c r="BE862" s="225"/>
      <c r="BF862" s="225"/>
      <c r="BG862" s="225"/>
      <c r="BH862" s="226"/>
      <c r="BI862" s="204"/>
      <c r="BJ862" s="205"/>
      <c r="BK862" s="205"/>
      <c r="BL862" s="205"/>
      <c r="BM862" s="205"/>
      <c r="BN862" s="206"/>
      <c r="BO862" s="224"/>
      <c r="BP862" s="225"/>
      <c r="BQ862" s="225"/>
      <c r="BR862" s="244"/>
      <c r="BV862" s="136"/>
      <c r="BW862" s="136"/>
      <c r="BX862" s="136"/>
    </row>
    <row r="863" spans="1:76" ht="18.75" customHeight="1" x14ac:dyDescent="0.25">
      <c r="B863" s="218"/>
      <c r="C863" s="219"/>
      <c r="D863" s="220"/>
      <c r="E863" s="185" t="str">
        <f>IF($BU863="", "", IFERROR(HYPERLINK($BU863, MID($BU863, FIND("id=", $BU863)+3, LEN($BU863))), ""))</f>
        <v/>
      </c>
      <c r="F863" s="186"/>
      <c r="G863" s="187"/>
      <c r="H863" s="188" t="str">
        <f>_xlfn.XLOOKUP(CONTENT!$E863, 'get-jig-data_section=JIG'!$A:$A, 'get-jig-data_section=JIG'!$B:$B, "Kode tidak ditemukan")</f>
        <v>Kode tidak ditemukan</v>
      </c>
      <c r="I863" s="189"/>
      <c r="J863" s="189"/>
      <c r="K863" s="189"/>
      <c r="L863" s="189"/>
      <c r="M863" s="189"/>
      <c r="N863" s="189"/>
      <c r="O863" s="189"/>
      <c r="P863" s="190"/>
      <c r="Q863" s="188"/>
      <c r="R863" s="189"/>
      <c r="S863" s="189"/>
      <c r="T863" s="189"/>
      <c r="U863" s="190"/>
      <c r="V863" s="275"/>
      <c r="W863" s="276"/>
      <c r="X863" s="276"/>
      <c r="Y863" s="276"/>
      <c r="Z863" s="276"/>
      <c r="AA863" s="276"/>
      <c r="AB863" s="276"/>
      <c r="AC863" s="276"/>
      <c r="AD863" s="276"/>
      <c r="AE863" s="276"/>
      <c r="AF863" s="276"/>
      <c r="AG863" s="276"/>
      <c r="AH863" s="276"/>
      <c r="AI863" s="276"/>
      <c r="AJ863" s="276"/>
      <c r="AK863" s="277"/>
      <c r="AL863" s="224"/>
      <c r="AM863" s="225"/>
      <c r="AN863" s="225"/>
      <c r="AO863" s="225"/>
      <c r="AP863" s="225"/>
      <c r="AQ863" s="226"/>
      <c r="AR863" s="224"/>
      <c r="AS863" s="225"/>
      <c r="AT863" s="225"/>
      <c r="AU863" s="225"/>
      <c r="AV863" s="225"/>
      <c r="AW863" s="226"/>
      <c r="AX863" s="204"/>
      <c r="AY863" s="205"/>
      <c r="AZ863" s="205"/>
      <c r="BA863" s="205"/>
      <c r="BB863" s="206"/>
      <c r="BC863" s="224"/>
      <c r="BD863" s="225"/>
      <c r="BE863" s="225"/>
      <c r="BF863" s="225"/>
      <c r="BG863" s="225"/>
      <c r="BH863" s="226"/>
      <c r="BI863" s="204"/>
      <c r="BJ863" s="205"/>
      <c r="BK863" s="205"/>
      <c r="BL863" s="205"/>
      <c r="BM863" s="205"/>
      <c r="BN863" s="206"/>
      <c r="BO863" s="224"/>
      <c r="BP863" s="225"/>
      <c r="BQ863" s="225"/>
      <c r="BR863" s="244"/>
      <c r="BU863" s="132"/>
      <c r="BV863" s="263" t="s">
        <v>109</v>
      </c>
      <c r="BW863" s="264"/>
      <c r="BX863" s="265"/>
    </row>
    <row r="864" spans="1:76" ht="18.75" customHeight="1" x14ac:dyDescent="0.25">
      <c r="B864" s="218"/>
      <c r="C864" s="219"/>
      <c r="D864" s="220"/>
      <c r="E864" s="185" t="str">
        <f>IF($BU864="", "", IFERROR(HYPERLINK($BU864, MID($BU864, FIND("id=", $BU864)+3, LEN($BU864))), ""))</f>
        <v/>
      </c>
      <c r="F864" s="186"/>
      <c r="G864" s="187"/>
      <c r="H864" s="188" t="str">
        <f>_xlfn.XLOOKUP(CONTENT!$E864, 'get-jig-data_section=JIG'!$A:$A, 'get-jig-data_section=JIG'!$B:$B, "Kode tidak ditemukan")</f>
        <v>Kode tidak ditemukan</v>
      </c>
      <c r="I864" s="189"/>
      <c r="J864" s="189"/>
      <c r="K864" s="189"/>
      <c r="L864" s="189"/>
      <c r="M864" s="189"/>
      <c r="N864" s="189"/>
      <c r="O864" s="189"/>
      <c r="P864" s="190"/>
      <c r="Q864" s="188"/>
      <c r="R864" s="189"/>
      <c r="S864" s="189"/>
      <c r="T864" s="189"/>
      <c r="U864" s="190"/>
      <c r="V864" s="275"/>
      <c r="W864" s="276"/>
      <c r="X864" s="276"/>
      <c r="Y864" s="276"/>
      <c r="Z864" s="276"/>
      <c r="AA864" s="276"/>
      <c r="AB864" s="276"/>
      <c r="AC864" s="276"/>
      <c r="AD864" s="276"/>
      <c r="AE864" s="276"/>
      <c r="AF864" s="276"/>
      <c r="AG864" s="276"/>
      <c r="AH864" s="276"/>
      <c r="AI864" s="276"/>
      <c r="AJ864" s="276"/>
      <c r="AK864" s="277"/>
      <c r="AL864" s="224"/>
      <c r="AM864" s="225"/>
      <c r="AN864" s="225"/>
      <c r="AO864" s="225"/>
      <c r="AP864" s="225"/>
      <c r="AQ864" s="226"/>
      <c r="AR864" s="224"/>
      <c r="AS864" s="225"/>
      <c r="AT864" s="225"/>
      <c r="AU864" s="225"/>
      <c r="AV864" s="225"/>
      <c r="AW864" s="226"/>
      <c r="AX864" s="224"/>
      <c r="AY864" s="225"/>
      <c r="AZ864" s="225"/>
      <c r="BA864" s="225"/>
      <c r="BB864" s="226"/>
      <c r="BC864" s="224"/>
      <c r="BD864" s="225"/>
      <c r="BE864" s="225"/>
      <c r="BF864" s="225"/>
      <c r="BG864" s="225"/>
      <c r="BH864" s="226"/>
      <c r="BI864" s="204"/>
      <c r="BJ864" s="205"/>
      <c r="BK864" s="205"/>
      <c r="BL864" s="205"/>
      <c r="BM864" s="205"/>
      <c r="BN864" s="206"/>
      <c r="BO864" s="224"/>
      <c r="BP864" s="225"/>
      <c r="BQ864" s="225"/>
      <c r="BR864" s="244"/>
      <c r="BU864" s="131"/>
      <c r="BV864" s="266"/>
      <c r="BW864" s="267"/>
      <c r="BX864" s="268"/>
    </row>
    <row r="865" spans="2:76" ht="18.75" customHeight="1" x14ac:dyDescent="0.25">
      <c r="B865" s="183"/>
      <c r="C865" s="184"/>
      <c r="D865" s="184"/>
      <c r="E865" s="185" t="str">
        <f>IF($BU865="", "", IFERROR(HYPERLINK($BU865, MID($BU865, FIND("id=", $BU865)+3, LEN($BU865))), ""))</f>
        <v/>
      </c>
      <c r="F865" s="186"/>
      <c r="G865" s="187"/>
      <c r="H865" s="188" t="str">
        <f>_xlfn.XLOOKUP(CONTENT!$E865, 'get-jig-data_section=JIG'!$A:$A, 'get-jig-data_section=JIG'!$B:$B, "Kode tidak ditemukan")</f>
        <v>Kode tidak ditemukan</v>
      </c>
      <c r="I865" s="189"/>
      <c r="J865" s="189"/>
      <c r="K865" s="189"/>
      <c r="L865" s="189"/>
      <c r="M865" s="189"/>
      <c r="N865" s="189"/>
      <c r="O865" s="189"/>
      <c r="P865" s="190"/>
      <c r="Q865" s="188"/>
      <c r="R865" s="189"/>
      <c r="S865" s="189"/>
      <c r="T865" s="189"/>
      <c r="U865" s="190"/>
      <c r="V865" s="275"/>
      <c r="W865" s="276"/>
      <c r="X865" s="276"/>
      <c r="Y865" s="276"/>
      <c r="Z865" s="276"/>
      <c r="AA865" s="276"/>
      <c r="AB865" s="276"/>
      <c r="AC865" s="276"/>
      <c r="AD865" s="276"/>
      <c r="AE865" s="276"/>
      <c r="AF865" s="276"/>
      <c r="AG865" s="276"/>
      <c r="AH865" s="276"/>
      <c r="AI865" s="276"/>
      <c r="AJ865" s="276"/>
      <c r="AK865" s="277"/>
      <c r="AL865" s="224"/>
      <c r="AM865" s="225"/>
      <c r="AN865" s="225"/>
      <c r="AO865" s="225"/>
      <c r="AP865" s="225"/>
      <c r="AQ865" s="226"/>
      <c r="AR865" s="224"/>
      <c r="AS865" s="225"/>
      <c r="AT865" s="225"/>
      <c r="AU865" s="225"/>
      <c r="AV865" s="225"/>
      <c r="AW865" s="226"/>
      <c r="AX865" s="224"/>
      <c r="AY865" s="225"/>
      <c r="AZ865" s="225"/>
      <c r="BA865" s="225"/>
      <c r="BB865" s="226"/>
      <c r="BC865" s="224"/>
      <c r="BD865" s="225"/>
      <c r="BE865" s="225"/>
      <c r="BF865" s="225"/>
      <c r="BG865" s="225"/>
      <c r="BH865" s="226"/>
      <c r="BI865" s="204"/>
      <c r="BJ865" s="205"/>
      <c r="BK865" s="205"/>
      <c r="BL865" s="205"/>
      <c r="BM865" s="205"/>
      <c r="BN865" s="206"/>
      <c r="BO865" s="224"/>
      <c r="BP865" s="225"/>
      <c r="BQ865" s="225"/>
      <c r="BR865" s="244"/>
      <c r="BU865" s="131"/>
      <c r="BV865" s="266"/>
      <c r="BW865" s="267"/>
      <c r="BX865" s="268"/>
    </row>
    <row r="866" spans="2:76" ht="18.75" customHeight="1" x14ac:dyDescent="0.3">
      <c r="B866" s="183"/>
      <c r="C866" s="184"/>
      <c r="D866" s="184"/>
      <c r="E866" s="185" t="str">
        <f>IF($BU866="", "", IFERROR(HYPERLINK($BU866, MID($BU866, FIND("id=", $BU866)+3, LEN($BU866))), ""))</f>
        <v/>
      </c>
      <c r="F866" s="186"/>
      <c r="G866" s="187"/>
      <c r="H866" s="188" t="str">
        <f>_xlfn.XLOOKUP(CONTENT!$E866, 'get-jig-data_section=JIG'!$A:$A, 'get-jig-data_section=JIG'!$B:$B, "Kode tidak ditemukan")</f>
        <v>Kode tidak ditemukan</v>
      </c>
      <c r="I866" s="189"/>
      <c r="J866" s="189"/>
      <c r="K866" s="189"/>
      <c r="L866" s="189"/>
      <c r="M866" s="189"/>
      <c r="N866" s="189"/>
      <c r="O866" s="189"/>
      <c r="P866" s="190"/>
      <c r="Q866" s="188"/>
      <c r="R866" s="189"/>
      <c r="S866" s="189"/>
      <c r="T866" s="189"/>
      <c r="U866" s="190"/>
      <c r="V866" s="275"/>
      <c r="W866" s="276"/>
      <c r="X866" s="276"/>
      <c r="Y866" s="276"/>
      <c r="Z866" s="276"/>
      <c r="AA866" s="276"/>
      <c r="AB866" s="276"/>
      <c r="AC866" s="276"/>
      <c r="AD866" s="276"/>
      <c r="AE866" s="276"/>
      <c r="AF866" s="276"/>
      <c r="AG866" s="276"/>
      <c r="AH866" s="276"/>
      <c r="AI866" s="276"/>
      <c r="AJ866" s="276"/>
      <c r="AK866" s="277"/>
      <c r="AL866" s="224"/>
      <c r="AM866" s="225"/>
      <c r="AN866" s="225"/>
      <c r="AO866" s="225"/>
      <c r="AP866" s="225"/>
      <c r="AQ866" s="226"/>
      <c r="AR866" s="224"/>
      <c r="AS866" s="225"/>
      <c r="AT866" s="225"/>
      <c r="AU866" s="225"/>
      <c r="AV866" s="225"/>
      <c r="AW866" s="226"/>
      <c r="AX866" s="224"/>
      <c r="AY866" s="225"/>
      <c r="AZ866" s="225"/>
      <c r="BA866" s="225"/>
      <c r="BB866" s="226"/>
      <c r="BC866" s="224"/>
      <c r="BD866" s="225"/>
      <c r="BE866" s="225"/>
      <c r="BF866" s="225"/>
      <c r="BG866" s="225"/>
      <c r="BH866" s="226"/>
      <c r="BI866" s="204"/>
      <c r="BJ866" s="205"/>
      <c r="BK866" s="205"/>
      <c r="BL866" s="205"/>
      <c r="BM866" s="205"/>
      <c r="BN866" s="206"/>
      <c r="BO866" s="224"/>
      <c r="BP866" s="225"/>
      <c r="BQ866" s="225"/>
      <c r="BR866" s="244"/>
      <c r="BT866" s="4"/>
      <c r="BU866" s="131"/>
      <c r="BV866" s="266"/>
      <c r="BW866" s="267"/>
      <c r="BX866" s="268"/>
    </row>
    <row r="867" spans="2:76" ht="18.75" customHeight="1" thickBot="1" x14ac:dyDescent="0.3">
      <c r="B867" s="191"/>
      <c r="C867" s="192"/>
      <c r="D867" s="192"/>
      <c r="E867" s="193" t="str">
        <f>IF($BU867="", "", IFERROR(HYPERLINK($BU867, MID($BU867, FIND("id=", $BU867)+3, LEN($BU867))), ""))</f>
        <v/>
      </c>
      <c r="F867" s="194"/>
      <c r="G867" s="195"/>
      <c r="H867" s="196" t="str">
        <f>_xlfn.XLOOKUP(CONTENT!$E867, 'get-jig-data_section=JIG'!$A:$A, 'get-jig-data_section=JIG'!$B:$B, "Kode tidak ditemukan")</f>
        <v>Kode tidak ditemukan</v>
      </c>
      <c r="I867" s="197"/>
      <c r="J867" s="197"/>
      <c r="K867" s="197"/>
      <c r="L867" s="197"/>
      <c r="M867" s="197"/>
      <c r="N867" s="197"/>
      <c r="O867" s="197"/>
      <c r="P867" s="198"/>
      <c r="Q867" s="196"/>
      <c r="R867" s="197"/>
      <c r="S867" s="197"/>
      <c r="T867" s="197"/>
      <c r="U867" s="198"/>
      <c r="V867" s="281"/>
      <c r="W867" s="282"/>
      <c r="X867" s="282"/>
      <c r="Y867" s="282"/>
      <c r="Z867" s="282"/>
      <c r="AA867" s="282"/>
      <c r="AB867" s="282"/>
      <c r="AC867" s="282"/>
      <c r="AD867" s="282"/>
      <c r="AE867" s="282"/>
      <c r="AF867" s="282"/>
      <c r="AG867" s="282"/>
      <c r="AH867" s="282"/>
      <c r="AI867" s="282"/>
      <c r="AJ867" s="282"/>
      <c r="AK867" s="283"/>
      <c r="AL867" s="240"/>
      <c r="AM867" s="241"/>
      <c r="AN867" s="241"/>
      <c r="AO867" s="241"/>
      <c r="AP867" s="241"/>
      <c r="AQ867" s="242"/>
      <c r="AR867" s="240"/>
      <c r="AS867" s="241"/>
      <c r="AT867" s="241"/>
      <c r="AU867" s="241"/>
      <c r="AV867" s="241"/>
      <c r="AW867" s="242"/>
      <c r="AX867" s="240"/>
      <c r="AY867" s="241"/>
      <c r="AZ867" s="241"/>
      <c r="BA867" s="241"/>
      <c r="BB867" s="242"/>
      <c r="BC867" s="240"/>
      <c r="BD867" s="241"/>
      <c r="BE867" s="241"/>
      <c r="BF867" s="241"/>
      <c r="BG867" s="241"/>
      <c r="BH867" s="242"/>
      <c r="BI867" s="227"/>
      <c r="BJ867" s="228"/>
      <c r="BK867" s="228"/>
      <c r="BL867" s="228"/>
      <c r="BM867" s="228"/>
      <c r="BN867" s="229"/>
      <c r="BO867" s="240"/>
      <c r="BP867" s="241"/>
      <c r="BQ867" s="241"/>
      <c r="BR867" s="245"/>
      <c r="BU867" s="130"/>
      <c r="BV867" s="269"/>
      <c r="BW867" s="270"/>
      <c r="BX867" s="271"/>
    </row>
    <row r="868" spans="2:76" ht="18.75" customHeight="1" thickTop="1" x14ac:dyDescent="0.25">
      <c r="B868" s="199" t="s">
        <v>0</v>
      </c>
      <c r="C868" s="200"/>
      <c r="D868" s="200"/>
      <c r="E868" s="200"/>
      <c r="F868" s="200"/>
      <c r="G868" s="200"/>
      <c r="H868" s="200"/>
      <c r="I868" s="200"/>
      <c r="J868" s="200"/>
      <c r="K868" s="200"/>
      <c r="L868" s="200"/>
      <c r="M868" s="200"/>
      <c r="N868" s="200"/>
      <c r="O868" s="200"/>
      <c r="P868" s="200"/>
      <c r="Q868" s="200"/>
      <c r="R868" s="200"/>
      <c r="S868" s="200"/>
      <c r="T868" s="200"/>
      <c r="U868" s="201"/>
      <c r="V868" s="272"/>
      <c r="W868" s="273"/>
      <c r="X868" s="273"/>
      <c r="Y868" s="273"/>
      <c r="Z868" s="273"/>
      <c r="AA868" s="273"/>
      <c r="AB868" s="273"/>
      <c r="AC868" s="273"/>
      <c r="AD868" s="273"/>
      <c r="AE868" s="273"/>
      <c r="AF868" s="273"/>
      <c r="AG868" s="273"/>
      <c r="AH868" s="273"/>
      <c r="AI868" s="273"/>
      <c r="AJ868" s="273"/>
      <c r="AK868" s="274"/>
      <c r="AL868" s="230"/>
      <c r="AM868" s="231"/>
      <c r="AN868" s="231"/>
      <c r="AO868" s="231"/>
      <c r="AP868" s="231"/>
      <c r="AQ868" s="232"/>
      <c r="AR868" s="230"/>
      <c r="AS868" s="231"/>
      <c r="AT868" s="231"/>
      <c r="AU868" s="231"/>
      <c r="AV868" s="231"/>
      <c r="AW868" s="232"/>
      <c r="AX868" s="221"/>
      <c r="AY868" s="222"/>
      <c r="AZ868" s="222"/>
      <c r="BA868" s="222"/>
      <c r="BB868" s="223"/>
      <c r="BC868" s="230"/>
      <c r="BD868" s="231"/>
      <c r="BE868" s="231"/>
      <c r="BF868" s="231"/>
      <c r="BG868" s="231"/>
      <c r="BH868" s="232"/>
      <c r="BI868" s="221"/>
      <c r="BJ868" s="222"/>
      <c r="BK868" s="222"/>
      <c r="BL868" s="222"/>
      <c r="BM868" s="222"/>
      <c r="BN868" s="223"/>
      <c r="BO868" s="230"/>
      <c r="BP868" s="231"/>
      <c r="BQ868" s="231"/>
      <c r="BR868" s="243"/>
    </row>
    <row r="869" spans="2:76" ht="18.75" customHeight="1" x14ac:dyDescent="0.25">
      <c r="B869" s="202" t="s">
        <v>1</v>
      </c>
      <c r="C869" s="182"/>
      <c r="D869" s="181" t="s">
        <v>82</v>
      </c>
      <c r="E869" s="203"/>
      <c r="F869" s="181" t="s">
        <v>83</v>
      </c>
      <c r="G869" s="182"/>
      <c r="H869" s="181" t="s">
        <v>2</v>
      </c>
      <c r="I869" s="203"/>
      <c r="J869" s="203"/>
      <c r="K869" s="203"/>
      <c r="L869" s="203"/>
      <c r="M869" s="203"/>
      <c r="N869" s="182"/>
      <c r="O869" s="180" t="s">
        <v>3</v>
      </c>
      <c r="P869" s="180"/>
      <c r="Q869" s="180"/>
      <c r="R869" s="180" t="s">
        <v>4</v>
      </c>
      <c r="S869" s="180"/>
      <c r="T869" s="181" t="s">
        <v>5</v>
      </c>
      <c r="U869" s="182"/>
      <c r="V869" s="275"/>
      <c r="W869" s="276"/>
      <c r="X869" s="276"/>
      <c r="Y869" s="276"/>
      <c r="Z869" s="276"/>
      <c r="AA869" s="276"/>
      <c r="AB869" s="276"/>
      <c r="AC869" s="276"/>
      <c r="AD869" s="276"/>
      <c r="AE869" s="276"/>
      <c r="AF869" s="276"/>
      <c r="AG869" s="276"/>
      <c r="AH869" s="276"/>
      <c r="AI869" s="276"/>
      <c r="AJ869" s="276"/>
      <c r="AK869" s="277"/>
      <c r="AL869" s="224"/>
      <c r="AM869" s="225"/>
      <c r="AN869" s="225"/>
      <c r="AO869" s="225"/>
      <c r="AP869" s="225"/>
      <c r="AQ869" s="226"/>
      <c r="AR869" s="224"/>
      <c r="AS869" s="225"/>
      <c r="AT869" s="225"/>
      <c r="AU869" s="225"/>
      <c r="AV869" s="225"/>
      <c r="AW869" s="226"/>
      <c r="AX869" s="204"/>
      <c r="AY869" s="205"/>
      <c r="AZ869" s="205"/>
      <c r="BA869" s="205"/>
      <c r="BB869" s="206"/>
      <c r="BC869" s="224"/>
      <c r="BD869" s="225"/>
      <c r="BE869" s="225"/>
      <c r="BF869" s="225"/>
      <c r="BG869" s="225"/>
      <c r="BH869" s="226"/>
      <c r="BI869" s="204"/>
      <c r="BJ869" s="205"/>
      <c r="BK869" s="205"/>
      <c r="BL869" s="205"/>
      <c r="BM869" s="205"/>
      <c r="BN869" s="206"/>
      <c r="BO869" s="224"/>
      <c r="BP869" s="225"/>
      <c r="BQ869" s="225"/>
      <c r="BR869" s="244"/>
    </row>
    <row r="870" spans="2:76" ht="18.75" customHeight="1" x14ac:dyDescent="0.25">
      <c r="B870" s="165"/>
      <c r="C870" s="166"/>
      <c r="D870" s="167"/>
      <c r="E870" s="166"/>
      <c r="F870" s="167"/>
      <c r="G870" s="166"/>
      <c r="H870" s="168"/>
      <c r="I870" s="169"/>
      <c r="J870" s="169"/>
      <c r="K870" s="169"/>
      <c r="L870" s="169"/>
      <c r="M870" s="169"/>
      <c r="N870" s="166"/>
      <c r="O870" s="170"/>
      <c r="P870" s="170"/>
      <c r="Q870" s="170"/>
      <c r="R870" s="170"/>
      <c r="S870" s="170"/>
      <c r="T870" s="167"/>
      <c r="U870" s="171"/>
      <c r="V870" s="275"/>
      <c r="W870" s="276"/>
      <c r="X870" s="276"/>
      <c r="Y870" s="276"/>
      <c r="Z870" s="276"/>
      <c r="AA870" s="276"/>
      <c r="AB870" s="276"/>
      <c r="AC870" s="276"/>
      <c r="AD870" s="276"/>
      <c r="AE870" s="276"/>
      <c r="AF870" s="276"/>
      <c r="AG870" s="276"/>
      <c r="AH870" s="276"/>
      <c r="AI870" s="276"/>
      <c r="AJ870" s="276"/>
      <c r="AK870" s="277"/>
      <c r="AL870" s="224"/>
      <c r="AM870" s="225"/>
      <c r="AN870" s="225"/>
      <c r="AO870" s="225"/>
      <c r="AP870" s="225"/>
      <c r="AQ870" s="226"/>
      <c r="AR870" s="224"/>
      <c r="AS870" s="225"/>
      <c r="AT870" s="225"/>
      <c r="AU870" s="225"/>
      <c r="AV870" s="225"/>
      <c r="AW870" s="226"/>
      <c r="AX870" s="204"/>
      <c r="AY870" s="205"/>
      <c r="AZ870" s="205"/>
      <c r="BA870" s="205"/>
      <c r="BB870" s="206"/>
      <c r="BC870" s="224"/>
      <c r="BD870" s="225"/>
      <c r="BE870" s="225"/>
      <c r="BF870" s="225"/>
      <c r="BG870" s="225"/>
      <c r="BH870" s="226"/>
      <c r="BI870" s="204"/>
      <c r="BJ870" s="205"/>
      <c r="BK870" s="205"/>
      <c r="BL870" s="205"/>
      <c r="BM870" s="205"/>
      <c r="BN870" s="206"/>
      <c r="BO870" s="224"/>
      <c r="BP870" s="225"/>
      <c r="BQ870" s="225"/>
      <c r="BR870" s="244"/>
    </row>
    <row r="871" spans="2:76" ht="18.75" customHeight="1" x14ac:dyDescent="0.25">
      <c r="B871" s="172"/>
      <c r="C871" s="173"/>
      <c r="D871" s="174"/>
      <c r="E871" s="175"/>
      <c r="F871" s="174"/>
      <c r="G871" s="175"/>
      <c r="H871" s="174"/>
      <c r="I871" s="176"/>
      <c r="J871" s="176"/>
      <c r="K871" s="176"/>
      <c r="L871" s="176"/>
      <c r="M871" s="176"/>
      <c r="N871" s="175"/>
      <c r="O871" s="177"/>
      <c r="P871" s="178"/>
      <c r="Q871" s="178"/>
      <c r="R871" s="177"/>
      <c r="S871" s="178"/>
      <c r="T871" s="179"/>
      <c r="U871" s="173"/>
      <c r="V871" s="275"/>
      <c r="W871" s="276"/>
      <c r="X871" s="276"/>
      <c r="Y871" s="276"/>
      <c r="Z871" s="276"/>
      <c r="AA871" s="276"/>
      <c r="AB871" s="276"/>
      <c r="AC871" s="276"/>
      <c r="AD871" s="276"/>
      <c r="AE871" s="276"/>
      <c r="AF871" s="276"/>
      <c r="AG871" s="276"/>
      <c r="AH871" s="276"/>
      <c r="AI871" s="276"/>
      <c r="AJ871" s="276"/>
      <c r="AK871" s="277"/>
      <c r="AL871" s="224"/>
      <c r="AM871" s="225"/>
      <c r="AN871" s="225"/>
      <c r="AO871" s="225"/>
      <c r="AP871" s="225"/>
      <c r="AQ871" s="226"/>
      <c r="AR871" s="224"/>
      <c r="AS871" s="225"/>
      <c r="AT871" s="225"/>
      <c r="AU871" s="225"/>
      <c r="AV871" s="225"/>
      <c r="AW871" s="226"/>
      <c r="AX871" s="204"/>
      <c r="AY871" s="205"/>
      <c r="AZ871" s="205"/>
      <c r="BA871" s="205"/>
      <c r="BB871" s="206"/>
      <c r="BC871" s="224"/>
      <c r="BD871" s="225"/>
      <c r="BE871" s="225"/>
      <c r="BF871" s="225"/>
      <c r="BG871" s="225"/>
      <c r="BH871" s="226"/>
      <c r="BI871" s="204"/>
      <c r="BJ871" s="205"/>
      <c r="BK871" s="205"/>
      <c r="BL871" s="205"/>
      <c r="BM871" s="205"/>
      <c r="BN871" s="206"/>
      <c r="BO871" s="224"/>
      <c r="BP871" s="225"/>
      <c r="BQ871" s="225"/>
      <c r="BR871" s="244"/>
    </row>
    <row r="872" spans="2:76" ht="18.75" customHeight="1" x14ac:dyDescent="0.25">
      <c r="B872" s="199" t="s">
        <v>94</v>
      </c>
      <c r="C872" s="200"/>
      <c r="D872" s="200"/>
      <c r="E872" s="200"/>
      <c r="F872" s="200"/>
      <c r="G872" s="200"/>
      <c r="H872" s="200"/>
      <c r="I872" s="200"/>
      <c r="J872" s="200"/>
      <c r="K872" s="200"/>
      <c r="L872" s="200"/>
      <c r="M872" s="200"/>
      <c r="N872" s="200"/>
      <c r="O872" s="200"/>
      <c r="P872" s="200"/>
      <c r="Q872" s="200"/>
      <c r="R872" s="200"/>
      <c r="S872" s="200"/>
      <c r="T872" s="200"/>
      <c r="U872" s="201"/>
      <c r="V872" s="275"/>
      <c r="W872" s="276"/>
      <c r="X872" s="276"/>
      <c r="Y872" s="276"/>
      <c r="Z872" s="276"/>
      <c r="AA872" s="276"/>
      <c r="AB872" s="276"/>
      <c r="AC872" s="276"/>
      <c r="AD872" s="276"/>
      <c r="AE872" s="276"/>
      <c r="AF872" s="276"/>
      <c r="AG872" s="276"/>
      <c r="AH872" s="276"/>
      <c r="AI872" s="276"/>
      <c r="AJ872" s="276"/>
      <c r="AK872" s="277"/>
      <c r="AL872" s="224"/>
      <c r="AM872" s="225"/>
      <c r="AN872" s="225"/>
      <c r="AO872" s="225"/>
      <c r="AP872" s="225"/>
      <c r="AQ872" s="226"/>
      <c r="AR872" s="224"/>
      <c r="AS872" s="225"/>
      <c r="AT872" s="225"/>
      <c r="AU872" s="225"/>
      <c r="AV872" s="225"/>
      <c r="AW872" s="226"/>
      <c r="AX872" s="204"/>
      <c r="AY872" s="205"/>
      <c r="AZ872" s="205"/>
      <c r="BA872" s="205"/>
      <c r="BB872" s="206"/>
      <c r="BC872" s="224"/>
      <c r="BD872" s="225"/>
      <c r="BE872" s="225"/>
      <c r="BF872" s="225"/>
      <c r="BG872" s="225"/>
      <c r="BH872" s="226"/>
      <c r="BI872" s="204"/>
      <c r="BJ872" s="205"/>
      <c r="BK872" s="205"/>
      <c r="BL872" s="205"/>
      <c r="BM872" s="205"/>
      <c r="BN872" s="206"/>
      <c r="BO872" s="224"/>
      <c r="BP872" s="225"/>
      <c r="BQ872" s="225"/>
      <c r="BR872" s="244"/>
    </row>
    <row r="873" spans="2:76" ht="18.75" customHeight="1" thickBot="1" x14ac:dyDescent="0.3">
      <c r="B873" s="202" t="s">
        <v>95</v>
      </c>
      <c r="C873" s="203"/>
      <c r="D873" s="182"/>
      <c r="E873" s="181" t="s">
        <v>6</v>
      </c>
      <c r="F873" s="203"/>
      <c r="G873" s="182"/>
      <c r="H873" s="181" t="s">
        <v>7</v>
      </c>
      <c r="I873" s="203"/>
      <c r="J873" s="203"/>
      <c r="K873" s="203"/>
      <c r="L873" s="203"/>
      <c r="M873" s="203"/>
      <c r="N873" s="203"/>
      <c r="O873" s="203"/>
      <c r="P873" s="182"/>
      <c r="Q873" s="181" t="s">
        <v>8</v>
      </c>
      <c r="R873" s="203"/>
      <c r="S873" s="203"/>
      <c r="T873" s="203"/>
      <c r="U873" s="182"/>
      <c r="V873" s="275"/>
      <c r="W873" s="276"/>
      <c r="X873" s="276"/>
      <c r="Y873" s="276"/>
      <c r="Z873" s="276"/>
      <c r="AA873" s="276"/>
      <c r="AB873" s="276"/>
      <c r="AC873" s="276"/>
      <c r="AD873" s="276"/>
      <c r="AE873" s="276"/>
      <c r="AF873" s="276"/>
      <c r="AG873" s="276"/>
      <c r="AH873" s="276"/>
      <c r="AI873" s="276"/>
      <c r="AJ873" s="276"/>
      <c r="AK873" s="277"/>
      <c r="AL873" s="224"/>
      <c r="AM873" s="225"/>
      <c r="AN873" s="225"/>
      <c r="AO873" s="225"/>
      <c r="AP873" s="225"/>
      <c r="AQ873" s="226"/>
      <c r="AR873" s="224"/>
      <c r="AS873" s="225"/>
      <c r="AT873" s="225"/>
      <c r="AU873" s="225"/>
      <c r="AV873" s="225"/>
      <c r="AW873" s="226"/>
      <c r="AX873" s="204"/>
      <c r="AY873" s="205"/>
      <c r="AZ873" s="205"/>
      <c r="BA873" s="205"/>
      <c r="BB873" s="206"/>
      <c r="BC873" s="224"/>
      <c r="BD873" s="225"/>
      <c r="BE873" s="225"/>
      <c r="BF873" s="225"/>
      <c r="BG873" s="225"/>
      <c r="BH873" s="226"/>
      <c r="BI873" s="204"/>
      <c r="BJ873" s="205"/>
      <c r="BK873" s="205"/>
      <c r="BL873" s="205"/>
      <c r="BM873" s="205"/>
      <c r="BN873" s="206"/>
      <c r="BO873" s="224"/>
      <c r="BP873" s="225"/>
      <c r="BQ873" s="225"/>
      <c r="BR873" s="244"/>
      <c r="BV873" s="136"/>
      <c r="BW873" s="136"/>
      <c r="BX873" s="136"/>
    </row>
    <row r="874" spans="2:76" ht="18.75" customHeight="1" x14ac:dyDescent="0.25">
      <c r="B874" s="218"/>
      <c r="C874" s="219"/>
      <c r="D874" s="220"/>
      <c r="E874" s="185" t="str">
        <f>IF($BU874="", "", IFERROR(HYPERLINK($BU874, MID($BU874, FIND("id=", $BU874)+3, LEN($BU874))), ""))</f>
        <v/>
      </c>
      <c r="F874" s="186"/>
      <c r="G874" s="187"/>
      <c r="H874" s="188" t="str">
        <f>_xlfn.XLOOKUP(CONTENT!$E874, 'get-jig-data_section=JIG'!$A:$A, 'get-jig-data_section=JIG'!$B:$B, "Kode tidak ditemukan")</f>
        <v>Kode tidak ditemukan</v>
      </c>
      <c r="I874" s="189"/>
      <c r="J874" s="189"/>
      <c r="K874" s="189"/>
      <c r="L874" s="189"/>
      <c r="M874" s="189"/>
      <c r="N874" s="189"/>
      <c r="O874" s="189"/>
      <c r="P874" s="190"/>
      <c r="Q874" s="188"/>
      <c r="R874" s="189"/>
      <c r="S874" s="189"/>
      <c r="T874" s="189"/>
      <c r="U874" s="190"/>
      <c r="V874" s="275"/>
      <c r="W874" s="276"/>
      <c r="X874" s="276"/>
      <c r="Y874" s="276"/>
      <c r="Z874" s="276"/>
      <c r="AA874" s="276"/>
      <c r="AB874" s="276"/>
      <c r="AC874" s="276"/>
      <c r="AD874" s="276"/>
      <c r="AE874" s="276"/>
      <c r="AF874" s="276"/>
      <c r="AG874" s="276"/>
      <c r="AH874" s="276"/>
      <c r="AI874" s="276"/>
      <c r="AJ874" s="276"/>
      <c r="AK874" s="277"/>
      <c r="AL874" s="224"/>
      <c r="AM874" s="225"/>
      <c r="AN874" s="225"/>
      <c r="AO874" s="225"/>
      <c r="AP874" s="225"/>
      <c r="AQ874" s="226"/>
      <c r="AR874" s="224"/>
      <c r="AS874" s="225"/>
      <c r="AT874" s="225"/>
      <c r="AU874" s="225"/>
      <c r="AV874" s="225"/>
      <c r="AW874" s="226"/>
      <c r="AX874" s="204"/>
      <c r="AY874" s="205"/>
      <c r="AZ874" s="205"/>
      <c r="BA874" s="205"/>
      <c r="BB874" s="206"/>
      <c r="BC874" s="224"/>
      <c r="BD874" s="225"/>
      <c r="BE874" s="225"/>
      <c r="BF874" s="225"/>
      <c r="BG874" s="225"/>
      <c r="BH874" s="226"/>
      <c r="BI874" s="204"/>
      <c r="BJ874" s="205"/>
      <c r="BK874" s="205"/>
      <c r="BL874" s="205"/>
      <c r="BM874" s="205"/>
      <c r="BN874" s="206"/>
      <c r="BO874" s="224"/>
      <c r="BP874" s="225"/>
      <c r="BQ874" s="225"/>
      <c r="BR874" s="244"/>
      <c r="BU874" s="132"/>
      <c r="BV874" s="263" t="s">
        <v>109</v>
      </c>
      <c r="BW874" s="264"/>
      <c r="BX874" s="265"/>
    </row>
    <row r="875" spans="2:76" ht="18.75" customHeight="1" x14ac:dyDescent="0.25">
      <c r="B875" s="218"/>
      <c r="C875" s="219"/>
      <c r="D875" s="220"/>
      <c r="E875" s="185" t="str">
        <f>IF($BU875="", "", IFERROR(HYPERLINK($BU875, MID($BU875, FIND("id=", $BU875)+3, LEN($BU875))), ""))</f>
        <v/>
      </c>
      <c r="F875" s="186"/>
      <c r="G875" s="187"/>
      <c r="H875" s="188" t="str">
        <f>_xlfn.XLOOKUP(CONTENT!$E875, 'get-jig-data_section=JIG'!$A:$A, 'get-jig-data_section=JIG'!$B:$B, "Kode tidak ditemukan")</f>
        <v>Kode tidak ditemukan</v>
      </c>
      <c r="I875" s="189"/>
      <c r="J875" s="189"/>
      <c r="K875" s="189"/>
      <c r="L875" s="189"/>
      <c r="M875" s="189"/>
      <c r="N875" s="189"/>
      <c r="O875" s="189"/>
      <c r="P875" s="190"/>
      <c r="Q875" s="188"/>
      <c r="R875" s="189"/>
      <c r="S875" s="189"/>
      <c r="T875" s="189"/>
      <c r="U875" s="190"/>
      <c r="V875" s="275"/>
      <c r="W875" s="276"/>
      <c r="X875" s="276"/>
      <c r="Y875" s="276"/>
      <c r="Z875" s="276"/>
      <c r="AA875" s="276"/>
      <c r="AB875" s="276"/>
      <c r="AC875" s="276"/>
      <c r="AD875" s="276"/>
      <c r="AE875" s="276"/>
      <c r="AF875" s="276"/>
      <c r="AG875" s="276"/>
      <c r="AH875" s="276"/>
      <c r="AI875" s="276"/>
      <c r="AJ875" s="276"/>
      <c r="AK875" s="277"/>
      <c r="AL875" s="224"/>
      <c r="AM875" s="225"/>
      <c r="AN875" s="225"/>
      <c r="AO875" s="225"/>
      <c r="AP875" s="225"/>
      <c r="AQ875" s="226"/>
      <c r="AR875" s="224" t="s">
        <v>108</v>
      </c>
      <c r="AS875" s="225"/>
      <c r="AT875" s="225"/>
      <c r="AU875" s="225"/>
      <c r="AV875" s="225"/>
      <c r="AW875" s="226"/>
      <c r="AX875" s="224"/>
      <c r="AY875" s="225"/>
      <c r="AZ875" s="225"/>
      <c r="BA875" s="225"/>
      <c r="BB875" s="226"/>
      <c r="BC875" s="224"/>
      <c r="BD875" s="225"/>
      <c r="BE875" s="225"/>
      <c r="BF875" s="225"/>
      <c r="BG875" s="225"/>
      <c r="BH875" s="226"/>
      <c r="BI875" s="204"/>
      <c r="BJ875" s="205"/>
      <c r="BK875" s="205"/>
      <c r="BL875" s="205"/>
      <c r="BM875" s="205"/>
      <c r="BN875" s="206"/>
      <c r="BO875" s="224"/>
      <c r="BP875" s="225"/>
      <c r="BQ875" s="225"/>
      <c r="BR875" s="244"/>
      <c r="BU875" s="131"/>
      <c r="BV875" s="266"/>
      <c r="BW875" s="267"/>
      <c r="BX875" s="268"/>
    </row>
    <row r="876" spans="2:76" ht="18.75" customHeight="1" x14ac:dyDescent="0.25">
      <c r="B876" s="183"/>
      <c r="C876" s="184"/>
      <c r="D876" s="184"/>
      <c r="E876" s="185" t="str">
        <f>IF($BU876="", "", IFERROR(HYPERLINK($BU876, MID($BU876, FIND("id=", $BU876)+3, LEN($BU876))), ""))</f>
        <v/>
      </c>
      <c r="F876" s="186"/>
      <c r="G876" s="187"/>
      <c r="H876" s="188" t="str">
        <f>_xlfn.XLOOKUP(CONTENT!$E876, 'get-jig-data_section=JIG'!$A:$A, 'get-jig-data_section=JIG'!$B:$B, "Kode tidak ditemukan")</f>
        <v>Kode tidak ditemukan</v>
      </c>
      <c r="I876" s="189"/>
      <c r="J876" s="189"/>
      <c r="K876" s="189"/>
      <c r="L876" s="189"/>
      <c r="M876" s="189"/>
      <c r="N876" s="189"/>
      <c r="O876" s="189"/>
      <c r="P876" s="190"/>
      <c r="Q876" s="188"/>
      <c r="R876" s="189"/>
      <c r="S876" s="189"/>
      <c r="T876" s="189"/>
      <c r="U876" s="190"/>
      <c r="V876" s="275"/>
      <c r="W876" s="276"/>
      <c r="X876" s="276"/>
      <c r="Y876" s="276"/>
      <c r="Z876" s="276"/>
      <c r="AA876" s="276"/>
      <c r="AB876" s="276"/>
      <c r="AC876" s="276"/>
      <c r="AD876" s="276"/>
      <c r="AE876" s="276"/>
      <c r="AF876" s="276"/>
      <c r="AG876" s="276"/>
      <c r="AH876" s="276"/>
      <c r="AI876" s="276"/>
      <c r="AJ876" s="276"/>
      <c r="AK876" s="277"/>
      <c r="AL876" s="224"/>
      <c r="AM876" s="225"/>
      <c r="AN876" s="225"/>
      <c r="AO876" s="225"/>
      <c r="AP876" s="225"/>
      <c r="AQ876" s="226"/>
      <c r="AR876" s="224"/>
      <c r="AS876" s="225"/>
      <c r="AT876" s="225"/>
      <c r="AU876" s="225"/>
      <c r="AV876" s="225"/>
      <c r="AW876" s="226"/>
      <c r="AX876" s="224"/>
      <c r="AY876" s="225"/>
      <c r="AZ876" s="225"/>
      <c r="BA876" s="225"/>
      <c r="BB876" s="226"/>
      <c r="BC876" s="224"/>
      <c r="BD876" s="225"/>
      <c r="BE876" s="225"/>
      <c r="BF876" s="225"/>
      <c r="BG876" s="225"/>
      <c r="BH876" s="226"/>
      <c r="BI876" s="204"/>
      <c r="BJ876" s="205"/>
      <c r="BK876" s="205"/>
      <c r="BL876" s="205"/>
      <c r="BM876" s="205"/>
      <c r="BN876" s="206"/>
      <c r="BO876" s="224"/>
      <c r="BP876" s="225"/>
      <c r="BQ876" s="225"/>
      <c r="BR876" s="244"/>
      <c r="BU876" s="131"/>
      <c r="BV876" s="266"/>
      <c r="BW876" s="267"/>
      <c r="BX876" s="268"/>
    </row>
    <row r="877" spans="2:76" ht="18.75" customHeight="1" x14ac:dyDescent="0.25">
      <c r="B877" s="183"/>
      <c r="C877" s="184"/>
      <c r="D877" s="184"/>
      <c r="E877" s="185" t="str">
        <f>IF($BU877="", "", IFERROR(HYPERLINK($BU877, MID($BU877, FIND("id=", $BU877)+3, LEN($BU877))), ""))</f>
        <v/>
      </c>
      <c r="F877" s="186"/>
      <c r="G877" s="187"/>
      <c r="H877" s="188" t="str">
        <f>_xlfn.XLOOKUP(CONTENT!$E877, 'get-jig-data_section=JIG'!$A:$A, 'get-jig-data_section=JIG'!$B:$B, "Kode tidak ditemukan")</f>
        <v>Kode tidak ditemukan</v>
      </c>
      <c r="I877" s="189"/>
      <c r="J877" s="189"/>
      <c r="K877" s="189"/>
      <c r="L877" s="189"/>
      <c r="M877" s="189"/>
      <c r="N877" s="189"/>
      <c r="O877" s="189"/>
      <c r="P877" s="190"/>
      <c r="Q877" s="188"/>
      <c r="R877" s="189"/>
      <c r="S877" s="189"/>
      <c r="T877" s="189"/>
      <c r="U877" s="190"/>
      <c r="V877" s="275"/>
      <c r="W877" s="276"/>
      <c r="X877" s="276"/>
      <c r="Y877" s="276"/>
      <c r="Z877" s="276"/>
      <c r="AA877" s="276"/>
      <c r="AB877" s="276"/>
      <c r="AC877" s="276"/>
      <c r="AD877" s="276"/>
      <c r="AE877" s="276"/>
      <c r="AF877" s="276"/>
      <c r="AG877" s="276"/>
      <c r="AH877" s="276"/>
      <c r="AI877" s="276"/>
      <c r="AJ877" s="276"/>
      <c r="AK877" s="277"/>
      <c r="AL877" s="224"/>
      <c r="AM877" s="225"/>
      <c r="AN877" s="225"/>
      <c r="AO877" s="225"/>
      <c r="AP877" s="225"/>
      <c r="AQ877" s="226"/>
      <c r="AR877" s="224"/>
      <c r="AS877" s="225"/>
      <c r="AT877" s="225"/>
      <c r="AU877" s="225"/>
      <c r="AV877" s="225"/>
      <c r="AW877" s="226"/>
      <c r="AX877" s="224"/>
      <c r="AY877" s="225"/>
      <c r="AZ877" s="225"/>
      <c r="BA877" s="225"/>
      <c r="BB877" s="226"/>
      <c r="BC877" s="224"/>
      <c r="BD877" s="225"/>
      <c r="BE877" s="225"/>
      <c r="BF877" s="225"/>
      <c r="BG877" s="225"/>
      <c r="BH877" s="226"/>
      <c r="BI877" s="204"/>
      <c r="BJ877" s="205"/>
      <c r="BK877" s="205"/>
      <c r="BL877" s="205"/>
      <c r="BM877" s="205"/>
      <c r="BN877" s="206"/>
      <c r="BO877" s="224"/>
      <c r="BP877" s="225"/>
      <c r="BQ877" s="225"/>
      <c r="BR877" s="244"/>
      <c r="BU877" s="131"/>
      <c r="BV877" s="266"/>
      <c r="BW877" s="267"/>
      <c r="BX877" s="268"/>
    </row>
    <row r="878" spans="2:76" ht="18.75" customHeight="1" thickBot="1" x14ac:dyDescent="0.3">
      <c r="B878" s="191"/>
      <c r="C878" s="192"/>
      <c r="D878" s="192"/>
      <c r="E878" s="193" t="str">
        <f>IF($BU878="", "", IFERROR(HYPERLINK($BU878, MID($BU878, FIND("id=", $BU878)+3, LEN($BU878))), ""))</f>
        <v/>
      </c>
      <c r="F878" s="194"/>
      <c r="G878" s="195"/>
      <c r="H878" s="196" t="str">
        <f>_xlfn.XLOOKUP(CONTENT!$E878, 'get-jig-data_section=JIG'!$A:$A, 'get-jig-data_section=JIG'!$B:$B, "Kode tidak ditemukan")</f>
        <v>Kode tidak ditemukan</v>
      </c>
      <c r="I878" s="197"/>
      <c r="J878" s="197"/>
      <c r="K878" s="197"/>
      <c r="L878" s="197"/>
      <c r="M878" s="197"/>
      <c r="N878" s="197"/>
      <c r="O878" s="197"/>
      <c r="P878" s="198"/>
      <c r="Q878" s="196"/>
      <c r="R878" s="197"/>
      <c r="S878" s="197"/>
      <c r="T878" s="197"/>
      <c r="U878" s="198"/>
      <c r="V878" s="281"/>
      <c r="W878" s="282"/>
      <c r="X878" s="282"/>
      <c r="Y878" s="282"/>
      <c r="Z878" s="282"/>
      <c r="AA878" s="282"/>
      <c r="AB878" s="282"/>
      <c r="AC878" s="282"/>
      <c r="AD878" s="282"/>
      <c r="AE878" s="282"/>
      <c r="AF878" s="282"/>
      <c r="AG878" s="282"/>
      <c r="AH878" s="282"/>
      <c r="AI878" s="282"/>
      <c r="AJ878" s="282"/>
      <c r="AK878" s="283"/>
      <c r="AL878" s="240"/>
      <c r="AM878" s="241"/>
      <c r="AN878" s="241"/>
      <c r="AO878" s="241"/>
      <c r="AP878" s="241"/>
      <c r="AQ878" s="242"/>
      <c r="AR878" s="240"/>
      <c r="AS878" s="241"/>
      <c r="AT878" s="241"/>
      <c r="AU878" s="241"/>
      <c r="AV878" s="241"/>
      <c r="AW878" s="242"/>
      <c r="AX878" s="240"/>
      <c r="AY878" s="241"/>
      <c r="AZ878" s="241"/>
      <c r="BA878" s="241"/>
      <c r="BB878" s="242"/>
      <c r="BC878" s="240"/>
      <c r="BD878" s="241"/>
      <c r="BE878" s="241"/>
      <c r="BF878" s="241"/>
      <c r="BG878" s="241"/>
      <c r="BH878" s="242"/>
      <c r="BI878" s="227"/>
      <c r="BJ878" s="228"/>
      <c r="BK878" s="228"/>
      <c r="BL878" s="228"/>
      <c r="BM878" s="228"/>
      <c r="BN878" s="229"/>
      <c r="BO878" s="240"/>
      <c r="BP878" s="241"/>
      <c r="BQ878" s="241"/>
      <c r="BR878" s="245"/>
      <c r="BU878" s="130"/>
      <c r="BV878" s="269"/>
      <c r="BW878" s="270"/>
      <c r="BX878" s="271"/>
    </row>
    <row r="879" spans="2:76" ht="18.75" customHeight="1" thickTop="1" x14ac:dyDescent="0.25">
      <c r="B879" s="199" t="s">
        <v>0</v>
      </c>
      <c r="C879" s="200"/>
      <c r="D879" s="200"/>
      <c r="E879" s="200"/>
      <c r="F879" s="200"/>
      <c r="G879" s="200"/>
      <c r="H879" s="200"/>
      <c r="I879" s="200"/>
      <c r="J879" s="200"/>
      <c r="K879" s="200"/>
      <c r="L879" s="200"/>
      <c r="M879" s="200"/>
      <c r="N879" s="200"/>
      <c r="O879" s="200"/>
      <c r="P879" s="200"/>
      <c r="Q879" s="200"/>
      <c r="R879" s="200"/>
      <c r="S879" s="200"/>
      <c r="T879" s="200"/>
      <c r="U879" s="201"/>
      <c r="V879" s="272"/>
      <c r="W879" s="273"/>
      <c r="X879" s="273"/>
      <c r="Y879" s="273"/>
      <c r="Z879" s="273"/>
      <c r="AA879" s="273"/>
      <c r="AB879" s="273"/>
      <c r="AC879" s="273"/>
      <c r="AD879" s="273"/>
      <c r="AE879" s="273"/>
      <c r="AF879" s="273"/>
      <c r="AG879" s="273"/>
      <c r="AH879" s="273"/>
      <c r="AI879" s="273"/>
      <c r="AJ879" s="273"/>
      <c r="AK879" s="274"/>
      <c r="AL879" s="230"/>
      <c r="AM879" s="231"/>
      <c r="AN879" s="231"/>
      <c r="AO879" s="231"/>
      <c r="AP879" s="231"/>
      <c r="AQ879" s="232"/>
      <c r="AR879" s="230"/>
      <c r="AS879" s="231"/>
      <c r="AT879" s="231"/>
      <c r="AU879" s="231"/>
      <c r="AV879" s="231"/>
      <c r="AW879" s="232"/>
      <c r="AX879" s="221"/>
      <c r="AY879" s="222"/>
      <c r="AZ879" s="222"/>
      <c r="BA879" s="222"/>
      <c r="BB879" s="223"/>
      <c r="BC879" s="230"/>
      <c r="BD879" s="231"/>
      <c r="BE879" s="231"/>
      <c r="BF879" s="231"/>
      <c r="BG879" s="231"/>
      <c r="BH879" s="232"/>
      <c r="BI879" s="221"/>
      <c r="BJ879" s="222"/>
      <c r="BK879" s="222"/>
      <c r="BL879" s="222"/>
      <c r="BM879" s="222"/>
      <c r="BN879" s="223"/>
      <c r="BO879" s="230"/>
      <c r="BP879" s="222"/>
      <c r="BQ879" s="222"/>
      <c r="BR879" s="233"/>
    </row>
    <row r="880" spans="2:76" ht="18.75" customHeight="1" x14ac:dyDescent="0.25">
      <c r="B880" s="202" t="s">
        <v>1</v>
      </c>
      <c r="C880" s="182"/>
      <c r="D880" s="181" t="s">
        <v>82</v>
      </c>
      <c r="E880" s="203"/>
      <c r="F880" s="181" t="s">
        <v>83</v>
      </c>
      <c r="G880" s="182"/>
      <c r="H880" s="181" t="s">
        <v>2</v>
      </c>
      <c r="I880" s="203"/>
      <c r="J880" s="203"/>
      <c r="K880" s="203"/>
      <c r="L880" s="203"/>
      <c r="M880" s="203"/>
      <c r="N880" s="182"/>
      <c r="O880" s="180" t="s">
        <v>3</v>
      </c>
      <c r="P880" s="180"/>
      <c r="Q880" s="180"/>
      <c r="R880" s="180" t="s">
        <v>4</v>
      </c>
      <c r="S880" s="180"/>
      <c r="T880" s="181" t="s">
        <v>5</v>
      </c>
      <c r="U880" s="182"/>
      <c r="V880" s="275"/>
      <c r="W880" s="276"/>
      <c r="X880" s="276"/>
      <c r="Y880" s="276"/>
      <c r="Z880" s="276"/>
      <c r="AA880" s="276"/>
      <c r="AB880" s="276"/>
      <c r="AC880" s="276"/>
      <c r="AD880" s="276"/>
      <c r="AE880" s="276"/>
      <c r="AF880" s="276"/>
      <c r="AG880" s="276"/>
      <c r="AH880" s="276"/>
      <c r="AI880" s="276"/>
      <c r="AJ880" s="276"/>
      <c r="AK880" s="277"/>
      <c r="AL880" s="224"/>
      <c r="AM880" s="225"/>
      <c r="AN880" s="225"/>
      <c r="AO880" s="225"/>
      <c r="AP880" s="225"/>
      <c r="AQ880" s="226"/>
      <c r="AR880" s="224"/>
      <c r="AS880" s="225"/>
      <c r="AT880" s="225"/>
      <c r="AU880" s="225"/>
      <c r="AV880" s="225"/>
      <c r="AW880" s="226"/>
      <c r="AX880" s="204"/>
      <c r="AY880" s="205"/>
      <c r="AZ880" s="205"/>
      <c r="BA880" s="205"/>
      <c r="BB880" s="206"/>
      <c r="BC880" s="224"/>
      <c r="BD880" s="225"/>
      <c r="BE880" s="225"/>
      <c r="BF880" s="225"/>
      <c r="BG880" s="225"/>
      <c r="BH880" s="226"/>
      <c r="BI880" s="204"/>
      <c r="BJ880" s="205"/>
      <c r="BK880" s="205"/>
      <c r="BL880" s="205"/>
      <c r="BM880" s="205"/>
      <c r="BN880" s="206"/>
      <c r="BO880" s="204"/>
      <c r="BP880" s="205"/>
      <c r="BQ880" s="205"/>
      <c r="BR880" s="234"/>
    </row>
    <row r="881" spans="2:76" ht="18.75" customHeight="1" x14ac:dyDescent="0.25">
      <c r="B881" s="165"/>
      <c r="C881" s="166"/>
      <c r="D881" s="167"/>
      <c r="E881" s="166"/>
      <c r="F881" s="167"/>
      <c r="G881" s="166"/>
      <c r="H881" s="168"/>
      <c r="I881" s="169"/>
      <c r="J881" s="169"/>
      <c r="K881" s="169"/>
      <c r="L881" s="169"/>
      <c r="M881" s="169"/>
      <c r="N881" s="166"/>
      <c r="O881" s="170"/>
      <c r="P881" s="170"/>
      <c r="Q881" s="170"/>
      <c r="R881" s="170"/>
      <c r="S881" s="170"/>
      <c r="T881" s="167"/>
      <c r="U881" s="171"/>
      <c r="V881" s="275"/>
      <c r="W881" s="276"/>
      <c r="X881" s="276"/>
      <c r="Y881" s="276"/>
      <c r="Z881" s="276"/>
      <c r="AA881" s="276"/>
      <c r="AB881" s="276"/>
      <c r="AC881" s="276"/>
      <c r="AD881" s="276"/>
      <c r="AE881" s="276"/>
      <c r="AF881" s="276"/>
      <c r="AG881" s="276"/>
      <c r="AH881" s="276"/>
      <c r="AI881" s="276"/>
      <c r="AJ881" s="276"/>
      <c r="AK881" s="277"/>
      <c r="AL881" s="224"/>
      <c r="AM881" s="225"/>
      <c r="AN881" s="225"/>
      <c r="AO881" s="225"/>
      <c r="AP881" s="225"/>
      <c r="AQ881" s="226"/>
      <c r="AR881" s="224"/>
      <c r="AS881" s="225"/>
      <c r="AT881" s="225"/>
      <c r="AU881" s="225"/>
      <c r="AV881" s="225"/>
      <c r="AW881" s="226"/>
      <c r="AX881" s="204"/>
      <c r="AY881" s="205"/>
      <c r="AZ881" s="205"/>
      <c r="BA881" s="205"/>
      <c r="BB881" s="206"/>
      <c r="BC881" s="224"/>
      <c r="BD881" s="225"/>
      <c r="BE881" s="225"/>
      <c r="BF881" s="225"/>
      <c r="BG881" s="225"/>
      <c r="BH881" s="226"/>
      <c r="BI881" s="204"/>
      <c r="BJ881" s="205"/>
      <c r="BK881" s="205"/>
      <c r="BL881" s="205"/>
      <c r="BM881" s="205"/>
      <c r="BN881" s="206"/>
      <c r="BO881" s="204"/>
      <c r="BP881" s="205"/>
      <c r="BQ881" s="205"/>
      <c r="BR881" s="234"/>
    </row>
    <row r="882" spans="2:76" ht="18.75" customHeight="1" x14ac:dyDescent="0.25">
      <c r="B882" s="172"/>
      <c r="C882" s="173"/>
      <c r="D882" s="174"/>
      <c r="E882" s="175"/>
      <c r="F882" s="174"/>
      <c r="G882" s="175"/>
      <c r="H882" s="174"/>
      <c r="I882" s="176"/>
      <c r="J882" s="176"/>
      <c r="K882" s="176"/>
      <c r="L882" s="176"/>
      <c r="M882" s="176"/>
      <c r="N882" s="175"/>
      <c r="O882" s="177"/>
      <c r="P882" s="178"/>
      <c r="Q882" s="178"/>
      <c r="R882" s="177"/>
      <c r="S882" s="178"/>
      <c r="T882" s="179"/>
      <c r="U882" s="173"/>
      <c r="V882" s="275"/>
      <c r="W882" s="276"/>
      <c r="X882" s="276"/>
      <c r="Y882" s="276"/>
      <c r="Z882" s="276"/>
      <c r="AA882" s="276"/>
      <c r="AB882" s="276"/>
      <c r="AC882" s="276"/>
      <c r="AD882" s="276"/>
      <c r="AE882" s="276"/>
      <c r="AF882" s="276"/>
      <c r="AG882" s="276"/>
      <c r="AH882" s="276"/>
      <c r="AI882" s="276"/>
      <c r="AJ882" s="276"/>
      <c r="AK882" s="277"/>
      <c r="AL882" s="224"/>
      <c r="AM882" s="225"/>
      <c r="AN882" s="225"/>
      <c r="AO882" s="225"/>
      <c r="AP882" s="225"/>
      <c r="AQ882" s="226"/>
      <c r="AR882" s="224"/>
      <c r="AS882" s="225"/>
      <c r="AT882" s="225"/>
      <c r="AU882" s="225"/>
      <c r="AV882" s="225"/>
      <c r="AW882" s="226"/>
      <c r="AX882" s="204"/>
      <c r="AY882" s="205"/>
      <c r="AZ882" s="205"/>
      <c r="BA882" s="205"/>
      <c r="BB882" s="206"/>
      <c r="BC882" s="224"/>
      <c r="BD882" s="225"/>
      <c r="BE882" s="225"/>
      <c r="BF882" s="225"/>
      <c r="BG882" s="225"/>
      <c r="BH882" s="226"/>
      <c r="BI882" s="204"/>
      <c r="BJ882" s="205"/>
      <c r="BK882" s="205"/>
      <c r="BL882" s="205"/>
      <c r="BM882" s="205"/>
      <c r="BN882" s="206"/>
      <c r="BO882" s="204"/>
      <c r="BP882" s="205"/>
      <c r="BQ882" s="205"/>
      <c r="BR882" s="234"/>
    </row>
    <row r="883" spans="2:76" ht="18.75" customHeight="1" x14ac:dyDescent="0.25">
      <c r="B883" s="199" t="s">
        <v>94</v>
      </c>
      <c r="C883" s="200"/>
      <c r="D883" s="200"/>
      <c r="E883" s="200"/>
      <c r="F883" s="200"/>
      <c r="G883" s="200"/>
      <c r="H883" s="200"/>
      <c r="I883" s="200"/>
      <c r="J883" s="200"/>
      <c r="K883" s="200"/>
      <c r="L883" s="200"/>
      <c r="M883" s="200"/>
      <c r="N883" s="200"/>
      <c r="O883" s="200"/>
      <c r="P883" s="200"/>
      <c r="Q883" s="200"/>
      <c r="R883" s="200"/>
      <c r="S883" s="200"/>
      <c r="T883" s="200"/>
      <c r="U883" s="201"/>
      <c r="V883" s="275"/>
      <c r="W883" s="276"/>
      <c r="X883" s="276"/>
      <c r="Y883" s="276"/>
      <c r="Z883" s="276"/>
      <c r="AA883" s="276"/>
      <c r="AB883" s="276"/>
      <c r="AC883" s="276"/>
      <c r="AD883" s="276"/>
      <c r="AE883" s="276"/>
      <c r="AF883" s="276"/>
      <c r="AG883" s="276"/>
      <c r="AH883" s="276"/>
      <c r="AI883" s="276"/>
      <c r="AJ883" s="276"/>
      <c r="AK883" s="277"/>
      <c r="AL883" s="224"/>
      <c r="AM883" s="225"/>
      <c r="AN883" s="225"/>
      <c r="AO883" s="225"/>
      <c r="AP883" s="225"/>
      <c r="AQ883" s="226"/>
      <c r="AR883" s="224"/>
      <c r="AS883" s="225"/>
      <c r="AT883" s="225"/>
      <c r="AU883" s="225"/>
      <c r="AV883" s="225"/>
      <c r="AW883" s="226"/>
      <c r="AX883" s="204"/>
      <c r="AY883" s="205"/>
      <c r="AZ883" s="205"/>
      <c r="BA883" s="205"/>
      <c r="BB883" s="206"/>
      <c r="BC883" s="224"/>
      <c r="BD883" s="225"/>
      <c r="BE883" s="225"/>
      <c r="BF883" s="225"/>
      <c r="BG883" s="225"/>
      <c r="BH883" s="226"/>
      <c r="BI883" s="204"/>
      <c r="BJ883" s="205"/>
      <c r="BK883" s="205"/>
      <c r="BL883" s="205"/>
      <c r="BM883" s="205"/>
      <c r="BN883" s="206"/>
      <c r="BO883" s="204"/>
      <c r="BP883" s="205"/>
      <c r="BQ883" s="205"/>
      <c r="BR883" s="234"/>
    </row>
    <row r="884" spans="2:76" ht="18.75" customHeight="1" thickBot="1" x14ac:dyDescent="0.3">
      <c r="B884" s="202" t="s">
        <v>95</v>
      </c>
      <c r="C884" s="203"/>
      <c r="D884" s="182"/>
      <c r="E884" s="181" t="s">
        <v>6</v>
      </c>
      <c r="F884" s="203"/>
      <c r="G884" s="182"/>
      <c r="H884" s="181" t="s">
        <v>7</v>
      </c>
      <c r="I884" s="203"/>
      <c r="J884" s="203"/>
      <c r="K884" s="203"/>
      <c r="L884" s="203"/>
      <c r="M884" s="203"/>
      <c r="N884" s="203"/>
      <c r="O884" s="203"/>
      <c r="P884" s="182"/>
      <c r="Q884" s="181" t="s">
        <v>8</v>
      </c>
      <c r="R884" s="203"/>
      <c r="S884" s="203"/>
      <c r="T884" s="203"/>
      <c r="U884" s="182"/>
      <c r="V884" s="275"/>
      <c r="W884" s="276"/>
      <c r="X884" s="276"/>
      <c r="Y884" s="276"/>
      <c r="Z884" s="276"/>
      <c r="AA884" s="276"/>
      <c r="AB884" s="276"/>
      <c r="AC884" s="276"/>
      <c r="AD884" s="276"/>
      <c r="AE884" s="276"/>
      <c r="AF884" s="276"/>
      <c r="AG884" s="276"/>
      <c r="AH884" s="276"/>
      <c r="AI884" s="276"/>
      <c r="AJ884" s="276"/>
      <c r="AK884" s="277"/>
      <c r="AL884" s="224"/>
      <c r="AM884" s="225"/>
      <c r="AN884" s="225"/>
      <c r="AO884" s="225"/>
      <c r="AP884" s="225"/>
      <c r="AQ884" s="226"/>
      <c r="AR884" s="224"/>
      <c r="AS884" s="225"/>
      <c r="AT884" s="225"/>
      <c r="AU884" s="225"/>
      <c r="AV884" s="225"/>
      <c r="AW884" s="226"/>
      <c r="AX884" s="204"/>
      <c r="AY884" s="205"/>
      <c r="AZ884" s="205"/>
      <c r="BA884" s="205"/>
      <c r="BB884" s="206"/>
      <c r="BC884" s="224"/>
      <c r="BD884" s="225"/>
      <c r="BE884" s="225"/>
      <c r="BF884" s="225"/>
      <c r="BG884" s="225"/>
      <c r="BH884" s="226"/>
      <c r="BI884" s="204"/>
      <c r="BJ884" s="205"/>
      <c r="BK884" s="205"/>
      <c r="BL884" s="205"/>
      <c r="BM884" s="205"/>
      <c r="BN884" s="206"/>
      <c r="BO884" s="204"/>
      <c r="BP884" s="205"/>
      <c r="BQ884" s="205"/>
      <c r="BR884" s="234"/>
      <c r="BV884" s="136"/>
      <c r="BW884" s="136"/>
      <c r="BX884" s="136"/>
    </row>
    <row r="885" spans="2:76" ht="18.75" customHeight="1" x14ac:dyDescent="0.25">
      <c r="B885" s="218"/>
      <c r="C885" s="219"/>
      <c r="D885" s="220"/>
      <c r="E885" s="185" t="str">
        <f>IF($BU885="", "", IFERROR(HYPERLINK($BU885, MID($BU885, FIND("id=", $BU885)+3, LEN($BU885))), ""))</f>
        <v/>
      </c>
      <c r="F885" s="186"/>
      <c r="G885" s="187"/>
      <c r="H885" s="188" t="str">
        <f>_xlfn.XLOOKUP(CONTENT!$E885, 'get-jig-data_section=JIG'!$A:$A, 'get-jig-data_section=JIG'!$B:$B, "Kode tidak ditemukan")</f>
        <v>Kode tidak ditemukan</v>
      </c>
      <c r="I885" s="189"/>
      <c r="J885" s="189"/>
      <c r="K885" s="189"/>
      <c r="L885" s="189"/>
      <c r="M885" s="189"/>
      <c r="N885" s="189"/>
      <c r="O885" s="189"/>
      <c r="P885" s="190"/>
      <c r="Q885" s="188"/>
      <c r="R885" s="189"/>
      <c r="S885" s="189"/>
      <c r="T885" s="189"/>
      <c r="U885" s="190"/>
      <c r="V885" s="275"/>
      <c r="W885" s="276"/>
      <c r="X885" s="276"/>
      <c r="Y885" s="276"/>
      <c r="Z885" s="276"/>
      <c r="AA885" s="276"/>
      <c r="AB885" s="276"/>
      <c r="AC885" s="276"/>
      <c r="AD885" s="276"/>
      <c r="AE885" s="276"/>
      <c r="AF885" s="276"/>
      <c r="AG885" s="276"/>
      <c r="AH885" s="276"/>
      <c r="AI885" s="276"/>
      <c r="AJ885" s="276"/>
      <c r="AK885" s="277"/>
      <c r="AL885" s="224"/>
      <c r="AM885" s="225"/>
      <c r="AN885" s="225"/>
      <c r="AO885" s="225"/>
      <c r="AP885" s="225"/>
      <c r="AQ885" s="226"/>
      <c r="AR885" s="224"/>
      <c r="AS885" s="225"/>
      <c r="AT885" s="225"/>
      <c r="AU885" s="225"/>
      <c r="AV885" s="225"/>
      <c r="AW885" s="226"/>
      <c r="AX885" s="204"/>
      <c r="AY885" s="205"/>
      <c r="AZ885" s="205"/>
      <c r="BA885" s="205"/>
      <c r="BB885" s="206"/>
      <c r="BC885" s="224"/>
      <c r="BD885" s="225"/>
      <c r="BE885" s="225"/>
      <c r="BF885" s="225"/>
      <c r="BG885" s="225"/>
      <c r="BH885" s="226"/>
      <c r="BI885" s="204"/>
      <c r="BJ885" s="205"/>
      <c r="BK885" s="205"/>
      <c r="BL885" s="205"/>
      <c r="BM885" s="205"/>
      <c r="BN885" s="206"/>
      <c r="BO885" s="204"/>
      <c r="BP885" s="205"/>
      <c r="BQ885" s="205"/>
      <c r="BR885" s="234"/>
      <c r="BU885" s="132"/>
      <c r="BV885" s="263" t="s">
        <v>109</v>
      </c>
      <c r="BW885" s="264"/>
      <c r="BX885" s="265"/>
    </row>
    <row r="886" spans="2:76" ht="18.75" customHeight="1" x14ac:dyDescent="0.25">
      <c r="B886" s="218"/>
      <c r="C886" s="219"/>
      <c r="D886" s="220"/>
      <c r="E886" s="185" t="str">
        <f>IF($BU886="", "", IFERROR(HYPERLINK($BU886, MID($BU886, FIND("id=", $BU886)+3, LEN($BU886))), ""))</f>
        <v/>
      </c>
      <c r="F886" s="186"/>
      <c r="G886" s="187"/>
      <c r="H886" s="188" t="str">
        <f>_xlfn.XLOOKUP(CONTENT!$E886, 'get-jig-data_section=JIG'!$A:$A, 'get-jig-data_section=JIG'!$B:$B, "Kode tidak ditemukan")</f>
        <v>Kode tidak ditemukan</v>
      </c>
      <c r="I886" s="189"/>
      <c r="J886" s="189"/>
      <c r="K886" s="189"/>
      <c r="L886" s="189"/>
      <c r="M886" s="189"/>
      <c r="N886" s="189"/>
      <c r="O886" s="189"/>
      <c r="P886" s="190"/>
      <c r="Q886" s="188"/>
      <c r="R886" s="189"/>
      <c r="S886" s="189"/>
      <c r="T886" s="189"/>
      <c r="U886" s="190"/>
      <c r="V886" s="275"/>
      <c r="W886" s="276"/>
      <c r="X886" s="276"/>
      <c r="Y886" s="276"/>
      <c r="Z886" s="276"/>
      <c r="AA886" s="276"/>
      <c r="AB886" s="276"/>
      <c r="AC886" s="276"/>
      <c r="AD886" s="276"/>
      <c r="AE886" s="276"/>
      <c r="AF886" s="276"/>
      <c r="AG886" s="276"/>
      <c r="AH886" s="276"/>
      <c r="AI886" s="276"/>
      <c r="AJ886" s="276"/>
      <c r="AK886" s="277"/>
      <c r="AL886" s="224"/>
      <c r="AM886" s="225"/>
      <c r="AN886" s="225"/>
      <c r="AO886" s="225"/>
      <c r="AP886" s="225"/>
      <c r="AQ886" s="226"/>
      <c r="AR886" s="224"/>
      <c r="AS886" s="225"/>
      <c r="AT886" s="225"/>
      <c r="AU886" s="225"/>
      <c r="AV886" s="225"/>
      <c r="AW886" s="226"/>
      <c r="AX886" s="224"/>
      <c r="AY886" s="225"/>
      <c r="AZ886" s="225"/>
      <c r="BA886" s="225"/>
      <c r="BB886" s="226"/>
      <c r="BC886" s="224"/>
      <c r="BD886" s="225"/>
      <c r="BE886" s="225"/>
      <c r="BF886" s="225"/>
      <c r="BG886" s="225"/>
      <c r="BH886" s="226"/>
      <c r="BI886" s="204"/>
      <c r="BJ886" s="205"/>
      <c r="BK886" s="205"/>
      <c r="BL886" s="205"/>
      <c r="BM886" s="205"/>
      <c r="BN886" s="206"/>
      <c r="BO886" s="204"/>
      <c r="BP886" s="205"/>
      <c r="BQ886" s="205"/>
      <c r="BR886" s="234"/>
      <c r="BU886" s="131"/>
      <c r="BV886" s="266"/>
      <c r="BW886" s="267"/>
      <c r="BX886" s="268"/>
    </row>
    <row r="887" spans="2:76" ht="18.75" customHeight="1" x14ac:dyDescent="0.25">
      <c r="B887" s="183"/>
      <c r="C887" s="184"/>
      <c r="D887" s="184"/>
      <c r="E887" s="185" t="str">
        <f>IF($BU887="", "", IFERROR(HYPERLINK($BU887, MID($BU887, FIND("id=", $BU887)+3, LEN($BU887))), ""))</f>
        <v/>
      </c>
      <c r="F887" s="186"/>
      <c r="G887" s="187"/>
      <c r="H887" s="188" t="str">
        <f>_xlfn.XLOOKUP(CONTENT!$E887, 'get-jig-data_section=JIG'!$A:$A, 'get-jig-data_section=JIG'!$B:$B, "Kode tidak ditemukan")</f>
        <v>Kode tidak ditemukan</v>
      </c>
      <c r="I887" s="189"/>
      <c r="J887" s="189"/>
      <c r="K887" s="189"/>
      <c r="L887" s="189"/>
      <c r="M887" s="189"/>
      <c r="N887" s="189"/>
      <c r="O887" s="189"/>
      <c r="P887" s="190"/>
      <c r="Q887" s="188"/>
      <c r="R887" s="189"/>
      <c r="S887" s="189"/>
      <c r="T887" s="189"/>
      <c r="U887" s="190"/>
      <c r="V887" s="275"/>
      <c r="W887" s="276"/>
      <c r="X887" s="276"/>
      <c r="Y887" s="276"/>
      <c r="Z887" s="276"/>
      <c r="AA887" s="276"/>
      <c r="AB887" s="276"/>
      <c r="AC887" s="276"/>
      <c r="AD887" s="276"/>
      <c r="AE887" s="276"/>
      <c r="AF887" s="276"/>
      <c r="AG887" s="276"/>
      <c r="AH887" s="276"/>
      <c r="AI887" s="276"/>
      <c r="AJ887" s="276"/>
      <c r="AK887" s="277"/>
      <c r="AL887" s="224"/>
      <c r="AM887" s="225"/>
      <c r="AN887" s="225"/>
      <c r="AO887" s="225"/>
      <c r="AP887" s="225"/>
      <c r="AQ887" s="226"/>
      <c r="AR887" s="224"/>
      <c r="AS887" s="225"/>
      <c r="AT887" s="225"/>
      <c r="AU887" s="225"/>
      <c r="AV887" s="225"/>
      <c r="AW887" s="226"/>
      <c r="AX887" s="224"/>
      <c r="AY887" s="225"/>
      <c r="AZ887" s="225"/>
      <c r="BA887" s="225"/>
      <c r="BB887" s="226"/>
      <c r="BC887" s="224"/>
      <c r="BD887" s="225"/>
      <c r="BE887" s="225"/>
      <c r="BF887" s="225"/>
      <c r="BG887" s="225"/>
      <c r="BH887" s="226"/>
      <c r="BI887" s="204"/>
      <c r="BJ887" s="205"/>
      <c r="BK887" s="205"/>
      <c r="BL887" s="205"/>
      <c r="BM887" s="205"/>
      <c r="BN887" s="206"/>
      <c r="BO887" s="204"/>
      <c r="BP887" s="205"/>
      <c r="BQ887" s="205"/>
      <c r="BR887" s="234"/>
      <c r="BU887" s="131"/>
      <c r="BV887" s="266"/>
      <c r="BW887" s="267"/>
      <c r="BX887" s="268"/>
    </row>
    <row r="888" spans="2:76" ht="18.75" customHeight="1" x14ac:dyDescent="0.25">
      <c r="B888" s="183"/>
      <c r="C888" s="184"/>
      <c r="D888" s="184"/>
      <c r="E888" s="185" t="str">
        <f>IF($BU888="", "", IFERROR(HYPERLINK($BU888, MID($BU888, FIND("id=", $BU888)+3, LEN($BU888))), ""))</f>
        <v/>
      </c>
      <c r="F888" s="186"/>
      <c r="G888" s="187"/>
      <c r="H888" s="188" t="str">
        <f>_xlfn.XLOOKUP(CONTENT!$E888, 'get-jig-data_section=JIG'!$A:$A, 'get-jig-data_section=JIG'!$B:$B, "Kode tidak ditemukan")</f>
        <v>Kode tidak ditemukan</v>
      </c>
      <c r="I888" s="189"/>
      <c r="J888" s="189"/>
      <c r="K888" s="189"/>
      <c r="L888" s="189"/>
      <c r="M888" s="189"/>
      <c r="N888" s="189"/>
      <c r="O888" s="189"/>
      <c r="P888" s="190"/>
      <c r="Q888" s="188"/>
      <c r="R888" s="189"/>
      <c r="S888" s="189"/>
      <c r="T888" s="189"/>
      <c r="U888" s="190"/>
      <c r="V888" s="275"/>
      <c r="W888" s="276"/>
      <c r="X888" s="276"/>
      <c r="Y888" s="276"/>
      <c r="Z888" s="276"/>
      <c r="AA888" s="276"/>
      <c r="AB888" s="276"/>
      <c r="AC888" s="276"/>
      <c r="AD888" s="276"/>
      <c r="AE888" s="276"/>
      <c r="AF888" s="276"/>
      <c r="AG888" s="276"/>
      <c r="AH888" s="276"/>
      <c r="AI888" s="276"/>
      <c r="AJ888" s="276"/>
      <c r="AK888" s="277"/>
      <c r="AL888" s="224"/>
      <c r="AM888" s="225"/>
      <c r="AN888" s="225"/>
      <c r="AO888" s="225"/>
      <c r="AP888" s="225"/>
      <c r="AQ888" s="226"/>
      <c r="AR888" s="224"/>
      <c r="AS888" s="225"/>
      <c r="AT888" s="225"/>
      <c r="AU888" s="225"/>
      <c r="AV888" s="225"/>
      <c r="AW888" s="226"/>
      <c r="AX888" s="224"/>
      <c r="AY888" s="225"/>
      <c r="AZ888" s="225"/>
      <c r="BA888" s="225"/>
      <c r="BB888" s="226"/>
      <c r="BC888" s="224"/>
      <c r="BD888" s="225"/>
      <c r="BE888" s="225"/>
      <c r="BF888" s="225"/>
      <c r="BG888" s="225"/>
      <c r="BH888" s="226"/>
      <c r="BI888" s="204"/>
      <c r="BJ888" s="205"/>
      <c r="BK888" s="205"/>
      <c r="BL888" s="205"/>
      <c r="BM888" s="205"/>
      <c r="BN888" s="206"/>
      <c r="BO888" s="204"/>
      <c r="BP888" s="205"/>
      <c r="BQ888" s="205"/>
      <c r="BR888" s="234"/>
      <c r="BU888" s="131"/>
      <c r="BV888" s="266"/>
      <c r="BW888" s="267"/>
      <c r="BX888" s="268"/>
    </row>
    <row r="889" spans="2:76" ht="18.75" customHeight="1" thickBot="1" x14ac:dyDescent="0.3">
      <c r="B889" s="191"/>
      <c r="C889" s="192"/>
      <c r="D889" s="192"/>
      <c r="E889" s="193" t="str">
        <f>IF($BU889="", "", IFERROR(HYPERLINK($BU889, MID($BU889, FIND("id=", $BU889)+3, LEN($BU889))), ""))</f>
        <v/>
      </c>
      <c r="F889" s="194"/>
      <c r="G889" s="195"/>
      <c r="H889" s="196" t="str">
        <f>_xlfn.XLOOKUP(CONTENT!$E889, 'get-jig-data_section=JIG'!$A:$A, 'get-jig-data_section=JIG'!$B:$B, "Kode tidak ditemukan")</f>
        <v>Kode tidak ditemukan</v>
      </c>
      <c r="I889" s="197"/>
      <c r="J889" s="197"/>
      <c r="K889" s="197"/>
      <c r="L889" s="197"/>
      <c r="M889" s="197"/>
      <c r="N889" s="197"/>
      <c r="O889" s="197"/>
      <c r="P889" s="198"/>
      <c r="Q889" s="196"/>
      <c r="R889" s="197"/>
      <c r="S889" s="197"/>
      <c r="T889" s="197"/>
      <c r="U889" s="198"/>
      <c r="V889" s="281"/>
      <c r="W889" s="282"/>
      <c r="X889" s="282"/>
      <c r="Y889" s="282"/>
      <c r="Z889" s="282"/>
      <c r="AA889" s="282"/>
      <c r="AB889" s="282"/>
      <c r="AC889" s="282"/>
      <c r="AD889" s="282"/>
      <c r="AE889" s="282"/>
      <c r="AF889" s="282"/>
      <c r="AG889" s="282"/>
      <c r="AH889" s="282"/>
      <c r="AI889" s="282"/>
      <c r="AJ889" s="282"/>
      <c r="AK889" s="283"/>
      <c r="AL889" s="240"/>
      <c r="AM889" s="241"/>
      <c r="AN889" s="241"/>
      <c r="AO889" s="241"/>
      <c r="AP889" s="241"/>
      <c r="AQ889" s="242"/>
      <c r="AR889" s="240"/>
      <c r="AS889" s="241"/>
      <c r="AT889" s="241"/>
      <c r="AU889" s="241"/>
      <c r="AV889" s="241"/>
      <c r="AW889" s="242"/>
      <c r="AX889" s="240"/>
      <c r="AY889" s="241"/>
      <c r="AZ889" s="241"/>
      <c r="BA889" s="241"/>
      <c r="BB889" s="242"/>
      <c r="BC889" s="240"/>
      <c r="BD889" s="241"/>
      <c r="BE889" s="241"/>
      <c r="BF889" s="241"/>
      <c r="BG889" s="241"/>
      <c r="BH889" s="242"/>
      <c r="BI889" s="227"/>
      <c r="BJ889" s="228"/>
      <c r="BK889" s="228"/>
      <c r="BL889" s="228"/>
      <c r="BM889" s="228"/>
      <c r="BN889" s="229"/>
      <c r="BO889" s="227"/>
      <c r="BP889" s="228"/>
      <c r="BQ889" s="228"/>
      <c r="BR889" s="239"/>
      <c r="BU889" s="130"/>
      <c r="BV889" s="269"/>
      <c r="BW889" s="270"/>
      <c r="BX889" s="271"/>
    </row>
    <row r="890" spans="2:76" ht="18.75" customHeight="1" thickTop="1" x14ac:dyDescent="0.25">
      <c r="B890" s="199" t="s">
        <v>0</v>
      </c>
      <c r="C890" s="200"/>
      <c r="D890" s="200"/>
      <c r="E890" s="200"/>
      <c r="F890" s="200"/>
      <c r="G890" s="200"/>
      <c r="H890" s="200"/>
      <c r="I890" s="200"/>
      <c r="J890" s="200"/>
      <c r="K890" s="200"/>
      <c r="L890" s="200"/>
      <c r="M890" s="200"/>
      <c r="N890" s="200"/>
      <c r="O890" s="200"/>
      <c r="P890" s="200"/>
      <c r="Q890" s="200"/>
      <c r="R890" s="200"/>
      <c r="S890" s="200"/>
      <c r="T890" s="200"/>
      <c r="U890" s="201"/>
      <c r="V890" s="272"/>
      <c r="W890" s="273"/>
      <c r="X890" s="273"/>
      <c r="Y890" s="273"/>
      <c r="Z890" s="273"/>
      <c r="AA890" s="273"/>
      <c r="AB890" s="273"/>
      <c r="AC890" s="273"/>
      <c r="AD890" s="273"/>
      <c r="AE890" s="273"/>
      <c r="AF890" s="273"/>
      <c r="AG890" s="273"/>
      <c r="AH890" s="273"/>
      <c r="AI890" s="273"/>
      <c r="AJ890" s="273"/>
      <c r="AK890" s="274"/>
      <c r="AL890" s="230"/>
      <c r="AM890" s="231"/>
      <c r="AN890" s="231"/>
      <c r="AO890" s="231"/>
      <c r="AP890" s="231"/>
      <c r="AQ890" s="232"/>
      <c r="AR890" s="230"/>
      <c r="AS890" s="231"/>
      <c r="AT890" s="231"/>
      <c r="AU890" s="231"/>
      <c r="AV890" s="231"/>
      <c r="AW890" s="232"/>
      <c r="AX890" s="221"/>
      <c r="AY890" s="222"/>
      <c r="AZ890" s="222"/>
      <c r="BA890" s="222"/>
      <c r="BB890" s="223"/>
      <c r="BC890" s="230"/>
      <c r="BD890" s="231"/>
      <c r="BE890" s="231"/>
      <c r="BF890" s="231"/>
      <c r="BG890" s="231"/>
      <c r="BH890" s="232"/>
      <c r="BI890" s="221"/>
      <c r="BJ890" s="222"/>
      <c r="BK890" s="222"/>
      <c r="BL890" s="222"/>
      <c r="BM890" s="222"/>
      <c r="BN890" s="223"/>
      <c r="BO890" s="221"/>
      <c r="BP890" s="222"/>
      <c r="BQ890" s="222"/>
      <c r="BR890" s="233"/>
    </row>
    <row r="891" spans="2:76" ht="18.75" customHeight="1" x14ac:dyDescent="0.25">
      <c r="B891" s="202" t="s">
        <v>1</v>
      </c>
      <c r="C891" s="182"/>
      <c r="D891" s="181" t="s">
        <v>82</v>
      </c>
      <c r="E891" s="203"/>
      <c r="F891" s="181" t="s">
        <v>83</v>
      </c>
      <c r="G891" s="182"/>
      <c r="H891" s="181" t="s">
        <v>2</v>
      </c>
      <c r="I891" s="203"/>
      <c r="J891" s="203"/>
      <c r="K891" s="203"/>
      <c r="L891" s="203"/>
      <c r="M891" s="203"/>
      <c r="N891" s="182"/>
      <c r="O891" s="180" t="s">
        <v>3</v>
      </c>
      <c r="P891" s="180"/>
      <c r="Q891" s="180"/>
      <c r="R891" s="180" t="s">
        <v>4</v>
      </c>
      <c r="S891" s="180"/>
      <c r="T891" s="181" t="s">
        <v>5</v>
      </c>
      <c r="U891" s="182"/>
      <c r="V891" s="275"/>
      <c r="W891" s="276"/>
      <c r="X891" s="276"/>
      <c r="Y891" s="276"/>
      <c r="Z891" s="276"/>
      <c r="AA891" s="276"/>
      <c r="AB891" s="276"/>
      <c r="AC891" s="276"/>
      <c r="AD891" s="276"/>
      <c r="AE891" s="276"/>
      <c r="AF891" s="276"/>
      <c r="AG891" s="276"/>
      <c r="AH891" s="276"/>
      <c r="AI891" s="276"/>
      <c r="AJ891" s="276"/>
      <c r="AK891" s="277"/>
      <c r="AL891" s="224"/>
      <c r="AM891" s="225"/>
      <c r="AN891" s="225"/>
      <c r="AO891" s="225"/>
      <c r="AP891" s="225"/>
      <c r="AQ891" s="226"/>
      <c r="AR891" s="224"/>
      <c r="AS891" s="225"/>
      <c r="AT891" s="225"/>
      <c r="AU891" s="225"/>
      <c r="AV891" s="225"/>
      <c r="AW891" s="226"/>
      <c r="AX891" s="204"/>
      <c r="AY891" s="205"/>
      <c r="AZ891" s="205"/>
      <c r="BA891" s="205"/>
      <c r="BB891" s="206"/>
      <c r="BC891" s="224"/>
      <c r="BD891" s="225"/>
      <c r="BE891" s="225"/>
      <c r="BF891" s="225"/>
      <c r="BG891" s="225"/>
      <c r="BH891" s="226"/>
      <c r="BI891" s="204"/>
      <c r="BJ891" s="205"/>
      <c r="BK891" s="205"/>
      <c r="BL891" s="205"/>
      <c r="BM891" s="205"/>
      <c r="BN891" s="206"/>
      <c r="BO891" s="204"/>
      <c r="BP891" s="205"/>
      <c r="BQ891" s="205"/>
      <c r="BR891" s="234"/>
    </row>
    <row r="892" spans="2:76" ht="18.75" customHeight="1" x14ac:dyDescent="0.25">
      <c r="B892" s="165"/>
      <c r="C892" s="166"/>
      <c r="D892" s="167"/>
      <c r="E892" s="166"/>
      <c r="F892" s="167"/>
      <c r="G892" s="166"/>
      <c r="H892" s="168"/>
      <c r="I892" s="169"/>
      <c r="J892" s="169"/>
      <c r="K892" s="169"/>
      <c r="L892" s="169"/>
      <c r="M892" s="169"/>
      <c r="N892" s="166"/>
      <c r="O892" s="170"/>
      <c r="P892" s="170"/>
      <c r="Q892" s="170"/>
      <c r="R892" s="170"/>
      <c r="S892" s="170"/>
      <c r="T892" s="167"/>
      <c r="U892" s="171"/>
      <c r="V892" s="275"/>
      <c r="W892" s="276"/>
      <c r="X892" s="276"/>
      <c r="Y892" s="276"/>
      <c r="Z892" s="276"/>
      <c r="AA892" s="276"/>
      <c r="AB892" s="276"/>
      <c r="AC892" s="276"/>
      <c r="AD892" s="276"/>
      <c r="AE892" s="276"/>
      <c r="AF892" s="276"/>
      <c r="AG892" s="276"/>
      <c r="AH892" s="276"/>
      <c r="AI892" s="276"/>
      <c r="AJ892" s="276"/>
      <c r="AK892" s="277"/>
      <c r="AL892" s="224"/>
      <c r="AM892" s="225"/>
      <c r="AN892" s="225"/>
      <c r="AO892" s="225"/>
      <c r="AP892" s="225"/>
      <c r="AQ892" s="226"/>
      <c r="AR892" s="224"/>
      <c r="AS892" s="225"/>
      <c r="AT892" s="225"/>
      <c r="AU892" s="225"/>
      <c r="AV892" s="225"/>
      <c r="AW892" s="226"/>
      <c r="AX892" s="204"/>
      <c r="AY892" s="205"/>
      <c r="AZ892" s="205"/>
      <c r="BA892" s="205"/>
      <c r="BB892" s="206"/>
      <c r="BC892" s="224"/>
      <c r="BD892" s="225"/>
      <c r="BE892" s="225"/>
      <c r="BF892" s="225"/>
      <c r="BG892" s="225"/>
      <c r="BH892" s="226"/>
      <c r="BI892" s="204"/>
      <c r="BJ892" s="205"/>
      <c r="BK892" s="205"/>
      <c r="BL892" s="205"/>
      <c r="BM892" s="205"/>
      <c r="BN892" s="206"/>
      <c r="BO892" s="204"/>
      <c r="BP892" s="205"/>
      <c r="BQ892" s="205"/>
      <c r="BR892" s="234"/>
    </row>
    <row r="893" spans="2:76" ht="18.75" customHeight="1" x14ac:dyDescent="0.25">
      <c r="B893" s="172"/>
      <c r="C893" s="173"/>
      <c r="D893" s="174"/>
      <c r="E893" s="175"/>
      <c r="F893" s="174"/>
      <c r="G893" s="175"/>
      <c r="H893" s="174"/>
      <c r="I893" s="176"/>
      <c r="J893" s="176"/>
      <c r="K893" s="176"/>
      <c r="L893" s="176"/>
      <c r="M893" s="176"/>
      <c r="N893" s="175"/>
      <c r="O893" s="177"/>
      <c r="P893" s="178"/>
      <c r="Q893" s="178"/>
      <c r="R893" s="177"/>
      <c r="S893" s="178"/>
      <c r="T893" s="179"/>
      <c r="U893" s="173"/>
      <c r="V893" s="275"/>
      <c r="W893" s="276"/>
      <c r="X893" s="276"/>
      <c r="Y893" s="276"/>
      <c r="Z893" s="276"/>
      <c r="AA893" s="276"/>
      <c r="AB893" s="276"/>
      <c r="AC893" s="276"/>
      <c r="AD893" s="276"/>
      <c r="AE893" s="276"/>
      <c r="AF893" s="276"/>
      <c r="AG893" s="276"/>
      <c r="AH893" s="276"/>
      <c r="AI893" s="276"/>
      <c r="AJ893" s="276"/>
      <c r="AK893" s="277"/>
      <c r="AL893" s="224"/>
      <c r="AM893" s="225"/>
      <c r="AN893" s="225"/>
      <c r="AO893" s="225"/>
      <c r="AP893" s="225"/>
      <c r="AQ893" s="226"/>
      <c r="AR893" s="224"/>
      <c r="AS893" s="225"/>
      <c r="AT893" s="225"/>
      <c r="AU893" s="225"/>
      <c r="AV893" s="225"/>
      <c r="AW893" s="226"/>
      <c r="AX893" s="204"/>
      <c r="AY893" s="205"/>
      <c r="AZ893" s="205"/>
      <c r="BA893" s="205"/>
      <c r="BB893" s="206"/>
      <c r="BC893" s="224"/>
      <c r="BD893" s="225"/>
      <c r="BE893" s="225"/>
      <c r="BF893" s="225"/>
      <c r="BG893" s="225"/>
      <c r="BH893" s="226"/>
      <c r="BI893" s="204"/>
      <c r="BJ893" s="205"/>
      <c r="BK893" s="205"/>
      <c r="BL893" s="205"/>
      <c r="BM893" s="205"/>
      <c r="BN893" s="206"/>
      <c r="BO893" s="204"/>
      <c r="BP893" s="205"/>
      <c r="BQ893" s="205"/>
      <c r="BR893" s="234"/>
    </row>
    <row r="894" spans="2:76" ht="18.75" customHeight="1" x14ac:dyDescent="0.25">
      <c r="B894" s="199" t="s">
        <v>94</v>
      </c>
      <c r="C894" s="200"/>
      <c r="D894" s="200"/>
      <c r="E894" s="200"/>
      <c r="F894" s="200"/>
      <c r="G894" s="200"/>
      <c r="H894" s="200"/>
      <c r="I894" s="200"/>
      <c r="J894" s="200"/>
      <c r="K894" s="200"/>
      <c r="L894" s="200"/>
      <c r="M894" s="200"/>
      <c r="N894" s="200"/>
      <c r="O894" s="200"/>
      <c r="P894" s="200"/>
      <c r="Q894" s="200"/>
      <c r="R894" s="200"/>
      <c r="S894" s="200"/>
      <c r="T894" s="200"/>
      <c r="U894" s="201"/>
      <c r="V894" s="275"/>
      <c r="W894" s="276"/>
      <c r="X894" s="276"/>
      <c r="Y894" s="276"/>
      <c r="Z894" s="276"/>
      <c r="AA894" s="276"/>
      <c r="AB894" s="276"/>
      <c r="AC894" s="276"/>
      <c r="AD894" s="276"/>
      <c r="AE894" s="276"/>
      <c r="AF894" s="276"/>
      <c r="AG894" s="276"/>
      <c r="AH894" s="276"/>
      <c r="AI894" s="276"/>
      <c r="AJ894" s="276"/>
      <c r="AK894" s="277"/>
      <c r="AL894" s="224"/>
      <c r="AM894" s="225"/>
      <c r="AN894" s="225"/>
      <c r="AO894" s="225"/>
      <c r="AP894" s="225"/>
      <c r="AQ894" s="226"/>
      <c r="AR894" s="224"/>
      <c r="AS894" s="225"/>
      <c r="AT894" s="225"/>
      <c r="AU894" s="225"/>
      <c r="AV894" s="225"/>
      <c r="AW894" s="226"/>
      <c r="AX894" s="204"/>
      <c r="AY894" s="205"/>
      <c r="AZ894" s="205"/>
      <c r="BA894" s="205"/>
      <c r="BB894" s="206"/>
      <c r="BC894" s="224"/>
      <c r="BD894" s="225"/>
      <c r="BE894" s="225"/>
      <c r="BF894" s="225"/>
      <c r="BG894" s="225"/>
      <c r="BH894" s="226"/>
      <c r="BI894" s="204"/>
      <c r="BJ894" s="205"/>
      <c r="BK894" s="205"/>
      <c r="BL894" s="205"/>
      <c r="BM894" s="205"/>
      <c r="BN894" s="206"/>
      <c r="BO894" s="204"/>
      <c r="BP894" s="205"/>
      <c r="BQ894" s="205"/>
      <c r="BR894" s="234"/>
    </row>
    <row r="895" spans="2:76" ht="18.75" customHeight="1" thickBot="1" x14ac:dyDescent="0.3">
      <c r="B895" s="202" t="s">
        <v>95</v>
      </c>
      <c r="C895" s="203"/>
      <c r="D895" s="182"/>
      <c r="E895" s="181" t="s">
        <v>6</v>
      </c>
      <c r="F895" s="203"/>
      <c r="G895" s="182"/>
      <c r="H895" s="181" t="s">
        <v>7</v>
      </c>
      <c r="I895" s="203"/>
      <c r="J895" s="203"/>
      <c r="K895" s="203"/>
      <c r="L895" s="203"/>
      <c r="M895" s="203"/>
      <c r="N895" s="203"/>
      <c r="O895" s="203"/>
      <c r="P895" s="182"/>
      <c r="Q895" s="181" t="s">
        <v>8</v>
      </c>
      <c r="R895" s="203"/>
      <c r="S895" s="203"/>
      <c r="T895" s="203"/>
      <c r="U895" s="182"/>
      <c r="V895" s="275"/>
      <c r="W895" s="276"/>
      <c r="X895" s="276"/>
      <c r="Y895" s="276"/>
      <c r="Z895" s="276"/>
      <c r="AA895" s="276"/>
      <c r="AB895" s="276"/>
      <c r="AC895" s="276"/>
      <c r="AD895" s="276"/>
      <c r="AE895" s="276"/>
      <c r="AF895" s="276"/>
      <c r="AG895" s="276"/>
      <c r="AH895" s="276"/>
      <c r="AI895" s="276"/>
      <c r="AJ895" s="276"/>
      <c r="AK895" s="277"/>
      <c r="AL895" s="224"/>
      <c r="AM895" s="225"/>
      <c r="AN895" s="225"/>
      <c r="AO895" s="225"/>
      <c r="AP895" s="225"/>
      <c r="AQ895" s="226"/>
      <c r="AR895" s="224"/>
      <c r="AS895" s="225"/>
      <c r="AT895" s="225"/>
      <c r="AU895" s="225"/>
      <c r="AV895" s="225"/>
      <c r="AW895" s="226"/>
      <c r="AX895" s="204"/>
      <c r="AY895" s="205"/>
      <c r="AZ895" s="205"/>
      <c r="BA895" s="205"/>
      <c r="BB895" s="206"/>
      <c r="BC895" s="224"/>
      <c r="BD895" s="225"/>
      <c r="BE895" s="225"/>
      <c r="BF895" s="225"/>
      <c r="BG895" s="225"/>
      <c r="BH895" s="226"/>
      <c r="BI895" s="204"/>
      <c r="BJ895" s="205"/>
      <c r="BK895" s="205"/>
      <c r="BL895" s="205"/>
      <c r="BM895" s="205"/>
      <c r="BN895" s="206"/>
      <c r="BO895" s="204"/>
      <c r="BP895" s="205"/>
      <c r="BQ895" s="205"/>
      <c r="BR895" s="234"/>
      <c r="BV895" s="136"/>
      <c r="BW895" s="136"/>
      <c r="BX895" s="136"/>
    </row>
    <row r="896" spans="2:76" ht="18.75" customHeight="1" x14ac:dyDescent="0.25">
      <c r="B896" s="183"/>
      <c r="C896" s="184"/>
      <c r="D896" s="184"/>
      <c r="E896" s="185" t="str">
        <f>IF($BU896="", "", IFERROR(HYPERLINK($BU896, MID($BU896, FIND("id=", $BU896)+3, LEN($BU896))), ""))</f>
        <v/>
      </c>
      <c r="F896" s="186"/>
      <c r="G896" s="187"/>
      <c r="H896" s="188" t="str">
        <f>_xlfn.XLOOKUP(CONTENT!$E896, 'get-jig-data_section=JIG'!$A:$A, 'get-jig-data_section=JIG'!$B:$B, "Kode tidak ditemukan")</f>
        <v>Kode tidak ditemukan</v>
      </c>
      <c r="I896" s="189"/>
      <c r="J896" s="189"/>
      <c r="K896" s="189"/>
      <c r="L896" s="189"/>
      <c r="M896" s="189"/>
      <c r="N896" s="189"/>
      <c r="O896" s="189"/>
      <c r="P896" s="190"/>
      <c r="Q896" s="188"/>
      <c r="R896" s="189"/>
      <c r="S896" s="189"/>
      <c r="T896" s="189"/>
      <c r="U896" s="190"/>
      <c r="V896" s="275"/>
      <c r="W896" s="276"/>
      <c r="X896" s="276"/>
      <c r="Y896" s="276"/>
      <c r="Z896" s="276"/>
      <c r="AA896" s="276"/>
      <c r="AB896" s="276"/>
      <c r="AC896" s="276"/>
      <c r="AD896" s="276"/>
      <c r="AE896" s="276"/>
      <c r="AF896" s="276"/>
      <c r="AG896" s="276"/>
      <c r="AH896" s="276"/>
      <c r="AI896" s="276"/>
      <c r="AJ896" s="276"/>
      <c r="AK896" s="277"/>
      <c r="AL896" s="224"/>
      <c r="AM896" s="225"/>
      <c r="AN896" s="225"/>
      <c r="AO896" s="225"/>
      <c r="AP896" s="225"/>
      <c r="AQ896" s="226"/>
      <c r="AR896" s="224"/>
      <c r="AS896" s="225"/>
      <c r="AT896" s="225"/>
      <c r="AU896" s="225"/>
      <c r="AV896" s="225"/>
      <c r="AW896" s="226"/>
      <c r="AX896" s="204"/>
      <c r="AY896" s="205"/>
      <c r="AZ896" s="205"/>
      <c r="BA896" s="205"/>
      <c r="BB896" s="206"/>
      <c r="BC896" s="224"/>
      <c r="BD896" s="225"/>
      <c r="BE896" s="225"/>
      <c r="BF896" s="225"/>
      <c r="BG896" s="225"/>
      <c r="BH896" s="226"/>
      <c r="BI896" s="204"/>
      <c r="BJ896" s="205"/>
      <c r="BK896" s="205"/>
      <c r="BL896" s="205"/>
      <c r="BM896" s="205"/>
      <c r="BN896" s="206"/>
      <c r="BO896" s="204"/>
      <c r="BP896" s="205"/>
      <c r="BQ896" s="205"/>
      <c r="BR896" s="234"/>
      <c r="BU896" s="132"/>
      <c r="BV896" s="263" t="s">
        <v>109</v>
      </c>
      <c r="BW896" s="264"/>
      <c r="BX896" s="265"/>
    </row>
    <row r="897" spans="1:76" ht="18.75" customHeight="1" x14ac:dyDescent="0.25">
      <c r="B897" s="183"/>
      <c r="C897" s="184"/>
      <c r="D897" s="184"/>
      <c r="E897" s="185" t="str">
        <f>IF($BU897="", "", IFERROR(HYPERLINK($BU897, MID($BU897, FIND("id=", $BU897)+3, LEN($BU897))), ""))</f>
        <v/>
      </c>
      <c r="F897" s="186"/>
      <c r="G897" s="187"/>
      <c r="H897" s="188" t="str">
        <f>_xlfn.XLOOKUP(CONTENT!$E897, 'get-jig-data_section=JIG'!$A:$A, 'get-jig-data_section=JIG'!$B:$B, "Kode tidak ditemukan")</f>
        <v>Kode tidak ditemukan</v>
      </c>
      <c r="I897" s="189"/>
      <c r="J897" s="189"/>
      <c r="K897" s="189"/>
      <c r="L897" s="189"/>
      <c r="M897" s="189"/>
      <c r="N897" s="189"/>
      <c r="O897" s="189"/>
      <c r="P897" s="190"/>
      <c r="Q897" s="188"/>
      <c r="R897" s="189"/>
      <c r="S897" s="189"/>
      <c r="T897" s="189"/>
      <c r="U897" s="190"/>
      <c r="V897" s="275"/>
      <c r="W897" s="276"/>
      <c r="X897" s="276"/>
      <c r="Y897" s="276"/>
      <c r="Z897" s="276"/>
      <c r="AA897" s="276"/>
      <c r="AB897" s="276"/>
      <c r="AC897" s="276"/>
      <c r="AD897" s="276"/>
      <c r="AE897" s="276"/>
      <c r="AF897" s="276"/>
      <c r="AG897" s="276"/>
      <c r="AH897" s="276"/>
      <c r="AI897" s="276"/>
      <c r="AJ897" s="276"/>
      <c r="AK897" s="277"/>
      <c r="AL897" s="224"/>
      <c r="AM897" s="225"/>
      <c r="AN897" s="225"/>
      <c r="AO897" s="225"/>
      <c r="AP897" s="225"/>
      <c r="AQ897" s="226"/>
      <c r="AR897" s="224"/>
      <c r="AS897" s="225"/>
      <c r="AT897" s="225"/>
      <c r="AU897" s="225"/>
      <c r="AV897" s="225"/>
      <c r="AW897" s="226"/>
      <c r="AX897" s="224"/>
      <c r="AY897" s="225"/>
      <c r="AZ897" s="225"/>
      <c r="BA897" s="225"/>
      <c r="BB897" s="226"/>
      <c r="BC897" s="224"/>
      <c r="BD897" s="225"/>
      <c r="BE897" s="225"/>
      <c r="BF897" s="225"/>
      <c r="BG897" s="225"/>
      <c r="BH897" s="226"/>
      <c r="BI897" s="204"/>
      <c r="BJ897" s="205"/>
      <c r="BK897" s="205"/>
      <c r="BL897" s="205"/>
      <c r="BM897" s="205"/>
      <c r="BN897" s="206"/>
      <c r="BO897" s="204"/>
      <c r="BP897" s="205"/>
      <c r="BQ897" s="205"/>
      <c r="BR897" s="234"/>
      <c r="BU897" s="131"/>
      <c r="BV897" s="266"/>
      <c r="BW897" s="267"/>
      <c r="BX897" s="268"/>
    </row>
    <row r="898" spans="1:76" ht="18.75" customHeight="1" x14ac:dyDescent="0.25">
      <c r="B898" s="183"/>
      <c r="C898" s="184"/>
      <c r="D898" s="184"/>
      <c r="E898" s="185" t="str">
        <f>IF($BU898="", "", IFERROR(HYPERLINK($BU898, MID($BU898, FIND("id=", $BU898)+3, LEN($BU898))), ""))</f>
        <v/>
      </c>
      <c r="F898" s="186"/>
      <c r="G898" s="187"/>
      <c r="H898" s="188" t="str">
        <f>_xlfn.XLOOKUP(CONTENT!$E898, 'get-jig-data_section=JIG'!$A:$A, 'get-jig-data_section=JIG'!$B:$B, "Kode tidak ditemukan")</f>
        <v>Kode tidak ditemukan</v>
      </c>
      <c r="I898" s="189"/>
      <c r="J898" s="189"/>
      <c r="K898" s="189"/>
      <c r="L898" s="189"/>
      <c r="M898" s="189"/>
      <c r="N898" s="189"/>
      <c r="O898" s="189"/>
      <c r="P898" s="190"/>
      <c r="Q898" s="188"/>
      <c r="R898" s="189"/>
      <c r="S898" s="189"/>
      <c r="T898" s="189"/>
      <c r="U898" s="190"/>
      <c r="V898" s="275"/>
      <c r="W898" s="276"/>
      <c r="X898" s="276"/>
      <c r="Y898" s="276"/>
      <c r="Z898" s="276"/>
      <c r="AA898" s="276"/>
      <c r="AB898" s="276"/>
      <c r="AC898" s="276"/>
      <c r="AD898" s="276"/>
      <c r="AE898" s="276"/>
      <c r="AF898" s="276"/>
      <c r="AG898" s="276"/>
      <c r="AH898" s="276"/>
      <c r="AI898" s="276"/>
      <c r="AJ898" s="276"/>
      <c r="AK898" s="277"/>
      <c r="AL898" s="224"/>
      <c r="AM898" s="225"/>
      <c r="AN898" s="225"/>
      <c r="AO898" s="225"/>
      <c r="AP898" s="225"/>
      <c r="AQ898" s="226"/>
      <c r="AR898" s="224"/>
      <c r="AS898" s="225"/>
      <c r="AT898" s="225"/>
      <c r="AU898" s="225"/>
      <c r="AV898" s="225"/>
      <c r="AW898" s="226"/>
      <c r="AX898" s="224"/>
      <c r="AY898" s="225"/>
      <c r="AZ898" s="225"/>
      <c r="BA898" s="225"/>
      <c r="BB898" s="226"/>
      <c r="BC898" s="224"/>
      <c r="BD898" s="225"/>
      <c r="BE898" s="225"/>
      <c r="BF898" s="225"/>
      <c r="BG898" s="225"/>
      <c r="BH898" s="226"/>
      <c r="BI898" s="204"/>
      <c r="BJ898" s="205"/>
      <c r="BK898" s="205"/>
      <c r="BL898" s="205"/>
      <c r="BM898" s="205"/>
      <c r="BN898" s="206"/>
      <c r="BO898" s="204"/>
      <c r="BP898" s="205"/>
      <c r="BQ898" s="205"/>
      <c r="BR898" s="234"/>
      <c r="BU898" s="131"/>
      <c r="BV898" s="266"/>
      <c r="BW898" s="267"/>
      <c r="BX898" s="268"/>
    </row>
    <row r="899" spans="1:76" ht="18.75" customHeight="1" x14ac:dyDescent="0.25">
      <c r="B899" s="183"/>
      <c r="C899" s="184"/>
      <c r="D899" s="184"/>
      <c r="E899" s="185" t="str">
        <f>IF($BU899="", "", IFERROR(HYPERLINK($BU899, MID($BU899, FIND("id=", $BU899)+3, LEN($BU899))), ""))</f>
        <v/>
      </c>
      <c r="F899" s="186"/>
      <c r="G899" s="187"/>
      <c r="H899" s="188" t="str">
        <f>_xlfn.XLOOKUP(CONTENT!$E899, 'get-jig-data_section=JIG'!$A:$A, 'get-jig-data_section=JIG'!$B:$B, "Kode tidak ditemukan")</f>
        <v>Kode tidak ditemukan</v>
      </c>
      <c r="I899" s="189"/>
      <c r="J899" s="189"/>
      <c r="K899" s="189"/>
      <c r="L899" s="189"/>
      <c r="M899" s="189"/>
      <c r="N899" s="189"/>
      <c r="O899" s="189"/>
      <c r="P899" s="190"/>
      <c r="Q899" s="188"/>
      <c r="R899" s="189"/>
      <c r="S899" s="189"/>
      <c r="T899" s="189"/>
      <c r="U899" s="190"/>
      <c r="V899" s="275"/>
      <c r="W899" s="276"/>
      <c r="X899" s="276"/>
      <c r="Y899" s="276"/>
      <c r="Z899" s="276"/>
      <c r="AA899" s="276"/>
      <c r="AB899" s="276"/>
      <c r="AC899" s="276"/>
      <c r="AD899" s="276"/>
      <c r="AE899" s="276"/>
      <c r="AF899" s="276"/>
      <c r="AG899" s="276"/>
      <c r="AH899" s="276"/>
      <c r="AI899" s="276"/>
      <c r="AJ899" s="276"/>
      <c r="AK899" s="277"/>
      <c r="AL899" s="224"/>
      <c r="AM899" s="225"/>
      <c r="AN899" s="225"/>
      <c r="AO899" s="225"/>
      <c r="AP899" s="225"/>
      <c r="AQ899" s="226"/>
      <c r="AR899" s="224"/>
      <c r="AS899" s="225"/>
      <c r="AT899" s="225"/>
      <c r="AU899" s="225"/>
      <c r="AV899" s="225"/>
      <c r="AW899" s="226"/>
      <c r="AX899" s="224"/>
      <c r="AY899" s="225"/>
      <c r="AZ899" s="225"/>
      <c r="BA899" s="225"/>
      <c r="BB899" s="226"/>
      <c r="BC899" s="224"/>
      <c r="BD899" s="225"/>
      <c r="BE899" s="225"/>
      <c r="BF899" s="225"/>
      <c r="BG899" s="225"/>
      <c r="BH899" s="226"/>
      <c r="BI899" s="204"/>
      <c r="BJ899" s="205"/>
      <c r="BK899" s="205"/>
      <c r="BL899" s="205"/>
      <c r="BM899" s="205"/>
      <c r="BN899" s="206"/>
      <c r="BO899" s="204"/>
      <c r="BP899" s="205"/>
      <c r="BQ899" s="205"/>
      <c r="BR899" s="234"/>
      <c r="BU899" s="131"/>
      <c r="BV899" s="266"/>
      <c r="BW899" s="267"/>
      <c r="BX899" s="268"/>
    </row>
    <row r="900" spans="1:76" ht="18.75" customHeight="1" thickBot="1" x14ac:dyDescent="0.3">
      <c r="B900" s="210"/>
      <c r="C900" s="211"/>
      <c r="D900" s="211"/>
      <c r="E900" s="212" t="str">
        <f>IF($BU900="", "", IFERROR(HYPERLINK($BU900, MID($BU900, FIND("id=", $BU900)+3, LEN($BU900))), ""))</f>
        <v/>
      </c>
      <c r="F900" s="213"/>
      <c r="G900" s="214"/>
      <c r="H900" s="215" t="str">
        <f>_xlfn.XLOOKUP(CONTENT!$E900, 'get-jig-data_section=JIG'!$A:$A, 'get-jig-data_section=JIG'!$B:$B, "Kode tidak ditemukan")</f>
        <v>Kode tidak ditemukan</v>
      </c>
      <c r="I900" s="216"/>
      <c r="J900" s="216"/>
      <c r="K900" s="216"/>
      <c r="L900" s="216"/>
      <c r="M900" s="216"/>
      <c r="N900" s="216"/>
      <c r="O900" s="216"/>
      <c r="P900" s="217"/>
      <c r="Q900" s="215"/>
      <c r="R900" s="216"/>
      <c r="S900" s="216"/>
      <c r="T900" s="216"/>
      <c r="U900" s="217"/>
      <c r="V900" s="278"/>
      <c r="W900" s="279"/>
      <c r="X900" s="279"/>
      <c r="Y900" s="279"/>
      <c r="Z900" s="279"/>
      <c r="AA900" s="279"/>
      <c r="AB900" s="279"/>
      <c r="AC900" s="279"/>
      <c r="AD900" s="279"/>
      <c r="AE900" s="279"/>
      <c r="AF900" s="279"/>
      <c r="AG900" s="279"/>
      <c r="AH900" s="279"/>
      <c r="AI900" s="279"/>
      <c r="AJ900" s="279"/>
      <c r="AK900" s="280"/>
      <c r="AL900" s="236"/>
      <c r="AM900" s="237"/>
      <c r="AN900" s="237"/>
      <c r="AO900" s="237"/>
      <c r="AP900" s="237"/>
      <c r="AQ900" s="238"/>
      <c r="AR900" s="236"/>
      <c r="AS900" s="237"/>
      <c r="AT900" s="237"/>
      <c r="AU900" s="237"/>
      <c r="AV900" s="237"/>
      <c r="AW900" s="238"/>
      <c r="AX900" s="236"/>
      <c r="AY900" s="237"/>
      <c r="AZ900" s="237"/>
      <c r="BA900" s="237"/>
      <c r="BB900" s="238"/>
      <c r="BC900" s="236"/>
      <c r="BD900" s="237"/>
      <c r="BE900" s="237"/>
      <c r="BF900" s="237"/>
      <c r="BG900" s="237"/>
      <c r="BH900" s="238"/>
      <c r="BI900" s="207"/>
      <c r="BJ900" s="208"/>
      <c r="BK900" s="208"/>
      <c r="BL900" s="208"/>
      <c r="BM900" s="208"/>
      <c r="BN900" s="209"/>
      <c r="BO900" s="207"/>
      <c r="BP900" s="208"/>
      <c r="BQ900" s="208"/>
      <c r="BR900" s="235"/>
      <c r="BU900" s="130"/>
      <c r="BV900" s="269"/>
      <c r="BW900" s="270"/>
      <c r="BX900" s="271"/>
    </row>
    <row r="901" spans="1:76" ht="17.25" customHeight="1" x14ac:dyDescent="0.25">
      <c r="B901" s="285" t="s">
        <v>16</v>
      </c>
      <c r="C901" s="286"/>
      <c r="D901" s="286"/>
      <c r="E901" s="286"/>
      <c r="F901" s="286"/>
      <c r="G901" s="286"/>
      <c r="H901" s="286"/>
      <c r="I901" s="287"/>
      <c r="J901" s="294" t="s">
        <v>105</v>
      </c>
      <c r="K901" s="295"/>
      <c r="L901" s="295"/>
      <c r="M901" s="296"/>
      <c r="N901" s="113" t="s">
        <v>40</v>
      </c>
      <c r="O901" s="114"/>
      <c r="P901" s="114"/>
      <c r="Q901" s="115"/>
      <c r="R901" s="115"/>
      <c r="S901" s="115"/>
      <c r="T901" s="115"/>
      <c r="U901" s="116"/>
      <c r="V901" s="303" t="s">
        <v>104</v>
      </c>
      <c r="W901" s="304"/>
      <c r="X901" s="304"/>
      <c r="Y901" s="304"/>
      <c r="Z901" s="307" t="s">
        <v>19</v>
      </c>
      <c r="AA901" s="308">
        <f>'COVER 1'!$H$9</f>
        <v>0</v>
      </c>
      <c r="AB901" s="308"/>
      <c r="AC901" s="308"/>
      <c r="AD901" s="308"/>
      <c r="AE901" s="308"/>
      <c r="AF901" s="308"/>
      <c r="AG901" s="308"/>
      <c r="AH901" s="308"/>
      <c r="AI901" s="308"/>
      <c r="AJ901" s="308"/>
      <c r="AK901" s="308"/>
      <c r="AL901" s="308"/>
      <c r="AM901" s="308"/>
      <c r="AN901" s="308"/>
      <c r="AO901" s="308"/>
      <c r="AP901" s="308"/>
      <c r="AQ901" s="308"/>
      <c r="AR901" s="308"/>
      <c r="AS901" s="308"/>
      <c r="AT901" s="308"/>
      <c r="AU901" s="308"/>
      <c r="AV901" s="308"/>
      <c r="AW901" s="309"/>
      <c r="AX901" s="303" t="s">
        <v>98</v>
      </c>
      <c r="AY901" s="304"/>
      <c r="AZ901" s="304"/>
      <c r="BA901" s="304"/>
      <c r="BB901" s="312"/>
      <c r="BC901" s="314">
        <f>'COVER 1'!$Y$6</f>
        <v>0</v>
      </c>
      <c r="BD901" s="308"/>
      <c r="BE901" s="308"/>
      <c r="BF901" s="308"/>
      <c r="BG901" s="308"/>
      <c r="BH901" s="309"/>
      <c r="BI901" s="117" t="s">
        <v>97</v>
      </c>
      <c r="BJ901" s="118"/>
      <c r="BK901" s="118"/>
      <c r="BL901" s="119"/>
      <c r="BM901" s="119"/>
      <c r="BN901" s="119"/>
      <c r="BO901" s="120"/>
      <c r="BP901" s="120"/>
      <c r="BQ901" s="120"/>
      <c r="BR901" s="121"/>
    </row>
    <row r="902" spans="1:76" ht="17.25" customHeight="1" x14ac:dyDescent="0.25">
      <c r="B902" s="288"/>
      <c r="C902" s="289"/>
      <c r="D902" s="289"/>
      <c r="E902" s="289"/>
      <c r="F902" s="289"/>
      <c r="G902" s="289"/>
      <c r="H902" s="289"/>
      <c r="I902" s="290"/>
      <c r="J902" s="297"/>
      <c r="K902" s="298"/>
      <c r="L902" s="298"/>
      <c r="M902" s="299"/>
      <c r="N902" s="316">
        <f>'COVER 1'!$H$6</f>
        <v>0</v>
      </c>
      <c r="O902" s="317"/>
      <c r="P902" s="317"/>
      <c r="Q902" s="317"/>
      <c r="R902" s="317"/>
      <c r="S902" s="317"/>
      <c r="T902" s="317"/>
      <c r="U902" s="318"/>
      <c r="V902" s="305"/>
      <c r="W902" s="306"/>
      <c r="X902" s="306"/>
      <c r="Y902" s="306"/>
      <c r="Z902" s="282"/>
      <c r="AA902" s="310"/>
      <c r="AB902" s="310"/>
      <c r="AC902" s="310"/>
      <c r="AD902" s="310"/>
      <c r="AE902" s="310"/>
      <c r="AF902" s="310"/>
      <c r="AG902" s="310"/>
      <c r="AH902" s="310"/>
      <c r="AI902" s="310"/>
      <c r="AJ902" s="310"/>
      <c r="AK902" s="310"/>
      <c r="AL902" s="310"/>
      <c r="AM902" s="310"/>
      <c r="AN902" s="310"/>
      <c r="AO902" s="310"/>
      <c r="AP902" s="310"/>
      <c r="AQ902" s="310"/>
      <c r="AR902" s="310"/>
      <c r="AS902" s="310"/>
      <c r="AT902" s="310"/>
      <c r="AU902" s="310"/>
      <c r="AV902" s="310"/>
      <c r="AW902" s="311"/>
      <c r="AX902" s="305"/>
      <c r="AY902" s="306"/>
      <c r="AZ902" s="306"/>
      <c r="BA902" s="306"/>
      <c r="BB902" s="313"/>
      <c r="BC902" s="315"/>
      <c r="BD902" s="310"/>
      <c r="BE902" s="310"/>
      <c r="BF902" s="310"/>
      <c r="BG902" s="310"/>
      <c r="BH902" s="311"/>
      <c r="BI902" s="103"/>
      <c r="BJ902" s="104"/>
      <c r="BK902" s="104"/>
      <c r="BL902" s="99"/>
      <c r="BM902" s="99"/>
      <c r="BN902"/>
      <c r="BO902"/>
      <c r="BP902"/>
      <c r="BQ902"/>
      <c r="BR902" s="81"/>
    </row>
    <row r="903" spans="1:76" ht="17.25" customHeight="1" x14ac:dyDescent="0.25">
      <c r="B903" s="288"/>
      <c r="C903" s="289"/>
      <c r="D903" s="289"/>
      <c r="E903" s="289"/>
      <c r="F903" s="289"/>
      <c r="G903" s="289"/>
      <c r="H903" s="289"/>
      <c r="I903" s="290"/>
      <c r="J903" s="297"/>
      <c r="K903" s="298"/>
      <c r="L903" s="298"/>
      <c r="M903" s="299"/>
      <c r="N903" s="316"/>
      <c r="O903" s="317"/>
      <c r="P903" s="317"/>
      <c r="Q903" s="317"/>
      <c r="R903" s="317"/>
      <c r="S903" s="317"/>
      <c r="T903" s="317"/>
      <c r="U903" s="318"/>
      <c r="V903" s="320" t="s">
        <v>103</v>
      </c>
      <c r="W903" s="321"/>
      <c r="X903" s="321"/>
      <c r="Y903" s="321"/>
      <c r="Z903" s="273" t="s">
        <v>19</v>
      </c>
      <c r="AA903" s="322"/>
      <c r="AB903" s="322"/>
      <c r="AC903" s="322"/>
      <c r="AD903" s="322"/>
      <c r="AE903" s="322"/>
      <c r="AF903" s="322"/>
      <c r="AG903" s="322"/>
      <c r="AH903" s="322"/>
      <c r="AI903" s="322"/>
      <c r="AJ903" s="322"/>
      <c r="AK903" s="322"/>
      <c r="AL903" s="322"/>
      <c r="AM903" s="322"/>
      <c r="AN903" s="322"/>
      <c r="AO903" s="322"/>
      <c r="AP903" s="322"/>
      <c r="AQ903" s="322"/>
      <c r="AR903" s="322"/>
      <c r="AS903" s="322"/>
      <c r="AT903" s="322"/>
      <c r="AU903" s="322"/>
      <c r="AV903" s="322"/>
      <c r="AW903" s="323"/>
      <c r="AX903" s="101" t="s">
        <v>99</v>
      </c>
      <c r="AY903" s="102"/>
      <c r="AZ903" s="102"/>
      <c r="BA903" s="102"/>
      <c r="BB903" s="105" t="s">
        <v>19</v>
      </c>
      <c r="BC903" s="129"/>
      <c r="BD903" s="102" t="s">
        <v>106</v>
      </c>
      <c r="BE903" s="129">
        <f>MAX('COVER 1'!$F$46:$AG$46,'COVER 1'!$F$49:$AG$49)</f>
        <v>5</v>
      </c>
      <c r="BF903" s="102"/>
      <c r="BG903" s="102"/>
      <c r="BH903" s="106"/>
      <c r="BI903" s="107"/>
      <c r="BJ903" s="122"/>
      <c r="BK903" s="122"/>
      <c r="BL903" s="5"/>
      <c r="BM903" s="5"/>
      <c r="BN903"/>
      <c r="BO903"/>
      <c r="BP903"/>
      <c r="BQ903"/>
      <c r="BR903" s="81"/>
    </row>
    <row r="904" spans="1:76" ht="17.25" customHeight="1" x14ac:dyDescent="0.25">
      <c r="B904" s="291"/>
      <c r="C904" s="292"/>
      <c r="D904" s="292"/>
      <c r="E904" s="292"/>
      <c r="F904" s="292"/>
      <c r="G904" s="292"/>
      <c r="H904" s="292"/>
      <c r="I904" s="293"/>
      <c r="J904" s="300"/>
      <c r="K904" s="301"/>
      <c r="L904" s="301"/>
      <c r="M904" s="302"/>
      <c r="N904" s="319"/>
      <c r="O904" s="310"/>
      <c r="P904" s="310"/>
      <c r="Q904" s="310"/>
      <c r="R904" s="310"/>
      <c r="S904" s="310"/>
      <c r="T904" s="310"/>
      <c r="U904" s="311"/>
      <c r="V904" s="305"/>
      <c r="W904" s="306"/>
      <c r="X904" s="306"/>
      <c r="Y904" s="306"/>
      <c r="Z904" s="282"/>
      <c r="AA904" s="310"/>
      <c r="AB904" s="310"/>
      <c r="AC904" s="310"/>
      <c r="AD904" s="310"/>
      <c r="AE904" s="310"/>
      <c r="AF904" s="310"/>
      <c r="AG904" s="310"/>
      <c r="AH904" s="310"/>
      <c r="AI904" s="310"/>
      <c r="AJ904" s="310"/>
      <c r="AK904" s="310"/>
      <c r="AL904" s="310"/>
      <c r="AM904" s="310"/>
      <c r="AN904" s="310"/>
      <c r="AO904" s="310"/>
      <c r="AP904" s="310"/>
      <c r="AQ904" s="310"/>
      <c r="AR904" s="310"/>
      <c r="AS904" s="310"/>
      <c r="AT904" s="310"/>
      <c r="AU904" s="310"/>
      <c r="AV904" s="310"/>
      <c r="AW904" s="311"/>
      <c r="AX904" s="101" t="s">
        <v>96</v>
      </c>
      <c r="AY904" s="102"/>
      <c r="AZ904" s="102"/>
      <c r="BA904" s="102"/>
      <c r="BB904" s="105" t="s">
        <v>19</v>
      </c>
      <c r="BC904" s="129"/>
      <c r="BD904" s="108"/>
      <c r="BE904" s="109"/>
      <c r="BF904" s="109"/>
      <c r="BG904" s="109"/>
      <c r="BH904" s="110"/>
      <c r="BI904" s="111"/>
      <c r="BJ904" s="112"/>
      <c r="BK904" s="112"/>
      <c r="BL904" s="98"/>
      <c r="BM904" s="98"/>
      <c r="BN904" s="97"/>
      <c r="BO904" s="97"/>
      <c r="BP904" s="97"/>
      <c r="BQ904" s="97"/>
      <c r="BR904" s="123"/>
    </row>
    <row r="905" spans="1:76" ht="24.75" customHeight="1" x14ac:dyDescent="0.35">
      <c r="B905" s="246" t="s">
        <v>81</v>
      </c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  <c r="U905" s="248"/>
      <c r="V905" s="326" t="s">
        <v>9</v>
      </c>
      <c r="W905" s="327"/>
      <c r="X905" s="327"/>
      <c r="Y905" s="327"/>
      <c r="Z905" s="327"/>
      <c r="AA905" s="327"/>
      <c r="AB905" s="327"/>
      <c r="AC905" s="327"/>
      <c r="AD905" s="327"/>
      <c r="AE905" s="327"/>
      <c r="AF905" s="327"/>
      <c r="AG905" s="327"/>
      <c r="AH905" s="327"/>
      <c r="AI905" s="327"/>
      <c r="AJ905" s="327"/>
      <c r="AK905" s="328"/>
      <c r="AL905" s="252" t="s">
        <v>12</v>
      </c>
      <c r="AM905" s="253"/>
      <c r="AN905" s="253"/>
      <c r="AO905" s="253"/>
      <c r="AP905" s="253"/>
      <c r="AQ905" s="254"/>
      <c r="AR905" s="258" t="s">
        <v>15</v>
      </c>
      <c r="AS905" s="247"/>
      <c r="AT905" s="247"/>
      <c r="AU905" s="247"/>
      <c r="AV905" s="247"/>
      <c r="AW905" s="248"/>
      <c r="AX905" s="252" t="s">
        <v>10</v>
      </c>
      <c r="AY905" s="253"/>
      <c r="AZ905" s="253"/>
      <c r="BA905" s="253"/>
      <c r="BB905" s="254"/>
      <c r="BC905" s="258" t="s">
        <v>11</v>
      </c>
      <c r="BD905" s="247"/>
      <c r="BE905" s="247"/>
      <c r="BF905" s="247"/>
      <c r="BG905" s="247"/>
      <c r="BH905" s="260"/>
      <c r="BI905" s="261" t="s">
        <v>13</v>
      </c>
      <c r="BJ905" s="262"/>
      <c r="BK905" s="262"/>
      <c r="BL905" s="262"/>
      <c r="BM905" s="262"/>
      <c r="BN905" s="260"/>
      <c r="BO905" s="261" t="s">
        <v>14</v>
      </c>
      <c r="BP905" s="262"/>
      <c r="BQ905" s="262"/>
      <c r="BR905" s="324"/>
      <c r="BT905" s="2"/>
      <c r="BU905" s="2"/>
      <c r="BV905" s="2"/>
      <c r="BW905" s="2"/>
      <c r="BX905" s="2"/>
    </row>
    <row r="906" spans="1:76" ht="24.75" customHeight="1" x14ac:dyDescent="0.35">
      <c r="A906" s="86"/>
      <c r="B906" s="249"/>
      <c r="C906" s="250"/>
      <c r="D906" s="250"/>
      <c r="E906" s="250"/>
      <c r="F906" s="250"/>
      <c r="G906" s="250"/>
      <c r="H906" s="250"/>
      <c r="I906" s="250"/>
      <c r="J906" s="250"/>
      <c r="K906" s="250"/>
      <c r="L906" s="250"/>
      <c r="M906" s="250"/>
      <c r="N906" s="250"/>
      <c r="O906" s="250"/>
      <c r="P906" s="250"/>
      <c r="Q906" s="250"/>
      <c r="R906" s="250"/>
      <c r="S906" s="250"/>
      <c r="T906" s="250"/>
      <c r="U906" s="251"/>
      <c r="V906" s="255"/>
      <c r="W906" s="256"/>
      <c r="X906" s="256"/>
      <c r="Y906" s="256"/>
      <c r="Z906" s="256"/>
      <c r="AA906" s="256"/>
      <c r="AB906" s="256"/>
      <c r="AC906" s="256"/>
      <c r="AD906" s="256"/>
      <c r="AE906" s="256"/>
      <c r="AF906" s="256"/>
      <c r="AG906" s="256"/>
      <c r="AH906" s="256"/>
      <c r="AI906" s="256"/>
      <c r="AJ906" s="256"/>
      <c r="AK906" s="257"/>
      <c r="AL906" s="255"/>
      <c r="AM906" s="256"/>
      <c r="AN906" s="256"/>
      <c r="AO906" s="256"/>
      <c r="AP906" s="256"/>
      <c r="AQ906" s="257"/>
      <c r="AR906" s="259"/>
      <c r="AS906" s="250"/>
      <c r="AT906" s="250"/>
      <c r="AU906" s="250"/>
      <c r="AV906" s="250"/>
      <c r="AW906" s="251"/>
      <c r="AX906" s="255"/>
      <c r="AY906" s="256"/>
      <c r="AZ906" s="256"/>
      <c r="BA906" s="256"/>
      <c r="BB906" s="257"/>
      <c r="BC906" s="259"/>
      <c r="BD906" s="250"/>
      <c r="BE906" s="250"/>
      <c r="BF906" s="250"/>
      <c r="BG906" s="250"/>
      <c r="BH906" s="251"/>
      <c r="BI906" s="259"/>
      <c r="BJ906" s="250"/>
      <c r="BK906" s="250"/>
      <c r="BL906" s="250"/>
      <c r="BM906" s="250"/>
      <c r="BN906" s="251"/>
      <c r="BO906" s="259"/>
      <c r="BP906" s="250"/>
      <c r="BQ906" s="250"/>
      <c r="BR906" s="325"/>
      <c r="BS906" s="2"/>
      <c r="BT906" s="2"/>
      <c r="BU906" s="2"/>
      <c r="BV906" s="2"/>
      <c r="BW906" s="2"/>
      <c r="BX906" s="2"/>
    </row>
    <row r="907" spans="1:76" ht="18.75" customHeight="1" x14ac:dyDescent="0.25">
      <c r="B907" s="199" t="s">
        <v>0</v>
      </c>
      <c r="C907" s="200"/>
      <c r="D907" s="200"/>
      <c r="E907" s="200"/>
      <c r="F907" s="200"/>
      <c r="G907" s="200"/>
      <c r="H907" s="200"/>
      <c r="I907" s="200"/>
      <c r="J907" s="200"/>
      <c r="K907" s="200"/>
      <c r="L907" s="200"/>
      <c r="M907" s="200"/>
      <c r="N907" s="200"/>
      <c r="O907" s="200"/>
      <c r="P907" s="200"/>
      <c r="Q907" s="200"/>
      <c r="R907" s="200"/>
      <c r="S907" s="200"/>
      <c r="T907" s="200"/>
      <c r="U907" s="201"/>
      <c r="V907" s="272"/>
      <c r="W907" s="273"/>
      <c r="X907" s="273"/>
      <c r="Y907" s="273"/>
      <c r="Z907" s="273"/>
      <c r="AA907" s="273"/>
      <c r="AB907" s="273"/>
      <c r="AC907" s="273"/>
      <c r="AD907" s="273"/>
      <c r="AE907" s="273"/>
      <c r="AF907" s="273"/>
      <c r="AG907" s="273"/>
      <c r="AH907" s="273"/>
      <c r="AI907" s="273"/>
      <c r="AJ907" s="273"/>
      <c r="AK907" s="274"/>
      <c r="AL907" s="230"/>
      <c r="AM907" s="231"/>
      <c r="AN907" s="231"/>
      <c r="AO907" s="231"/>
      <c r="AP907" s="231"/>
      <c r="AQ907" s="232"/>
      <c r="AR907" s="230"/>
      <c r="AS907" s="231"/>
      <c r="AT907" s="231"/>
      <c r="AU907" s="231"/>
      <c r="AV907" s="231"/>
      <c r="AW907" s="232"/>
      <c r="AX907" s="221"/>
      <c r="AY907" s="222"/>
      <c r="AZ907" s="222"/>
      <c r="BA907" s="222"/>
      <c r="BB907" s="223"/>
      <c r="BC907" s="230"/>
      <c r="BD907" s="231"/>
      <c r="BE907" s="231"/>
      <c r="BF907" s="231"/>
      <c r="BG907" s="231"/>
      <c r="BH907" s="232"/>
      <c r="BI907" s="221"/>
      <c r="BJ907" s="222"/>
      <c r="BK907" s="222"/>
      <c r="BL907" s="222"/>
      <c r="BM907" s="222"/>
      <c r="BN907" s="223"/>
      <c r="BO907" s="230"/>
      <c r="BP907" s="231"/>
      <c r="BQ907" s="231"/>
      <c r="BR907" s="243"/>
      <c r="BU907" s="284"/>
    </row>
    <row r="908" spans="1:76" ht="18.75" customHeight="1" x14ac:dyDescent="0.25">
      <c r="B908" s="202" t="s">
        <v>1</v>
      </c>
      <c r="C908" s="182"/>
      <c r="D908" s="181" t="s">
        <v>82</v>
      </c>
      <c r="E908" s="203"/>
      <c r="F908" s="181" t="s">
        <v>83</v>
      </c>
      <c r="G908" s="182"/>
      <c r="H908" s="181" t="s">
        <v>2</v>
      </c>
      <c r="I908" s="203"/>
      <c r="J908" s="203"/>
      <c r="K908" s="203"/>
      <c r="L908" s="203"/>
      <c r="M908" s="203"/>
      <c r="N908" s="182"/>
      <c r="O908" s="180" t="s">
        <v>3</v>
      </c>
      <c r="P908" s="180"/>
      <c r="Q908" s="180"/>
      <c r="R908" s="180" t="s">
        <v>4</v>
      </c>
      <c r="S908" s="180"/>
      <c r="T908" s="181" t="s">
        <v>5</v>
      </c>
      <c r="U908" s="182"/>
      <c r="V908" s="275"/>
      <c r="W908" s="276"/>
      <c r="X908" s="276"/>
      <c r="Y908" s="276"/>
      <c r="Z908" s="276"/>
      <c r="AA908" s="276"/>
      <c r="AB908" s="276"/>
      <c r="AC908" s="276"/>
      <c r="AD908" s="276"/>
      <c r="AE908" s="276"/>
      <c r="AF908" s="276"/>
      <c r="AG908" s="276"/>
      <c r="AH908" s="276"/>
      <c r="AI908" s="276"/>
      <c r="AJ908" s="276"/>
      <c r="AK908" s="277"/>
      <c r="AL908" s="224"/>
      <c r="AM908" s="225"/>
      <c r="AN908" s="225"/>
      <c r="AO908" s="225"/>
      <c r="AP908" s="225"/>
      <c r="AQ908" s="226"/>
      <c r="AR908" s="224"/>
      <c r="AS908" s="225"/>
      <c r="AT908" s="225"/>
      <c r="AU908" s="225"/>
      <c r="AV908" s="225"/>
      <c r="AW908" s="226"/>
      <c r="AX908" s="204"/>
      <c r="AY908" s="205"/>
      <c r="AZ908" s="205"/>
      <c r="BA908" s="205"/>
      <c r="BB908" s="206"/>
      <c r="BC908" s="224"/>
      <c r="BD908" s="225"/>
      <c r="BE908" s="225"/>
      <c r="BF908" s="225"/>
      <c r="BG908" s="225"/>
      <c r="BH908" s="226"/>
      <c r="BI908" s="204"/>
      <c r="BJ908" s="205"/>
      <c r="BK908" s="205"/>
      <c r="BL908" s="205"/>
      <c r="BM908" s="205"/>
      <c r="BN908" s="206"/>
      <c r="BO908" s="224"/>
      <c r="BP908" s="225"/>
      <c r="BQ908" s="225"/>
      <c r="BR908" s="244"/>
      <c r="BU908" s="284"/>
    </row>
    <row r="909" spans="1:76" ht="18.75" customHeight="1" x14ac:dyDescent="0.25">
      <c r="B909" s="165"/>
      <c r="C909" s="166"/>
      <c r="D909" s="167"/>
      <c r="E909" s="166"/>
      <c r="F909" s="167"/>
      <c r="G909" s="166"/>
      <c r="H909" s="168"/>
      <c r="I909" s="169"/>
      <c r="J909" s="169"/>
      <c r="K909" s="169"/>
      <c r="L909" s="169"/>
      <c r="M909" s="169"/>
      <c r="N909" s="166"/>
      <c r="O909" s="170"/>
      <c r="P909" s="170"/>
      <c r="Q909" s="170"/>
      <c r="R909" s="170"/>
      <c r="S909" s="170"/>
      <c r="T909" s="167"/>
      <c r="U909" s="171"/>
      <c r="V909" s="275"/>
      <c r="W909" s="276"/>
      <c r="X909" s="276"/>
      <c r="Y909" s="276"/>
      <c r="Z909" s="276"/>
      <c r="AA909" s="276"/>
      <c r="AB909" s="276"/>
      <c r="AC909" s="276"/>
      <c r="AD909" s="276"/>
      <c r="AE909" s="276"/>
      <c r="AF909" s="276"/>
      <c r="AG909" s="276"/>
      <c r="AH909" s="276"/>
      <c r="AI909" s="276"/>
      <c r="AJ909" s="276"/>
      <c r="AK909" s="277"/>
      <c r="AL909" s="224"/>
      <c r="AM909" s="225"/>
      <c r="AN909" s="225"/>
      <c r="AO909" s="225"/>
      <c r="AP909" s="225"/>
      <c r="AQ909" s="226"/>
      <c r="AR909" s="224"/>
      <c r="AS909" s="225"/>
      <c r="AT909" s="225"/>
      <c r="AU909" s="225"/>
      <c r="AV909" s="225"/>
      <c r="AW909" s="226"/>
      <c r="AX909" s="204"/>
      <c r="AY909" s="205"/>
      <c r="AZ909" s="205"/>
      <c r="BA909" s="205"/>
      <c r="BB909" s="206"/>
      <c r="BC909" s="224"/>
      <c r="BD909" s="225"/>
      <c r="BE909" s="225"/>
      <c r="BF909" s="225"/>
      <c r="BG909" s="225"/>
      <c r="BH909" s="226"/>
      <c r="BI909" s="204"/>
      <c r="BJ909" s="205"/>
      <c r="BK909" s="205"/>
      <c r="BL909" s="205"/>
      <c r="BM909" s="205"/>
      <c r="BN909" s="206"/>
      <c r="BO909" s="224"/>
      <c r="BP909" s="225"/>
      <c r="BQ909" s="225"/>
      <c r="BR909" s="244"/>
      <c r="BU909" s="284"/>
    </row>
    <row r="910" spans="1:76" ht="18.75" customHeight="1" x14ac:dyDescent="0.25">
      <c r="B910" s="172"/>
      <c r="C910" s="173"/>
      <c r="D910" s="174"/>
      <c r="E910" s="175"/>
      <c r="F910" s="174"/>
      <c r="G910" s="175"/>
      <c r="H910" s="174"/>
      <c r="I910" s="176"/>
      <c r="J910" s="176"/>
      <c r="K910" s="176"/>
      <c r="L910" s="176"/>
      <c r="M910" s="176"/>
      <c r="N910" s="175"/>
      <c r="O910" s="177"/>
      <c r="P910" s="178"/>
      <c r="Q910" s="178"/>
      <c r="R910" s="177"/>
      <c r="S910" s="178"/>
      <c r="T910" s="179"/>
      <c r="U910" s="173"/>
      <c r="V910" s="275"/>
      <c r="W910" s="276"/>
      <c r="X910" s="276"/>
      <c r="Y910" s="276"/>
      <c r="Z910" s="276"/>
      <c r="AA910" s="276"/>
      <c r="AB910" s="276"/>
      <c r="AC910" s="276"/>
      <c r="AD910" s="276"/>
      <c r="AE910" s="276"/>
      <c r="AF910" s="276"/>
      <c r="AG910" s="276"/>
      <c r="AH910" s="276"/>
      <c r="AI910" s="276"/>
      <c r="AJ910" s="276"/>
      <c r="AK910" s="277"/>
      <c r="AL910" s="224"/>
      <c r="AM910" s="225"/>
      <c r="AN910" s="225"/>
      <c r="AO910" s="225"/>
      <c r="AP910" s="225"/>
      <c r="AQ910" s="226"/>
      <c r="AR910" s="224"/>
      <c r="AS910" s="225"/>
      <c r="AT910" s="225"/>
      <c r="AU910" s="225"/>
      <c r="AV910" s="225"/>
      <c r="AW910" s="226"/>
      <c r="AX910" s="204"/>
      <c r="AY910" s="205"/>
      <c r="AZ910" s="205"/>
      <c r="BA910" s="205"/>
      <c r="BB910" s="206"/>
      <c r="BC910" s="224"/>
      <c r="BD910" s="225"/>
      <c r="BE910" s="225"/>
      <c r="BF910" s="225"/>
      <c r="BG910" s="225"/>
      <c r="BH910" s="226"/>
      <c r="BI910" s="204"/>
      <c r="BJ910" s="205"/>
      <c r="BK910" s="205"/>
      <c r="BL910" s="205"/>
      <c r="BM910" s="205"/>
      <c r="BN910" s="206"/>
      <c r="BO910" s="224"/>
      <c r="BP910" s="225"/>
      <c r="BQ910" s="225"/>
      <c r="BR910" s="244"/>
      <c r="BU910" s="284"/>
    </row>
    <row r="911" spans="1:76" ht="18.75" customHeight="1" x14ac:dyDescent="0.25">
      <c r="B911" s="199" t="s">
        <v>94</v>
      </c>
      <c r="C911" s="200"/>
      <c r="D911" s="200"/>
      <c r="E911" s="200"/>
      <c r="F911" s="200"/>
      <c r="G911" s="200"/>
      <c r="H911" s="200"/>
      <c r="I911" s="200"/>
      <c r="J911" s="200"/>
      <c r="K911" s="200"/>
      <c r="L911" s="200"/>
      <c r="M911" s="200"/>
      <c r="N911" s="200"/>
      <c r="O911" s="200"/>
      <c r="P911" s="200"/>
      <c r="Q911" s="200"/>
      <c r="R911" s="200"/>
      <c r="S911" s="200"/>
      <c r="T911" s="200"/>
      <c r="U911" s="201"/>
      <c r="V911" s="275"/>
      <c r="W911" s="276"/>
      <c r="X911" s="276"/>
      <c r="Y911" s="276"/>
      <c r="Z911" s="276"/>
      <c r="AA911" s="276"/>
      <c r="AB911" s="276"/>
      <c r="AC911" s="276"/>
      <c r="AD911" s="276"/>
      <c r="AE911" s="276"/>
      <c r="AF911" s="276"/>
      <c r="AG911" s="276"/>
      <c r="AH911" s="276"/>
      <c r="AI911" s="276"/>
      <c r="AJ911" s="276"/>
      <c r="AK911" s="277"/>
      <c r="AL911" s="224"/>
      <c r="AM911" s="225"/>
      <c r="AN911" s="225"/>
      <c r="AO911" s="225"/>
      <c r="AP911" s="225"/>
      <c r="AQ911" s="226"/>
      <c r="AR911" s="224"/>
      <c r="AS911" s="225"/>
      <c r="AT911" s="225"/>
      <c r="AU911" s="225"/>
      <c r="AV911" s="225"/>
      <c r="AW911" s="226"/>
      <c r="AX911" s="204"/>
      <c r="AY911" s="205"/>
      <c r="AZ911" s="205"/>
      <c r="BA911" s="205"/>
      <c r="BB911" s="206"/>
      <c r="BC911" s="224"/>
      <c r="BD911" s="225"/>
      <c r="BE911" s="225"/>
      <c r="BF911" s="225"/>
      <c r="BG911" s="225"/>
      <c r="BH911" s="226"/>
      <c r="BI911" s="204"/>
      <c r="BJ911" s="205"/>
      <c r="BK911" s="205"/>
      <c r="BL911" s="205"/>
      <c r="BM911" s="205"/>
      <c r="BN911" s="206"/>
      <c r="BO911" s="224"/>
      <c r="BP911" s="225"/>
      <c r="BQ911" s="225"/>
      <c r="BR911" s="244"/>
      <c r="BU911" s="284"/>
    </row>
    <row r="912" spans="1:76" ht="18.75" customHeight="1" thickBot="1" x14ac:dyDescent="0.3">
      <c r="B912" s="202" t="s">
        <v>95</v>
      </c>
      <c r="C912" s="203"/>
      <c r="D912" s="182"/>
      <c r="E912" s="181" t="s">
        <v>6</v>
      </c>
      <c r="F912" s="203"/>
      <c r="G912" s="182"/>
      <c r="H912" s="181" t="s">
        <v>7</v>
      </c>
      <c r="I912" s="203"/>
      <c r="J912" s="203"/>
      <c r="K912" s="203"/>
      <c r="L912" s="203"/>
      <c r="M912" s="203"/>
      <c r="N912" s="203"/>
      <c r="O912" s="203"/>
      <c r="P912" s="182"/>
      <c r="Q912" s="181" t="s">
        <v>8</v>
      </c>
      <c r="R912" s="203"/>
      <c r="S912" s="203"/>
      <c r="T912" s="203"/>
      <c r="U912" s="182"/>
      <c r="V912" s="275"/>
      <c r="W912" s="276"/>
      <c r="X912" s="276"/>
      <c r="Y912" s="276"/>
      <c r="Z912" s="276"/>
      <c r="AA912" s="276"/>
      <c r="AB912" s="276"/>
      <c r="AC912" s="276"/>
      <c r="AD912" s="276"/>
      <c r="AE912" s="276"/>
      <c r="AF912" s="276"/>
      <c r="AG912" s="276"/>
      <c r="AH912" s="276"/>
      <c r="AI912" s="276"/>
      <c r="AJ912" s="276"/>
      <c r="AK912" s="277"/>
      <c r="AL912" s="224"/>
      <c r="AM912" s="225"/>
      <c r="AN912" s="225"/>
      <c r="AO912" s="225"/>
      <c r="AP912" s="225"/>
      <c r="AQ912" s="226"/>
      <c r="AR912" s="224"/>
      <c r="AS912" s="225"/>
      <c r="AT912" s="225"/>
      <c r="AU912" s="225"/>
      <c r="AV912" s="225"/>
      <c r="AW912" s="226"/>
      <c r="AX912" s="204"/>
      <c r="AY912" s="205"/>
      <c r="AZ912" s="205"/>
      <c r="BA912" s="205"/>
      <c r="BB912" s="206"/>
      <c r="BC912" s="224"/>
      <c r="BD912" s="225"/>
      <c r="BE912" s="225"/>
      <c r="BF912" s="225"/>
      <c r="BG912" s="225"/>
      <c r="BH912" s="226"/>
      <c r="BI912" s="204"/>
      <c r="BJ912" s="205"/>
      <c r="BK912" s="205"/>
      <c r="BL912" s="205"/>
      <c r="BM912" s="205"/>
      <c r="BN912" s="206"/>
      <c r="BO912" s="224"/>
      <c r="BP912" s="225"/>
      <c r="BQ912" s="225"/>
      <c r="BR912" s="244"/>
      <c r="BV912" s="136"/>
      <c r="BW912" s="136"/>
      <c r="BX912" s="136"/>
    </row>
    <row r="913" spans="2:76" ht="18.75" customHeight="1" x14ac:dyDescent="0.25">
      <c r="B913" s="218"/>
      <c r="C913" s="219"/>
      <c r="D913" s="220"/>
      <c r="E913" s="185" t="str">
        <f>IF($BU913="", "", IFERROR(HYPERLINK($BU913, MID($BU913, FIND("id=", $BU913)+3, LEN($BU913))), ""))</f>
        <v/>
      </c>
      <c r="F913" s="186"/>
      <c r="G913" s="187"/>
      <c r="H913" s="188" t="str">
        <f>_xlfn.XLOOKUP(CONTENT!$E913, 'get-jig-data_section=JIG'!$A:$A, 'get-jig-data_section=JIG'!$B:$B, "Kode tidak ditemukan")</f>
        <v>Kode tidak ditemukan</v>
      </c>
      <c r="I913" s="189"/>
      <c r="J913" s="189"/>
      <c r="K913" s="189"/>
      <c r="L913" s="189"/>
      <c r="M913" s="189"/>
      <c r="N913" s="189"/>
      <c r="O913" s="189"/>
      <c r="P913" s="190"/>
      <c r="Q913" s="188"/>
      <c r="R913" s="189"/>
      <c r="S913" s="189"/>
      <c r="T913" s="189"/>
      <c r="U913" s="190"/>
      <c r="V913" s="275"/>
      <c r="W913" s="276"/>
      <c r="X913" s="276"/>
      <c r="Y913" s="276"/>
      <c r="Z913" s="276"/>
      <c r="AA913" s="276"/>
      <c r="AB913" s="276"/>
      <c r="AC913" s="276"/>
      <c r="AD913" s="276"/>
      <c r="AE913" s="276"/>
      <c r="AF913" s="276"/>
      <c r="AG913" s="276"/>
      <c r="AH913" s="276"/>
      <c r="AI913" s="276"/>
      <c r="AJ913" s="276"/>
      <c r="AK913" s="277"/>
      <c r="AL913" s="224"/>
      <c r="AM913" s="225"/>
      <c r="AN913" s="225"/>
      <c r="AO913" s="225"/>
      <c r="AP913" s="225"/>
      <c r="AQ913" s="226"/>
      <c r="AR913" s="224"/>
      <c r="AS913" s="225"/>
      <c r="AT913" s="225"/>
      <c r="AU913" s="225"/>
      <c r="AV913" s="225"/>
      <c r="AW913" s="226"/>
      <c r="AX913" s="204"/>
      <c r="AY913" s="205"/>
      <c r="AZ913" s="205"/>
      <c r="BA913" s="205"/>
      <c r="BB913" s="206"/>
      <c r="BC913" s="224"/>
      <c r="BD913" s="225"/>
      <c r="BE913" s="225"/>
      <c r="BF913" s="225"/>
      <c r="BG913" s="225"/>
      <c r="BH913" s="226"/>
      <c r="BI913" s="204"/>
      <c r="BJ913" s="205"/>
      <c r="BK913" s="205"/>
      <c r="BL913" s="205"/>
      <c r="BM913" s="205"/>
      <c r="BN913" s="206"/>
      <c r="BO913" s="224"/>
      <c r="BP913" s="225"/>
      <c r="BQ913" s="225"/>
      <c r="BR913" s="244"/>
      <c r="BU913" s="132"/>
      <c r="BV913" s="263" t="s">
        <v>109</v>
      </c>
      <c r="BW913" s="264"/>
      <c r="BX913" s="265"/>
    </row>
    <row r="914" spans="2:76" ht="18.75" customHeight="1" x14ac:dyDescent="0.25">
      <c r="B914" s="218"/>
      <c r="C914" s="219"/>
      <c r="D914" s="220"/>
      <c r="E914" s="185" t="str">
        <f>IF($BU914="", "", IFERROR(HYPERLINK($BU914, MID($BU914, FIND("id=", $BU914)+3, LEN($BU914))), ""))</f>
        <v/>
      </c>
      <c r="F914" s="186"/>
      <c r="G914" s="187"/>
      <c r="H914" s="188" t="str">
        <f>_xlfn.XLOOKUP(CONTENT!$E914, 'get-jig-data_section=JIG'!$A:$A, 'get-jig-data_section=JIG'!$B:$B, "Kode tidak ditemukan")</f>
        <v>Kode tidak ditemukan</v>
      </c>
      <c r="I914" s="189"/>
      <c r="J914" s="189"/>
      <c r="K914" s="189"/>
      <c r="L914" s="189"/>
      <c r="M914" s="189"/>
      <c r="N914" s="189"/>
      <c r="O914" s="189"/>
      <c r="P914" s="190"/>
      <c r="Q914" s="188"/>
      <c r="R914" s="189"/>
      <c r="S914" s="189"/>
      <c r="T914" s="189"/>
      <c r="U914" s="190"/>
      <c r="V914" s="275"/>
      <c r="W914" s="276"/>
      <c r="X914" s="276"/>
      <c r="Y914" s="276"/>
      <c r="Z914" s="276"/>
      <c r="AA914" s="276"/>
      <c r="AB914" s="276"/>
      <c r="AC914" s="276"/>
      <c r="AD914" s="276"/>
      <c r="AE914" s="276"/>
      <c r="AF914" s="276"/>
      <c r="AG914" s="276"/>
      <c r="AH914" s="276"/>
      <c r="AI914" s="276"/>
      <c r="AJ914" s="276"/>
      <c r="AK914" s="277"/>
      <c r="AL914" s="224"/>
      <c r="AM914" s="225"/>
      <c r="AN914" s="225"/>
      <c r="AO914" s="225"/>
      <c r="AP914" s="225"/>
      <c r="AQ914" s="226"/>
      <c r="AR914" s="224"/>
      <c r="AS914" s="225"/>
      <c r="AT914" s="225"/>
      <c r="AU914" s="225"/>
      <c r="AV914" s="225"/>
      <c r="AW914" s="226"/>
      <c r="AX914" s="224"/>
      <c r="AY914" s="225"/>
      <c r="AZ914" s="225"/>
      <c r="BA914" s="225"/>
      <c r="BB914" s="226"/>
      <c r="BC914" s="224"/>
      <c r="BD914" s="225"/>
      <c r="BE914" s="225"/>
      <c r="BF914" s="225"/>
      <c r="BG914" s="225"/>
      <c r="BH914" s="226"/>
      <c r="BI914" s="204"/>
      <c r="BJ914" s="205"/>
      <c r="BK914" s="205"/>
      <c r="BL914" s="205"/>
      <c r="BM914" s="205"/>
      <c r="BN914" s="206"/>
      <c r="BO914" s="224"/>
      <c r="BP914" s="225"/>
      <c r="BQ914" s="225"/>
      <c r="BR914" s="244"/>
      <c r="BU914" s="131"/>
      <c r="BV914" s="266"/>
      <c r="BW914" s="267"/>
      <c r="BX914" s="268"/>
    </row>
    <row r="915" spans="2:76" ht="18.75" customHeight="1" x14ac:dyDescent="0.25">
      <c r="B915" s="183"/>
      <c r="C915" s="184"/>
      <c r="D915" s="184"/>
      <c r="E915" s="185" t="str">
        <f>IF($BU915="", "", IFERROR(HYPERLINK($BU915, MID($BU915, FIND("id=", $BU915)+3, LEN($BU915))), ""))</f>
        <v/>
      </c>
      <c r="F915" s="186"/>
      <c r="G915" s="187"/>
      <c r="H915" s="188" t="str">
        <f>_xlfn.XLOOKUP(CONTENT!$E915, 'get-jig-data_section=JIG'!$A:$A, 'get-jig-data_section=JIG'!$B:$B, "Kode tidak ditemukan")</f>
        <v>Kode tidak ditemukan</v>
      </c>
      <c r="I915" s="189"/>
      <c r="J915" s="189"/>
      <c r="K915" s="189"/>
      <c r="L915" s="189"/>
      <c r="M915" s="189"/>
      <c r="N915" s="189"/>
      <c r="O915" s="189"/>
      <c r="P915" s="190"/>
      <c r="Q915" s="188"/>
      <c r="R915" s="189"/>
      <c r="S915" s="189"/>
      <c r="T915" s="189"/>
      <c r="U915" s="190"/>
      <c r="V915" s="275"/>
      <c r="W915" s="276"/>
      <c r="X915" s="276"/>
      <c r="Y915" s="276"/>
      <c r="Z915" s="276"/>
      <c r="AA915" s="276"/>
      <c r="AB915" s="276"/>
      <c r="AC915" s="276"/>
      <c r="AD915" s="276"/>
      <c r="AE915" s="276"/>
      <c r="AF915" s="276"/>
      <c r="AG915" s="276"/>
      <c r="AH915" s="276"/>
      <c r="AI915" s="276"/>
      <c r="AJ915" s="276"/>
      <c r="AK915" s="277"/>
      <c r="AL915" s="224"/>
      <c r="AM915" s="225"/>
      <c r="AN915" s="225"/>
      <c r="AO915" s="225"/>
      <c r="AP915" s="225"/>
      <c r="AQ915" s="226"/>
      <c r="AR915" s="224"/>
      <c r="AS915" s="225"/>
      <c r="AT915" s="225"/>
      <c r="AU915" s="225"/>
      <c r="AV915" s="225"/>
      <c r="AW915" s="226"/>
      <c r="AX915" s="224"/>
      <c r="AY915" s="225"/>
      <c r="AZ915" s="225"/>
      <c r="BA915" s="225"/>
      <c r="BB915" s="226"/>
      <c r="BC915" s="224"/>
      <c r="BD915" s="225"/>
      <c r="BE915" s="225"/>
      <c r="BF915" s="225"/>
      <c r="BG915" s="225"/>
      <c r="BH915" s="226"/>
      <c r="BI915" s="204"/>
      <c r="BJ915" s="205"/>
      <c r="BK915" s="205"/>
      <c r="BL915" s="205"/>
      <c r="BM915" s="205"/>
      <c r="BN915" s="206"/>
      <c r="BO915" s="224"/>
      <c r="BP915" s="225"/>
      <c r="BQ915" s="225"/>
      <c r="BR915" s="244"/>
      <c r="BU915" s="131"/>
      <c r="BV915" s="266"/>
      <c r="BW915" s="267"/>
      <c r="BX915" s="268"/>
    </row>
    <row r="916" spans="2:76" ht="18.75" customHeight="1" x14ac:dyDescent="0.3">
      <c r="B916" s="183"/>
      <c r="C916" s="184"/>
      <c r="D916" s="184"/>
      <c r="E916" s="185" t="str">
        <f>IF($BU916="", "", IFERROR(HYPERLINK($BU916, MID($BU916, FIND("id=", $BU916)+3, LEN($BU916))), ""))</f>
        <v/>
      </c>
      <c r="F916" s="186"/>
      <c r="G916" s="187"/>
      <c r="H916" s="188" t="str">
        <f>_xlfn.XLOOKUP(CONTENT!$E916, 'get-jig-data_section=JIG'!$A:$A, 'get-jig-data_section=JIG'!$B:$B, "Kode tidak ditemukan")</f>
        <v>Kode tidak ditemukan</v>
      </c>
      <c r="I916" s="189"/>
      <c r="J916" s="189"/>
      <c r="K916" s="189"/>
      <c r="L916" s="189"/>
      <c r="M916" s="189"/>
      <c r="N916" s="189"/>
      <c r="O916" s="189"/>
      <c r="P916" s="190"/>
      <c r="Q916" s="188"/>
      <c r="R916" s="189"/>
      <c r="S916" s="189"/>
      <c r="T916" s="189"/>
      <c r="U916" s="190"/>
      <c r="V916" s="275"/>
      <c r="W916" s="276"/>
      <c r="X916" s="276"/>
      <c r="Y916" s="276"/>
      <c r="Z916" s="276"/>
      <c r="AA916" s="276"/>
      <c r="AB916" s="276"/>
      <c r="AC916" s="276"/>
      <c r="AD916" s="276"/>
      <c r="AE916" s="276"/>
      <c r="AF916" s="276"/>
      <c r="AG916" s="276"/>
      <c r="AH916" s="276"/>
      <c r="AI916" s="276"/>
      <c r="AJ916" s="276"/>
      <c r="AK916" s="277"/>
      <c r="AL916" s="224"/>
      <c r="AM916" s="225"/>
      <c r="AN916" s="225"/>
      <c r="AO916" s="225"/>
      <c r="AP916" s="225"/>
      <c r="AQ916" s="226"/>
      <c r="AR916" s="224"/>
      <c r="AS916" s="225"/>
      <c r="AT916" s="225"/>
      <c r="AU916" s="225"/>
      <c r="AV916" s="225"/>
      <c r="AW916" s="226"/>
      <c r="AX916" s="224"/>
      <c r="AY916" s="225"/>
      <c r="AZ916" s="225"/>
      <c r="BA916" s="225"/>
      <c r="BB916" s="226"/>
      <c r="BC916" s="224"/>
      <c r="BD916" s="225"/>
      <c r="BE916" s="225"/>
      <c r="BF916" s="225"/>
      <c r="BG916" s="225"/>
      <c r="BH916" s="226"/>
      <c r="BI916" s="204"/>
      <c r="BJ916" s="205"/>
      <c r="BK916" s="205"/>
      <c r="BL916" s="205"/>
      <c r="BM916" s="205"/>
      <c r="BN916" s="206"/>
      <c r="BO916" s="224"/>
      <c r="BP916" s="225"/>
      <c r="BQ916" s="225"/>
      <c r="BR916" s="244"/>
      <c r="BT916" s="4"/>
      <c r="BU916" s="131"/>
      <c r="BV916" s="266"/>
      <c r="BW916" s="267"/>
      <c r="BX916" s="268"/>
    </row>
    <row r="917" spans="2:76" ht="18.75" customHeight="1" thickBot="1" x14ac:dyDescent="0.3">
      <c r="B917" s="191"/>
      <c r="C917" s="192"/>
      <c r="D917" s="192"/>
      <c r="E917" s="193" t="str">
        <f>IF($BU917="", "", IFERROR(HYPERLINK($BU917, MID($BU917, FIND("id=", $BU917)+3, LEN($BU917))), ""))</f>
        <v/>
      </c>
      <c r="F917" s="194"/>
      <c r="G917" s="195"/>
      <c r="H917" s="196" t="str">
        <f>_xlfn.XLOOKUP(CONTENT!$E917, 'get-jig-data_section=JIG'!$A:$A, 'get-jig-data_section=JIG'!$B:$B, "Kode tidak ditemukan")</f>
        <v>Kode tidak ditemukan</v>
      </c>
      <c r="I917" s="197"/>
      <c r="J917" s="197"/>
      <c r="K917" s="197"/>
      <c r="L917" s="197"/>
      <c r="M917" s="197"/>
      <c r="N917" s="197"/>
      <c r="O917" s="197"/>
      <c r="P917" s="198"/>
      <c r="Q917" s="196"/>
      <c r="R917" s="197"/>
      <c r="S917" s="197"/>
      <c r="T917" s="197"/>
      <c r="U917" s="198"/>
      <c r="V917" s="281"/>
      <c r="W917" s="282"/>
      <c r="X917" s="282"/>
      <c r="Y917" s="282"/>
      <c r="Z917" s="282"/>
      <c r="AA917" s="282"/>
      <c r="AB917" s="282"/>
      <c r="AC917" s="282"/>
      <c r="AD917" s="282"/>
      <c r="AE917" s="282"/>
      <c r="AF917" s="282"/>
      <c r="AG917" s="282"/>
      <c r="AH917" s="282"/>
      <c r="AI917" s="282"/>
      <c r="AJ917" s="282"/>
      <c r="AK917" s="283"/>
      <c r="AL917" s="240"/>
      <c r="AM917" s="241"/>
      <c r="AN917" s="241"/>
      <c r="AO917" s="241"/>
      <c r="AP917" s="241"/>
      <c r="AQ917" s="242"/>
      <c r="AR917" s="240"/>
      <c r="AS917" s="241"/>
      <c r="AT917" s="241"/>
      <c r="AU917" s="241"/>
      <c r="AV917" s="241"/>
      <c r="AW917" s="242"/>
      <c r="AX917" s="240"/>
      <c r="AY917" s="241"/>
      <c r="AZ917" s="241"/>
      <c r="BA917" s="241"/>
      <c r="BB917" s="242"/>
      <c r="BC917" s="240"/>
      <c r="BD917" s="241"/>
      <c r="BE917" s="241"/>
      <c r="BF917" s="241"/>
      <c r="BG917" s="241"/>
      <c r="BH917" s="242"/>
      <c r="BI917" s="227"/>
      <c r="BJ917" s="228"/>
      <c r="BK917" s="228"/>
      <c r="BL917" s="228"/>
      <c r="BM917" s="228"/>
      <c r="BN917" s="229"/>
      <c r="BO917" s="240"/>
      <c r="BP917" s="241"/>
      <c r="BQ917" s="241"/>
      <c r="BR917" s="245"/>
      <c r="BU917" s="130"/>
      <c r="BV917" s="269"/>
      <c r="BW917" s="270"/>
      <c r="BX917" s="271"/>
    </row>
    <row r="918" spans="2:76" ht="18.75" customHeight="1" thickTop="1" x14ac:dyDescent="0.25">
      <c r="B918" s="199" t="s">
        <v>0</v>
      </c>
      <c r="C918" s="200"/>
      <c r="D918" s="200"/>
      <c r="E918" s="200"/>
      <c r="F918" s="200"/>
      <c r="G918" s="200"/>
      <c r="H918" s="200"/>
      <c r="I918" s="200"/>
      <c r="J918" s="200"/>
      <c r="K918" s="200"/>
      <c r="L918" s="200"/>
      <c r="M918" s="200"/>
      <c r="N918" s="200"/>
      <c r="O918" s="200"/>
      <c r="P918" s="200"/>
      <c r="Q918" s="200"/>
      <c r="R918" s="200"/>
      <c r="S918" s="200"/>
      <c r="T918" s="200"/>
      <c r="U918" s="201"/>
      <c r="V918" s="272"/>
      <c r="W918" s="273"/>
      <c r="X918" s="273"/>
      <c r="Y918" s="273"/>
      <c r="Z918" s="273"/>
      <c r="AA918" s="273"/>
      <c r="AB918" s="273"/>
      <c r="AC918" s="273"/>
      <c r="AD918" s="273"/>
      <c r="AE918" s="273"/>
      <c r="AF918" s="273"/>
      <c r="AG918" s="273"/>
      <c r="AH918" s="273"/>
      <c r="AI918" s="273"/>
      <c r="AJ918" s="273"/>
      <c r="AK918" s="274"/>
      <c r="AL918" s="230"/>
      <c r="AM918" s="231"/>
      <c r="AN918" s="231"/>
      <c r="AO918" s="231"/>
      <c r="AP918" s="231"/>
      <c r="AQ918" s="232"/>
      <c r="AR918" s="230"/>
      <c r="AS918" s="231"/>
      <c r="AT918" s="231"/>
      <c r="AU918" s="231"/>
      <c r="AV918" s="231"/>
      <c r="AW918" s="232"/>
      <c r="AX918" s="221"/>
      <c r="AY918" s="222"/>
      <c r="AZ918" s="222"/>
      <c r="BA918" s="222"/>
      <c r="BB918" s="223"/>
      <c r="BC918" s="230"/>
      <c r="BD918" s="231"/>
      <c r="BE918" s="231"/>
      <c r="BF918" s="231"/>
      <c r="BG918" s="231"/>
      <c r="BH918" s="232"/>
      <c r="BI918" s="221"/>
      <c r="BJ918" s="222"/>
      <c r="BK918" s="222"/>
      <c r="BL918" s="222"/>
      <c r="BM918" s="222"/>
      <c r="BN918" s="223"/>
      <c r="BO918" s="230"/>
      <c r="BP918" s="231"/>
      <c r="BQ918" s="231"/>
      <c r="BR918" s="243"/>
    </row>
    <row r="919" spans="2:76" ht="18.75" customHeight="1" x14ac:dyDescent="0.25">
      <c r="B919" s="202" t="s">
        <v>1</v>
      </c>
      <c r="C919" s="182"/>
      <c r="D919" s="181" t="s">
        <v>82</v>
      </c>
      <c r="E919" s="203"/>
      <c r="F919" s="181" t="s">
        <v>83</v>
      </c>
      <c r="G919" s="182"/>
      <c r="H919" s="181" t="s">
        <v>2</v>
      </c>
      <c r="I919" s="203"/>
      <c r="J919" s="203"/>
      <c r="K919" s="203"/>
      <c r="L919" s="203"/>
      <c r="M919" s="203"/>
      <c r="N919" s="182"/>
      <c r="O919" s="180" t="s">
        <v>3</v>
      </c>
      <c r="P919" s="180"/>
      <c r="Q919" s="180"/>
      <c r="R919" s="180" t="s">
        <v>4</v>
      </c>
      <c r="S919" s="180"/>
      <c r="T919" s="181" t="s">
        <v>5</v>
      </c>
      <c r="U919" s="182"/>
      <c r="V919" s="275"/>
      <c r="W919" s="276"/>
      <c r="X919" s="276"/>
      <c r="Y919" s="276"/>
      <c r="Z919" s="276"/>
      <c r="AA919" s="276"/>
      <c r="AB919" s="276"/>
      <c r="AC919" s="276"/>
      <c r="AD919" s="276"/>
      <c r="AE919" s="276"/>
      <c r="AF919" s="276"/>
      <c r="AG919" s="276"/>
      <c r="AH919" s="276"/>
      <c r="AI919" s="276"/>
      <c r="AJ919" s="276"/>
      <c r="AK919" s="277"/>
      <c r="AL919" s="224"/>
      <c r="AM919" s="225"/>
      <c r="AN919" s="225"/>
      <c r="AO919" s="225"/>
      <c r="AP919" s="225"/>
      <c r="AQ919" s="226"/>
      <c r="AR919" s="224"/>
      <c r="AS919" s="225"/>
      <c r="AT919" s="225"/>
      <c r="AU919" s="225"/>
      <c r="AV919" s="225"/>
      <c r="AW919" s="226"/>
      <c r="AX919" s="204"/>
      <c r="AY919" s="205"/>
      <c r="AZ919" s="205"/>
      <c r="BA919" s="205"/>
      <c r="BB919" s="206"/>
      <c r="BC919" s="224"/>
      <c r="BD919" s="225"/>
      <c r="BE919" s="225"/>
      <c r="BF919" s="225"/>
      <c r="BG919" s="225"/>
      <c r="BH919" s="226"/>
      <c r="BI919" s="204"/>
      <c r="BJ919" s="205"/>
      <c r="BK919" s="205"/>
      <c r="BL919" s="205"/>
      <c r="BM919" s="205"/>
      <c r="BN919" s="206"/>
      <c r="BO919" s="224"/>
      <c r="BP919" s="225"/>
      <c r="BQ919" s="225"/>
      <c r="BR919" s="244"/>
    </row>
    <row r="920" spans="2:76" ht="18.75" customHeight="1" x14ac:dyDescent="0.25">
      <c r="B920" s="165"/>
      <c r="C920" s="166"/>
      <c r="D920" s="167"/>
      <c r="E920" s="166"/>
      <c r="F920" s="167"/>
      <c r="G920" s="166"/>
      <c r="H920" s="168"/>
      <c r="I920" s="169"/>
      <c r="J920" s="169"/>
      <c r="K920" s="169"/>
      <c r="L920" s="169"/>
      <c r="M920" s="169"/>
      <c r="N920" s="166"/>
      <c r="O920" s="170"/>
      <c r="P920" s="170"/>
      <c r="Q920" s="170"/>
      <c r="R920" s="170"/>
      <c r="S920" s="170"/>
      <c r="T920" s="167"/>
      <c r="U920" s="171"/>
      <c r="V920" s="275"/>
      <c r="W920" s="276"/>
      <c r="X920" s="276"/>
      <c r="Y920" s="276"/>
      <c r="Z920" s="276"/>
      <c r="AA920" s="276"/>
      <c r="AB920" s="276"/>
      <c r="AC920" s="276"/>
      <c r="AD920" s="276"/>
      <c r="AE920" s="276"/>
      <c r="AF920" s="276"/>
      <c r="AG920" s="276"/>
      <c r="AH920" s="276"/>
      <c r="AI920" s="276"/>
      <c r="AJ920" s="276"/>
      <c r="AK920" s="277"/>
      <c r="AL920" s="224"/>
      <c r="AM920" s="225"/>
      <c r="AN920" s="225"/>
      <c r="AO920" s="225"/>
      <c r="AP920" s="225"/>
      <c r="AQ920" s="226"/>
      <c r="AR920" s="224"/>
      <c r="AS920" s="225"/>
      <c r="AT920" s="225"/>
      <c r="AU920" s="225"/>
      <c r="AV920" s="225"/>
      <c r="AW920" s="226"/>
      <c r="AX920" s="204"/>
      <c r="AY920" s="205"/>
      <c r="AZ920" s="205"/>
      <c r="BA920" s="205"/>
      <c r="BB920" s="206"/>
      <c r="BC920" s="224"/>
      <c r="BD920" s="225"/>
      <c r="BE920" s="225"/>
      <c r="BF920" s="225"/>
      <c r="BG920" s="225"/>
      <c r="BH920" s="226"/>
      <c r="BI920" s="204"/>
      <c r="BJ920" s="205"/>
      <c r="BK920" s="205"/>
      <c r="BL920" s="205"/>
      <c r="BM920" s="205"/>
      <c r="BN920" s="206"/>
      <c r="BO920" s="224"/>
      <c r="BP920" s="225"/>
      <c r="BQ920" s="225"/>
      <c r="BR920" s="244"/>
    </row>
    <row r="921" spans="2:76" ht="18.75" customHeight="1" x14ac:dyDescent="0.25">
      <c r="B921" s="172"/>
      <c r="C921" s="173"/>
      <c r="D921" s="174"/>
      <c r="E921" s="175"/>
      <c r="F921" s="174"/>
      <c r="G921" s="175"/>
      <c r="H921" s="174"/>
      <c r="I921" s="176"/>
      <c r="J921" s="176"/>
      <c r="K921" s="176"/>
      <c r="L921" s="176"/>
      <c r="M921" s="176"/>
      <c r="N921" s="175"/>
      <c r="O921" s="177"/>
      <c r="P921" s="178"/>
      <c r="Q921" s="178"/>
      <c r="R921" s="177"/>
      <c r="S921" s="178"/>
      <c r="T921" s="179"/>
      <c r="U921" s="173"/>
      <c r="V921" s="275"/>
      <c r="W921" s="276"/>
      <c r="X921" s="276"/>
      <c r="Y921" s="276"/>
      <c r="Z921" s="276"/>
      <c r="AA921" s="276"/>
      <c r="AB921" s="276"/>
      <c r="AC921" s="276"/>
      <c r="AD921" s="276"/>
      <c r="AE921" s="276"/>
      <c r="AF921" s="276"/>
      <c r="AG921" s="276"/>
      <c r="AH921" s="276"/>
      <c r="AI921" s="276"/>
      <c r="AJ921" s="276"/>
      <c r="AK921" s="277"/>
      <c r="AL921" s="224"/>
      <c r="AM921" s="225"/>
      <c r="AN921" s="225"/>
      <c r="AO921" s="225"/>
      <c r="AP921" s="225"/>
      <c r="AQ921" s="226"/>
      <c r="AR921" s="224"/>
      <c r="AS921" s="225"/>
      <c r="AT921" s="225"/>
      <c r="AU921" s="225"/>
      <c r="AV921" s="225"/>
      <c r="AW921" s="226"/>
      <c r="AX921" s="204"/>
      <c r="AY921" s="205"/>
      <c r="AZ921" s="205"/>
      <c r="BA921" s="205"/>
      <c r="BB921" s="206"/>
      <c r="BC921" s="224"/>
      <c r="BD921" s="225"/>
      <c r="BE921" s="225"/>
      <c r="BF921" s="225"/>
      <c r="BG921" s="225"/>
      <c r="BH921" s="226"/>
      <c r="BI921" s="204"/>
      <c r="BJ921" s="205"/>
      <c r="BK921" s="205"/>
      <c r="BL921" s="205"/>
      <c r="BM921" s="205"/>
      <c r="BN921" s="206"/>
      <c r="BO921" s="224"/>
      <c r="BP921" s="225"/>
      <c r="BQ921" s="225"/>
      <c r="BR921" s="244"/>
    </row>
    <row r="922" spans="2:76" ht="18.75" customHeight="1" x14ac:dyDescent="0.25">
      <c r="B922" s="199" t="s">
        <v>94</v>
      </c>
      <c r="C922" s="200"/>
      <c r="D922" s="200"/>
      <c r="E922" s="200"/>
      <c r="F922" s="200"/>
      <c r="G922" s="200"/>
      <c r="H922" s="200"/>
      <c r="I922" s="200"/>
      <c r="J922" s="200"/>
      <c r="K922" s="200"/>
      <c r="L922" s="200"/>
      <c r="M922" s="200"/>
      <c r="N922" s="200"/>
      <c r="O922" s="200"/>
      <c r="P922" s="200"/>
      <c r="Q922" s="200"/>
      <c r="R922" s="200"/>
      <c r="S922" s="200"/>
      <c r="T922" s="200"/>
      <c r="U922" s="201"/>
      <c r="V922" s="275"/>
      <c r="W922" s="276"/>
      <c r="X922" s="276"/>
      <c r="Y922" s="276"/>
      <c r="Z922" s="276"/>
      <c r="AA922" s="276"/>
      <c r="AB922" s="276"/>
      <c r="AC922" s="276"/>
      <c r="AD922" s="276"/>
      <c r="AE922" s="276"/>
      <c r="AF922" s="276"/>
      <c r="AG922" s="276"/>
      <c r="AH922" s="276"/>
      <c r="AI922" s="276"/>
      <c r="AJ922" s="276"/>
      <c r="AK922" s="277"/>
      <c r="AL922" s="224"/>
      <c r="AM922" s="225"/>
      <c r="AN922" s="225"/>
      <c r="AO922" s="225"/>
      <c r="AP922" s="225"/>
      <c r="AQ922" s="226"/>
      <c r="AR922" s="224"/>
      <c r="AS922" s="225"/>
      <c r="AT922" s="225"/>
      <c r="AU922" s="225"/>
      <c r="AV922" s="225"/>
      <c r="AW922" s="226"/>
      <c r="AX922" s="204"/>
      <c r="AY922" s="205"/>
      <c r="AZ922" s="205"/>
      <c r="BA922" s="205"/>
      <c r="BB922" s="206"/>
      <c r="BC922" s="224"/>
      <c r="BD922" s="225"/>
      <c r="BE922" s="225"/>
      <c r="BF922" s="225"/>
      <c r="BG922" s="225"/>
      <c r="BH922" s="226"/>
      <c r="BI922" s="204"/>
      <c r="BJ922" s="205"/>
      <c r="BK922" s="205"/>
      <c r="BL922" s="205"/>
      <c r="BM922" s="205"/>
      <c r="BN922" s="206"/>
      <c r="BO922" s="224"/>
      <c r="BP922" s="225"/>
      <c r="BQ922" s="225"/>
      <c r="BR922" s="244"/>
    </row>
    <row r="923" spans="2:76" ht="18.75" customHeight="1" thickBot="1" x14ac:dyDescent="0.3">
      <c r="B923" s="202" t="s">
        <v>95</v>
      </c>
      <c r="C923" s="203"/>
      <c r="D923" s="182"/>
      <c r="E923" s="181" t="s">
        <v>6</v>
      </c>
      <c r="F923" s="203"/>
      <c r="G923" s="182"/>
      <c r="H923" s="181" t="s">
        <v>7</v>
      </c>
      <c r="I923" s="203"/>
      <c r="J923" s="203"/>
      <c r="K923" s="203"/>
      <c r="L923" s="203"/>
      <c r="M923" s="203"/>
      <c r="N923" s="203"/>
      <c r="O923" s="203"/>
      <c r="P923" s="182"/>
      <c r="Q923" s="181" t="s">
        <v>8</v>
      </c>
      <c r="R923" s="203"/>
      <c r="S923" s="203"/>
      <c r="T923" s="203"/>
      <c r="U923" s="182"/>
      <c r="V923" s="275"/>
      <c r="W923" s="276"/>
      <c r="X923" s="276"/>
      <c r="Y923" s="276"/>
      <c r="Z923" s="276"/>
      <c r="AA923" s="276"/>
      <c r="AB923" s="276"/>
      <c r="AC923" s="276"/>
      <c r="AD923" s="276"/>
      <c r="AE923" s="276"/>
      <c r="AF923" s="276"/>
      <c r="AG923" s="276"/>
      <c r="AH923" s="276"/>
      <c r="AI923" s="276"/>
      <c r="AJ923" s="276"/>
      <c r="AK923" s="277"/>
      <c r="AL923" s="224"/>
      <c r="AM923" s="225"/>
      <c r="AN923" s="225"/>
      <c r="AO923" s="225"/>
      <c r="AP923" s="225"/>
      <c r="AQ923" s="226"/>
      <c r="AR923" s="224"/>
      <c r="AS923" s="225"/>
      <c r="AT923" s="225"/>
      <c r="AU923" s="225"/>
      <c r="AV923" s="225"/>
      <c r="AW923" s="226"/>
      <c r="AX923" s="204"/>
      <c r="AY923" s="205"/>
      <c r="AZ923" s="205"/>
      <c r="BA923" s="205"/>
      <c r="BB923" s="206"/>
      <c r="BC923" s="224"/>
      <c r="BD923" s="225"/>
      <c r="BE923" s="225"/>
      <c r="BF923" s="225"/>
      <c r="BG923" s="225"/>
      <c r="BH923" s="226"/>
      <c r="BI923" s="204"/>
      <c r="BJ923" s="205"/>
      <c r="BK923" s="205"/>
      <c r="BL923" s="205"/>
      <c r="BM923" s="205"/>
      <c r="BN923" s="206"/>
      <c r="BO923" s="224"/>
      <c r="BP923" s="225"/>
      <c r="BQ923" s="225"/>
      <c r="BR923" s="244"/>
      <c r="BV923" s="136"/>
      <c r="BW923" s="136"/>
      <c r="BX923" s="136"/>
    </row>
    <row r="924" spans="2:76" ht="18.75" customHeight="1" x14ac:dyDescent="0.25">
      <c r="B924" s="218"/>
      <c r="C924" s="219"/>
      <c r="D924" s="220"/>
      <c r="E924" s="185" t="str">
        <f>IF($BU924="", "", IFERROR(HYPERLINK($BU924, MID($BU924, FIND("id=", $BU924)+3, LEN($BU924))), ""))</f>
        <v/>
      </c>
      <c r="F924" s="186"/>
      <c r="G924" s="187"/>
      <c r="H924" s="188" t="str">
        <f>_xlfn.XLOOKUP(CONTENT!$E924, 'get-jig-data_section=JIG'!$A:$A, 'get-jig-data_section=JIG'!$B:$B, "Kode tidak ditemukan")</f>
        <v>Kode tidak ditemukan</v>
      </c>
      <c r="I924" s="189"/>
      <c r="J924" s="189"/>
      <c r="K924" s="189"/>
      <c r="L924" s="189"/>
      <c r="M924" s="189"/>
      <c r="N924" s="189"/>
      <c r="O924" s="189"/>
      <c r="P924" s="190"/>
      <c r="Q924" s="188"/>
      <c r="R924" s="189"/>
      <c r="S924" s="189"/>
      <c r="T924" s="189"/>
      <c r="U924" s="190"/>
      <c r="V924" s="275"/>
      <c r="W924" s="276"/>
      <c r="X924" s="276"/>
      <c r="Y924" s="276"/>
      <c r="Z924" s="276"/>
      <c r="AA924" s="276"/>
      <c r="AB924" s="276"/>
      <c r="AC924" s="276"/>
      <c r="AD924" s="276"/>
      <c r="AE924" s="276"/>
      <c r="AF924" s="276"/>
      <c r="AG924" s="276"/>
      <c r="AH924" s="276"/>
      <c r="AI924" s="276"/>
      <c r="AJ924" s="276"/>
      <c r="AK924" s="277"/>
      <c r="AL924" s="224"/>
      <c r="AM924" s="225"/>
      <c r="AN924" s="225"/>
      <c r="AO924" s="225"/>
      <c r="AP924" s="225"/>
      <c r="AQ924" s="226"/>
      <c r="AR924" s="224"/>
      <c r="AS924" s="225"/>
      <c r="AT924" s="225"/>
      <c r="AU924" s="225"/>
      <c r="AV924" s="225"/>
      <c r="AW924" s="226"/>
      <c r="AX924" s="204"/>
      <c r="AY924" s="205"/>
      <c r="AZ924" s="205"/>
      <c r="BA924" s="205"/>
      <c r="BB924" s="206"/>
      <c r="BC924" s="224"/>
      <c r="BD924" s="225"/>
      <c r="BE924" s="225"/>
      <c r="BF924" s="225"/>
      <c r="BG924" s="225"/>
      <c r="BH924" s="226"/>
      <c r="BI924" s="204"/>
      <c r="BJ924" s="205"/>
      <c r="BK924" s="205"/>
      <c r="BL924" s="205"/>
      <c r="BM924" s="205"/>
      <c r="BN924" s="206"/>
      <c r="BO924" s="224"/>
      <c r="BP924" s="225"/>
      <c r="BQ924" s="225"/>
      <c r="BR924" s="244"/>
      <c r="BU924" s="132"/>
      <c r="BV924" s="263" t="s">
        <v>109</v>
      </c>
      <c r="BW924" s="264"/>
      <c r="BX924" s="265"/>
    </row>
    <row r="925" spans="2:76" ht="18.75" customHeight="1" x14ac:dyDescent="0.25">
      <c r="B925" s="218"/>
      <c r="C925" s="219"/>
      <c r="D925" s="220"/>
      <c r="E925" s="185" t="str">
        <f>IF($BU925="", "", IFERROR(HYPERLINK($BU925, MID($BU925, FIND("id=", $BU925)+3, LEN($BU925))), ""))</f>
        <v/>
      </c>
      <c r="F925" s="186"/>
      <c r="G925" s="187"/>
      <c r="H925" s="188" t="str">
        <f>_xlfn.XLOOKUP(CONTENT!$E925, 'get-jig-data_section=JIG'!$A:$A, 'get-jig-data_section=JIG'!$B:$B, "Kode tidak ditemukan")</f>
        <v>Kode tidak ditemukan</v>
      </c>
      <c r="I925" s="189"/>
      <c r="J925" s="189"/>
      <c r="K925" s="189"/>
      <c r="L925" s="189"/>
      <c r="M925" s="189"/>
      <c r="N925" s="189"/>
      <c r="O925" s="189"/>
      <c r="P925" s="190"/>
      <c r="Q925" s="188"/>
      <c r="R925" s="189"/>
      <c r="S925" s="189"/>
      <c r="T925" s="189"/>
      <c r="U925" s="190"/>
      <c r="V925" s="275"/>
      <c r="W925" s="276"/>
      <c r="X925" s="276"/>
      <c r="Y925" s="276"/>
      <c r="Z925" s="276"/>
      <c r="AA925" s="276"/>
      <c r="AB925" s="276"/>
      <c r="AC925" s="276"/>
      <c r="AD925" s="276"/>
      <c r="AE925" s="276"/>
      <c r="AF925" s="276"/>
      <c r="AG925" s="276"/>
      <c r="AH925" s="276"/>
      <c r="AI925" s="276"/>
      <c r="AJ925" s="276"/>
      <c r="AK925" s="277"/>
      <c r="AL925" s="224"/>
      <c r="AM925" s="225"/>
      <c r="AN925" s="225"/>
      <c r="AO925" s="225"/>
      <c r="AP925" s="225"/>
      <c r="AQ925" s="226"/>
      <c r="AR925" s="224" t="s">
        <v>108</v>
      </c>
      <c r="AS925" s="225"/>
      <c r="AT925" s="225"/>
      <c r="AU925" s="225"/>
      <c r="AV925" s="225"/>
      <c r="AW925" s="226"/>
      <c r="AX925" s="224"/>
      <c r="AY925" s="225"/>
      <c r="AZ925" s="225"/>
      <c r="BA925" s="225"/>
      <c r="BB925" s="226"/>
      <c r="BC925" s="224"/>
      <c r="BD925" s="225"/>
      <c r="BE925" s="225"/>
      <c r="BF925" s="225"/>
      <c r="BG925" s="225"/>
      <c r="BH925" s="226"/>
      <c r="BI925" s="204"/>
      <c r="BJ925" s="205"/>
      <c r="BK925" s="205"/>
      <c r="BL925" s="205"/>
      <c r="BM925" s="205"/>
      <c r="BN925" s="206"/>
      <c r="BO925" s="224"/>
      <c r="BP925" s="225"/>
      <c r="BQ925" s="225"/>
      <c r="BR925" s="244"/>
      <c r="BU925" s="131"/>
      <c r="BV925" s="266"/>
      <c r="BW925" s="267"/>
      <c r="BX925" s="268"/>
    </row>
    <row r="926" spans="2:76" ht="18.75" customHeight="1" x14ac:dyDescent="0.25">
      <c r="B926" s="183"/>
      <c r="C926" s="184"/>
      <c r="D926" s="184"/>
      <c r="E926" s="185" t="str">
        <f>IF($BU926="", "", IFERROR(HYPERLINK($BU926, MID($BU926, FIND("id=", $BU926)+3, LEN($BU926))), ""))</f>
        <v/>
      </c>
      <c r="F926" s="186"/>
      <c r="G926" s="187"/>
      <c r="H926" s="188" t="str">
        <f>_xlfn.XLOOKUP(CONTENT!$E926, 'get-jig-data_section=JIG'!$A:$A, 'get-jig-data_section=JIG'!$B:$B, "Kode tidak ditemukan")</f>
        <v>Kode tidak ditemukan</v>
      </c>
      <c r="I926" s="189"/>
      <c r="J926" s="189"/>
      <c r="K926" s="189"/>
      <c r="L926" s="189"/>
      <c r="M926" s="189"/>
      <c r="N926" s="189"/>
      <c r="O926" s="189"/>
      <c r="P926" s="190"/>
      <c r="Q926" s="188"/>
      <c r="R926" s="189"/>
      <c r="S926" s="189"/>
      <c r="T926" s="189"/>
      <c r="U926" s="190"/>
      <c r="V926" s="275"/>
      <c r="W926" s="276"/>
      <c r="X926" s="276"/>
      <c r="Y926" s="276"/>
      <c r="Z926" s="276"/>
      <c r="AA926" s="276"/>
      <c r="AB926" s="276"/>
      <c r="AC926" s="276"/>
      <c r="AD926" s="276"/>
      <c r="AE926" s="276"/>
      <c r="AF926" s="276"/>
      <c r="AG926" s="276"/>
      <c r="AH926" s="276"/>
      <c r="AI926" s="276"/>
      <c r="AJ926" s="276"/>
      <c r="AK926" s="277"/>
      <c r="AL926" s="224"/>
      <c r="AM926" s="225"/>
      <c r="AN926" s="225"/>
      <c r="AO926" s="225"/>
      <c r="AP926" s="225"/>
      <c r="AQ926" s="226"/>
      <c r="AR926" s="224"/>
      <c r="AS926" s="225"/>
      <c r="AT926" s="225"/>
      <c r="AU926" s="225"/>
      <c r="AV926" s="225"/>
      <c r="AW926" s="226"/>
      <c r="AX926" s="224"/>
      <c r="AY926" s="225"/>
      <c r="AZ926" s="225"/>
      <c r="BA926" s="225"/>
      <c r="BB926" s="226"/>
      <c r="BC926" s="224"/>
      <c r="BD926" s="225"/>
      <c r="BE926" s="225"/>
      <c r="BF926" s="225"/>
      <c r="BG926" s="225"/>
      <c r="BH926" s="226"/>
      <c r="BI926" s="204"/>
      <c r="BJ926" s="205"/>
      <c r="BK926" s="205"/>
      <c r="BL926" s="205"/>
      <c r="BM926" s="205"/>
      <c r="BN926" s="206"/>
      <c r="BO926" s="224"/>
      <c r="BP926" s="225"/>
      <c r="BQ926" s="225"/>
      <c r="BR926" s="244"/>
      <c r="BU926" s="131"/>
      <c r="BV926" s="266"/>
      <c r="BW926" s="267"/>
      <c r="BX926" s="268"/>
    </row>
    <row r="927" spans="2:76" ht="18.75" customHeight="1" x14ac:dyDescent="0.25">
      <c r="B927" s="183"/>
      <c r="C927" s="184"/>
      <c r="D927" s="184"/>
      <c r="E927" s="185" t="str">
        <f>IF($BU927="", "", IFERROR(HYPERLINK($BU927, MID($BU927, FIND("id=", $BU927)+3, LEN($BU927))), ""))</f>
        <v/>
      </c>
      <c r="F927" s="186"/>
      <c r="G927" s="187"/>
      <c r="H927" s="188" t="str">
        <f>_xlfn.XLOOKUP(CONTENT!$E927, 'get-jig-data_section=JIG'!$A:$A, 'get-jig-data_section=JIG'!$B:$B, "Kode tidak ditemukan")</f>
        <v>Kode tidak ditemukan</v>
      </c>
      <c r="I927" s="189"/>
      <c r="J927" s="189"/>
      <c r="K927" s="189"/>
      <c r="L927" s="189"/>
      <c r="M927" s="189"/>
      <c r="N927" s="189"/>
      <c r="O927" s="189"/>
      <c r="P927" s="190"/>
      <c r="Q927" s="188"/>
      <c r="R927" s="189"/>
      <c r="S927" s="189"/>
      <c r="T927" s="189"/>
      <c r="U927" s="190"/>
      <c r="V927" s="275"/>
      <c r="W927" s="276"/>
      <c r="X927" s="276"/>
      <c r="Y927" s="276"/>
      <c r="Z927" s="276"/>
      <c r="AA927" s="276"/>
      <c r="AB927" s="276"/>
      <c r="AC927" s="276"/>
      <c r="AD927" s="276"/>
      <c r="AE927" s="276"/>
      <c r="AF927" s="276"/>
      <c r="AG927" s="276"/>
      <c r="AH927" s="276"/>
      <c r="AI927" s="276"/>
      <c r="AJ927" s="276"/>
      <c r="AK927" s="277"/>
      <c r="AL927" s="224"/>
      <c r="AM927" s="225"/>
      <c r="AN927" s="225"/>
      <c r="AO927" s="225"/>
      <c r="AP927" s="225"/>
      <c r="AQ927" s="226"/>
      <c r="AR927" s="224"/>
      <c r="AS927" s="225"/>
      <c r="AT927" s="225"/>
      <c r="AU927" s="225"/>
      <c r="AV927" s="225"/>
      <c r="AW927" s="226"/>
      <c r="AX927" s="224"/>
      <c r="AY927" s="225"/>
      <c r="AZ927" s="225"/>
      <c r="BA927" s="225"/>
      <c r="BB927" s="226"/>
      <c r="BC927" s="224"/>
      <c r="BD927" s="225"/>
      <c r="BE927" s="225"/>
      <c r="BF927" s="225"/>
      <c r="BG927" s="225"/>
      <c r="BH927" s="226"/>
      <c r="BI927" s="204"/>
      <c r="BJ927" s="205"/>
      <c r="BK927" s="205"/>
      <c r="BL927" s="205"/>
      <c r="BM927" s="205"/>
      <c r="BN927" s="206"/>
      <c r="BO927" s="224"/>
      <c r="BP927" s="225"/>
      <c r="BQ927" s="225"/>
      <c r="BR927" s="244"/>
      <c r="BU927" s="131"/>
      <c r="BV927" s="266"/>
      <c r="BW927" s="267"/>
      <c r="BX927" s="268"/>
    </row>
    <row r="928" spans="2:76" ht="18.75" customHeight="1" thickBot="1" x14ac:dyDescent="0.3">
      <c r="B928" s="191"/>
      <c r="C928" s="192"/>
      <c r="D928" s="192"/>
      <c r="E928" s="193" t="str">
        <f>IF($BU928="", "", IFERROR(HYPERLINK($BU928, MID($BU928, FIND("id=", $BU928)+3, LEN($BU928))), ""))</f>
        <v/>
      </c>
      <c r="F928" s="194"/>
      <c r="G928" s="195"/>
      <c r="H928" s="196" t="str">
        <f>_xlfn.XLOOKUP(CONTENT!$E928, 'get-jig-data_section=JIG'!$A:$A, 'get-jig-data_section=JIG'!$B:$B, "Kode tidak ditemukan")</f>
        <v>Kode tidak ditemukan</v>
      </c>
      <c r="I928" s="197"/>
      <c r="J928" s="197"/>
      <c r="K928" s="197"/>
      <c r="L928" s="197"/>
      <c r="M928" s="197"/>
      <c r="N928" s="197"/>
      <c r="O928" s="197"/>
      <c r="P928" s="198"/>
      <c r="Q928" s="196"/>
      <c r="R928" s="197"/>
      <c r="S928" s="197"/>
      <c r="T928" s="197"/>
      <c r="U928" s="198"/>
      <c r="V928" s="281"/>
      <c r="W928" s="282"/>
      <c r="X928" s="282"/>
      <c r="Y928" s="282"/>
      <c r="Z928" s="282"/>
      <c r="AA928" s="282"/>
      <c r="AB928" s="282"/>
      <c r="AC928" s="282"/>
      <c r="AD928" s="282"/>
      <c r="AE928" s="282"/>
      <c r="AF928" s="282"/>
      <c r="AG928" s="282"/>
      <c r="AH928" s="282"/>
      <c r="AI928" s="282"/>
      <c r="AJ928" s="282"/>
      <c r="AK928" s="283"/>
      <c r="AL928" s="240"/>
      <c r="AM928" s="241"/>
      <c r="AN928" s="241"/>
      <c r="AO928" s="241"/>
      <c r="AP928" s="241"/>
      <c r="AQ928" s="242"/>
      <c r="AR928" s="240"/>
      <c r="AS928" s="241"/>
      <c r="AT928" s="241"/>
      <c r="AU928" s="241"/>
      <c r="AV928" s="241"/>
      <c r="AW928" s="242"/>
      <c r="AX928" s="240"/>
      <c r="AY928" s="241"/>
      <c r="AZ928" s="241"/>
      <c r="BA928" s="241"/>
      <c r="BB928" s="242"/>
      <c r="BC928" s="240"/>
      <c r="BD928" s="241"/>
      <c r="BE928" s="241"/>
      <c r="BF928" s="241"/>
      <c r="BG928" s="241"/>
      <c r="BH928" s="242"/>
      <c r="BI928" s="227"/>
      <c r="BJ928" s="228"/>
      <c r="BK928" s="228"/>
      <c r="BL928" s="228"/>
      <c r="BM928" s="228"/>
      <c r="BN928" s="229"/>
      <c r="BO928" s="240"/>
      <c r="BP928" s="241"/>
      <c r="BQ928" s="241"/>
      <c r="BR928" s="245"/>
      <c r="BU928" s="130"/>
      <c r="BV928" s="269"/>
      <c r="BW928" s="270"/>
      <c r="BX928" s="271"/>
    </row>
    <row r="929" spans="2:76" ht="18.75" customHeight="1" thickTop="1" x14ac:dyDescent="0.25">
      <c r="B929" s="199" t="s">
        <v>0</v>
      </c>
      <c r="C929" s="200"/>
      <c r="D929" s="200"/>
      <c r="E929" s="200"/>
      <c r="F929" s="200"/>
      <c r="G929" s="200"/>
      <c r="H929" s="200"/>
      <c r="I929" s="200"/>
      <c r="J929" s="200"/>
      <c r="K929" s="200"/>
      <c r="L929" s="200"/>
      <c r="M929" s="200"/>
      <c r="N929" s="200"/>
      <c r="O929" s="200"/>
      <c r="P929" s="200"/>
      <c r="Q929" s="200"/>
      <c r="R929" s="200"/>
      <c r="S929" s="200"/>
      <c r="T929" s="200"/>
      <c r="U929" s="201"/>
      <c r="V929" s="272"/>
      <c r="W929" s="273"/>
      <c r="X929" s="273"/>
      <c r="Y929" s="273"/>
      <c r="Z929" s="273"/>
      <c r="AA929" s="273"/>
      <c r="AB929" s="273"/>
      <c r="AC929" s="273"/>
      <c r="AD929" s="273"/>
      <c r="AE929" s="273"/>
      <c r="AF929" s="273"/>
      <c r="AG929" s="273"/>
      <c r="AH929" s="273"/>
      <c r="AI929" s="273"/>
      <c r="AJ929" s="273"/>
      <c r="AK929" s="274"/>
      <c r="AL929" s="230"/>
      <c r="AM929" s="231"/>
      <c r="AN929" s="231"/>
      <c r="AO929" s="231"/>
      <c r="AP929" s="231"/>
      <c r="AQ929" s="232"/>
      <c r="AR929" s="230"/>
      <c r="AS929" s="231"/>
      <c r="AT929" s="231"/>
      <c r="AU929" s="231"/>
      <c r="AV929" s="231"/>
      <c r="AW929" s="232"/>
      <c r="AX929" s="221"/>
      <c r="AY929" s="222"/>
      <c r="AZ929" s="222"/>
      <c r="BA929" s="222"/>
      <c r="BB929" s="223"/>
      <c r="BC929" s="230"/>
      <c r="BD929" s="231"/>
      <c r="BE929" s="231"/>
      <c r="BF929" s="231"/>
      <c r="BG929" s="231"/>
      <c r="BH929" s="232"/>
      <c r="BI929" s="221"/>
      <c r="BJ929" s="222"/>
      <c r="BK929" s="222"/>
      <c r="BL929" s="222"/>
      <c r="BM929" s="222"/>
      <c r="BN929" s="223"/>
      <c r="BO929" s="230"/>
      <c r="BP929" s="222"/>
      <c r="BQ929" s="222"/>
      <c r="BR929" s="233"/>
    </row>
    <row r="930" spans="2:76" ht="18.75" customHeight="1" x14ac:dyDescent="0.25">
      <c r="B930" s="202" t="s">
        <v>1</v>
      </c>
      <c r="C930" s="182"/>
      <c r="D930" s="181" t="s">
        <v>82</v>
      </c>
      <c r="E930" s="203"/>
      <c r="F930" s="181" t="s">
        <v>83</v>
      </c>
      <c r="G930" s="182"/>
      <c r="H930" s="181" t="s">
        <v>2</v>
      </c>
      <c r="I930" s="203"/>
      <c r="J930" s="203"/>
      <c r="K930" s="203"/>
      <c r="L930" s="203"/>
      <c r="M930" s="203"/>
      <c r="N930" s="182"/>
      <c r="O930" s="180" t="s">
        <v>3</v>
      </c>
      <c r="P930" s="180"/>
      <c r="Q930" s="180"/>
      <c r="R930" s="180" t="s">
        <v>4</v>
      </c>
      <c r="S930" s="180"/>
      <c r="T930" s="181" t="s">
        <v>5</v>
      </c>
      <c r="U930" s="182"/>
      <c r="V930" s="275"/>
      <c r="W930" s="276"/>
      <c r="X930" s="276"/>
      <c r="Y930" s="276"/>
      <c r="Z930" s="276"/>
      <c r="AA930" s="276"/>
      <c r="AB930" s="276"/>
      <c r="AC930" s="276"/>
      <c r="AD930" s="276"/>
      <c r="AE930" s="276"/>
      <c r="AF930" s="276"/>
      <c r="AG930" s="276"/>
      <c r="AH930" s="276"/>
      <c r="AI930" s="276"/>
      <c r="AJ930" s="276"/>
      <c r="AK930" s="277"/>
      <c r="AL930" s="224"/>
      <c r="AM930" s="225"/>
      <c r="AN930" s="225"/>
      <c r="AO930" s="225"/>
      <c r="AP930" s="225"/>
      <c r="AQ930" s="226"/>
      <c r="AR930" s="224"/>
      <c r="AS930" s="225"/>
      <c r="AT930" s="225"/>
      <c r="AU930" s="225"/>
      <c r="AV930" s="225"/>
      <c r="AW930" s="226"/>
      <c r="AX930" s="204"/>
      <c r="AY930" s="205"/>
      <c r="AZ930" s="205"/>
      <c r="BA930" s="205"/>
      <c r="BB930" s="206"/>
      <c r="BC930" s="224"/>
      <c r="BD930" s="225"/>
      <c r="BE930" s="225"/>
      <c r="BF930" s="225"/>
      <c r="BG930" s="225"/>
      <c r="BH930" s="226"/>
      <c r="BI930" s="204"/>
      <c r="BJ930" s="205"/>
      <c r="BK930" s="205"/>
      <c r="BL930" s="205"/>
      <c r="BM930" s="205"/>
      <c r="BN930" s="206"/>
      <c r="BO930" s="204"/>
      <c r="BP930" s="205"/>
      <c r="BQ930" s="205"/>
      <c r="BR930" s="234"/>
    </row>
    <row r="931" spans="2:76" ht="18.75" customHeight="1" x14ac:dyDescent="0.25">
      <c r="B931" s="165"/>
      <c r="C931" s="166"/>
      <c r="D931" s="167"/>
      <c r="E931" s="166"/>
      <c r="F931" s="167"/>
      <c r="G931" s="166"/>
      <c r="H931" s="168"/>
      <c r="I931" s="169"/>
      <c r="J931" s="169"/>
      <c r="K931" s="169"/>
      <c r="L931" s="169"/>
      <c r="M931" s="169"/>
      <c r="N931" s="166"/>
      <c r="O931" s="170"/>
      <c r="P931" s="170"/>
      <c r="Q931" s="170"/>
      <c r="R931" s="170"/>
      <c r="S931" s="170"/>
      <c r="T931" s="167"/>
      <c r="U931" s="171"/>
      <c r="V931" s="275"/>
      <c r="W931" s="276"/>
      <c r="X931" s="276"/>
      <c r="Y931" s="276"/>
      <c r="Z931" s="276"/>
      <c r="AA931" s="276"/>
      <c r="AB931" s="276"/>
      <c r="AC931" s="276"/>
      <c r="AD931" s="276"/>
      <c r="AE931" s="276"/>
      <c r="AF931" s="276"/>
      <c r="AG931" s="276"/>
      <c r="AH931" s="276"/>
      <c r="AI931" s="276"/>
      <c r="AJ931" s="276"/>
      <c r="AK931" s="277"/>
      <c r="AL931" s="224"/>
      <c r="AM931" s="225"/>
      <c r="AN931" s="225"/>
      <c r="AO931" s="225"/>
      <c r="AP931" s="225"/>
      <c r="AQ931" s="226"/>
      <c r="AR931" s="224"/>
      <c r="AS931" s="225"/>
      <c r="AT931" s="225"/>
      <c r="AU931" s="225"/>
      <c r="AV931" s="225"/>
      <c r="AW931" s="226"/>
      <c r="AX931" s="204"/>
      <c r="AY931" s="205"/>
      <c r="AZ931" s="205"/>
      <c r="BA931" s="205"/>
      <c r="BB931" s="206"/>
      <c r="BC931" s="224"/>
      <c r="BD931" s="225"/>
      <c r="BE931" s="225"/>
      <c r="BF931" s="225"/>
      <c r="BG931" s="225"/>
      <c r="BH931" s="226"/>
      <c r="BI931" s="204"/>
      <c r="BJ931" s="205"/>
      <c r="BK931" s="205"/>
      <c r="BL931" s="205"/>
      <c r="BM931" s="205"/>
      <c r="BN931" s="206"/>
      <c r="BO931" s="204"/>
      <c r="BP931" s="205"/>
      <c r="BQ931" s="205"/>
      <c r="BR931" s="234"/>
    </row>
    <row r="932" spans="2:76" ht="18.75" customHeight="1" x14ac:dyDescent="0.25">
      <c r="B932" s="172"/>
      <c r="C932" s="173"/>
      <c r="D932" s="174"/>
      <c r="E932" s="175"/>
      <c r="F932" s="174"/>
      <c r="G932" s="175"/>
      <c r="H932" s="174"/>
      <c r="I932" s="176"/>
      <c r="J932" s="176"/>
      <c r="K932" s="176"/>
      <c r="L932" s="176"/>
      <c r="M932" s="176"/>
      <c r="N932" s="175"/>
      <c r="O932" s="177"/>
      <c r="P932" s="178"/>
      <c r="Q932" s="178"/>
      <c r="R932" s="177"/>
      <c r="S932" s="178"/>
      <c r="T932" s="179"/>
      <c r="U932" s="173"/>
      <c r="V932" s="275"/>
      <c r="W932" s="276"/>
      <c r="X932" s="276"/>
      <c r="Y932" s="276"/>
      <c r="Z932" s="276"/>
      <c r="AA932" s="276"/>
      <c r="AB932" s="276"/>
      <c r="AC932" s="276"/>
      <c r="AD932" s="276"/>
      <c r="AE932" s="276"/>
      <c r="AF932" s="276"/>
      <c r="AG932" s="276"/>
      <c r="AH932" s="276"/>
      <c r="AI932" s="276"/>
      <c r="AJ932" s="276"/>
      <c r="AK932" s="277"/>
      <c r="AL932" s="224"/>
      <c r="AM932" s="225"/>
      <c r="AN932" s="225"/>
      <c r="AO932" s="225"/>
      <c r="AP932" s="225"/>
      <c r="AQ932" s="226"/>
      <c r="AR932" s="224"/>
      <c r="AS932" s="225"/>
      <c r="AT932" s="225"/>
      <c r="AU932" s="225"/>
      <c r="AV932" s="225"/>
      <c r="AW932" s="226"/>
      <c r="AX932" s="204"/>
      <c r="AY932" s="205"/>
      <c r="AZ932" s="205"/>
      <c r="BA932" s="205"/>
      <c r="BB932" s="206"/>
      <c r="BC932" s="224"/>
      <c r="BD932" s="225"/>
      <c r="BE932" s="225"/>
      <c r="BF932" s="225"/>
      <c r="BG932" s="225"/>
      <c r="BH932" s="226"/>
      <c r="BI932" s="204"/>
      <c r="BJ932" s="205"/>
      <c r="BK932" s="205"/>
      <c r="BL932" s="205"/>
      <c r="BM932" s="205"/>
      <c r="BN932" s="206"/>
      <c r="BO932" s="204"/>
      <c r="BP932" s="205"/>
      <c r="BQ932" s="205"/>
      <c r="BR932" s="234"/>
    </row>
    <row r="933" spans="2:76" ht="18.75" customHeight="1" x14ac:dyDescent="0.25">
      <c r="B933" s="199" t="s">
        <v>94</v>
      </c>
      <c r="C933" s="200"/>
      <c r="D933" s="200"/>
      <c r="E933" s="200"/>
      <c r="F933" s="200"/>
      <c r="G933" s="200"/>
      <c r="H933" s="200"/>
      <c r="I933" s="200"/>
      <c r="J933" s="200"/>
      <c r="K933" s="200"/>
      <c r="L933" s="200"/>
      <c r="M933" s="200"/>
      <c r="N933" s="200"/>
      <c r="O933" s="200"/>
      <c r="P933" s="200"/>
      <c r="Q933" s="200"/>
      <c r="R933" s="200"/>
      <c r="S933" s="200"/>
      <c r="T933" s="200"/>
      <c r="U933" s="201"/>
      <c r="V933" s="275"/>
      <c r="W933" s="276"/>
      <c r="X933" s="276"/>
      <c r="Y933" s="276"/>
      <c r="Z933" s="276"/>
      <c r="AA933" s="276"/>
      <c r="AB933" s="276"/>
      <c r="AC933" s="276"/>
      <c r="AD933" s="276"/>
      <c r="AE933" s="276"/>
      <c r="AF933" s="276"/>
      <c r="AG933" s="276"/>
      <c r="AH933" s="276"/>
      <c r="AI933" s="276"/>
      <c r="AJ933" s="276"/>
      <c r="AK933" s="277"/>
      <c r="AL933" s="224"/>
      <c r="AM933" s="225"/>
      <c r="AN933" s="225"/>
      <c r="AO933" s="225"/>
      <c r="AP933" s="225"/>
      <c r="AQ933" s="226"/>
      <c r="AR933" s="224"/>
      <c r="AS933" s="225"/>
      <c r="AT933" s="225"/>
      <c r="AU933" s="225"/>
      <c r="AV933" s="225"/>
      <c r="AW933" s="226"/>
      <c r="AX933" s="204"/>
      <c r="AY933" s="205"/>
      <c r="AZ933" s="205"/>
      <c r="BA933" s="205"/>
      <c r="BB933" s="206"/>
      <c r="BC933" s="224"/>
      <c r="BD933" s="225"/>
      <c r="BE933" s="225"/>
      <c r="BF933" s="225"/>
      <c r="BG933" s="225"/>
      <c r="BH933" s="226"/>
      <c r="BI933" s="204"/>
      <c r="BJ933" s="205"/>
      <c r="BK933" s="205"/>
      <c r="BL933" s="205"/>
      <c r="BM933" s="205"/>
      <c r="BN933" s="206"/>
      <c r="BO933" s="204"/>
      <c r="BP933" s="205"/>
      <c r="BQ933" s="205"/>
      <c r="BR933" s="234"/>
    </row>
    <row r="934" spans="2:76" ht="18.75" customHeight="1" thickBot="1" x14ac:dyDescent="0.3">
      <c r="B934" s="202" t="s">
        <v>95</v>
      </c>
      <c r="C934" s="203"/>
      <c r="D934" s="182"/>
      <c r="E934" s="181" t="s">
        <v>6</v>
      </c>
      <c r="F934" s="203"/>
      <c r="G934" s="182"/>
      <c r="H934" s="181" t="s">
        <v>7</v>
      </c>
      <c r="I934" s="203"/>
      <c r="J934" s="203"/>
      <c r="K934" s="203"/>
      <c r="L934" s="203"/>
      <c r="M934" s="203"/>
      <c r="N934" s="203"/>
      <c r="O934" s="203"/>
      <c r="P934" s="182"/>
      <c r="Q934" s="181" t="s">
        <v>8</v>
      </c>
      <c r="R934" s="203"/>
      <c r="S934" s="203"/>
      <c r="T934" s="203"/>
      <c r="U934" s="182"/>
      <c r="V934" s="275"/>
      <c r="W934" s="276"/>
      <c r="X934" s="276"/>
      <c r="Y934" s="276"/>
      <c r="Z934" s="276"/>
      <c r="AA934" s="276"/>
      <c r="AB934" s="276"/>
      <c r="AC934" s="276"/>
      <c r="AD934" s="276"/>
      <c r="AE934" s="276"/>
      <c r="AF934" s="276"/>
      <c r="AG934" s="276"/>
      <c r="AH934" s="276"/>
      <c r="AI934" s="276"/>
      <c r="AJ934" s="276"/>
      <c r="AK934" s="277"/>
      <c r="AL934" s="224"/>
      <c r="AM934" s="225"/>
      <c r="AN934" s="225"/>
      <c r="AO934" s="225"/>
      <c r="AP934" s="225"/>
      <c r="AQ934" s="226"/>
      <c r="AR934" s="224"/>
      <c r="AS934" s="225"/>
      <c r="AT934" s="225"/>
      <c r="AU934" s="225"/>
      <c r="AV934" s="225"/>
      <c r="AW934" s="226"/>
      <c r="AX934" s="204"/>
      <c r="AY934" s="205"/>
      <c r="AZ934" s="205"/>
      <c r="BA934" s="205"/>
      <c r="BB934" s="206"/>
      <c r="BC934" s="224"/>
      <c r="BD934" s="225"/>
      <c r="BE934" s="225"/>
      <c r="BF934" s="225"/>
      <c r="BG934" s="225"/>
      <c r="BH934" s="226"/>
      <c r="BI934" s="204"/>
      <c r="BJ934" s="205"/>
      <c r="BK934" s="205"/>
      <c r="BL934" s="205"/>
      <c r="BM934" s="205"/>
      <c r="BN934" s="206"/>
      <c r="BO934" s="204"/>
      <c r="BP934" s="205"/>
      <c r="BQ934" s="205"/>
      <c r="BR934" s="234"/>
      <c r="BV934" s="136"/>
      <c r="BW934" s="136"/>
      <c r="BX934" s="136"/>
    </row>
    <row r="935" spans="2:76" ht="18.75" customHeight="1" x14ac:dyDescent="0.25">
      <c r="B935" s="218"/>
      <c r="C935" s="219"/>
      <c r="D935" s="220"/>
      <c r="E935" s="185" t="str">
        <f>IF($BU935="", "", IFERROR(HYPERLINK($BU935, MID($BU935, FIND("id=", $BU935)+3, LEN($BU935))), ""))</f>
        <v/>
      </c>
      <c r="F935" s="186"/>
      <c r="G935" s="187"/>
      <c r="H935" s="188" t="str">
        <f>_xlfn.XLOOKUP(CONTENT!$E935, 'get-jig-data_section=JIG'!$A:$A, 'get-jig-data_section=JIG'!$B:$B, "Kode tidak ditemukan")</f>
        <v>Kode tidak ditemukan</v>
      </c>
      <c r="I935" s="189"/>
      <c r="J935" s="189"/>
      <c r="K935" s="189"/>
      <c r="L935" s="189"/>
      <c r="M935" s="189"/>
      <c r="N935" s="189"/>
      <c r="O935" s="189"/>
      <c r="P935" s="190"/>
      <c r="Q935" s="188"/>
      <c r="R935" s="189"/>
      <c r="S935" s="189"/>
      <c r="T935" s="189"/>
      <c r="U935" s="190"/>
      <c r="V935" s="275"/>
      <c r="W935" s="276"/>
      <c r="X935" s="276"/>
      <c r="Y935" s="276"/>
      <c r="Z935" s="276"/>
      <c r="AA935" s="276"/>
      <c r="AB935" s="276"/>
      <c r="AC935" s="276"/>
      <c r="AD935" s="276"/>
      <c r="AE935" s="276"/>
      <c r="AF935" s="276"/>
      <c r="AG935" s="276"/>
      <c r="AH935" s="276"/>
      <c r="AI935" s="276"/>
      <c r="AJ935" s="276"/>
      <c r="AK935" s="277"/>
      <c r="AL935" s="224"/>
      <c r="AM935" s="225"/>
      <c r="AN935" s="225"/>
      <c r="AO935" s="225"/>
      <c r="AP935" s="225"/>
      <c r="AQ935" s="226"/>
      <c r="AR935" s="224"/>
      <c r="AS935" s="225"/>
      <c r="AT935" s="225"/>
      <c r="AU935" s="225"/>
      <c r="AV935" s="225"/>
      <c r="AW935" s="226"/>
      <c r="AX935" s="204"/>
      <c r="AY935" s="205"/>
      <c r="AZ935" s="205"/>
      <c r="BA935" s="205"/>
      <c r="BB935" s="206"/>
      <c r="BC935" s="224"/>
      <c r="BD935" s="225"/>
      <c r="BE935" s="225"/>
      <c r="BF935" s="225"/>
      <c r="BG935" s="225"/>
      <c r="BH935" s="226"/>
      <c r="BI935" s="204"/>
      <c r="BJ935" s="205"/>
      <c r="BK935" s="205"/>
      <c r="BL935" s="205"/>
      <c r="BM935" s="205"/>
      <c r="BN935" s="206"/>
      <c r="BO935" s="204"/>
      <c r="BP935" s="205"/>
      <c r="BQ935" s="205"/>
      <c r="BR935" s="234"/>
      <c r="BU935" s="132"/>
      <c r="BV935" s="263" t="s">
        <v>109</v>
      </c>
      <c r="BW935" s="264"/>
      <c r="BX935" s="265"/>
    </row>
    <row r="936" spans="2:76" ht="18.75" customHeight="1" x14ac:dyDescent="0.25">
      <c r="B936" s="218"/>
      <c r="C936" s="219"/>
      <c r="D936" s="220"/>
      <c r="E936" s="185" t="str">
        <f>IF($BU936="", "", IFERROR(HYPERLINK($BU936, MID($BU936, FIND("id=", $BU936)+3, LEN($BU936))), ""))</f>
        <v/>
      </c>
      <c r="F936" s="186"/>
      <c r="G936" s="187"/>
      <c r="H936" s="188" t="str">
        <f>_xlfn.XLOOKUP(CONTENT!$E936, 'get-jig-data_section=JIG'!$A:$A, 'get-jig-data_section=JIG'!$B:$B, "Kode tidak ditemukan")</f>
        <v>Kode tidak ditemukan</v>
      </c>
      <c r="I936" s="189"/>
      <c r="J936" s="189"/>
      <c r="K936" s="189"/>
      <c r="L936" s="189"/>
      <c r="M936" s="189"/>
      <c r="N936" s="189"/>
      <c r="O936" s="189"/>
      <c r="P936" s="190"/>
      <c r="Q936" s="188"/>
      <c r="R936" s="189"/>
      <c r="S936" s="189"/>
      <c r="T936" s="189"/>
      <c r="U936" s="190"/>
      <c r="V936" s="275"/>
      <c r="W936" s="276"/>
      <c r="X936" s="276"/>
      <c r="Y936" s="276"/>
      <c r="Z936" s="276"/>
      <c r="AA936" s="276"/>
      <c r="AB936" s="276"/>
      <c r="AC936" s="276"/>
      <c r="AD936" s="276"/>
      <c r="AE936" s="276"/>
      <c r="AF936" s="276"/>
      <c r="AG936" s="276"/>
      <c r="AH936" s="276"/>
      <c r="AI936" s="276"/>
      <c r="AJ936" s="276"/>
      <c r="AK936" s="277"/>
      <c r="AL936" s="224"/>
      <c r="AM936" s="225"/>
      <c r="AN936" s="225"/>
      <c r="AO936" s="225"/>
      <c r="AP936" s="225"/>
      <c r="AQ936" s="226"/>
      <c r="AR936" s="224"/>
      <c r="AS936" s="225"/>
      <c r="AT936" s="225"/>
      <c r="AU936" s="225"/>
      <c r="AV936" s="225"/>
      <c r="AW936" s="226"/>
      <c r="AX936" s="224"/>
      <c r="AY936" s="225"/>
      <c r="AZ936" s="225"/>
      <c r="BA936" s="225"/>
      <c r="BB936" s="226"/>
      <c r="BC936" s="224"/>
      <c r="BD936" s="225"/>
      <c r="BE936" s="225"/>
      <c r="BF936" s="225"/>
      <c r="BG936" s="225"/>
      <c r="BH936" s="226"/>
      <c r="BI936" s="204"/>
      <c r="BJ936" s="205"/>
      <c r="BK936" s="205"/>
      <c r="BL936" s="205"/>
      <c r="BM936" s="205"/>
      <c r="BN936" s="206"/>
      <c r="BO936" s="204"/>
      <c r="BP936" s="205"/>
      <c r="BQ936" s="205"/>
      <c r="BR936" s="234"/>
      <c r="BU936" s="131"/>
      <c r="BV936" s="266"/>
      <c r="BW936" s="267"/>
      <c r="BX936" s="268"/>
    </row>
    <row r="937" spans="2:76" ht="18.75" customHeight="1" x14ac:dyDescent="0.25">
      <c r="B937" s="183"/>
      <c r="C937" s="184"/>
      <c r="D937" s="184"/>
      <c r="E937" s="185" t="str">
        <f>IF($BU937="", "", IFERROR(HYPERLINK($BU937, MID($BU937, FIND("id=", $BU937)+3, LEN($BU937))), ""))</f>
        <v/>
      </c>
      <c r="F937" s="186"/>
      <c r="G937" s="187"/>
      <c r="H937" s="188" t="str">
        <f>_xlfn.XLOOKUP(CONTENT!$E937, 'get-jig-data_section=JIG'!$A:$A, 'get-jig-data_section=JIG'!$B:$B, "Kode tidak ditemukan")</f>
        <v>Kode tidak ditemukan</v>
      </c>
      <c r="I937" s="189"/>
      <c r="J937" s="189"/>
      <c r="K937" s="189"/>
      <c r="L937" s="189"/>
      <c r="M937" s="189"/>
      <c r="N937" s="189"/>
      <c r="O937" s="189"/>
      <c r="P937" s="190"/>
      <c r="Q937" s="188"/>
      <c r="R937" s="189"/>
      <c r="S937" s="189"/>
      <c r="T937" s="189"/>
      <c r="U937" s="190"/>
      <c r="V937" s="275"/>
      <c r="W937" s="276"/>
      <c r="X937" s="276"/>
      <c r="Y937" s="276"/>
      <c r="Z937" s="276"/>
      <c r="AA937" s="276"/>
      <c r="AB937" s="276"/>
      <c r="AC937" s="276"/>
      <c r="AD937" s="276"/>
      <c r="AE937" s="276"/>
      <c r="AF937" s="276"/>
      <c r="AG937" s="276"/>
      <c r="AH937" s="276"/>
      <c r="AI937" s="276"/>
      <c r="AJ937" s="276"/>
      <c r="AK937" s="277"/>
      <c r="AL937" s="224"/>
      <c r="AM937" s="225"/>
      <c r="AN937" s="225"/>
      <c r="AO937" s="225"/>
      <c r="AP937" s="225"/>
      <c r="AQ937" s="226"/>
      <c r="AR937" s="224"/>
      <c r="AS937" s="225"/>
      <c r="AT937" s="225"/>
      <c r="AU937" s="225"/>
      <c r="AV937" s="225"/>
      <c r="AW937" s="226"/>
      <c r="AX937" s="224"/>
      <c r="AY937" s="225"/>
      <c r="AZ937" s="225"/>
      <c r="BA937" s="225"/>
      <c r="BB937" s="226"/>
      <c r="BC937" s="224"/>
      <c r="BD937" s="225"/>
      <c r="BE937" s="225"/>
      <c r="BF937" s="225"/>
      <c r="BG937" s="225"/>
      <c r="BH937" s="226"/>
      <c r="BI937" s="204"/>
      <c r="BJ937" s="205"/>
      <c r="BK937" s="205"/>
      <c r="BL937" s="205"/>
      <c r="BM937" s="205"/>
      <c r="BN937" s="206"/>
      <c r="BO937" s="204"/>
      <c r="BP937" s="205"/>
      <c r="BQ937" s="205"/>
      <c r="BR937" s="234"/>
      <c r="BU937" s="131"/>
      <c r="BV937" s="266"/>
      <c r="BW937" s="267"/>
      <c r="BX937" s="268"/>
    </row>
    <row r="938" spans="2:76" ht="18.75" customHeight="1" x14ac:dyDescent="0.25">
      <c r="B938" s="183"/>
      <c r="C938" s="184"/>
      <c r="D938" s="184"/>
      <c r="E938" s="185" t="str">
        <f>IF($BU938="", "", IFERROR(HYPERLINK($BU938, MID($BU938, FIND("id=", $BU938)+3, LEN($BU938))), ""))</f>
        <v/>
      </c>
      <c r="F938" s="186"/>
      <c r="G938" s="187"/>
      <c r="H938" s="188" t="str">
        <f>_xlfn.XLOOKUP(CONTENT!$E938, 'get-jig-data_section=JIG'!$A:$A, 'get-jig-data_section=JIG'!$B:$B, "Kode tidak ditemukan")</f>
        <v>Kode tidak ditemukan</v>
      </c>
      <c r="I938" s="189"/>
      <c r="J938" s="189"/>
      <c r="K938" s="189"/>
      <c r="L938" s="189"/>
      <c r="M938" s="189"/>
      <c r="N938" s="189"/>
      <c r="O938" s="189"/>
      <c r="P938" s="190"/>
      <c r="Q938" s="188"/>
      <c r="R938" s="189"/>
      <c r="S938" s="189"/>
      <c r="T938" s="189"/>
      <c r="U938" s="190"/>
      <c r="V938" s="275"/>
      <c r="W938" s="276"/>
      <c r="X938" s="276"/>
      <c r="Y938" s="276"/>
      <c r="Z938" s="276"/>
      <c r="AA938" s="276"/>
      <c r="AB938" s="276"/>
      <c r="AC938" s="276"/>
      <c r="AD938" s="276"/>
      <c r="AE938" s="276"/>
      <c r="AF938" s="276"/>
      <c r="AG938" s="276"/>
      <c r="AH938" s="276"/>
      <c r="AI938" s="276"/>
      <c r="AJ938" s="276"/>
      <c r="AK938" s="277"/>
      <c r="AL938" s="224"/>
      <c r="AM938" s="225"/>
      <c r="AN938" s="225"/>
      <c r="AO938" s="225"/>
      <c r="AP938" s="225"/>
      <c r="AQ938" s="226"/>
      <c r="AR938" s="224"/>
      <c r="AS938" s="225"/>
      <c r="AT938" s="225"/>
      <c r="AU938" s="225"/>
      <c r="AV938" s="225"/>
      <c r="AW938" s="226"/>
      <c r="AX938" s="224"/>
      <c r="AY938" s="225"/>
      <c r="AZ938" s="225"/>
      <c r="BA938" s="225"/>
      <c r="BB938" s="226"/>
      <c r="BC938" s="224"/>
      <c r="BD938" s="225"/>
      <c r="BE938" s="225"/>
      <c r="BF938" s="225"/>
      <c r="BG938" s="225"/>
      <c r="BH938" s="226"/>
      <c r="BI938" s="204"/>
      <c r="BJ938" s="205"/>
      <c r="BK938" s="205"/>
      <c r="BL938" s="205"/>
      <c r="BM938" s="205"/>
      <c r="BN938" s="206"/>
      <c r="BO938" s="204"/>
      <c r="BP938" s="205"/>
      <c r="BQ938" s="205"/>
      <c r="BR938" s="234"/>
      <c r="BU938" s="131"/>
      <c r="BV938" s="266"/>
      <c r="BW938" s="267"/>
      <c r="BX938" s="268"/>
    </row>
    <row r="939" spans="2:76" ht="18.75" customHeight="1" thickBot="1" x14ac:dyDescent="0.3">
      <c r="B939" s="191"/>
      <c r="C939" s="192"/>
      <c r="D939" s="192"/>
      <c r="E939" s="193" t="str">
        <f>IF($BU939="", "", IFERROR(HYPERLINK($BU939, MID($BU939, FIND("id=", $BU939)+3, LEN($BU939))), ""))</f>
        <v/>
      </c>
      <c r="F939" s="194"/>
      <c r="G939" s="195"/>
      <c r="H939" s="196" t="str">
        <f>_xlfn.XLOOKUP(CONTENT!$E939, 'get-jig-data_section=JIG'!$A:$A, 'get-jig-data_section=JIG'!$B:$B, "Kode tidak ditemukan")</f>
        <v>Kode tidak ditemukan</v>
      </c>
      <c r="I939" s="197"/>
      <c r="J939" s="197"/>
      <c r="K939" s="197"/>
      <c r="L939" s="197"/>
      <c r="M939" s="197"/>
      <c r="N939" s="197"/>
      <c r="O939" s="197"/>
      <c r="P939" s="198"/>
      <c r="Q939" s="196"/>
      <c r="R939" s="197"/>
      <c r="S939" s="197"/>
      <c r="T939" s="197"/>
      <c r="U939" s="198"/>
      <c r="V939" s="281"/>
      <c r="W939" s="282"/>
      <c r="X939" s="282"/>
      <c r="Y939" s="282"/>
      <c r="Z939" s="282"/>
      <c r="AA939" s="282"/>
      <c r="AB939" s="282"/>
      <c r="AC939" s="282"/>
      <c r="AD939" s="282"/>
      <c r="AE939" s="282"/>
      <c r="AF939" s="282"/>
      <c r="AG939" s="282"/>
      <c r="AH939" s="282"/>
      <c r="AI939" s="282"/>
      <c r="AJ939" s="282"/>
      <c r="AK939" s="283"/>
      <c r="AL939" s="240"/>
      <c r="AM939" s="241"/>
      <c r="AN939" s="241"/>
      <c r="AO939" s="241"/>
      <c r="AP939" s="241"/>
      <c r="AQ939" s="242"/>
      <c r="AR939" s="240"/>
      <c r="AS939" s="241"/>
      <c r="AT939" s="241"/>
      <c r="AU939" s="241"/>
      <c r="AV939" s="241"/>
      <c r="AW939" s="242"/>
      <c r="AX939" s="240"/>
      <c r="AY939" s="241"/>
      <c r="AZ939" s="241"/>
      <c r="BA939" s="241"/>
      <c r="BB939" s="242"/>
      <c r="BC939" s="240"/>
      <c r="BD939" s="241"/>
      <c r="BE939" s="241"/>
      <c r="BF939" s="241"/>
      <c r="BG939" s="241"/>
      <c r="BH939" s="242"/>
      <c r="BI939" s="227"/>
      <c r="BJ939" s="228"/>
      <c r="BK939" s="228"/>
      <c r="BL939" s="228"/>
      <c r="BM939" s="228"/>
      <c r="BN939" s="229"/>
      <c r="BO939" s="227"/>
      <c r="BP939" s="228"/>
      <c r="BQ939" s="228"/>
      <c r="BR939" s="239"/>
      <c r="BU939" s="130"/>
      <c r="BV939" s="269"/>
      <c r="BW939" s="270"/>
      <c r="BX939" s="271"/>
    </row>
    <row r="940" spans="2:76" ht="18.75" customHeight="1" thickTop="1" x14ac:dyDescent="0.25">
      <c r="B940" s="199" t="s">
        <v>0</v>
      </c>
      <c r="C940" s="200"/>
      <c r="D940" s="200"/>
      <c r="E940" s="200"/>
      <c r="F940" s="200"/>
      <c r="G940" s="200"/>
      <c r="H940" s="200"/>
      <c r="I940" s="200"/>
      <c r="J940" s="200"/>
      <c r="K940" s="200"/>
      <c r="L940" s="200"/>
      <c r="M940" s="200"/>
      <c r="N940" s="200"/>
      <c r="O940" s="200"/>
      <c r="P940" s="200"/>
      <c r="Q940" s="200"/>
      <c r="R940" s="200"/>
      <c r="S940" s="200"/>
      <c r="T940" s="200"/>
      <c r="U940" s="201"/>
      <c r="V940" s="272"/>
      <c r="W940" s="273"/>
      <c r="X940" s="273"/>
      <c r="Y940" s="273"/>
      <c r="Z940" s="273"/>
      <c r="AA940" s="273"/>
      <c r="AB940" s="273"/>
      <c r="AC940" s="273"/>
      <c r="AD940" s="273"/>
      <c r="AE940" s="273"/>
      <c r="AF940" s="273"/>
      <c r="AG940" s="273"/>
      <c r="AH940" s="273"/>
      <c r="AI940" s="273"/>
      <c r="AJ940" s="273"/>
      <c r="AK940" s="274"/>
      <c r="AL940" s="230"/>
      <c r="AM940" s="231"/>
      <c r="AN940" s="231"/>
      <c r="AO940" s="231"/>
      <c r="AP940" s="231"/>
      <c r="AQ940" s="232"/>
      <c r="AR940" s="230"/>
      <c r="AS940" s="231"/>
      <c r="AT940" s="231"/>
      <c r="AU940" s="231"/>
      <c r="AV940" s="231"/>
      <c r="AW940" s="232"/>
      <c r="AX940" s="221"/>
      <c r="AY940" s="222"/>
      <c r="AZ940" s="222"/>
      <c r="BA940" s="222"/>
      <c r="BB940" s="223"/>
      <c r="BC940" s="230"/>
      <c r="BD940" s="231"/>
      <c r="BE940" s="231"/>
      <c r="BF940" s="231"/>
      <c r="BG940" s="231"/>
      <c r="BH940" s="232"/>
      <c r="BI940" s="221"/>
      <c r="BJ940" s="222"/>
      <c r="BK940" s="222"/>
      <c r="BL940" s="222"/>
      <c r="BM940" s="222"/>
      <c r="BN940" s="223"/>
      <c r="BO940" s="221"/>
      <c r="BP940" s="222"/>
      <c r="BQ940" s="222"/>
      <c r="BR940" s="233"/>
    </row>
    <row r="941" spans="2:76" ht="18.75" customHeight="1" x14ac:dyDescent="0.25">
      <c r="B941" s="202" t="s">
        <v>1</v>
      </c>
      <c r="C941" s="182"/>
      <c r="D941" s="181" t="s">
        <v>82</v>
      </c>
      <c r="E941" s="203"/>
      <c r="F941" s="181" t="s">
        <v>83</v>
      </c>
      <c r="G941" s="182"/>
      <c r="H941" s="181" t="s">
        <v>2</v>
      </c>
      <c r="I941" s="203"/>
      <c r="J941" s="203"/>
      <c r="K941" s="203"/>
      <c r="L941" s="203"/>
      <c r="M941" s="203"/>
      <c r="N941" s="182"/>
      <c r="O941" s="180" t="s">
        <v>3</v>
      </c>
      <c r="P941" s="180"/>
      <c r="Q941" s="180"/>
      <c r="R941" s="180" t="s">
        <v>4</v>
      </c>
      <c r="S941" s="180"/>
      <c r="T941" s="181" t="s">
        <v>5</v>
      </c>
      <c r="U941" s="182"/>
      <c r="V941" s="275"/>
      <c r="W941" s="276"/>
      <c r="X941" s="276"/>
      <c r="Y941" s="276"/>
      <c r="Z941" s="276"/>
      <c r="AA941" s="276"/>
      <c r="AB941" s="276"/>
      <c r="AC941" s="276"/>
      <c r="AD941" s="276"/>
      <c r="AE941" s="276"/>
      <c r="AF941" s="276"/>
      <c r="AG941" s="276"/>
      <c r="AH941" s="276"/>
      <c r="AI941" s="276"/>
      <c r="AJ941" s="276"/>
      <c r="AK941" s="277"/>
      <c r="AL941" s="224"/>
      <c r="AM941" s="225"/>
      <c r="AN941" s="225"/>
      <c r="AO941" s="225"/>
      <c r="AP941" s="225"/>
      <c r="AQ941" s="226"/>
      <c r="AR941" s="224"/>
      <c r="AS941" s="225"/>
      <c r="AT941" s="225"/>
      <c r="AU941" s="225"/>
      <c r="AV941" s="225"/>
      <c r="AW941" s="226"/>
      <c r="AX941" s="204"/>
      <c r="AY941" s="205"/>
      <c r="AZ941" s="205"/>
      <c r="BA941" s="205"/>
      <c r="BB941" s="206"/>
      <c r="BC941" s="224"/>
      <c r="BD941" s="225"/>
      <c r="BE941" s="225"/>
      <c r="BF941" s="225"/>
      <c r="BG941" s="225"/>
      <c r="BH941" s="226"/>
      <c r="BI941" s="204"/>
      <c r="BJ941" s="205"/>
      <c r="BK941" s="205"/>
      <c r="BL941" s="205"/>
      <c r="BM941" s="205"/>
      <c r="BN941" s="206"/>
      <c r="BO941" s="204"/>
      <c r="BP941" s="205"/>
      <c r="BQ941" s="205"/>
      <c r="BR941" s="234"/>
    </row>
    <row r="942" spans="2:76" ht="18.75" customHeight="1" x14ac:dyDescent="0.25">
      <c r="B942" s="165"/>
      <c r="C942" s="166"/>
      <c r="D942" s="167"/>
      <c r="E942" s="166"/>
      <c r="F942" s="167"/>
      <c r="G942" s="166"/>
      <c r="H942" s="168"/>
      <c r="I942" s="169"/>
      <c r="J942" s="169"/>
      <c r="K942" s="169"/>
      <c r="L942" s="169"/>
      <c r="M942" s="169"/>
      <c r="N942" s="166"/>
      <c r="O942" s="170"/>
      <c r="P942" s="170"/>
      <c r="Q942" s="170"/>
      <c r="R942" s="170"/>
      <c r="S942" s="170"/>
      <c r="T942" s="167"/>
      <c r="U942" s="171"/>
      <c r="V942" s="275"/>
      <c r="W942" s="276"/>
      <c r="X942" s="276"/>
      <c r="Y942" s="276"/>
      <c r="Z942" s="276"/>
      <c r="AA942" s="276"/>
      <c r="AB942" s="276"/>
      <c r="AC942" s="276"/>
      <c r="AD942" s="276"/>
      <c r="AE942" s="276"/>
      <c r="AF942" s="276"/>
      <c r="AG942" s="276"/>
      <c r="AH942" s="276"/>
      <c r="AI942" s="276"/>
      <c r="AJ942" s="276"/>
      <c r="AK942" s="277"/>
      <c r="AL942" s="224"/>
      <c r="AM942" s="225"/>
      <c r="AN942" s="225"/>
      <c r="AO942" s="225"/>
      <c r="AP942" s="225"/>
      <c r="AQ942" s="226"/>
      <c r="AR942" s="224"/>
      <c r="AS942" s="225"/>
      <c r="AT942" s="225"/>
      <c r="AU942" s="225"/>
      <c r="AV942" s="225"/>
      <c r="AW942" s="226"/>
      <c r="AX942" s="204"/>
      <c r="AY942" s="205"/>
      <c r="AZ942" s="205"/>
      <c r="BA942" s="205"/>
      <c r="BB942" s="206"/>
      <c r="BC942" s="224"/>
      <c r="BD942" s="225"/>
      <c r="BE942" s="225"/>
      <c r="BF942" s="225"/>
      <c r="BG942" s="225"/>
      <c r="BH942" s="226"/>
      <c r="BI942" s="204"/>
      <c r="BJ942" s="205"/>
      <c r="BK942" s="205"/>
      <c r="BL942" s="205"/>
      <c r="BM942" s="205"/>
      <c r="BN942" s="206"/>
      <c r="BO942" s="204"/>
      <c r="BP942" s="205"/>
      <c r="BQ942" s="205"/>
      <c r="BR942" s="234"/>
    </row>
    <row r="943" spans="2:76" ht="18.75" customHeight="1" x14ac:dyDescent="0.25">
      <c r="B943" s="172"/>
      <c r="C943" s="173"/>
      <c r="D943" s="174"/>
      <c r="E943" s="175"/>
      <c r="F943" s="174"/>
      <c r="G943" s="175"/>
      <c r="H943" s="174"/>
      <c r="I943" s="176"/>
      <c r="J943" s="176"/>
      <c r="K943" s="176"/>
      <c r="L943" s="176"/>
      <c r="M943" s="176"/>
      <c r="N943" s="175"/>
      <c r="O943" s="177"/>
      <c r="P943" s="178"/>
      <c r="Q943" s="178"/>
      <c r="R943" s="177"/>
      <c r="S943" s="178"/>
      <c r="T943" s="179"/>
      <c r="U943" s="173"/>
      <c r="V943" s="275"/>
      <c r="W943" s="276"/>
      <c r="X943" s="276"/>
      <c r="Y943" s="276"/>
      <c r="Z943" s="276"/>
      <c r="AA943" s="276"/>
      <c r="AB943" s="276"/>
      <c r="AC943" s="276"/>
      <c r="AD943" s="276"/>
      <c r="AE943" s="276"/>
      <c r="AF943" s="276"/>
      <c r="AG943" s="276"/>
      <c r="AH943" s="276"/>
      <c r="AI943" s="276"/>
      <c r="AJ943" s="276"/>
      <c r="AK943" s="277"/>
      <c r="AL943" s="224"/>
      <c r="AM943" s="225"/>
      <c r="AN943" s="225"/>
      <c r="AO943" s="225"/>
      <c r="AP943" s="225"/>
      <c r="AQ943" s="226"/>
      <c r="AR943" s="224"/>
      <c r="AS943" s="225"/>
      <c r="AT943" s="225"/>
      <c r="AU943" s="225"/>
      <c r="AV943" s="225"/>
      <c r="AW943" s="226"/>
      <c r="AX943" s="204"/>
      <c r="AY943" s="205"/>
      <c r="AZ943" s="205"/>
      <c r="BA943" s="205"/>
      <c r="BB943" s="206"/>
      <c r="BC943" s="224"/>
      <c r="BD943" s="225"/>
      <c r="BE943" s="225"/>
      <c r="BF943" s="225"/>
      <c r="BG943" s="225"/>
      <c r="BH943" s="226"/>
      <c r="BI943" s="204"/>
      <c r="BJ943" s="205"/>
      <c r="BK943" s="205"/>
      <c r="BL943" s="205"/>
      <c r="BM943" s="205"/>
      <c r="BN943" s="206"/>
      <c r="BO943" s="204"/>
      <c r="BP943" s="205"/>
      <c r="BQ943" s="205"/>
      <c r="BR943" s="234"/>
    </row>
    <row r="944" spans="2:76" ht="18.75" customHeight="1" x14ac:dyDescent="0.25">
      <c r="B944" s="199" t="s">
        <v>94</v>
      </c>
      <c r="C944" s="200"/>
      <c r="D944" s="200"/>
      <c r="E944" s="200"/>
      <c r="F944" s="200"/>
      <c r="G944" s="200"/>
      <c r="H944" s="200"/>
      <c r="I944" s="200"/>
      <c r="J944" s="200"/>
      <c r="K944" s="200"/>
      <c r="L944" s="200"/>
      <c r="M944" s="200"/>
      <c r="N944" s="200"/>
      <c r="O944" s="200"/>
      <c r="P944" s="200"/>
      <c r="Q944" s="200"/>
      <c r="R944" s="200"/>
      <c r="S944" s="200"/>
      <c r="T944" s="200"/>
      <c r="U944" s="201"/>
      <c r="V944" s="275"/>
      <c r="W944" s="276"/>
      <c r="X944" s="276"/>
      <c r="Y944" s="276"/>
      <c r="Z944" s="276"/>
      <c r="AA944" s="276"/>
      <c r="AB944" s="276"/>
      <c r="AC944" s="276"/>
      <c r="AD944" s="276"/>
      <c r="AE944" s="276"/>
      <c r="AF944" s="276"/>
      <c r="AG944" s="276"/>
      <c r="AH944" s="276"/>
      <c r="AI944" s="276"/>
      <c r="AJ944" s="276"/>
      <c r="AK944" s="277"/>
      <c r="AL944" s="224"/>
      <c r="AM944" s="225"/>
      <c r="AN944" s="225"/>
      <c r="AO944" s="225"/>
      <c r="AP944" s="225"/>
      <c r="AQ944" s="226"/>
      <c r="AR944" s="224"/>
      <c r="AS944" s="225"/>
      <c r="AT944" s="225"/>
      <c r="AU944" s="225"/>
      <c r="AV944" s="225"/>
      <c r="AW944" s="226"/>
      <c r="AX944" s="204"/>
      <c r="AY944" s="205"/>
      <c r="AZ944" s="205"/>
      <c r="BA944" s="205"/>
      <c r="BB944" s="206"/>
      <c r="BC944" s="224"/>
      <c r="BD944" s="225"/>
      <c r="BE944" s="225"/>
      <c r="BF944" s="225"/>
      <c r="BG944" s="225"/>
      <c r="BH944" s="226"/>
      <c r="BI944" s="204"/>
      <c r="BJ944" s="205"/>
      <c r="BK944" s="205"/>
      <c r="BL944" s="205"/>
      <c r="BM944" s="205"/>
      <c r="BN944" s="206"/>
      <c r="BO944" s="204"/>
      <c r="BP944" s="205"/>
      <c r="BQ944" s="205"/>
      <c r="BR944" s="234"/>
    </row>
    <row r="945" spans="1:76" ht="18.75" customHeight="1" thickBot="1" x14ac:dyDescent="0.3">
      <c r="B945" s="202" t="s">
        <v>95</v>
      </c>
      <c r="C945" s="203"/>
      <c r="D945" s="182"/>
      <c r="E945" s="181" t="s">
        <v>6</v>
      </c>
      <c r="F945" s="203"/>
      <c r="G945" s="182"/>
      <c r="H945" s="181" t="s">
        <v>7</v>
      </c>
      <c r="I945" s="203"/>
      <c r="J945" s="203"/>
      <c r="K945" s="203"/>
      <c r="L945" s="203"/>
      <c r="M945" s="203"/>
      <c r="N945" s="203"/>
      <c r="O945" s="203"/>
      <c r="P945" s="182"/>
      <c r="Q945" s="181" t="s">
        <v>8</v>
      </c>
      <c r="R945" s="203"/>
      <c r="S945" s="203"/>
      <c r="T945" s="203"/>
      <c r="U945" s="182"/>
      <c r="V945" s="275"/>
      <c r="W945" s="276"/>
      <c r="X945" s="276"/>
      <c r="Y945" s="276"/>
      <c r="Z945" s="276"/>
      <c r="AA945" s="276"/>
      <c r="AB945" s="276"/>
      <c r="AC945" s="276"/>
      <c r="AD945" s="276"/>
      <c r="AE945" s="276"/>
      <c r="AF945" s="276"/>
      <c r="AG945" s="276"/>
      <c r="AH945" s="276"/>
      <c r="AI945" s="276"/>
      <c r="AJ945" s="276"/>
      <c r="AK945" s="277"/>
      <c r="AL945" s="224"/>
      <c r="AM945" s="225"/>
      <c r="AN945" s="225"/>
      <c r="AO945" s="225"/>
      <c r="AP945" s="225"/>
      <c r="AQ945" s="226"/>
      <c r="AR945" s="224"/>
      <c r="AS945" s="225"/>
      <c r="AT945" s="225"/>
      <c r="AU945" s="225"/>
      <c r="AV945" s="225"/>
      <c r="AW945" s="226"/>
      <c r="AX945" s="204"/>
      <c r="AY945" s="205"/>
      <c r="AZ945" s="205"/>
      <c r="BA945" s="205"/>
      <c r="BB945" s="206"/>
      <c r="BC945" s="224"/>
      <c r="BD945" s="225"/>
      <c r="BE945" s="225"/>
      <c r="BF945" s="225"/>
      <c r="BG945" s="225"/>
      <c r="BH945" s="226"/>
      <c r="BI945" s="204"/>
      <c r="BJ945" s="205"/>
      <c r="BK945" s="205"/>
      <c r="BL945" s="205"/>
      <c r="BM945" s="205"/>
      <c r="BN945" s="206"/>
      <c r="BO945" s="204"/>
      <c r="BP945" s="205"/>
      <c r="BQ945" s="205"/>
      <c r="BR945" s="234"/>
      <c r="BV945" s="136"/>
      <c r="BW945" s="136"/>
      <c r="BX945" s="136"/>
    </row>
    <row r="946" spans="1:76" ht="18.75" customHeight="1" x14ac:dyDescent="0.25">
      <c r="B946" s="183"/>
      <c r="C946" s="184"/>
      <c r="D946" s="184"/>
      <c r="E946" s="185" t="str">
        <f>IF($BU946="", "", IFERROR(HYPERLINK($BU946, MID($BU946, FIND("id=", $BU946)+3, LEN($BU946))), ""))</f>
        <v/>
      </c>
      <c r="F946" s="186"/>
      <c r="G946" s="187"/>
      <c r="H946" s="188" t="str">
        <f>_xlfn.XLOOKUP(CONTENT!$E946, 'get-jig-data_section=JIG'!$A:$A, 'get-jig-data_section=JIG'!$B:$B, "Kode tidak ditemukan")</f>
        <v>Kode tidak ditemukan</v>
      </c>
      <c r="I946" s="189"/>
      <c r="J946" s="189"/>
      <c r="K946" s="189"/>
      <c r="L946" s="189"/>
      <c r="M946" s="189"/>
      <c r="N946" s="189"/>
      <c r="O946" s="189"/>
      <c r="P946" s="190"/>
      <c r="Q946" s="188"/>
      <c r="R946" s="189"/>
      <c r="S946" s="189"/>
      <c r="T946" s="189"/>
      <c r="U946" s="190"/>
      <c r="V946" s="275"/>
      <c r="W946" s="276"/>
      <c r="X946" s="276"/>
      <c r="Y946" s="276"/>
      <c r="Z946" s="276"/>
      <c r="AA946" s="276"/>
      <c r="AB946" s="276"/>
      <c r="AC946" s="276"/>
      <c r="AD946" s="276"/>
      <c r="AE946" s="276"/>
      <c r="AF946" s="276"/>
      <c r="AG946" s="276"/>
      <c r="AH946" s="276"/>
      <c r="AI946" s="276"/>
      <c r="AJ946" s="276"/>
      <c r="AK946" s="277"/>
      <c r="AL946" s="224"/>
      <c r="AM946" s="225"/>
      <c r="AN946" s="225"/>
      <c r="AO946" s="225"/>
      <c r="AP946" s="225"/>
      <c r="AQ946" s="226"/>
      <c r="AR946" s="224"/>
      <c r="AS946" s="225"/>
      <c r="AT946" s="225"/>
      <c r="AU946" s="225"/>
      <c r="AV946" s="225"/>
      <c r="AW946" s="226"/>
      <c r="AX946" s="204"/>
      <c r="AY946" s="205"/>
      <c r="AZ946" s="205"/>
      <c r="BA946" s="205"/>
      <c r="BB946" s="206"/>
      <c r="BC946" s="224"/>
      <c r="BD946" s="225"/>
      <c r="BE946" s="225"/>
      <c r="BF946" s="225"/>
      <c r="BG946" s="225"/>
      <c r="BH946" s="226"/>
      <c r="BI946" s="204"/>
      <c r="BJ946" s="205"/>
      <c r="BK946" s="205"/>
      <c r="BL946" s="205"/>
      <c r="BM946" s="205"/>
      <c r="BN946" s="206"/>
      <c r="BO946" s="204"/>
      <c r="BP946" s="205"/>
      <c r="BQ946" s="205"/>
      <c r="BR946" s="234"/>
      <c r="BU946" s="132"/>
      <c r="BV946" s="263" t="s">
        <v>109</v>
      </c>
      <c r="BW946" s="264"/>
      <c r="BX946" s="265"/>
    </row>
    <row r="947" spans="1:76" ht="18.75" customHeight="1" x14ac:dyDescent="0.25">
      <c r="B947" s="183"/>
      <c r="C947" s="184"/>
      <c r="D947" s="184"/>
      <c r="E947" s="185" t="str">
        <f>IF($BU947="", "", IFERROR(HYPERLINK($BU947, MID($BU947, FIND("id=", $BU947)+3, LEN($BU947))), ""))</f>
        <v/>
      </c>
      <c r="F947" s="186"/>
      <c r="G947" s="187"/>
      <c r="H947" s="188" t="str">
        <f>_xlfn.XLOOKUP(CONTENT!$E947, 'get-jig-data_section=JIG'!$A:$A, 'get-jig-data_section=JIG'!$B:$B, "Kode tidak ditemukan")</f>
        <v>Kode tidak ditemukan</v>
      </c>
      <c r="I947" s="189"/>
      <c r="J947" s="189"/>
      <c r="K947" s="189"/>
      <c r="L947" s="189"/>
      <c r="M947" s="189"/>
      <c r="N947" s="189"/>
      <c r="O947" s="189"/>
      <c r="P947" s="190"/>
      <c r="Q947" s="188"/>
      <c r="R947" s="189"/>
      <c r="S947" s="189"/>
      <c r="T947" s="189"/>
      <c r="U947" s="190"/>
      <c r="V947" s="275"/>
      <c r="W947" s="276"/>
      <c r="X947" s="276"/>
      <c r="Y947" s="276"/>
      <c r="Z947" s="276"/>
      <c r="AA947" s="276"/>
      <c r="AB947" s="276"/>
      <c r="AC947" s="276"/>
      <c r="AD947" s="276"/>
      <c r="AE947" s="276"/>
      <c r="AF947" s="276"/>
      <c r="AG947" s="276"/>
      <c r="AH947" s="276"/>
      <c r="AI947" s="276"/>
      <c r="AJ947" s="276"/>
      <c r="AK947" s="277"/>
      <c r="AL947" s="224"/>
      <c r="AM947" s="225"/>
      <c r="AN947" s="225"/>
      <c r="AO947" s="225"/>
      <c r="AP947" s="225"/>
      <c r="AQ947" s="226"/>
      <c r="AR947" s="224"/>
      <c r="AS947" s="225"/>
      <c r="AT947" s="225"/>
      <c r="AU947" s="225"/>
      <c r="AV947" s="225"/>
      <c r="AW947" s="226"/>
      <c r="AX947" s="224"/>
      <c r="AY947" s="225"/>
      <c r="AZ947" s="225"/>
      <c r="BA947" s="225"/>
      <c r="BB947" s="226"/>
      <c r="BC947" s="224"/>
      <c r="BD947" s="225"/>
      <c r="BE947" s="225"/>
      <c r="BF947" s="225"/>
      <c r="BG947" s="225"/>
      <c r="BH947" s="226"/>
      <c r="BI947" s="204"/>
      <c r="BJ947" s="205"/>
      <c r="BK947" s="205"/>
      <c r="BL947" s="205"/>
      <c r="BM947" s="205"/>
      <c r="BN947" s="206"/>
      <c r="BO947" s="204"/>
      <c r="BP947" s="205"/>
      <c r="BQ947" s="205"/>
      <c r="BR947" s="234"/>
      <c r="BU947" s="131"/>
      <c r="BV947" s="266"/>
      <c r="BW947" s="267"/>
      <c r="BX947" s="268"/>
    </row>
    <row r="948" spans="1:76" ht="18.75" customHeight="1" x14ac:dyDescent="0.25">
      <c r="B948" s="183"/>
      <c r="C948" s="184"/>
      <c r="D948" s="184"/>
      <c r="E948" s="185" t="str">
        <f>IF($BU948="", "", IFERROR(HYPERLINK($BU948, MID($BU948, FIND("id=", $BU948)+3, LEN($BU948))), ""))</f>
        <v/>
      </c>
      <c r="F948" s="186"/>
      <c r="G948" s="187"/>
      <c r="H948" s="188" t="str">
        <f>_xlfn.XLOOKUP(CONTENT!$E948, 'get-jig-data_section=JIG'!$A:$A, 'get-jig-data_section=JIG'!$B:$B, "Kode tidak ditemukan")</f>
        <v>Kode tidak ditemukan</v>
      </c>
      <c r="I948" s="189"/>
      <c r="J948" s="189"/>
      <c r="K948" s="189"/>
      <c r="L948" s="189"/>
      <c r="M948" s="189"/>
      <c r="N948" s="189"/>
      <c r="O948" s="189"/>
      <c r="P948" s="190"/>
      <c r="Q948" s="188"/>
      <c r="R948" s="189"/>
      <c r="S948" s="189"/>
      <c r="T948" s="189"/>
      <c r="U948" s="190"/>
      <c r="V948" s="275"/>
      <c r="W948" s="276"/>
      <c r="X948" s="276"/>
      <c r="Y948" s="276"/>
      <c r="Z948" s="276"/>
      <c r="AA948" s="276"/>
      <c r="AB948" s="276"/>
      <c r="AC948" s="276"/>
      <c r="AD948" s="276"/>
      <c r="AE948" s="276"/>
      <c r="AF948" s="276"/>
      <c r="AG948" s="276"/>
      <c r="AH948" s="276"/>
      <c r="AI948" s="276"/>
      <c r="AJ948" s="276"/>
      <c r="AK948" s="277"/>
      <c r="AL948" s="224"/>
      <c r="AM948" s="225"/>
      <c r="AN948" s="225"/>
      <c r="AO948" s="225"/>
      <c r="AP948" s="225"/>
      <c r="AQ948" s="226"/>
      <c r="AR948" s="224"/>
      <c r="AS948" s="225"/>
      <c r="AT948" s="225"/>
      <c r="AU948" s="225"/>
      <c r="AV948" s="225"/>
      <c r="AW948" s="226"/>
      <c r="AX948" s="224"/>
      <c r="AY948" s="225"/>
      <c r="AZ948" s="225"/>
      <c r="BA948" s="225"/>
      <c r="BB948" s="226"/>
      <c r="BC948" s="224"/>
      <c r="BD948" s="225"/>
      <c r="BE948" s="225"/>
      <c r="BF948" s="225"/>
      <c r="BG948" s="225"/>
      <c r="BH948" s="226"/>
      <c r="BI948" s="204"/>
      <c r="BJ948" s="205"/>
      <c r="BK948" s="205"/>
      <c r="BL948" s="205"/>
      <c r="BM948" s="205"/>
      <c r="BN948" s="206"/>
      <c r="BO948" s="204"/>
      <c r="BP948" s="205"/>
      <c r="BQ948" s="205"/>
      <c r="BR948" s="234"/>
      <c r="BU948" s="131"/>
      <c r="BV948" s="266"/>
      <c r="BW948" s="267"/>
      <c r="BX948" s="268"/>
    </row>
    <row r="949" spans="1:76" ht="18.75" customHeight="1" x14ac:dyDescent="0.25">
      <c r="B949" s="183"/>
      <c r="C949" s="184"/>
      <c r="D949" s="184"/>
      <c r="E949" s="185" t="str">
        <f>IF($BU949="", "", IFERROR(HYPERLINK($BU949, MID($BU949, FIND("id=", $BU949)+3, LEN($BU949))), ""))</f>
        <v/>
      </c>
      <c r="F949" s="186"/>
      <c r="G949" s="187"/>
      <c r="H949" s="188" t="str">
        <f>_xlfn.XLOOKUP(CONTENT!$E949, 'get-jig-data_section=JIG'!$A:$A, 'get-jig-data_section=JIG'!$B:$B, "Kode tidak ditemukan")</f>
        <v>Kode tidak ditemukan</v>
      </c>
      <c r="I949" s="189"/>
      <c r="J949" s="189"/>
      <c r="K949" s="189"/>
      <c r="L949" s="189"/>
      <c r="M949" s="189"/>
      <c r="N949" s="189"/>
      <c r="O949" s="189"/>
      <c r="P949" s="190"/>
      <c r="Q949" s="188"/>
      <c r="R949" s="189"/>
      <c r="S949" s="189"/>
      <c r="T949" s="189"/>
      <c r="U949" s="190"/>
      <c r="V949" s="275"/>
      <c r="W949" s="276"/>
      <c r="X949" s="276"/>
      <c r="Y949" s="276"/>
      <c r="Z949" s="276"/>
      <c r="AA949" s="276"/>
      <c r="AB949" s="276"/>
      <c r="AC949" s="276"/>
      <c r="AD949" s="276"/>
      <c r="AE949" s="276"/>
      <c r="AF949" s="276"/>
      <c r="AG949" s="276"/>
      <c r="AH949" s="276"/>
      <c r="AI949" s="276"/>
      <c r="AJ949" s="276"/>
      <c r="AK949" s="277"/>
      <c r="AL949" s="224"/>
      <c r="AM949" s="225"/>
      <c r="AN949" s="225"/>
      <c r="AO949" s="225"/>
      <c r="AP949" s="225"/>
      <c r="AQ949" s="226"/>
      <c r="AR949" s="224"/>
      <c r="AS949" s="225"/>
      <c r="AT949" s="225"/>
      <c r="AU949" s="225"/>
      <c r="AV949" s="225"/>
      <c r="AW949" s="226"/>
      <c r="AX949" s="224"/>
      <c r="AY949" s="225"/>
      <c r="AZ949" s="225"/>
      <c r="BA949" s="225"/>
      <c r="BB949" s="226"/>
      <c r="BC949" s="224"/>
      <c r="BD949" s="225"/>
      <c r="BE949" s="225"/>
      <c r="BF949" s="225"/>
      <c r="BG949" s="225"/>
      <c r="BH949" s="226"/>
      <c r="BI949" s="204"/>
      <c r="BJ949" s="205"/>
      <c r="BK949" s="205"/>
      <c r="BL949" s="205"/>
      <c r="BM949" s="205"/>
      <c r="BN949" s="206"/>
      <c r="BO949" s="204"/>
      <c r="BP949" s="205"/>
      <c r="BQ949" s="205"/>
      <c r="BR949" s="234"/>
      <c r="BU949" s="131"/>
      <c r="BV949" s="266"/>
      <c r="BW949" s="267"/>
      <c r="BX949" s="268"/>
    </row>
    <row r="950" spans="1:76" ht="18.75" customHeight="1" thickBot="1" x14ac:dyDescent="0.3">
      <c r="B950" s="210"/>
      <c r="C950" s="211"/>
      <c r="D950" s="211"/>
      <c r="E950" s="212" t="str">
        <f>IF($BU950="", "", IFERROR(HYPERLINK($BU950, MID($BU950, FIND("id=", $BU950)+3, LEN($BU950))), ""))</f>
        <v/>
      </c>
      <c r="F950" s="213"/>
      <c r="G950" s="214"/>
      <c r="H950" s="215" t="str">
        <f>_xlfn.XLOOKUP(CONTENT!$E950, 'get-jig-data_section=JIG'!$A:$A, 'get-jig-data_section=JIG'!$B:$B, "Kode tidak ditemukan")</f>
        <v>Kode tidak ditemukan</v>
      </c>
      <c r="I950" s="216"/>
      <c r="J950" s="216"/>
      <c r="K950" s="216"/>
      <c r="L950" s="216"/>
      <c r="M950" s="216"/>
      <c r="N950" s="216"/>
      <c r="O950" s="216"/>
      <c r="P950" s="217"/>
      <c r="Q950" s="215"/>
      <c r="R950" s="216"/>
      <c r="S950" s="216"/>
      <c r="T950" s="216"/>
      <c r="U950" s="217"/>
      <c r="V950" s="278"/>
      <c r="W950" s="279"/>
      <c r="X950" s="279"/>
      <c r="Y950" s="279"/>
      <c r="Z950" s="279"/>
      <c r="AA950" s="279"/>
      <c r="AB950" s="279"/>
      <c r="AC950" s="279"/>
      <c r="AD950" s="279"/>
      <c r="AE950" s="279"/>
      <c r="AF950" s="279"/>
      <c r="AG950" s="279"/>
      <c r="AH950" s="279"/>
      <c r="AI950" s="279"/>
      <c r="AJ950" s="279"/>
      <c r="AK950" s="280"/>
      <c r="AL950" s="236"/>
      <c r="AM950" s="237"/>
      <c r="AN950" s="237"/>
      <c r="AO950" s="237"/>
      <c r="AP950" s="237"/>
      <c r="AQ950" s="238"/>
      <c r="AR950" s="236"/>
      <c r="AS950" s="237"/>
      <c r="AT950" s="237"/>
      <c r="AU950" s="237"/>
      <c r="AV950" s="237"/>
      <c r="AW950" s="238"/>
      <c r="AX950" s="236"/>
      <c r="AY950" s="237"/>
      <c r="AZ950" s="237"/>
      <c r="BA950" s="237"/>
      <c r="BB950" s="238"/>
      <c r="BC950" s="236"/>
      <c r="BD950" s="237"/>
      <c r="BE950" s="237"/>
      <c r="BF950" s="237"/>
      <c r="BG950" s="237"/>
      <c r="BH950" s="238"/>
      <c r="BI950" s="207"/>
      <c r="BJ950" s="208"/>
      <c r="BK950" s="208"/>
      <c r="BL950" s="208"/>
      <c r="BM950" s="208"/>
      <c r="BN950" s="209"/>
      <c r="BO950" s="207"/>
      <c r="BP950" s="208"/>
      <c r="BQ950" s="208"/>
      <c r="BR950" s="235"/>
      <c r="BU950" s="130"/>
      <c r="BV950" s="269"/>
      <c r="BW950" s="270"/>
      <c r="BX950" s="271"/>
    </row>
    <row r="951" spans="1:76" ht="18" customHeight="1" x14ac:dyDescent="0.25">
      <c r="B951" s="285" t="s">
        <v>16</v>
      </c>
      <c r="C951" s="286"/>
      <c r="D951" s="286"/>
      <c r="E951" s="286"/>
      <c r="F951" s="286"/>
      <c r="G951" s="286"/>
      <c r="H951" s="286"/>
      <c r="I951" s="287"/>
      <c r="J951" s="294" t="s">
        <v>105</v>
      </c>
      <c r="K951" s="295"/>
      <c r="L951" s="295"/>
      <c r="M951" s="296"/>
      <c r="N951" s="113" t="s">
        <v>40</v>
      </c>
      <c r="O951" s="114"/>
      <c r="P951" s="114"/>
      <c r="Q951" s="115"/>
      <c r="R951" s="115"/>
      <c r="S951" s="115"/>
      <c r="T951" s="115"/>
      <c r="U951" s="116"/>
      <c r="V951" s="303" t="s">
        <v>104</v>
      </c>
      <c r="W951" s="304"/>
      <c r="X951" s="304"/>
      <c r="Y951" s="304"/>
      <c r="Z951" s="307" t="s">
        <v>19</v>
      </c>
      <c r="AA951" s="308">
        <f>'COVER 1'!$H$9</f>
        <v>0</v>
      </c>
      <c r="AB951" s="308"/>
      <c r="AC951" s="308"/>
      <c r="AD951" s="308"/>
      <c r="AE951" s="308"/>
      <c r="AF951" s="308"/>
      <c r="AG951" s="308"/>
      <c r="AH951" s="308"/>
      <c r="AI951" s="308"/>
      <c r="AJ951" s="308"/>
      <c r="AK951" s="308"/>
      <c r="AL951" s="308"/>
      <c r="AM951" s="308"/>
      <c r="AN951" s="308"/>
      <c r="AO951" s="308"/>
      <c r="AP951" s="308"/>
      <c r="AQ951" s="308"/>
      <c r="AR951" s="308"/>
      <c r="AS951" s="308"/>
      <c r="AT951" s="308"/>
      <c r="AU951" s="308"/>
      <c r="AV951" s="308"/>
      <c r="AW951" s="309"/>
      <c r="AX951" s="303" t="s">
        <v>98</v>
      </c>
      <c r="AY951" s="304"/>
      <c r="AZ951" s="304"/>
      <c r="BA951" s="304"/>
      <c r="BB951" s="312"/>
      <c r="BC951" s="314">
        <f>'COVER 1'!$Y$6</f>
        <v>0</v>
      </c>
      <c r="BD951" s="308"/>
      <c r="BE951" s="308"/>
      <c r="BF951" s="308"/>
      <c r="BG951" s="308"/>
      <c r="BH951" s="309"/>
      <c r="BI951" s="117" t="s">
        <v>97</v>
      </c>
      <c r="BJ951" s="118"/>
      <c r="BK951" s="118"/>
      <c r="BL951" s="119"/>
      <c r="BM951" s="119"/>
      <c r="BN951" s="119"/>
      <c r="BO951" s="120"/>
      <c r="BP951" s="120"/>
      <c r="BQ951" s="120"/>
      <c r="BR951" s="121"/>
    </row>
    <row r="952" spans="1:76" ht="18" customHeight="1" x14ac:dyDescent="0.25">
      <c r="B952" s="288"/>
      <c r="C952" s="289"/>
      <c r="D952" s="289"/>
      <c r="E952" s="289"/>
      <c r="F952" s="289"/>
      <c r="G952" s="289"/>
      <c r="H952" s="289"/>
      <c r="I952" s="290"/>
      <c r="J952" s="297"/>
      <c r="K952" s="298"/>
      <c r="L952" s="298"/>
      <c r="M952" s="299"/>
      <c r="N952" s="316">
        <f>'COVER 1'!$H$6</f>
        <v>0</v>
      </c>
      <c r="O952" s="317"/>
      <c r="P952" s="317"/>
      <c r="Q952" s="317"/>
      <c r="R952" s="317"/>
      <c r="S952" s="317"/>
      <c r="T952" s="317"/>
      <c r="U952" s="318"/>
      <c r="V952" s="305"/>
      <c r="W952" s="306"/>
      <c r="X952" s="306"/>
      <c r="Y952" s="306"/>
      <c r="Z952" s="282"/>
      <c r="AA952" s="310"/>
      <c r="AB952" s="310"/>
      <c r="AC952" s="310"/>
      <c r="AD952" s="310"/>
      <c r="AE952" s="310"/>
      <c r="AF952" s="310"/>
      <c r="AG952" s="310"/>
      <c r="AH952" s="310"/>
      <c r="AI952" s="310"/>
      <c r="AJ952" s="310"/>
      <c r="AK952" s="310"/>
      <c r="AL952" s="310"/>
      <c r="AM952" s="310"/>
      <c r="AN952" s="310"/>
      <c r="AO952" s="310"/>
      <c r="AP952" s="310"/>
      <c r="AQ952" s="310"/>
      <c r="AR952" s="310"/>
      <c r="AS952" s="310"/>
      <c r="AT952" s="310"/>
      <c r="AU952" s="310"/>
      <c r="AV952" s="310"/>
      <c r="AW952" s="311"/>
      <c r="AX952" s="305"/>
      <c r="AY952" s="306"/>
      <c r="AZ952" s="306"/>
      <c r="BA952" s="306"/>
      <c r="BB952" s="313"/>
      <c r="BC952" s="315"/>
      <c r="BD952" s="310"/>
      <c r="BE952" s="310"/>
      <c r="BF952" s="310"/>
      <c r="BG952" s="310"/>
      <c r="BH952" s="311"/>
      <c r="BI952" s="103"/>
      <c r="BJ952" s="104"/>
      <c r="BK952" s="104"/>
      <c r="BL952" s="99"/>
      <c r="BM952" s="99"/>
      <c r="BN952"/>
      <c r="BO952"/>
      <c r="BP952"/>
      <c r="BQ952"/>
      <c r="BR952" s="81"/>
    </row>
    <row r="953" spans="1:76" ht="18" customHeight="1" x14ac:dyDescent="0.25">
      <c r="B953" s="288"/>
      <c r="C953" s="289"/>
      <c r="D953" s="289"/>
      <c r="E953" s="289"/>
      <c r="F953" s="289"/>
      <c r="G953" s="289"/>
      <c r="H953" s="289"/>
      <c r="I953" s="290"/>
      <c r="J953" s="297"/>
      <c r="K953" s="298"/>
      <c r="L953" s="298"/>
      <c r="M953" s="299"/>
      <c r="N953" s="316"/>
      <c r="O953" s="317"/>
      <c r="P953" s="317"/>
      <c r="Q953" s="317"/>
      <c r="R953" s="317"/>
      <c r="S953" s="317"/>
      <c r="T953" s="317"/>
      <c r="U953" s="318"/>
      <c r="V953" s="320" t="s">
        <v>103</v>
      </c>
      <c r="W953" s="321"/>
      <c r="X953" s="321"/>
      <c r="Y953" s="321"/>
      <c r="Z953" s="273" t="s">
        <v>19</v>
      </c>
      <c r="AA953" s="322"/>
      <c r="AB953" s="322"/>
      <c r="AC953" s="322"/>
      <c r="AD953" s="322"/>
      <c r="AE953" s="322"/>
      <c r="AF953" s="322"/>
      <c r="AG953" s="322"/>
      <c r="AH953" s="322"/>
      <c r="AI953" s="322"/>
      <c r="AJ953" s="322"/>
      <c r="AK953" s="322"/>
      <c r="AL953" s="322"/>
      <c r="AM953" s="322"/>
      <c r="AN953" s="322"/>
      <c r="AO953" s="322"/>
      <c r="AP953" s="322"/>
      <c r="AQ953" s="322"/>
      <c r="AR953" s="322"/>
      <c r="AS953" s="322"/>
      <c r="AT953" s="322"/>
      <c r="AU953" s="322"/>
      <c r="AV953" s="322"/>
      <c r="AW953" s="323"/>
      <c r="AX953" s="101" t="s">
        <v>99</v>
      </c>
      <c r="AY953" s="102"/>
      <c r="AZ953" s="102"/>
      <c r="BA953" s="102"/>
      <c r="BB953" s="105" t="s">
        <v>19</v>
      </c>
      <c r="BC953" s="129"/>
      <c r="BD953" s="102" t="s">
        <v>106</v>
      </c>
      <c r="BE953" s="129">
        <f>MAX('COVER 1'!$F$46:$AG$46,'COVER 1'!$F$49:$AG$49)</f>
        <v>5</v>
      </c>
      <c r="BF953" s="102"/>
      <c r="BG953" s="102"/>
      <c r="BH953" s="106"/>
      <c r="BI953" s="107"/>
      <c r="BJ953" s="122"/>
      <c r="BK953" s="122"/>
      <c r="BL953" s="5"/>
      <c r="BM953" s="5"/>
      <c r="BN953"/>
      <c r="BO953"/>
      <c r="BP953"/>
      <c r="BQ953"/>
      <c r="BR953" s="81"/>
    </row>
    <row r="954" spans="1:76" ht="18" customHeight="1" x14ac:dyDescent="0.25">
      <c r="B954" s="291"/>
      <c r="C954" s="292"/>
      <c r="D954" s="292"/>
      <c r="E954" s="292"/>
      <c r="F954" s="292"/>
      <c r="G954" s="292"/>
      <c r="H954" s="292"/>
      <c r="I954" s="293"/>
      <c r="J954" s="300"/>
      <c r="K954" s="301"/>
      <c r="L954" s="301"/>
      <c r="M954" s="302"/>
      <c r="N954" s="319"/>
      <c r="O954" s="310"/>
      <c r="P954" s="310"/>
      <c r="Q954" s="310"/>
      <c r="R954" s="310"/>
      <c r="S954" s="310"/>
      <c r="T954" s="310"/>
      <c r="U954" s="311"/>
      <c r="V954" s="305"/>
      <c r="W954" s="306"/>
      <c r="X954" s="306"/>
      <c r="Y954" s="306"/>
      <c r="Z954" s="282"/>
      <c r="AA954" s="310"/>
      <c r="AB954" s="310"/>
      <c r="AC954" s="310"/>
      <c r="AD954" s="310"/>
      <c r="AE954" s="310"/>
      <c r="AF954" s="310"/>
      <c r="AG954" s="310"/>
      <c r="AH954" s="310"/>
      <c r="AI954" s="310"/>
      <c r="AJ954" s="310"/>
      <c r="AK954" s="310"/>
      <c r="AL954" s="310"/>
      <c r="AM954" s="310"/>
      <c r="AN954" s="310"/>
      <c r="AO954" s="310"/>
      <c r="AP954" s="310"/>
      <c r="AQ954" s="310"/>
      <c r="AR954" s="310"/>
      <c r="AS954" s="310"/>
      <c r="AT954" s="310"/>
      <c r="AU954" s="310"/>
      <c r="AV954" s="310"/>
      <c r="AW954" s="311"/>
      <c r="AX954" s="101" t="s">
        <v>96</v>
      </c>
      <c r="AY954" s="102"/>
      <c r="AZ954" s="102"/>
      <c r="BA954" s="102"/>
      <c r="BB954" s="105" t="s">
        <v>19</v>
      </c>
      <c r="BC954" s="129"/>
      <c r="BD954" s="108"/>
      <c r="BE954" s="109"/>
      <c r="BF954" s="109"/>
      <c r="BG954" s="109"/>
      <c r="BH954" s="110"/>
      <c r="BI954" s="111"/>
      <c r="BJ954" s="112"/>
      <c r="BK954" s="112"/>
      <c r="BL954" s="98"/>
      <c r="BM954" s="98"/>
      <c r="BN954" s="97"/>
      <c r="BO954" s="97"/>
      <c r="BP954" s="97"/>
      <c r="BQ954" s="97"/>
      <c r="BR954" s="123"/>
    </row>
    <row r="955" spans="1:76" ht="24" customHeight="1" x14ac:dyDescent="0.35">
      <c r="B955" s="246" t="s">
        <v>81</v>
      </c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  <c r="U955" s="248"/>
      <c r="V955" s="326" t="s">
        <v>9</v>
      </c>
      <c r="W955" s="327"/>
      <c r="X955" s="327"/>
      <c r="Y955" s="327"/>
      <c r="Z955" s="327"/>
      <c r="AA955" s="327"/>
      <c r="AB955" s="327"/>
      <c r="AC955" s="327"/>
      <c r="AD955" s="327"/>
      <c r="AE955" s="327"/>
      <c r="AF955" s="327"/>
      <c r="AG955" s="327"/>
      <c r="AH955" s="327"/>
      <c r="AI955" s="327"/>
      <c r="AJ955" s="327"/>
      <c r="AK955" s="328"/>
      <c r="AL955" s="252" t="s">
        <v>12</v>
      </c>
      <c r="AM955" s="253"/>
      <c r="AN955" s="253"/>
      <c r="AO955" s="253"/>
      <c r="AP955" s="253"/>
      <c r="AQ955" s="254"/>
      <c r="AR955" s="258" t="s">
        <v>15</v>
      </c>
      <c r="AS955" s="247"/>
      <c r="AT955" s="247"/>
      <c r="AU955" s="247"/>
      <c r="AV955" s="247"/>
      <c r="AW955" s="248"/>
      <c r="AX955" s="252" t="s">
        <v>10</v>
      </c>
      <c r="AY955" s="253"/>
      <c r="AZ955" s="253"/>
      <c r="BA955" s="253"/>
      <c r="BB955" s="254"/>
      <c r="BC955" s="258" t="s">
        <v>11</v>
      </c>
      <c r="BD955" s="247"/>
      <c r="BE955" s="247"/>
      <c r="BF955" s="247"/>
      <c r="BG955" s="247"/>
      <c r="BH955" s="260"/>
      <c r="BI955" s="261" t="s">
        <v>13</v>
      </c>
      <c r="BJ955" s="262"/>
      <c r="BK955" s="262"/>
      <c r="BL955" s="262"/>
      <c r="BM955" s="262"/>
      <c r="BN955" s="260"/>
      <c r="BO955" s="261" t="s">
        <v>14</v>
      </c>
      <c r="BP955" s="262"/>
      <c r="BQ955" s="262"/>
      <c r="BR955" s="324"/>
      <c r="BT955" s="2"/>
      <c r="BU955" s="2"/>
      <c r="BV955" s="2"/>
      <c r="BW955" s="2"/>
      <c r="BX955" s="2"/>
    </row>
    <row r="956" spans="1:76" ht="24" customHeight="1" x14ac:dyDescent="0.35">
      <c r="A956" s="86"/>
      <c r="B956" s="249"/>
      <c r="C956" s="250"/>
      <c r="D956" s="250"/>
      <c r="E956" s="250"/>
      <c r="F956" s="250"/>
      <c r="G956" s="250"/>
      <c r="H956" s="250"/>
      <c r="I956" s="250"/>
      <c r="J956" s="250"/>
      <c r="K956" s="250"/>
      <c r="L956" s="250"/>
      <c r="M956" s="250"/>
      <c r="N956" s="250"/>
      <c r="O956" s="250"/>
      <c r="P956" s="250"/>
      <c r="Q956" s="250"/>
      <c r="R956" s="250"/>
      <c r="S956" s="250"/>
      <c r="T956" s="250"/>
      <c r="U956" s="251"/>
      <c r="V956" s="255"/>
      <c r="W956" s="256"/>
      <c r="X956" s="256"/>
      <c r="Y956" s="256"/>
      <c r="Z956" s="256"/>
      <c r="AA956" s="256"/>
      <c r="AB956" s="256"/>
      <c r="AC956" s="256"/>
      <c r="AD956" s="256"/>
      <c r="AE956" s="256"/>
      <c r="AF956" s="256"/>
      <c r="AG956" s="256"/>
      <c r="AH956" s="256"/>
      <c r="AI956" s="256"/>
      <c r="AJ956" s="256"/>
      <c r="AK956" s="257"/>
      <c r="AL956" s="255"/>
      <c r="AM956" s="256"/>
      <c r="AN956" s="256"/>
      <c r="AO956" s="256"/>
      <c r="AP956" s="256"/>
      <c r="AQ956" s="257"/>
      <c r="AR956" s="259"/>
      <c r="AS956" s="250"/>
      <c r="AT956" s="250"/>
      <c r="AU956" s="250"/>
      <c r="AV956" s="250"/>
      <c r="AW956" s="251"/>
      <c r="AX956" s="255"/>
      <c r="AY956" s="256"/>
      <c r="AZ956" s="256"/>
      <c r="BA956" s="256"/>
      <c r="BB956" s="257"/>
      <c r="BC956" s="259"/>
      <c r="BD956" s="250"/>
      <c r="BE956" s="250"/>
      <c r="BF956" s="250"/>
      <c r="BG956" s="250"/>
      <c r="BH956" s="251"/>
      <c r="BI956" s="259"/>
      <c r="BJ956" s="250"/>
      <c r="BK956" s="250"/>
      <c r="BL956" s="250"/>
      <c r="BM956" s="250"/>
      <c r="BN956" s="251"/>
      <c r="BO956" s="259"/>
      <c r="BP956" s="250"/>
      <c r="BQ956" s="250"/>
      <c r="BR956" s="325"/>
      <c r="BS956" s="2"/>
      <c r="BT956" s="2"/>
      <c r="BU956" s="2"/>
      <c r="BV956" s="2"/>
      <c r="BW956" s="2"/>
      <c r="BX956" s="2"/>
    </row>
    <row r="957" spans="1:76" ht="18" customHeight="1" x14ac:dyDescent="0.25">
      <c r="B957" s="199" t="s">
        <v>0</v>
      </c>
      <c r="C957" s="200"/>
      <c r="D957" s="200"/>
      <c r="E957" s="200"/>
      <c r="F957" s="200"/>
      <c r="G957" s="200"/>
      <c r="H957" s="200"/>
      <c r="I957" s="200"/>
      <c r="J957" s="200"/>
      <c r="K957" s="200"/>
      <c r="L957" s="200"/>
      <c r="M957" s="200"/>
      <c r="N957" s="200"/>
      <c r="O957" s="200"/>
      <c r="P957" s="200"/>
      <c r="Q957" s="200"/>
      <c r="R957" s="200"/>
      <c r="S957" s="200"/>
      <c r="T957" s="200"/>
      <c r="U957" s="201"/>
      <c r="V957" s="272"/>
      <c r="W957" s="273"/>
      <c r="X957" s="273"/>
      <c r="Y957" s="273"/>
      <c r="Z957" s="273"/>
      <c r="AA957" s="273"/>
      <c r="AB957" s="273"/>
      <c r="AC957" s="273"/>
      <c r="AD957" s="273"/>
      <c r="AE957" s="273"/>
      <c r="AF957" s="273"/>
      <c r="AG957" s="273"/>
      <c r="AH957" s="273"/>
      <c r="AI957" s="273"/>
      <c r="AJ957" s="273"/>
      <c r="AK957" s="274"/>
      <c r="AL957" s="230"/>
      <c r="AM957" s="231"/>
      <c r="AN957" s="231"/>
      <c r="AO957" s="231"/>
      <c r="AP957" s="231"/>
      <c r="AQ957" s="232"/>
      <c r="AR957" s="230"/>
      <c r="AS957" s="231"/>
      <c r="AT957" s="231"/>
      <c r="AU957" s="231"/>
      <c r="AV957" s="231"/>
      <c r="AW957" s="232"/>
      <c r="AX957" s="221"/>
      <c r="AY957" s="222"/>
      <c r="AZ957" s="222"/>
      <c r="BA957" s="222"/>
      <c r="BB957" s="223"/>
      <c r="BC957" s="230"/>
      <c r="BD957" s="231"/>
      <c r="BE957" s="231"/>
      <c r="BF957" s="231"/>
      <c r="BG957" s="231"/>
      <c r="BH957" s="232"/>
      <c r="BI957" s="221"/>
      <c r="BJ957" s="222"/>
      <c r="BK957" s="222"/>
      <c r="BL957" s="222"/>
      <c r="BM957" s="222"/>
      <c r="BN957" s="223"/>
      <c r="BO957" s="230"/>
      <c r="BP957" s="231"/>
      <c r="BQ957" s="231"/>
      <c r="BR957" s="243"/>
      <c r="BU957" s="284"/>
    </row>
    <row r="958" spans="1:76" ht="18" customHeight="1" x14ac:dyDescent="0.25">
      <c r="B958" s="202" t="s">
        <v>1</v>
      </c>
      <c r="C958" s="182"/>
      <c r="D958" s="181" t="s">
        <v>82</v>
      </c>
      <c r="E958" s="203"/>
      <c r="F958" s="181" t="s">
        <v>83</v>
      </c>
      <c r="G958" s="182"/>
      <c r="H958" s="181" t="s">
        <v>2</v>
      </c>
      <c r="I958" s="203"/>
      <c r="J958" s="203"/>
      <c r="K958" s="203"/>
      <c r="L958" s="203"/>
      <c r="M958" s="203"/>
      <c r="N958" s="182"/>
      <c r="O958" s="180" t="s">
        <v>3</v>
      </c>
      <c r="P958" s="180"/>
      <c r="Q958" s="180"/>
      <c r="R958" s="180" t="s">
        <v>4</v>
      </c>
      <c r="S958" s="180"/>
      <c r="T958" s="181" t="s">
        <v>5</v>
      </c>
      <c r="U958" s="182"/>
      <c r="V958" s="275"/>
      <c r="W958" s="276"/>
      <c r="X958" s="276"/>
      <c r="Y958" s="276"/>
      <c r="Z958" s="276"/>
      <c r="AA958" s="276"/>
      <c r="AB958" s="276"/>
      <c r="AC958" s="276"/>
      <c r="AD958" s="276"/>
      <c r="AE958" s="276"/>
      <c r="AF958" s="276"/>
      <c r="AG958" s="276"/>
      <c r="AH958" s="276"/>
      <c r="AI958" s="276"/>
      <c r="AJ958" s="276"/>
      <c r="AK958" s="277"/>
      <c r="AL958" s="224"/>
      <c r="AM958" s="225"/>
      <c r="AN958" s="225"/>
      <c r="AO958" s="225"/>
      <c r="AP958" s="225"/>
      <c r="AQ958" s="226"/>
      <c r="AR958" s="224"/>
      <c r="AS958" s="225"/>
      <c r="AT958" s="225"/>
      <c r="AU958" s="225"/>
      <c r="AV958" s="225"/>
      <c r="AW958" s="226"/>
      <c r="AX958" s="204"/>
      <c r="AY958" s="205"/>
      <c r="AZ958" s="205"/>
      <c r="BA958" s="205"/>
      <c r="BB958" s="206"/>
      <c r="BC958" s="224"/>
      <c r="BD958" s="225"/>
      <c r="BE958" s="225"/>
      <c r="BF958" s="225"/>
      <c r="BG958" s="225"/>
      <c r="BH958" s="226"/>
      <c r="BI958" s="204"/>
      <c r="BJ958" s="205"/>
      <c r="BK958" s="205"/>
      <c r="BL958" s="205"/>
      <c r="BM958" s="205"/>
      <c r="BN958" s="206"/>
      <c r="BO958" s="224"/>
      <c r="BP958" s="225"/>
      <c r="BQ958" s="225"/>
      <c r="BR958" s="244"/>
      <c r="BU958" s="284"/>
    </row>
    <row r="959" spans="1:76" ht="18" customHeight="1" x14ac:dyDescent="0.25">
      <c r="B959" s="165"/>
      <c r="C959" s="166"/>
      <c r="D959" s="167"/>
      <c r="E959" s="166"/>
      <c r="F959" s="167"/>
      <c r="G959" s="166"/>
      <c r="H959" s="168"/>
      <c r="I959" s="169"/>
      <c r="J959" s="169"/>
      <c r="K959" s="169"/>
      <c r="L959" s="169"/>
      <c r="M959" s="169"/>
      <c r="N959" s="166"/>
      <c r="O959" s="170"/>
      <c r="P959" s="170"/>
      <c r="Q959" s="170"/>
      <c r="R959" s="170"/>
      <c r="S959" s="170"/>
      <c r="T959" s="167"/>
      <c r="U959" s="171"/>
      <c r="V959" s="275"/>
      <c r="W959" s="276"/>
      <c r="X959" s="276"/>
      <c r="Y959" s="276"/>
      <c r="Z959" s="276"/>
      <c r="AA959" s="276"/>
      <c r="AB959" s="276"/>
      <c r="AC959" s="276"/>
      <c r="AD959" s="276"/>
      <c r="AE959" s="276"/>
      <c r="AF959" s="276"/>
      <c r="AG959" s="276"/>
      <c r="AH959" s="276"/>
      <c r="AI959" s="276"/>
      <c r="AJ959" s="276"/>
      <c r="AK959" s="277"/>
      <c r="AL959" s="224"/>
      <c r="AM959" s="225"/>
      <c r="AN959" s="225"/>
      <c r="AO959" s="225"/>
      <c r="AP959" s="225"/>
      <c r="AQ959" s="226"/>
      <c r="AR959" s="224"/>
      <c r="AS959" s="225"/>
      <c r="AT959" s="225"/>
      <c r="AU959" s="225"/>
      <c r="AV959" s="225"/>
      <c r="AW959" s="226"/>
      <c r="AX959" s="204"/>
      <c r="AY959" s="205"/>
      <c r="AZ959" s="205"/>
      <c r="BA959" s="205"/>
      <c r="BB959" s="206"/>
      <c r="BC959" s="224"/>
      <c r="BD959" s="225"/>
      <c r="BE959" s="225"/>
      <c r="BF959" s="225"/>
      <c r="BG959" s="225"/>
      <c r="BH959" s="226"/>
      <c r="BI959" s="204"/>
      <c r="BJ959" s="205"/>
      <c r="BK959" s="205"/>
      <c r="BL959" s="205"/>
      <c r="BM959" s="205"/>
      <c r="BN959" s="206"/>
      <c r="BO959" s="224"/>
      <c r="BP959" s="225"/>
      <c r="BQ959" s="225"/>
      <c r="BR959" s="244"/>
      <c r="BU959" s="284"/>
    </row>
    <row r="960" spans="1:76" ht="18" customHeight="1" x14ac:dyDescent="0.25">
      <c r="B960" s="172"/>
      <c r="C960" s="173"/>
      <c r="D960" s="174"/>
      <c r="E960" s="175"/>
      <c r="F960" s="174"/>
      <c r="G960" s="175"/>
      <c r="H960" s="174"/>
      <c r="I960" s="176"/>
      <c r="J960" s="176"/>
      <c r="K960" s="176"/>
      <c r="L960" s="176"/>
      <c r="M960" s="176"/>
      <c r="N960" s="175"/>
      <c r="O960" s="177"/>
      <c r="P960" s="178"/>
      <c r="Q960" s="178"/>
      <c r="R960" s="177"/>
      <c r="S960" s="178"/>
      <c r="T960" s="179"/>
      <c r="U960" s="173"/>
      <c r="V960" s="275"/>
      <c r="W960" s="276"/>
      <c r="X960" s="276"/>
      <c r="Y960" s="276"/>
      <c r="Z960" s="276"/>
      <c r="AA960" s="276"/>
      <c r="AB960" s="276"/>
      <c r="AC960" s="276"/>
      <c r="AD960" s="276"/>
      <c r="AE960" s="276"/>
      <c r="AF960" s="276"/>
      <c r="AG960" s="276"/>
      <c r="AH960" s="276"/>
      <c r="AI960" s="276"/>
      <c r="AJ960" s="276"/>
      <c r="AK960" s="277"/>
      <c r="AL960" s="224"/>
      <c r="AM960" s="225"/>
      <c r="AN960" s="225"/>
      <c r="AO960" s="225"/>
      <c r="AP960" s="225"/>
      <c r="AQ960" s="226"/>
      <c r="AR960" s="224"/>
      <c r="AS960" s="225"/>
      <c r="AT960" s="225"/>
      <c r="AU960" s="225"/>
      <c r="AV960" s="225"/>
      <c r="AW960" s="226"/>
      <c r="AX960" s="204"/>
      <c r="AY960" s="205"/>
      <c r="AZ960" s="205"/>
      <c r="BA960" s="205"/>
      <c r="BB960" s="206"/>
      <c r="BC960" s="224"/>
      <c r="BD960" s="225"/>
      <c r="BE960" s="225"/>
      <c r="BF960" s="225"/>
      <c r="BG960" s="225"/>
      <c r="BH960" s="226"/>
      <c r="BI960" s="204"/>
      <c r="BJ960" s="205"/>
      <c r="BK960" s="205"/>
      <c r="BL960" s="205"/>
      <c r="BM960" s="205"/>
      <c r="BN960" s="206"/>
      <c r="BO960" s="224"/>
      <c r="BP960" s="225"/>
      <c r="BQ960" s="225"/>
      <c r="BR960" s="244"/>
      <c r="BU960" s="284"/>
    </row>
    <row r="961" spans="2:76" ht="18" customHeight="1" x14ac:dyDescent="0.25">
      <c r="B961" s="199" t="s">
        <v>94</v>
      </c>
      <c r="C961" s="200"/>
      <c r="D961" s="200"/>
      <c r="E961" s="200"/>
      <c r="F961" s="200"/>
      <c r="G961" s="200"/>
      <c r="H961" s="200"/>
      <c r="I961" s="200"/>
      <c r="J961" s="200"/>
      <c r="K961" s="200"/>
      <c r="L961" s="200"/>
      <c r="M961" s="200"/>
      <c r="N961" s="200"/>
      <c r="O961" s="200"/>
      <c r="P961" s="200"/>
      <c r="Q961" s="200"/>
      <c r="R961" s="200"/>
      <c r="S961" s="200"/>
      <c r="T961" s="200"/>
      <c r="U961" s="201"/>
      <c r="V961" s="275"/>
      <c r="W961" s="276"/>
      <c r="X961" s="276"/>
      <c r="Y961" s="276"/>
      <c r="Z961" s="276"/>
      <c r="AA961" s="276"/>
      <c r="AB961" s="276"/>
      <c r="AC961" s="276"/>
      <c r="AD961" s="276"/>
      <c r="AE961" s="276"/>
      <c r="AF961" s="276"/>
      <c r="AG961" s="276"/>
      <c r="AH961" s="276"/>
      <c r="AI961" s="276"/>
      <c r="AJ961" s="276"/>
      <c r="AK961" s="277"/>
      <c r="AL961" s="224"/>
      <c r="AM961" s="225"/>
      <c r="AN961" s="225"/>
      <c r="AO961" s="225"/>
      <c r="AP961" s="225"/>
      <c r="AQ961" s="226"/>
      <c r="AR961" s="224"/>
      <c r="AS961" s="225"/>
      <c r="AT961" s="225"/>
      <c r="AU961" s="225"/>
      <c r="AV961" s="225"/>
      <c r="AW961" s="226"/>
      <c r="AX961" s="204"/>
      <c r="AY961" s="205"/>
      <c r="AZ961" s="205"/>
      <c r="BA961" s="205"/>
      <c r="BB961" s="206"/>
      <c r="BC961" s="224"/>
      <c r="BD961" s="225"/>
      <c r="BE961" s="225"/>
      <c r="BF961" s="225"/>
      <c r="BG961" s="225"/>
      <c r="BH961" s="226"/>
      <c r="BI961" s="204"/>
      <c r="BJ961" s="205"/>
      <c r="BK961" s="205"/>
      <c r="BL961" s="205"/>
      <c r="BM961" s="205"/>
      <c r="BN961" s="206"/>
      <c r="BO961" s="224"/>
      <c r="BP961" s="225"/>
      <c r="BQ961" s="225"/>
      <c r="BR961" s="244"/>
      <c r="BU961" s="284"/>
    </row>
    <row r="962" spans="2:76" ht="18" customHeight="1" thickBot="1" x14ac:dyDescent="0.3">
      <c r="B962" s="202" t="s">
        <v>95</v>
      </c>
      <c r="C962" s="203"/>
      <c r="D962" s="182"/>
      <c r="E962" s="181" t="s">
        <v>6</v>
      </c>
      <c r="F962" s="203"/>
      <c r="G962" s="182"/>
      <c r="H962" s="181" t="s">
        <v>7</v>
      </c>
      <c r="I962" s="203"/>
      <c r="J962" s="203"/>
      <c r="K962" s="203"/>
      <c r="L962" s="203"/>
      <c r="M962" s="203"/>
      <c r="N962" s="203"/>
      <c r="O962" s="203"/>
      <c r="P962" s="182"/>
      <c r="Q962" s="181" t="s">
        <v>8</v>
      </c>
      <c r="R962" s="203"/>
      <c r="S962" s="203"/>
      <c r="T962" s="203"/>
      <c r="U962" s="182"/>
      <c r="V962" s="275"/>
      <c r="W962" s="276"/>
      <c r="X962" s="276"/>
      <c r="Y962" s="276"/>
      <c r="Z962" s="276"/>
      <c r="AA962" s="276"/>
      <c r="AB962" s="276"/>
      <c r="AC962" s="276"/>
      <c r="AD962" s="276"/>
      <c r="AE962" s="276"/>
      <c r="AF962" s="276"/>
      <c r="AG962" s="276"/>
      <c r="AH962" s="276"/>
      <c r="AI962" s="276"/>
      <c r="AJ962" s="276"/>
      <c r="AK962" s="277"/>
      <c r="AL962" s="224"/>
      <c r="AM962" s="225"/>
      <c r="AN962" s="225"/>
      <c r="AO962" s="225"/>
      <c r="AP962" s="225"/>
      <c r="AQ962" s="226"/>
      <c r="AR962" s="224"/>
      <c r="AS962" s="225"/>
      <c r="AT962" s="225"/>
      <c r="AU962" s="225"/>
      <c r="AV962" s="225"/>
      <c r="AW962" s="226"/>
      <c r="AX962" s="204"/>
      <c r="AY962" s="205"/>
      <c r="AZ962" s="205"/>
      <c r="BA962" s="205"/>
      <c r="BB962" s="206"/>
      <c r="BC962" s="224"/>
      <c r="BD962" s="225"/>
      <c r="BE962" s="225"/>
      <c r="BF962" s="225"/>
      <c r="BG962" s="225"/>
      <c r="BH962" s="226"/>
      <c r="BI962" s="204"/>
      <c r="BJ962" s="205"/>
      <c r="BK962" s="205"/>
      <c r="BL962" s="205"/>
      <c r="BM962" s="205"/>
      <c r="BN962" s="206"/>
      <c r="BO962" s="224"/>
      <c r="BP962" s="225"/>
      <c r="BQ962" s="225"/>
      <c r="BR962" s="244"/>
      <c r="BV962" s="136"/>
      <c r="BW962" s="136"/>
      <c r="BX962" s="136"/>
    </row>
    <row r="963" spans="2:76" ht="18" customHeight="1" x14ac:dyDescent="0.25">
      <c r="B963" s="218"/>
      <c r="C963" s="219"/>
      <c r="D963" s="220"/>
      <c r="E963" s="185" t="str">
        <f>IF($BU963="", "", IFERROR(HYPERLINK($BU963, MID($BU963, FIND("id=", $BU963)+3, LEN($BU963))), ""))</f>
        <v/>
      </c>
      <c r="F963" s="186"/>
      <c r="G963" s="187"/>
      <c r="H963" s="188" t="str">
        <f>_xlfn.XLOOKUP(CONTENT!$E963, 'get-jig-data_section=JIG'!$A:$A, 'get-jig-data_section=JIG'!$B:$B, "Kode tidak ditemukan")</f>
        <v>Kode tidak ditemukan</v>
      </c>
      <c r="I963" s="189"/>
      <c r="J963" s="189"/>
      <c r="K963" s="189"/>
      <c r="L963" s="189"/>
      <c r="M963" s="189"/>
      <c r="N963" s="189"/>
      <c r="O963" s="189"/>
      <c r="P963" s="190"/>
      <c r="Q963" s="188"/>
      <c r="R963" s="189"/>
      <c r="S963" s="189"/>
      <c r="T963" s="189"/>
      <c r="U963" s="190"/>
      <c r="V963" s="275"/>
      <c r="W963" s="276"/>
      <c r="X963" s="276"/>
      <c r="Y963" s="276"/>
      <c r="Z963" s="276"/>
      <c r="AA963" s="276"/>
      <c r="AB963" s="276"/>
      <c r="AC963" s="276"/>
      <c r="AD963" s="276"/>
      <c r="AE963" s="276"/>
      <c r="AF963" s="276"/>
      <c r="AG963" s="276"/>
      <c r="AH963" s="276"/>
      <c r="AI963" s="276"/>
      <c r="AJ963" s="276"/>
      <c r="AK963" s="277"/>
      <c r="AL963" s="224"/>
      <c r="AM963" s="225"/>
      <c r="AN963" s="225"/>
      <c r="AO963" s="225"/>
      <c r="AP963" s="225"/>
      <c r="AQ963" s="226"/>
      <c r="AR963" s="224"/>
      <c r="AS963" s="225"/>
      <c r="AT963" s="225"/>
      <c r="AU963" s="225"/>
      <c r="AV963" s="225"/>
      <c r="AW963" s="226"/>
      <c r="AX963" s="204"/>
      <c r="AY963" s="205"/>
      <c r="AZ963" s="205"/>
      <c r="BA963" s="205"/>
      <c r="BB963" s="206"/>
      <c r="BC963" s="224"/>
      <c r="BD963" s="225"/>
      <c r="BE963" s="225"/>
      <c r="BF963" s="225"/>
      <c r="BG963" s="225"/>
      <c r="BH963" s="226"/>
      <c r="BI963" s="204"/>
      <c r="BJ963" s="205"/>
      <c r="BK963" s="205"/>
      <c r="BL963" s="205"/>
      <c r="BM963" s="205"/>
      <c r="BN963" s="206"/>
      <c r="BO963" s="224"/>
      <c r="BP963" s="225"/>
      <c r="BQ963" s="225"/>
      <c r="BR963" s="244"/>
      <c r="BU963" s="132"/>
      <c r="BV963" s="263" t="s">
        <v>109</v>
      </c>
      <c r="BW963" s="264"/>
      <c r="BX963" s="265"/>
    </row>
    <row r="964" spans="2:76" ht="18" customHeight="1" x14ac:dyDescent="0.25">
      <c r="B964" s="218"/>
      <c r="C964" s="219"/>
      <c r="D964" s="220"/>
      <c r="E964" s="185" t="str">
        <f>IF($BU964="", "", IFERROR(HYPERLINK($BU964, MID($BU964, FIND("id=", $BU964)+3, LEN($BU964))), ""))</f>
        <v/>
      </c>
      <c r="F964" s="186"/>
      <c r="G964" s="187"/>
      <c r="H964" s="188" t="str">
        <f>_xlfn.XLOOKUP(CONTENT!$E964, 'get-jig-data_section=JIG'!$A:$A, 'get-jig-data_section=JIG'!$B:$B, "Kode tidak ditemukan")</f>
        <v>Kode tidak ditemukan</v>
      </c>
      <c r="I964" s="189"/>
      <c r="J964" s="189"/>
      <c r="K964" s="189"/>
      <c r="L964" s="189"/>
      <c r="M964" s="189"/>
      <c r="N964" s="189"/>
      <c r="O964" s="189"/>
      <c r="P964" s="190"/>
      <c r="Q964" s="188"/>
      <c r="R964" s="189"/>
      <c r="S964" s="189"/>
      <c r="T964" s="189"/>
      <c r="U964" s="190"/>
      <c r="V964" s="275"/>
      <c r="W964" s="276"/>
      <c r="X964" s="276"/>
      <c r="Y964" s="276"/>
      <c r="Z964" s="276"/>
      <c r="AA964" s="276"/>
      <c r="AB964" s="276"/>
      <c r="AC964" s="276"/>
      <c r="AD964" s="276"/>
      <c r="AE964" s="276"/>
      <c r="AF964" s="276"/>
      <c r="AG964" s="276"/>
      <c r="AH964" s="276"/>
      <c r="AI964" s="276"/>
      <c r="AJ964" s="276"/>
      <c r="AK964" s="277"/>
      <c r="AL964" s="224"/>
      <c r="AM964" s="225"/>
      <c r="AN964" s="225"/>
      <c r="AO964" s="225"/>
      <c r="AP964" s="225"/>
      <c r="AQ964" s="226"/>
      <c r="AR964" s="224"/>
      <c r="AS964" s="225"/>
      <c r="AT964" s="225"/>
      <c r="AU964" s="225"/>
      <c r="AV964" s="225"/>
      <c r="AW964" s="226"/>
      <c r="AX964" s="224"/>
      <c r="AY964" s="225"/>
      <c r="AZ964" s="225"/>
      <c r="BA964" s="225"/>
      <c r="BB964" s="226"/>
      <c r="BC964" s="224"/>
      <c r="BD964" s="225"/>
      <c r="BE964" s="225"/>
      <c r="BF964" s="225"/>
      <c r="BG964" s="225"/>
      <c r="BH964" s="226"/>
      <c r="BI964" s="204"/>
      <c r="BJ964" s="205"/>
      <c r="BK964" s="205"/>
      <c r="BL964" s="205"/>
      <c r="BM964" s="205"/>
      <c r="BN964" s="206"/>
      <c r="BO964" s="224"/>
      <c r="BP964" s="225"/>
      <c r="BQ964" s="225"/>
      <c r="BR964" s="244"/>
      <c r="BU964" s="131"/>
      <c r="BV964" s="266"/>
      <c r="BW964" s="267"/>
      <c r="BX964" s="268"/>
    </row>
    <row r="965" spans="2:76" ht="18" customHeight="1" x14ac:dyDescent="0.25">
      <c r="B965" s="183"/>
      <c r="C965" s="184"/>
      <c r="D965" s="184"/>
      <c r="E965" s="185" t="str">
        <f>IF($BU965="", "", IFERROR(HYPERLINK($BU965, MID($BU965, FIND("id=", $BU965)+3, LEN($BU965))), ""))</f>
        <v/>
      </c>
      <c r="F965" s="186"/>
      <c r="G965" s="187"/>
      <c r="H965" s="188" t="str">
        <f>_xlfn.XLOOKUP(CONTENT!$E965, 'get-jig-data_section=JIG'!$A:$A, 'get-jig-data_section=JIG'!$B:$B, "Kode tidak ditemukan")</f>
        <v>Kode tidak ditemukan</v>
      </c>
      <c r="I965" s="189"/>
      <c r="J965" s="189"/>
      <c r="K965" s="189"/>
      <c r="L965" s="189"/>
      <c r="M965" s="189"/>
      <c r="N965" s="189"/>
      <c r="O965" s="189"/>
      <c r="P965" s="190"/>
      <c r="Q965" s="188"/>
      <c r="R965" s="189"/>
      <c r="S965" s="189"/>
      <c r="T965" s="189"/>
      <c r="U965" s="190"/>
      <c r="V965" s="275"/>
      <c r="W965" s="276"/>
      <c r="X965" s="276"/>
      <c r="Y965" s="276"/>
      <c r="Z965" s="276"/>
      <c r="AA965" s="276"/>
      <c r="AB965" s="276"/>
      <c r="AC965" s="276"/>
      <c r="AD965" s="276"/>
      <c r="AE965" s="276"/>
      <c r="AF965" s="276"/>
      <c r="AG965" s="276"/>
      <c r="AH965" s="276"/>
      <c r="AI965" s="276"/>
      <c r="AJ965" s="276"/>
      <c r="AK965" s="277"/>
      <c r="AL965" s="224"/>
      <c r="AM965" s="225"/>
      <c r="AN965" s="225"/>
      <c r="AO965" s="225"/>
      <c r="AP965" s="225"/>
      <c r="AQ965" s="226"/>
      <c r="AR965" s="224"/>
      <c r="AS965" s="225"/>
      <c r="AT965" s="225"/>
      <c r="AU965" s="225"/>
      <c r="AV965" s="225"/>
      <c r="AW965" s="226"/>
      <c r="AX965" s="224"/>
      <c r="AY965" s="225"/>
      <c r="AZ965" s="225"/>
      <c r="BA965" s="225"/>
      <c r="BB965" s="226"/>
      <c r="BC965" s="224"/>
      <c r="BD965" s="225"/>
      <c r="BE965" s="225"/>
      <c r="BF965" s="225"/>
      <c r="BG965" s="225"/>
      <c r="BH965" s="226"/>
      <c r="BI965" s="204"/>
      <c r="BJ965" s="205"/>
      <c r="BK965" s="205"/>
      <c r="BL965" s="205"/>
      <c r="BM965" s="205"/>
      <c r="BN965" s="206"/>
      <c r="BO965" s="224"/>
      <c r="BP965" s="225"/>
      <c r="BQ965" s="225"/>
      <c r="BR965" s="244"/>
      <c r="BU965" s="131"/>
      <c r="BV965" s="266"/>
      <c r="BW965" s="267"/>
      <c r="BX965" s="268"/>
    </row>
    <row r="966" spans="2:76" ht="18" customHeight="1" x14ac:dyDescent="0.3">
      <c r="B966" s="183"/>
      <c r="C966" s="184"/>
      <c r="D966" s="184"/>
      <c r="E966" s="185" t="str">
        <f>IF($BU966="", "", IFERROR(HYPERLINK($BU966, MID($BU966, FIND("id=", $BU966)+3, LEN($BU966))), ""))</f>
        <v/>
      </c>
      <c r="F966" s="186"/>
      <c r="G966" s="187"/>
      <c r="H966" s="188" t="str">
        <f>_xlfn.XLOOKUP(CONTENT!$E966, 'get-jig-data_section=JIG'!$A:$A, 'get-jig-data_section=JIG'!$B:$B, "Kode tidak ditemukan")</f>
        <v>Kode tidak ditemukan</v>
      </c>
      <c r="I966" s="189"/>
      <c r="J966" s="189"/>
      <c r="K966" s="189"/>
      <c r="L966" s="189"/>
      <c r="M966" s="189"/>
      <c r="N966" s="189"/>
      <c r="O966" s="189"/>
      <c r="P966" s="190"/>
      <c r="Q966" s="188"/>
      <c r="R966" s="189"/>
      <c r="S966" s="189"/>
      <c r="T966" s="189"/>
      <c r="U966" s="190"/>
      <c r="V966" s="275"/>
      <c r="W966" s="276"/>
      <c r="X966" s="276"/>
      <c r="Y966" s="276"/>
      <c r="Z966" s="276"/>
      <c r="AA966" s="276"/>
      <c r="AB966" s="276"/>
      <c r="AC966" s="276"/>
      <c r="AD966" s="276"/>
      <c r="AE966" s="276"/>
      <c r="AF966" s="276"/>
      <c r="AG966" s="276"/>
      <c r="AH966" s="276"/>
      <c r="AI966" s="276"/>
      <c r="AJ966" s="276"/>
      <c r="AK966" s="277"/>
      <c r="AL966" s="224"/>
      <c r="AM966" s="225"/>
      <c r="AN966" s="225"/>
      <c r="AO966" s="225"/>
      <c r="AP966" s="225"/>
      <c r="AQ966" s="226"/>
      <c r="AR966" s="224"/>
      <c r="AS966" s="225"/>
      <c r="AT966" s="225"/>
      <c r="AU966" s="225"/>
      <c r="AV966" s="225"/>
      <c r="AW966" s="226"/>
      <c r="AX966" s="224"/>
      <c r="AY966" s="225"/>
      <c r="AZ966" s="225"/>
      <c r="BA966" s="225"/>
      <c r="BB966" s="226"/>
      <c r="BC966" s="224"/>
      <c r="BD966" s="225"/>
      <c r="BE966" s="225"/>
      <c r="BF966" s="225"/>
      <c r="BG966" s="225"/>
      <c r="BH966" s="226"/>
      <c r="BI966" s="204"/>
      <c r="BJ966" s="205"/>
      <c r="BK966" s="205"/>
      <c r="BL966" s="205"/>
      <c r="BM966" s="205"/>
      <c r="BN966" s="206"/>
      <c r="BO966" s="224"/>
      <c r="BP966" s="225"/>
      <c r="BQ966" s="225"/>
      <c r="BR966" s="244"/>
      <c r="BT966" s="4"/>
      <c r="BU966" s="131"/>
      <c r="BV966" s="266"/>
      <c r="BW966" s="267"/>
      <c r="BX966" s="268"/>
    </row>
    <row r="967" spans="2:76" ht="18" customHeight="1" thickBot="1" x14ac:dyDescent="0.3">
      <c r="B967" s="191"/>
      <c r="C967" s="192"/>
      <c r="D967" s="192"/>
      <c r="E967" s="193" t="str">
        <f>IF($BU967="", "", IFERROR(HYPERLINK($BU967, MID($BU967, FIND("id=", $BU967)+3, LEN($BU967))), ""))</f>
        <v/>
      </c>
      <c r="F967" s="194"/>
      <c r="G967" s="195"/>
      <c r="H967" s="196" t="str">
        <f>_xlfn.XLOOKUP(CONTENT!$E967, 'get-jig-data_section=JIG'!$A:$A, 'get-jig-data_section=JIG'!$B:$B, "Kode tidak ditemukan")</f>
        <v>Kode tidak ditemukan</v>
      </c>
      <c r="I967" s="197"/>
      <c r="J967" s="197"/>
      <c r="K967" s="197"/>
      <c r="L967" s="197"/>
      <c r="M967" s="197"/>
      <c r="N967" s="197"/>
      <c r="O967" s="197"/>
      <c r="P967" s="198"/>
      <c r="Q967" s="196"/>
      <c r="R967" s="197"/>
      <c r="S967" s="197"/>
      <c r="T967" s="197"/>
      <c r="U967" s="198"/>
      <c r="V967" s="281"/>
      <c r="W967" s="282"/>
      <c r="X967" s="282"/>
      <c r="Y967" s="282"/>
      <c r="Z967" s="282"/>
      <c r="AA967" s="282"/>
      <c r="AB967" s="282"/>
      <c r="AC967" s="282"/>
      <c r="AD967" s="282"/>
      <c r="AE967" s="282"/>
      <c r="AF967" s="282"/>
      <c r="AG967" s="282"/>
      <c r="AH967" s="282"/>
      <c r="AI967" s="282"/>
      <c r="AJ967" s="282"/>
      <c r="AK967" s="283"/>
      <c r="AL967" s="240"/>
      <c r="AM967" s="241"/>
      <c r="AN967" s="241"/>
      <c r="AO967" s="241"/>
      <c r="AP967" s="241"/>
      <c r="AQ967" s="242"/>
      <c r="AR967" s="240"/>
      <c r="AS967" s="241"/>
      <c r="AT967" s="241"/>
      <c r="AU967" s="241"/>
      <c r="AV967" s="241"/>
      <c r="AW967" s="242"/>
      <c r="AX967" s="240"/>
      <c r="AY967" s="241"/>
      <c r="AZ967" s="241"/>
      <c r="BA967" s="241"/>
      <c r="BB967" s="242"/>
      <c r="BC967" s="240"/>
      <c r="BD967" s="241"/>
      <c r="BE967" s="241"/>
      <c r="BF967" s="241"/>
      <c r="BG967" s="241"/>
      <c r="BH967" s="242"/>
      <c r="BI967" s="227"/>
      <c r="BJ967" s="228"/>
      <c r="BK967" s="228"/>
      <c r="BL967" s="228"/>
      <c r="BM967" s="228"/>
      <c r="BN967" s="229"/>
      <c r="BO967" s="240"/>
      <c r="BP967" s="241"/>
      <c r="BQ967" s="241"/>
      <c r="BR967" s="245"/>
      <c r="BU967" s="130"/>
      <c r="BV967" s="269"/>
      <c r="BW967" s="270"/>
      <c r="BX967" s="271"/>
    </row>
    <row r="968" spans="2:76" ht="18" customHeight="1" thickTop="1" x14ac:dyDescent="0.25">
      <c r="B968" s="199" t="s">
        <v>0</v>
      </c>
      <c r="C968" s="200"/>
      <c r="D968" s="200"/>
      <c r="E968" s="200"/>
      <c r="F968" s="200"/>
      <c r="G968" s="200"/>
      <c r="H968" s="200"/>
      <c r="I968" s="200"/>
      <c r="J968" s="200"/>
      <c r="K968" s="200"/>
      <c r="L968" s="200"/>
      <c r="M968" s="200"/>
      <c r="N968" s="200"/>
      <c r="O968" s="200"/>
      <c r="P968" s="200"/>
      <c r="Q968" s="200"/>
      <c r="R968" s="200"/>
      <c r="S968" s="200"/>
      <c r="T968" s="200"/>
      <c r="U968" s="201"/>
      <c r="V968" s="272"/>
      <c r="W968" s="273"/>
      <c r="X968" s="273"/>
      <c r="Y968" s="273"/>
      <c r="Z968" s="273"/>
      <c r="AA968" s="273"/>
      <c r="AB968" s="273"/>
      <c r="AC968" s="273"/>
      <c r="AD968" s="273"/>
      <c r="AE968" s="273"/>
      <c r="AF968" s="273"/>
      <c r="AG968" s="273"/>
      <c r="AH968" s="273"/>
      <c r="AI968" s="273"/>
      <c r="AJ968" s="273"/>
      <c r="AK968" s="274"/>
      <c r="AL968" s="230"/>
      <c r="AM968" s="231"/>
      <c r="AN968" s="231"/>
      <c r="AO968" s="231"/>
      <c r="AP968" s="231"/>
      <c r="AQ968" s="232"/>
      <c r="AR968" s="230"/>
      <c r="AS968" s="231"/>
      <c r="AT968" s="231"/>
      <c r="AU968" s="231"/>
      <c r="AV968" s="231"/>
      <c r="AW968" s="232"/>
      <c r="AX968" s="221"/>
      <c r="AY968" s="222"/>
      <c r="AZ968" s="222"/>
      <c r="BA968" s="222"/>
      <c r="BB968" s="223"/>
      <c r="BC968" s="230"/>
      <c r="BD968" s="231"/>
      <c r="BE968" s="231"/>
      <c r="BF968" s="231"/>
      <c r="BG968" s="231"/>
      <c r="BH968" s="232"/>
      <c r="BI968" s="221"/>
      <c r="BJ968" s="222"/>
      <c r="BK968" s="222"/>
      <c r="BL968" s="222"/>
      <c r="BM968" s="222"/>
      <c r="BN968" s="223"/>
      <c r="BO968" s="230"/>
      <c r="BP968" s="231"/>
      <c r="BQ968" s="231"/>
      <c r="BR968" s="243"/>
    </row>
    <row r="969" spans="2:76" ht="18" customHeight="1" x14ac:dyDescent="0.25">
      <c r="B969" s="202" t="s">
        <v>1</v>
      </c>
      <c r="C969" s="182"/>
      <c r="D969" s="181" t="s">
        <v>82</v>
      </c>
      <c r="E969" s="203"/>
      <c r="F969" s="181" t="s">
        <v>83</v>
      </c>
      <c r="G969" s="182"/>
      <c r="H969" s="181" t="s">
        <v>2</v>
      </c>
      <c r="I969" s="203"/>
      <c r="J969" s="203"/>
      <c r="K969" s="203"/>
      <c r="L969" s="203"/>
      <c r="M969" s="203"/>
      <c r="N969" s="182"/>
      <c r="O969" s="180" t="s">
        <v>3</v>
      </c>
      <c r="P969" s="180"/>
      <c r="Q969" s="180"/>
      <c r="R969" s="180" t="s">
        <v>4</v>
      </c>
      <c r="S969" s="180"/>
      <c r="T969" s="181" t="s">
        <v>5</v>
      </c>
      <c r="U969" s="182"/>
      <c r="V969" s="275"/>
      <c r="W969" s="276"/>
      <c r="X969" s="276"/>
      <c r="Y969" s="276"/>
      <c r="Z969" s="276"/>
      <c r="AA969" s="276"/>
      <c r="AB969" s="276"/>
      <c r="AC969" s="276"/>
      <c r="AD969" s="276"/>
      <c r="AE969" s="276"/>
      <c r="AF969" s="276"/>
      <c r="AG969" s="276"/>
      <c r="AH969" s="276"/>
      <c r="AI969" s="276"/>
      <c r="AJ969" s="276"/>
      <c r="AK969" s="277"/>
      <c r="AL969" s="224"/>
      <c r="AM969" s="225"/>
      <c r="AN969" s="225"/>
      <c r="AO969" s="225"/>
      <c r="AP969" s="225"/>
      <c r="AQ969" s="226"/>
      <c r="AR969" s="224"/>
      <c r="AS969" s="225"/>
      <c r="AT969" s="225"/>
      <c r="AU969" s="225"/>
      <c r="AV969" s="225"/>
      <c r="AW969" s="226"/>
      <c r="AX969" s="204"/>
      <c r="AY969" s="205"/>
      <c r="AZ969" s="205"/>
      <c r="BA969" s="205"/>
      <c r="BB969" s="206"/>
      <c r="BC969" s="224"/>
      <c r="BD969" s="225"/>
      <c r="BE969" s="225"/>
      <c r="BF969" s="225"/>
      <c r="BG969" s="225"/>
      <c r="BH969" s="226"/>
      <c r="BI969" s="204"/>
      <c r="BJ969" s="205"/>
      <c r="BK969" s="205"/>
      <c r="BL969" s="205"/>
      <c r="BM969" s="205"/>
      <c r="BN969" s="206"/>
      <c r="BO969" s="224"/>
      <c r="BP969" s="225"/>
      <c r="BQ969" s="225"/>
      <c r="BR969" s="244"/>
    </row>
    <row r="970" spans="2:76" ht="18" customHeight="1" x14ac:dyDescent="0.25">
      <c r="B970" s="165"/>
      <c r="C970" s="166"/>
      <c r="D970" s="167"/>
      <c r="E970" s="166"/>
      <c r="F970" s="167"/>
      <c r="G970" s="166"/>
      <c r="H970" s="168"/>
      <c r="I970" s="169"/>
      <c r="J970" s="169"/>
      <c r="K970" s="169"/>
      <c r="L970" s="169"/>
      <c r="M970" s="169"/>
      <c r="N970" s="166"/>
      <c r="O970" s="170"/>
      <c r="P970" s="170"/>
      <c r="Q970" s="170"/>
      <c r="R970" s="170"/>
      <c r="S970" s="170"/>
      <c r="T970" s="167"/>
      <c r="U970" s="171"/>
      <c r="V970" s="275"/>
      <c r="W970" s="276"/>
      <c r="X970" s="276"/>
      <c r="Y970" s="276"/>
      <c r="Z970" s="276"/>
      <c r="AA970" s="276"/>
      <c r="AB970" s="276"/>
      <c r="AC970" s="276"/>
      <c r="AD970" s="276"/>
      <c r="AE970" s="276"/>
      <c r="AF970" s="276"/>
      <c r="AG970" s="276"/>
      <c r="AH970" s="276"/>
      <c r="AI970" s="276"/>
      <c r="AJ970" s="276"/>
      <c r="AK970" s="277"/>
      <c r="AL970" s="224"/>
      <c r="AM970" s="225"/>
      <c r="AN970" s="225"/>
      <c r="AO970" s="225"/>
      <c r="AP970" s="225"/>
      <c r="AQ970" s="226"/>
      <c r="AR970" s="224"/>
      <c r="AS970" s="225"/>
      <c r="AT970" s="225"/>
      <c r="AU970" s="225"/>
      <c r="AV970" s="225"/>
      <c r="AW970" s="226"/>
      <c r="AX970" s="204"/>
      <c r="AY970" s="205"/>
      <c r="AZ970" s="205"/>
      <c r="BA970" s="205"/>
      <c r="BB970" s="206"/>
      <c r="BC970" s="224"/>
      <c r="BD970" s="225"/>
      <c r="BE970" s="225"/>
      <c r="BF970" s="225"/>
      <c r="BG970" s="225"/>
      <c r="BH970" s="226"/>
      <c r="BI970" s="204"/>
      <c r="BJ970" s="205"/>
      <c r="BK970" s="205"/>
      <c r="BL970" s="205"/>
      <c r="BM970" s="205"/>
      <c r="BN970" s="206"/>
      <c r="BO970" s="224"/>
      <c r="BP970" s="225"/>
      <c r="BQ970" s="225"/>
      <c r="BR970" s="244"/>
    </row>
    <row r="971" spans="2:76" ht="18" customHeight="1" x14ac:dyDescent="0.25">
      <c r="B971" s="172"/>
      <c r="C971" s="173"/>
      <c r="D971" s="174"/>
      <c r="E971" s="175"/>
      <c r="F971" s="174"/>
      <c r="G971" s="175"/>
      <c r="H971" s="174"/>
      <c r="I971" s="176"/>
      <c r="J971" s="176"/>
      <c r="K971" s="176"/>
      <c r="L971" s="176"/>
      <c r="M971" s="176"/>
      <c r="N971" s="175"/>
      <c r="O971" s="177"/>
      <c r="P971" s="178"/>
      <c r="Q971" s="178"/>
      <c r="R971" s="177"/>
      <c r="S971" s="178"/>
      <c r="T971" s="179"/>
      <c r="U971" s="173"/>
      <c r="V971" s="275"/>
      <c r="W971" s="276"/>
      <c r="X971" s="276"/>
      <c r="Y971" s="276"/>
      <c r="Z971" s="276"/>
      <c r="AA971" s="276"/>
      <c r="AB971" s="276"/>
      <c r="AC971" s="276"/>
      <c r="AD971" s="276"/>
      <c r="AE971" s="276"/>
      <c r="AF971" s="276"/>
      <c r="AG971" s="276"/>
      <c r="AH971" s="276"/>
      <c r="AI971" s="276"/>
      <c r="AJ971" s="276"/>
      <c r="AK971" s="277"/>
      <c r="AL971" s="224"/>
      <c r="AM971" s="225"/>
      <c r="AN971" s="225"/>
      <c r="AO971" s="225"/>
      <c r="AP971" s="225"/>
      <c r="AQ971" s="226"/>
      <c r="AR971" s="224"/>
      <c r="AS971" s="225"/>
      <c r="AT971" s="225"/>
      <c r="AU971" s="225"/>
      <c r="AV971" s="225"/>
      <c r="AW971" s="226"/>
      <c r="AX971" s="204"/>
      <c r="AY971" s="205"/>
      <c r="AZ971" s="205"/>
      <c r="BA971" s="205"/>
      <c r="BB971" s="206"/>
      <c r="BC971" s="224"/>
      <c r="BD971" s="225"/>
      <c r="BE971" s="225"/>
      <c r="BF971" s="225"/>
      <c r="BG971" s="225"/>
      <c r="BH971" s="226"/>
      <c r="BI971" s="204"/>
      <c r="BJ971" s="205"/>
      <c r="BK971" s="205"/>
      <c r="BL971" s="205"/>
      <c r="BM971" s="205"/>
      <c r="BN971" s="206"/>
      <c r="BO971" s="224"/>
      <c r="BP971" s="225"/>
      <c r="BQ971" s="225"/>
      <c r="BR971" s="244"/>
    </row>
    <row r="972" spans="2:76" ht="18" customHeight="1" x14ac:dyDescent="0.25">
      <c r="B972" s="199" t="s">
        <v>94</v>
      </c>
      <c r="C972" s="200"/>
      <c r="D972" s="200"/>
      <c r="E972" s="200"/>
      <c r="F972" s="200"/>
      <c r="G972" s="200"/>
      <c r="H972" s="200"/>
      <c r="I972" s="200"/>
      <c r="J972" s="200"/>
      <c r="K972" s="200"/>
      <c r="L972" s="200"/>
      <c r="M972" s="200"/>
      <c r="N972" s="200"/>
      <c r="O972" s="200"/>
      <c r="P972" s="200"/>
      <c r="Q972" s="200"/>
      <c r="R972" s="200"/>
      <c r="S972" s="200"/>
      <c r="T972" s="200"/>
      <c r="U972" s="201"/>
      <c r="V972" s="275"/>
      <c r="W972" s="276"/>
      <c r="X972" s="276"/>
      <c r="Y972" s="276"/>
      <c r="Z972" s="276"/>
      <c r="AA972" s="276"/>
      <c r="AB972" s="276"/>
      <c r="AC972" s="276"/>
      <c r="AD972" s="276"/>
      <c r="AE972" s="276"/>
      <c r="AF972" s="276"/>
      <c r="AG972" s="276"/>
      <c r="AH972" s="276"/>
      <c r="AI972" s="276"/>
      <c r="AJ972" s="276"/>
      <c r="AK972" s="277"/>
      <c r="AL972" s="224"/>
      <c r="AM972" s="225"/>
      <c r="AN972" s="225"/>
      <c r="AO972" s="225"/>
      <c r="AP972" s="225"/>
      <c r="AQ972" s="226"/>
      <c r="AR972" s="224"/>
      <c r="AS972" s="225"/>
      <c r="AT972" s="225"/>
      <c r="AU972" s="225"/>
      <c r="AV972" s="225"/>
      <c r="AW972" s="226"/>
      <c r="AX972" s="204"/>
      <c r="AY972" s="205"/>
      <c r="AZ972" s="205"/>
      <c r="BA972" s="205"/>
      <c r="BB972" s="206"/>
      <c r="BC972" s="224"/>
      <c r="BD972" s="225"/>
      <c r="BE972" s="225"/>
      <c r="BF972" s="225"/>
      <c r="BG972" s="225"/>
      <c r="BH972" s="226"/>
      <c r="BI972" s="204"/>
      <c r="BJ972" s="205"/>
      <c r="BK972" s="205"/>
      <c r="BL972" s="205"/>
      <c r="BM972" s="205"/>
      <c r="BN972" s="206"/>
      <c r="BO972" s="224"/>
      <c r="BP972" s="225"/>
      <c r="BQ972" s="225"/>
      <c r="BR972" s="244"/>
    </row>
    <row r="973" spans="2:76" ht="18" customHeight="1" thickBot="1" x14ac:dyDescent="0.3">
      <c r="B973" s="202" t="s">
        <v>95</v>
      </c>
      <c r="C973" s="203"/>
      <c r="D973" s="182"/>
      <c r="E973" s="181" t="s">
        <v>6</v>
      </c>
      <c r="F973" s="203"/>
      <c r="G973" s="182"/>
      <c r="H973" s="181" t="s">
        <v>7</v>
      </c>
      <c r="I973" s="203"/>
      <c r="J973" s="203"/>
      <c r="K973" s="203"/>
      <c r="L973" s="203"/>
      <c r="M973" s="203"/>
      <c r="N973" s="203"/>
      <c r="O973" s="203"/>
      <c r="P973" s="182"/>
      <c r="Q973" s="181" t="s">
        <v>8</v>
      </c>
      <c r="R973" s="203"/>
      <c r="S973" s="203"/>
      <c r="T973" s="203"/>
      <c r="U973" s="182"/>
      <c r="V973" s="275"/>
      <c r="W973" s="276"/>
      <c r="X973" s="276"/>
      <c r="Y973" s="276"/>
      <c r="Z973" s="276"/>
      <c r="AA973" s="276"/>
      <c r="AB973" s="276"/>
      <c r="AC973" s="276"/>
      <c r="AD973" s="276"/>
      <c r="AE973" s="276"/>
      <c r="AF973" s="276"/>
      <c r="AG973" s="276"/>
      <c r="AH973" s="276"/>
      <c r="AI973" s="276"/>
      <c r="AJ973" s="276"/>
      <c r="AK973" s="277"/>
      <c r="AL973" s="224"/>
      <c r="AM973" s="225"/>
      <c r="AN973" s="225"/>
      <c r="AO973" s="225"/>
      <c r="AP973" s="225"/>
      <c r="AQ973" s="226"/>
      <c r="AR973" s="224"/>
      <c r="AS973" s="225"/>
      <c r="AT973" s="225"/>
      <c r="AU973" s="225"/>
      <c r="AV973" s="225"/>
      <c r="AW973" s="226"/>
      <c r="AX973" s="204"/>
      <c r="AY973" s="205"/>
      <c r="AZ973" s="205"/>
      <c r="BA973" s="205"/>
      <c r="BB973" s="206"/>
      <c r="BC973" s="224"/>
      <c r="BD973" s="225"/>
      <c r="BE973" s="225"/>
      <c r="BF973" s="225"/>
      <c r="BG973" s="225"/>
      <c r="BH973" s="226"/>
      <c r="BI973" s="204"/>
      <c r="BJ973" s="205"/>
      <c r="BK973" s="205"/>
      <c r="BL973" s="205"/>
      <c r="BM973" s="205"/>
      <c r="BN973" s="206"/>
      <c r="BO973" s="224"/>
      <c r="BP973" s="225"/>
      <c r="BQ973" s="225"/>
      <c r="BR973" s="244"/>
      <c r="BV973" s="136"/>
      <c r="BW973" s="136"/>
      <c r="BX973" s="136"/>
    </row>
    <row r="974" spans="2:76" ht="18" customHeight="1" x14ac:dyDescent="0.25">
      <c r="B974" s="218"/>
      <c r="C974" s="219"/>
      <c r="D974" s="220"/>
      <c r="E974" s="185" t="str">
        <f>IF($BU974="", "", IFERROR(HYPERLINK($BU974, MID($BU974, FIND("id=", $BU974)+3, LEN($BU974))), ""))</f>
        <v/>
      </c>
      <c r="F974" s="186"/>
      <c r="G974" s="187"/>
      <c r="H974" s="188" t="str">
        <f>_xlfn.XLOOKUP(CONTENT!$E974, 'get-jig-data_section=JIG'!$A:$A, 'get-jig-data_section=JIG'!$B:$B, "Kode tidak ditemukan")</f>
        <v>Kode tidak ditemukan</v>
      </c>
      <c r="I974" s="189"/>
      <c r="J974" s="189"/>
      <c r="K974" s="189"/>
      <c r="L974" s="189"/>
      <c r="M974" s="189"/>
      <c r="N974" s="189"/>
      <c r="O974" s="189"/>
      <c r="P974" s="190"/>
      <c r="Q974" s="188"/>
      <c r="R974" s="189"/>
      <c r="S974" s="189"/>
      <c r="T974" s="189"/>
      <c r="U974" s="190"/>
      <c r="V974" s="275"/>
      <c r="W974" s="276"/>
      <c r="X974" s="276"/>
      <c r="Y974" s="276"/>
      <c r="Z974" s="276"/>
      <c r="AA974" s="276"/>
      <c r="AB974" s="276"/>
      <c r="AC974" s="276"/>
      <c r="AD974" s="276"/>
      <c r="AE974" s="276"/>
      <c r="AF974" s="276"/>
      <c r="AG974" s="276"/>
      <c r="AH974" s="276"/>
      <c r="AI974" s="276"/>
      <c r="AJ974" s="276"/>
      <c r="AK974" s="277"/>
      <c r="AL974" s="224"/>
      <c r="AM974" s="225"/>
      <c r="AN974" s="225"/>
      <c r="AO974" s="225"/>
      <c r="AP974" s="225"/>
      <c r="AQ974" s="226"/>
      <c r="AR974" s="224"/>
      <c r="AS974" s="225"/>
      <c r="AT974" s="225"/>
      <c r="AU974" s="225"/>
      <c r="AV974" s="225"/>
      <c r="AW974" s="226"/>
      <c r="AX974" s="204"/>
      <c r="AY974" s="205"/>
      <c r="AZ974" s="205"/>
      <c r="BA974" s="205"/>
      <c r="BB974" s="206"/>
      <c r="BC974" s="224"/>
      <c r="BD974" s="225"/>
      <c r="BE974" s="225"/>
      <c r="BF974" s="225"/>
      <c r="BG974" s="225"/>
      <c r="BH974" s="226"/>
      <c r="BI974" s="204"/>
      <c r="BJ974" s="205"/>
      <c r="BK974" s="205"/>
      <c r="BL974" s="205"/>
      <c r="BM974" s="205"/>
      <c r="BN974" s="206"/>
      <c r="BO974" s="224"/>
      <c r="BP974" s="225"/>
      <c r="BQ974" s="225"/>
      <c r="BR974" s="244"/>
      <c r="BU974" s="132"/>
      <c r="BV974" s="263" t="s">
        <v>109</v>
      </c>
      <c r="BW974" s="264"/>
      <c r="BX974" s="265"/>
    </row>
    <row r="975" spans="2:76" ht="18" customHeight="1" x14ac:dyDescent="0.25">
      <c r="B975" s="218"/>
      <c r="C975" s="219"/>
      <c r="D975" s="220"/>
      <c r="E975" s="185" t="str">
        <f>IF($BU975="", "", IFERROR(HYPERLINK($BU975, MID($BU975, FIND("id=", $BU975)+3, LEN($BU975))), ""))</f>
        <v/>
      </c>
      <c r="F975" s="186"/>
      <c r="G975" s="187"/>
      <c r="H975" s="188" t="str">
        <f>_xlfn.XLOOKUP(CONTENT!$E975, 'get-jig-data_section=JIG'!$A:$A, 'get-jig-data_section=JIG'!$B:$B, "Kode tidak ditemukan")</f>
        <v>Kode tidak ditemukan</v>
      </c>
      <c r="I975" s="189"/>
      <c r="J975" s="189"/>
      <c r="K975" s="189"/>
      <c r="L975" s="189"/>
      <c r="M975" s="189"/>
      <c r="N975" s="189"/>
      <c r="O975" s="189"/>
      <c r="P975" s="190"/>
      <c r="Q975" s="188"/>
      <c r="R975" s="189"/>
      <c r="S975" s="189"/>
      <c r="T975" s="189"/>
      <c r="U975" s="190"/>
      <c r="V975" s="275"/>
      <c r="W975" s="276"/>
      <c r="X975" s="276"/>
      <c r="Y975" s="276"/>
      <c r="Z975" s="276"/>
      <c r="AA975" s="276"/>
      <c r="AB975" s="276"/>
      <c r="AC975" s="276"/>
      <c r="AD975" s="276"/>
      <c r="AE975" s="276"/>
      <c r="AF975" s="276"/>
      <c r="AG975" s="276"/>
      <c r="AH975" s="276"/>
      <c r="AI975" s="276"/>
      <c r="AJ975" s="276"/>
      <c r="AK975" s="277"/>
      <c r="AL975" s="224"/>
      <c r="AM975" s="225"/>
      <c r="AN975" s="225"/>
      <c r="AO975" s="225"/>
      <c r="AP975" s="225"/>
      <c r="AQ975" s="226"/>
      <c r="AR975" s="224" t="s">
        <v>108</v>
      </c>
      <c r="AS975" s="225"/>
      <c r="AT975" s="225"/>
      <c r="AU975" s="225"/>
      <c r="AV975" s="225"/>
      <c r="AW975" s="226"/>
      <c r="AX975" s="224"/>
      <c r="AY975" s="225"/>
      <c r="AZ975" s="225"/>
      <c r="BA975" s="225"/>
      <c r="BB975" s="226"/>
      <c r="BC975" s="224"/>
      <c r="BD975" s="225"/>
      <c r="BE975" s="225"/>
      <c r="BF975" s="225"/>
      <c r="BG975" s="225"/>
      <c r="BH975" s="226"/>
      <c r="BI975" s="204"/>
      <c r="BJ975" s="205"/>
      <c r="BK975" s="205"/>
      <c r="BL975" s="205"/>
      <c r="BM975" s="205"/>
      <c r="BN975" s="206"/>
      <c r="BO975" s="224"/>
      <c r="BP975" s="225"/>
      <c r="BQ975" s="225"/>
      <c r="BR975" s="244"/>
      <c r="BU975" s="131"/>
      <c r="BV975" s="266"/>
      <c r="BW975" s="267"/>
      <c r="BX975" s="268"/>
    </row>
    <row r="976" spans="2:76" ht="18" customHeight="1" x14ac:dyDescent="0.25">
      <c r="B976" s="183"/>
      <c r="C976" s="184"/>
      <c r="D976" s="184"/>
      <c r="E976" s="185" t="str">
        <f>IF($BU976="", "", IFERROR(HYPERLINK($BU976, MID($BU976, FIND("id=", $BU976)+3, LEN($BU976))), ""))</f>
        <v/>
      </c>
      <c r="F976" s="186"/>
      <c r="G976" s="187"/>
      <c r="H976" s="188" t="str">
        <f>_xlfn.XLOOKUP(CONTENT!$E976, 'get-jig-data_section=JIG'!$A:$A, 'get-jig-data_section=JIG'!$B:$B, "Kode tidak ditemukan")</f>
        <v>Kode tidak ditemukan</v>
      </c>
      <c r="I976" s="189"/>
      <c r="J976" s="189"/>
      <c r="K976" s="189"/>
      <c r="L976" s="189"/>
      <c r="M976" s="189"/>
      <c r="N976" s="189"/>
      <c r="O976" s="189"/>
      <c r="P976" s="190"/>
      <c r="Q976" s="188"/>
      <c r="R976" s="189"/>
      <c r="S976" s="189"/>
      <c r="T976" s="189"/>
      <c r="U976" s="190"/>
      <c r="V976" s="275"/>
      <c r="W976" s="276"/>
      <c r="X976" s="276"/>
      <c r="Y976" s="276"/>
      <c r="Z976" s="276"/>
      <c r="AA976" s="276"/>
      <c r="AB976" s="276"/>
      <c r="AC976" s="276"/>
      <c r="AD976" s="276"/>
      <c r="AE976" s="276"/>
      <c r="AF976" s="276"/>
      <c r="AG976" s="276"/>
      <c r="AH976" s="276"/>
      <c r="AI976" s="276"/>
      <c r="AJ976" s="276"/>
      <c r="AK976" s="277"/>
      <c r="AL976" s="224"/>
      <c r="AM976" s="225"/>
      <c r="AN976" s="225"/>
      <c r="AO976" s="225"/>
      <c r="AP976" s="225"/>
      <c r="AQ976" s="226"/>
      <c r="AR976" s="224"/>
      <c r="AS976" s="225"/>
      <c r="AT976" s="225"/>
      <c r="AU976" s="225"/>
      <c r="AV976" s="225"/>
      <c r="AW976" s="226"/>
      <c r="AX976" s="224"/>
      <c r="AY976" s="225"/>
      <c r="AZ976" s="225"/>
      <c r="BA976" s="225"/>
      <c r="BB976" s="226"/>
      <c r="BC976" s="224"/>
      <c r="BD976" s="225"/>
      <c r="BE976" s="225"/>
      <c r="BF976" s="225"/>
      <c r="BG976" s="225"/>
      <c r="BH976" s="226"/>
      <c r="BI976" s="204"/>
      <c r="BJ976" s="205"/>
      <c r="BK976" s="205"/>
      <c r="BL976" s="205"/>
      <c r="BM976" s="205"/>
      <c r="BN976" s="206"/>
      <c r="BO976" s="224"/>
      <c r="BP976" s="225"/>
      <c r="BQ976" s="225"/>
      <c r="BR976" s="244"/>
      <c r="BU976" s="131"/>
      <c r="BV976" s="266"/>
      <c r="BW976" s="267"/>
      <c r="BX976" s="268"/>
    </row>
    <row r="977" spans="2:76" ht="18" customHeight="1" x14ac:dyDescent="0.25">
      <c r="B977" s="183"/>
      <c r="C977" s="184"/>
      <c r="D977" s="184"/>
      <c r="E977" s="185" t="str">
        <f>IF($BU977="", "", IFERROR(HYPERLINK($BU977, MID($BU977, FIND("id=", $BU977)+3, LEN($BU977))), ""))</f>
        <v/>
      </c>
      <c r="F977" s="186"/>
      <c r="G977" s="187"/>
      <c r="H977" s="188" t="str">
        <f>_xlfn.XLOOKUP(CONTENT!$E977, 'get-jig-data_section=JIG'!$A:$A, 'get-jig-data_section=JIG'!$B:$B, "Kode tidak ditemukan")</f>
        <v>Kode tidak ditemukan</v>
      </c>
      <c r="I977" s="189"/>
      <c r="J977" s="189"/>
      <c r="K977" s="189"/>
      <c r="L977" s="189"/>
      <c r="M977" s="189"/>
      <c r="N977" s="189"/>
      <c r="O977" s="189"/>
      <c r="P977" s="190"/>
      <c r="Q977" s="188"/>
      <c r="R977" s="189"/>
      <c r="S977" s="189"/>
      <c r="T977" s="189"/>
      <c r="U977" s="190"/>
      <c r="V977" s="275"/>
      <c r="W977" s="276"/>
      <c r="X977" s="276"/>
      <c r="Y977" s="276"/>
      <c r="Z977" s="276"/>
      <c r="AA977" s="276"/>
      <c r="AB977" s="276"/>
      <c r="AC977" s="276"/>
      <c r="AD977" s="276"/>
      <c r="AE977" s="276"/>
      <c r="AF977" s="276"/>
      <c r="AG977" s="276"/>
      <c r="AH977" s="276"/>
      <c r="AI977" s="276"/>
      <c r="AJ977" s="276"/>
      <c r="AK977" s="277"/>
      <c r="AL977" s="224"/>
      <c r="AM977" s="225"/>
      <c r="AN977" s="225"/>
      <c r="AO977" s="225"/>
      <c r="AP977" s="225"/>
      <c r="AQ977" s="226"/>
      <c r="AR977" s="224"/>
      <c r="AS977" s="225"/>
      <c r="AT977" s="225"/>
      <c r="AU977" s="225"/>
      <c r="AV977" s="225"/>
      <c r="AW977" s="226"/>
      <c r="AX977" s="224"/>
      <c r="AY977" s="225"/>
      <c r="AZ977" s="225"/>
      <c r="BA977" s="225"/>
      <c r="BB977" s="226"/>
      <c r="BC977" s="224"/>
      <c r="BD977" s="225"/>
      <c r="BE977" s="225"/>
      <c r="BF977" s="225"/>
      <c r="BG977" s="225"/>
      <c r="BH977" s="226"/>
      <c r="BI977" s="204"/>
      <c r="BJ977" s="205"/>
      <c r="BK977" s="205"/>
      <c r="BL977" s="205"/>
      <c r="BM977" s="205"/>
      <c r="BN977" s="206"/>
      <c r="BO977" s="224"/>
      <c r="BP977" s="225"/>
      <c r="BQ977" s="225"/>
      <c r="BR977" s="244"/>
      <c r="BU977" s="131"/>
      <c r="BV977" s="266"/>
      <c r="BW977" s="267"/>
      <c r="BX977" s="268"/>
    </row>
    <row r="978" spans="2:76" ht="18" customHeight="1" thickBot="1" x14ac:dyDescent="0.3">
      <c r="B978" s="191"/>
      <c r="C978" s="192"/>
      <c r="D978" s="192"/>
      <c r="E978" s="193" t="str">
        <f>IF($BU978="", "", IFERROR(HYPERLINK($BU978, MID($BU978, FIND("id=", $BU978)+3, LEN($BU978))), ""))</f>
        <v/>
      </c>
      <c r="F978" s="194"/>
      <c r="G978" s="195"/>
      <c r="H978" s="196" t="str">
        <f>_xlfn.XLOOKUP(CONTENT!$E978, 'get-jig-data_section=JIG'!$A:$A, 'get-jig-data_section=JIG'!$B:$B, "Kode tidak ditemukan")</f>
        <v>Kode tidak ditemukan</v>
      </c>
      <c r="I978" s="197"/>
      <c r="J978" s="197"/>
      <c r="K978" s="197"/>
      <c r="L978" s="197"/>
      <c r="M978" s="197"/>
      <c r="N978" s="197"/>
      <c r="O978" s="197"/>
      <c r="P978" s="198"/>
      <c r="Q978" s="196"/>
      <c r="R978" s="197"/>
      <c r="S978" s="197"/>
      <c r="T978" s="197"/>
      <c r="U978" s="198"/>
      <c r="V978" s="281"/>
      <c r="W978" s="282"/>
      <c r="X978" s="282"/>
      <c r="Y978" s="282"/>
      <c r="Z978" s="282"/>
      <c r="AA978" s="282"/>
      <c r="AB978" s="282"/>
      <c r="AC978" s="282"/>
      <c r="AD978" s="282"/>
      <c r="AE978" s="282"/>
      <c r="AF978" s="282"/>
      <c r="AG978" s="282"/>
      <c r="AH978" s="282"/>
      <c r="AI978" s="282"/>
      <c r="AJ978" s="282"/>
      <c r="AK978" s="283"/>
      <c r="AL978" s="240"/>
      <c r="AM978" s="241"/>
      <c r="AN978" s="241"/>
      <c r="AO978" s="241"/>
      <c r="AP978" s="241"/>
      <c r="AQ978" s="242"/>
      <c r="AR978" s="240"/>
      <c r="AS978" s="241"/>
      <c r="AT978" s="241"/>
      <c r="AU978" s="241"/>
      <c r="AV978" s="241"/>
      <c r="AW978" s="242"/>
      <c r="AX978" s="240"/>
      <c r="AY978" s="241"/>
      <c r="AZ978" s="241"/>
      <c r="BA978" s="241"/>
      <c r="BB978" s="242"/>
      <c r="BC978" s="240"/>
      <c r="BD978" s="241"/>
      <c r="BE978" s="241"/>
      <c r="BF978" s="241"/>
      <c r="BG978" s="241"/>
      <c r="BH978" s="242"/>
      <c r="BI978" s="227"/>
      <c r="BJ978" s="228"/>
      <c r="BK978" s="228"/>
      <c r="BL978" s="228"/>
      <c r="BM978" s="228"/>
      <c r="BN978" s="229"/>
      <c r="BO978" s="240"/>
      <c r="BP978" s="241"/>
      <c r="BQ978" s="241"/>
      <c r="BR978" s="245"/>
      <c r="BU978" s="130"/>
      <c r="BV978" s="269"/>
      <c r="BW978" s="270"/>
      <c r="BX978" s="271"/>
    </row>
    <row r="979" spans="2:76" ht="18" customHeight="1" thickTop="1" x14ac:dyDescent="0.25">
      <c r="B979" s="199" t="s">
        <v>0</v>
      </c>
      <c r="C979" s="200"/>
      <c r="D979" s="200"/>
      <c r="E979" s="200"/>
      <c r="F979" s="200"/>
      <c r="G979" s="200"/>
      <c r="H979" s="200"/>
      <c r="I979" s="200"/>
      <c r="J979" s="200"/>
      <c r="K979" s="200"/>
      <c r="L979" s="200"/>
      <c r="M979" s="200"/>
      <c r="N979" s="200"/>
      <c r="O979" s="200"/>
      <c r="P979" s="200"/>
      <c r="Q979" s="200"/>
      <c r="R979" s="200"/>
      <c r="S979" s="200"/>
      <c r="T979" s="200"/>
      <c r="U979" s="201"/>
      <c r="V979" s="272"/>
      <c r="W979" s="273"/>
      <c r="X979" s="273"/>
      <c r="Y979" s="273"/>
      <c r="Z979" s="273"/>
      <c r="AA979" s="273"/>
      <c r="AB979" s="273"/>
      <c r="AC979" s="273"/>
      <c r="AD979" s="273"/>
      <c r="AE979" s="273"/>
      <c r="AF979" s="273"/>
      <c r="AG979" s="273"/>
      <c r="AH979" s="273"/>
      <c r="AI979" s="273"/>
      <c r="AJ979" s="273"/>
      <c r="AK979" s="274"/>
      <c r="AL979" s="230"/>
      <c r="AM979" s="231"/>
      <c r="AN979" s="231"/>
      <c r="AO979" s="231"/>
      <c r="AP979" s="231"/>
      <c r="AQ979" s="232"/>
      <c r="AR979" s="230"/>
      <c r="AS979" s="231"/>
      <c r="AT979" s="231"/>
      <c r="AU979" s="231"/>
      <c r="AV979" s="231"/>
      <c r="AW979" s="232"/>
      <c r="AX979" s="221"/>
      <c r="AY979" s="222"/>
      <c r="AZ979" s="222"/>
      <c r="BA979" s="222"/>
      <c r="BB979" s="223"/>
      <c r="BC979" s="230"/>
      <c r="BD979" s="231"/>
      <c r="BE979" s="231"/>
      <c r="BF979" s="231"/>
      <c r="BG979" s="231"/>
      <c r="BH979" s="232"/>
      <c r="BI979" s="221"/>
      <c r="BJ979" s="222"/>
      <c r="BK979" s="222"/>
      <c r="BL979" s="222"/>
      <c r="BM979" s="222"/>
      <c r="BN979" s="223"/>
      <c r="BO979" s="230"/>
      <c r="BP979" s="222"/>
      <c r="BQ979" s="222"/>
      <c r="BR979" s="233"/>
    </row>
    <row r="980" spans="2:76" ht="18" customHeight="1" x14ac:dyDescent="0.25">
      <c r="B980" s="202" t="s">
        <v>1</v>
      </c>
      <c r="C980" s="182"/>
      <c r="D980" s="181" t="s">
        <v>82</v>
      </c>
      <c r="E980" s="203"/>
      <c r="F980" s="181" t="s">
        <v>83</v>
      </c>
      <c r="G980" s="182"/>
      <c r="H980" s="181" t="s">
        <v>2</v>
      </c>
      <c r="I980" s="203"/>
      <c r="J980" s="203"/>
      <c r="K980" s="203"/>
      <c r="L980" s="203"/>
      <c r="M980" s="203"/>
      <c r="N980" s="182"/>
      <c r="O980" s="180" t="s">
        <v>3</v>
      </c>
      <c r="P980" s="180"/>
      <c r="Q980" s="180"/>
      <c r="R980" s="180" t="s">
        <v>4</v>
      </c>
      <c r="S980" s="180"/>
      <c r="T980" s="181" t="s">
        <v>5</v>
      </c>
      <c r="U980" s="182"/>
      <c r="V980" s="275"/>
      <c r="W980" s="276"/>
      <c r="X980" s="276"/>
      <c r="Y980" s="276"/>
      <c r="Z980" s="276"/>
      <c r="AA980" s="276"/>
      <c r="AB980" s="276"/>
      <c r="AC980" s="276"/>
      <c r="AD980" s="276"/>
      <c r="AE980" s="276"/>
      <c r="AF980" s="276"/>
      <c r="AG980" s="276"/>
      <c r="AH980" s="276"/>
      <c r="AI980" s="276"/>
      <c r="AJ980" s="276"/>
      <c r="AK980" s="277"/>
      <c r="AL980" s="224"/>
      <c r="AM980" s="225"/>
      <c r="AN980" s="225"/>
      <c r="AO980" s="225"/>
      <c r="AP980" s="225"/>
      <c r="AQ980" s="226"/>
      <c r="AR980" s="224"/>
      <c r="AS980" s="225"/>
      <c r="AT980" s="225"/>
      <c r="AU980" s="225"/>
      <c r="AV980" s="225"/>
      <c r="AW980" s="226"/>
      <c r="AX980" s="204"/>
      <c r="AY980" s="205"/>
      <c r="AZ980" s="205"/>
      <c r="BA980" s="205"/>
      <c r="BB980" s="206"/>
      <c r="BC980" s="224"/>
      <c r="BD980" s="225"/>
      <c r="BE980" s="225"/>
      <c r="BF980" s="225"/>
      <c r="BG980" s="225"/>
      <c r="BH980" s="226"/>
      <c r="BI980" s="204"/>
      <c r="BJ980" s="205"/>
      <c r="BK980" s="205"/>
      <c r="BL980" s="205"/>
      <c r="BM980" s="205"/>
      <c r="BN980" s="206"/>
      <c r="BO980" s="204"/>
      <c r="BP980" s="205"/>
      <c r="BQ980" s="205"/>
      <c r="BR980" s="234"/>
    </row>
    <row r="981" spans="2:76" ht="18" customHeight="1" x14ac:dyDescent="0.25">
      <c r="B981" s="165"/>
      <c r="C981" s="166"/>
      <c r="D981" s="167"/>
      <c r="E981" s="166"/>
      <c r="F981" s="167"/>
      <c r="G981" s="166"/>
      <c r="H981" s="168"/>
      <c r="I981" s="169"/>
      <c r="J981" s="169"/>
      <c r="K981" s="169"/>
      <c r="L981" s="169"/>
      <c r="M981" s="169"/>
      <c r="N981" s="166"/>
      <c r="O981" s="170"/>
      <c r="P981" s="170"/>
      <c r="Q981" s="170"/>
      <c r="R981" s="170"/>
      <c r="S981" s="170"/>
      <c r="T981" s="167"/>
      <c r="U981" s="171"/>
      <c r="V981" s="275"/>
      <c r="W981" s="276"/>
      <c r="X981" s="276"/>
      <c r="Y981" s="276"/>
      <c r="Z981" s="276"/>
      <c r="AA981" s="276"/>
      <c r="AB981" s="276"/>
      <c r="AC981" s="276"/>
      <c r="AD981" s="276"/>
      <c r="AE981" s="276"/>
      <c r="AF981" s="276"/>
      <c r="AG981" s="276"/>
      <c r="AH981" s="276"/>
      <c r="AI981" s="276"/>
      <c r="AJ981" s="276"/>
      <c r="AK981" s="277"/>
      <c r="AL981" s="224"/>
      <c r="AM981" s="225"/>
      <c r="AN981" s="225"/>
      <c r="AO981" s="225"/>
      <c r="AP981" s="225"/>
      <c r="AQ981" s="226"/>
      <c r="AR981" s="224"/>
      <c r="AS981" s="225"/>
      <c r="AT981" s="225"/>
      <c r="AU981" s="225"/>
      <c r="AV981" s="225"/>
      <c r="AW981" s="226"/>
      <c r="AX981" s="204"/>
      <c r="AY981" s="205"/>
      <c r="AZ981" s="205"/>
      <c r="BA981" s="205"/>
      <c r="BB981" s="206"/>
      <c r="BC981" s="224"/>
      <c r="BD981" s="225"/>
      <c r="BE981" s="225"/>
      <c r="BF981" s="225"/>
      <c r="BG981" s="225"/>
      <c r="BH981" s="226"/>
      <c r="BI981" s="204"/>
      <c r="BJ981" s="205"/>
      <c r="BK981" s="205"/>
      <c r="BL981" s="205"/>
      <c r="BM981" s="205"/>
      <c r="BN981" s="206"/>
      <c r="BO981" s="204"/>
      <c r="BP981" s="205"/>
      <c r="BQ981" s="205"/>
      <c r="BR981" s="234"/>
    </row>
    <row r="982" spans="2:76" ht="18" customHeight="1" x14ac:dyDescent="0.25">
      <c r="B982" s="172"/>
      <c r="C982" s="173"/>
      <c r="D982" s="174"/>
      <c r="E982" s="175"/>
      <c r="F982" s="174"/>
      <c r="G982" s="175"/>
      <c r="H982" s="174"/>
      <c r="I982" s="176"/>
      <c r="J982" s="176"/>
      <c r="K982" s="176"/>
      <c r="L982" s="176"/>
      <c r="M982" s="176"/>
      <c r="N982" s="175"/>
      <c r="O982" s="177"/>
      <c r="P982" s="178"/>
      <c r="Q982" s="178"/>
      <c r="R982" s="177"/>
      <c r="S982" s="178"/>
      <c r="T982" s="179"/>
      <c r="U982" s="173"/>
      <c r="V982" s="275"/>
      <c r="W982" s="276"/>
      <c r="X982" s="276"/>
      <c r="Y982" s="276"/>
      <c r="Z982" s="276"/>
      <c r="AA982" s="276"/>
      <c r="AB982" s="276"/>
      <c r="AC982" s="276"/>
      <c r="AD982" s="276"/>
      <c r="AE982" s="276"/>
      <c r="AF982" s="276"/>
      <c r="AG982" s="276"/>
      <c r="AH982" s="276"/>
      <c r="AI982" s="276"/>
      <c r="AJ982" s="276"/>
      <c r="AK982" s="277"/>
      <c r="AL982" s="224"/>
      <c r="AM982" s="225"/>
      <c r="AN982" s="225"/>
      <c r="AO982" s="225"/>
      <c r="AP982" s="225"/>
      <c r="AQ982" s="226"/>
      <c r="AR982" s="224"/>
      <c r="AS982" s="225"/>
      <c r="AT982" s="225"/>
      <c r="AU982" s="225"/>
      <c r="AV982" s="225"/>
      <c r="AW982" s="226"/>
      <c r="AX982" s="204"/>
      <c r="AY982" s="205"/>
      <c r="AZ982" s="205"/>
      <c r="BA982" s="205"/>
      <c r="BB982" s="206"/>
      <c r="BC982" s="224"/>
      <c r="BD982" s="225"/>
      <c r="BE982" s="225"/>
      <c r="BF982" s="225"/>
      <c r="BG982" s="225"/>
      <c r="BH982" s="226"/>
      <c r="BI982" s="204"/>
      <c r="BJ982" s="205"/>
      <c r="BK982" s="205"/>
      <c r="BL982" s="205"/>
      <c r="BM982" s="205"/>
      <c r="BN982" s="206"/>
      <c r="BO982" s="204"/>
      <c r="BP982" s="205"/>
      <c r="BQ982" s="205"/>
      <c r="BR982" s="234"/>
    </row>
    <row r="983" spans="2:76" ht="18" customHeight="1" x14ac:dyDescent="0.25">
      <c r="B983" s="199" t="s">
        <v>94</v>
      </c>
      <c r="C983" s="200"/>
      <c r="D983" s="200"/>
      <c r="E983" s="200"/>
      <c r="F983" s="200"/>
      <c r="G983" s="200"/>
      <c r="H983" s="200"/>
      <c r="I983" s="200"/>
      <c r="J983" s="200"/>
      <c r="K983" s="200"/>
      <c r="L983" s="200"/>
      <c r="M983" s="200"/>
      <c r="N983" s="200"/>
      <c r="O983" s="200"/>
      <c r="P983" s="200"/>
      <c r="Q983" s="200"/>
      <c r="R983" s="200"/>
      <c r="S983" s="200"/>
      <c r="T983" s="200"/>
      <c r="U983" s="201"/>
      <c r="V983" s="275"/>
      <c r="W983" s="276"/>
      <c r="X983" s="276"/>
      <c r="Y983" s="276"/>
      <c r="Z983" s="276"/>
      <c r="AA983" s="276"/>
      <c r="AB983" s="276"/>
      <c r="AC983" s="276"/>
      <c r="AD983" s="276"/>
      <c r="AE983" s="276"/>
      <c r="AF983" s="276"/>
      <c r="AG983" s="276"/>
      <c r="AH983" s="276"/>
      <c r="AI983" s="276"/>
      <c r="AJ983" s="276"/>
      <c r="AK983" s="277"/>
      <c r="AL983" s="224"/>
      <c r="AM983" s="225"/>
      <c r="AN983" s="225"/>
      <c r="AO983" s="225"/>
      <c r="AP983" s="225"/>
      <c r="AQ983" s="226"/>
      <c r="AR983" s="224"/>
      <c r="AS983" s="225"/>
      <c r="AT983" s="225"/>
      <c r="AU983" s="225"/>
      <c r="AV983" s="225"/>
      <c r="AW983" s="226"/>
      <c r="AX983" s="204"/>
      <c r="AY983" s="205"/>
      <c r="AZ983" s="205"/>
      <c r="BA983" s="205"/>
      <c r="BB983" s="206"/>
      <c r="BC983" s="224"/>
      <c r="BD983" s="225"/>
      <c r="BE983" s="225"/>
      <c r="BF983" s="225"/>
      <c r="BG983" s="225"/>
      <c r="BH983" s="226"/>
      <c r="BI983" s="204"/>
      <c r="BJ983" s="205"/>
      <c r="BK983" s="205"/>
      <c r="BL983" s="205"/>
      <c r="BM983" s="205"/>
      <c r="BN983" s="206"/>
      <c r="BO983" s="204"/>
      <c r="BP983" s="205"/>
      <c r="BQ983" s="205"/>
      <c r="BR983" s="234"/>
    </row>
    <row r="984" spans="2:76" ht="18" customHeight="1" thickBot="1" x14ac:dyDescent="0.3">
      <c r="B984" s="202" t="s">
        <v>95</v>
      </c>
      <c r="C984" s="203"/>
      <c r="D984" s="182"/>
      <c r="E984" s="181" t="s">
        <v>6</v>
      </c>
      <c r="F984" s="203"/>
      <c r="G984" s="182"/>
      <c r="H984" s="181" t="s">
        <v>7</v>
      </c>
      <c r="I984" s="203"/>
      <c r="J984" s="203"/>
      <c r="K984" s="203"/>
      <c r="L984" s="203"/>
      <c r="M984" s="203"/>
      <c r="N984" s="203"/>
      <c r="O984" s="203"/>
      <c r="P984" s="182"/>
      <c r="Q984" s="181" t="s">
        <v>8</v>
      </c>
      <c r="R984" s="203"/>
      <c r="S984" s="203"/>
      <c r="T984" s="203"/>
      <c r="U984" s="182"/>
      <c r="V984" s="275"/>
      <c r="W984" s="276"/>
      <c r="X984" s="276"/>
      <c r="Y984" s="276"/>
      <c r="Z984" s="276"/>
      <c r="AA984" s="276"/>
      <c r="AB984" s="276"/>
      <c r="AC984" s="276"/>
      <c r="AD984" s="276"/>
      <c r="AE984" s="276"/>
      <c r="AF984" s="276"/>
      <c r="AG984" s="276"/>
      <c r="AH984" s="276"/>
      <c r="AI984" s="276"/>
      <c r="AJ984" s="276"/>
      <c r="AK984" s="277"/>
      <c r="AL984" s="224"/>
      <c r="AM984" s="225"/>
      <c r="AN984" s="225"/>
      <c r="AO984" s="225"/>
      <c r="AP984" s="225"/>
      <c r="AQ984" s="226"/>
      <c r="AR984" s="224"/>
      <c r="AS984" s="225"/>
      <c r="AT984" s="225"/>
      <c r="AU984" s="225"/>
      <c r="AV984" s="225"/>
      <c r="AW984" s="226"/>
      <c r="AX984" s="204"/>
      <c r="AY984" s="205"/>
      <c r="AZ984" s="205"/>
      <c r="BA984" s="205"/>
      <c r="BB984" s="206"/>
      <c r="BC984" s="224"/>
      <c r="BD984" s="225"/>
      <c r="BE984" s="225"/>
      <c r="BF984" s="225"/>
      <c r="BG984" s="225"/>
      <c r="BH984" s="226"/>
      <c r="BI984" s="204"/>
      <c r="BJ984" s="205"/>
      <c r="BK984" s="205"/>
      <c r="BL984" s="205"/>
      <c r="BM984" s="205"/>
      <c r="BN984" s="206"/>
      <c r="BO984" s="204"/>
      <c r="BP984" s="205"/>
      <c r="BQ984" s="205"/>
      <c r="BR984" s="234"/>
      <c r="BV984" s="136"/>
      <c r="BW984" s="136"/>
      <c r="BX984" s="136"/>
    </row>
    <row r="985" spans="2:76" ht="18" customHeight="1" x14ac:dyDescent="0.25">
      <c r="B985" s="218"/>
      <c r="C985" s="219"/>
      <c r="D985" s="220"/>
      <c r="E985" s="185" t="str">
        <f>IF($BU985="", "", IFERROR(HYPERLINK($BU985, MID($BU985, FIND("id=", $BU985)+3, LEN($BU985))), ""))</f>
        <v/>
      </c>
      <c r="F985" s="186"/>
      <c r="G985" s="187"/>
      <c r="H985" s="188" t="str">
        <f>_xlfn.XLOOKUP(CONTENT!$E985, 'get-jig-data_section=JIG'!$A:$A, 'get-jig-data_section=JIG'!$B:$B, "Kode tidak ditemukan")</f>
        <v>Kode tidak ditemukan</v>
      </c>
      <c r="I985" s="189"/>
      <c r="J985" s="189"/>
      <c r="K985" s="189"/>
      <c r="L985" s="189"/>
      <c r="M985" s="189"/>
      <c r="N985" s="189"/>
      <c r="O985" s="189"/>
      <c r="P985" s="190"/>
      <c r="Q985" s="188"/>
      <c r="R985" s="189"/>
      <c r="S985" s="189"/>
      <c r="T985" s="189"/>
      <c r="U985" s="190"/>
      <c r="V985" s="275"/>
      <c r="W985" s="276"/>
      <c r="X985" s="276"/>
      <c r="Y985" s="276"/>
      <c r="Z985" s="276"/>
      <c r="AA985" s="276"/>
      <c r="AB985" s="276"/>
      <c r="AC985" s="276"/>
      <c r="AD985" s="276"/>
      <c r="AE985" s="276"/>
      <c r="AF985" s="276"/>
      <c r="AG985" s="276"/>
      <c r="AH985" s="276"/>
      <c r="AI985" s="276"/>
      <c r="AJ985" s="276"/>
      <c r="AK985" s="277"/>
      <c r="AL985" s="224"/>
      <c r="AM985" s="225"/>
      <c r="AN985" s="225"/>
      <c r="AO985" s="225"/>
      <c r="AP985" s="225"/>
      <c r="AQ985" s="226"/>
      <c r="AR985" s="224"/>
      <c r="AS985" s="225"/>
      <c r="AT985" s="225"/>
      <c r="AU985" s="225"/>
      <c r="AV985" s="225"/>
      <c r="AW985" s="226"/>
      <c r="AX985" s="204"/>
      <c r="AY985" s="205"/>
      <c r="AZ985" s="205"/>
      <c r="BA985" s="205"/>
      <c r="BB985" s="206"/>
      <c r="BC985" s="224"/>
      <c r="BD985" s="225"/>
      <c r="BE985" s="225"/>
      <c r="BF985" s="225"/>
      <c r="BG985" s="225"/>
      <c r="BH985" s="226"/>
      <c r="BI985" s="204"/>
      <c r="BJ985" s="205"/>
      <c r="BK985" s="205"/>
      <c r="BL985" s="205"/>
      <c r="BM985" s="205"/>
      <c r="BN985" s="206"/>
      <c r="BO985" s="204"/>
      <c r="BP985" s="205"/>
      <c r="BQ985" s="205"/>
      <c r="BR985" s="234"/>
      <c r="BU985" s="132"/>
      <c r="BV985" s="263" t="s">
        <v>109</v>
      </c>
      <c r="BW985" s="264"/>
      <c r="BX985" s="265"/>
    </row>
    <row r="986" spans="2:76" ht="18" customHeight="1" x14ac:dyDescent="0.25">
      <c r="B986" s="218"/>
      <c r="C986" s="219"/>
      <c r="D986" s="220"/>
      <c r="E986" s="185" t="str">
        <f>IF($BU986="", "", IFERROR(HYPERLINK($BU986, MID($BU986, FIND("id=", $BU986)+3, LEN($BU986))), ""))</f>
        <v/>
      </c>
      <c r="F986" s="186"/>
      <c r="G986" s="187"/>
      <c r="H986" s="188" t="str">
        <f>_xlfn.XLOOKUP(CONTENT!$E986, 'get-jig-data_section=JIG'!$A:$A, 'get-jig-data_section=JIG'!$B:$B, "Kode tidak ditemukan")</f>
        <v>Kode tidak ditemukan</v>
      </c>
      <c r="I986" s="189"/>
      <c r="J986" s="189"/>
      <c r="K986" s="189"/>
      <c r="L986" s="189"/>
      <c r="M986" s="189"/>
      <c r="N986" s="189"/>
      <c r="O986" s="189"/>
      <c r="P986" s="190"/>
      <c r="Q986" s="188"/>
      <c r="R986" s="189"/>
      <c r="S986" s="189"/>
      <c r="T986" s="189"/>
      <c r="U986" s="190"/>
      <c r="V986" s="275"/>
      <c r="W986" s="276"/>
      <c r="X986" s="276"/>
      <c r="Y986" s="276"/>
      <c r="Z986" s="276"/>
      <c r="AA986" s="276"/>
      <c r="AB986" s="276"/>
      <c r="AC986" s="276"/>
      <c r="AD986" s="276"/>
      <c r="AE986" s="276"/>
      <c r="AF986" s="276"/>
      <c r="AG986" s="276"/>
      <c r="AH986" s="276"/>
      <c r="AI986" s="276"/>
      <c r="AJ986" s="276"/>
      <c r="AK986" s="277"/>
      <c r="AL986" s="224"/>
      <c r="AM986" s="225"/>
      <c r="AN986" s="225"/>
      <c r="AO986" s="225"/>
      <c r="AP986" s="225"/>
      <c r="AQ986" s="226"/>
      <c r="AR986" s="224"/>
      <c r="AS986" s="225"/>
      <c r="AT986" s="225"/>
      <c r="AU986" s="225"/>
      <c r="AV986" s="225"/>
      <c r="AW986" s="226"/>
      <c r="AX986" s="224"/>
      <c r="AY986" s="225"/>
      <c r="AZ986" s="225"/>
      <c r="BA986" s="225"/>
      <c r="BB986" s="226"/>
      <c r="BC986" s="224"/>
      <c r="BD986" s="225"/>
      <c r="BE986" s="225"/>
      <c r="BF986" s="225"/>
      <c r="BG986" s="225"/>
      <c r="BH986" s="226"/>
      <c r="BI986" s="204"/>
      <c r="BJ986" s="205"/>
      <c r="BK986" s="205"/>
      <c r="BL986" s="205"/>
      <c r="BM986" s="205"/>
      <c r="BN986" s="206"/>
      <c r="BO986" s="204"/>
      <c r="BP986" s="205"/>
      <c r="BQ986" s="205"/>
      <c r="BR986" s="234"/>
      <c r="BU986" s="131"/>
      <c r="BV986" s="266"/>
      <c r="BW986" s="267"/>
      <c r="BX986" s="268"/>
    </row>
    <row r="987" spans="2:76" ht="18" customHeight="1" x14ac:dyDescent="0.25">
      <c r="B987" s="183"/>
      <c r="C987" s="184"/>
      <c r="D987" s="184"/>
      <c r="E987" s="185" t="str">
        <f>IF($BU987="", "", IFERROR(HYPERLINK($BU987, MID($BU987, FIND("id=", $BU987)+3, LEN($BU987))), ""))</f>
        <v/>
      </c>
      <c r="F987" s="186"/>
      <c r="G987" s="187"/>
      <c r="H987" s="188" t="str">
        <f>_xlfn.XLOOKUP(CONTENT!$E987, 'get-jig-data_section=JIG'!$A:$A, 'get-jig-data_section=JIG'!$B:$B, "Kode tidak ditemukan")</f>
        <v>Kode tidak ditemukan</v>
      </c>
      <c r="I987" s="189"/>
      <c r="J987" s="189"/>
      <c r="K987" s="189"/>
      <c r="L987" s="189"/>
      <c r="M987" s="189"/>
      <c r="N987" s="189"/>
      <c r="O987" s="189"/>
      <c r="P987" s="190"/>
      <c r="Q987" s="188"/>
      <c r="R987" s="189"/>
      <c r="S987" s="189"/>
      <c r="T987" s="189"/>
      <c r="U987" s="190"/>
      <c r="V987" s="275"/>
      <c r="W987" s="276"/>
      <c r="X987" s="276"/>
      <c r="Y987" s="276"/>
      <c r="Z987" s="276"/>
      <c r="AA987" s="276"/>
      <c r="AB987" s="276"/>
      <c r="AC987" s="276"/>
      <c r="AD987" s="276"/>
      <c r="AE987" s="276"/>
      <c r="AF987" s="276"/>
      <c r="AG987" s="276"/>
      <c r="AH987" s="276"/>
      <c r="AI987" s="276"/>
      <c r="AJ987" s="276"/>
      <c r="AK987" s="277"/>
      <c r="AL987" s="224"/>
      <c r="AM987" s="225"/>
      <c r="AN987" s="225"/>
      <c r="AO987" s="225"/>
      <c r="AP987" s="225"/>
      <c r="AQ987" s="226"/>
      <c r="AR987" s="224"/>
      <c r="AS987" s="225"/>
      <c r="AT987" s="225"/>
      <c r="AU987" s="225"/>
      <c r="AV987" s="225"/>
      <c r="AW987" s="226"/>
      <c r="AX987" s="224"/>
      <c r="AY987" s="225"/>
      <c r="AZ987" s="225"/>
      <c r="BA987" s="225"/>
      <c r="BB987" s="226"/>
      <c r="BC987" s="224"/>
      <c r="BD987" s="225"/>
      <c r="BE987" s="225"/>
      <c r="BF987" s="225"/>
      <c r="BG987" s="225"/>
      <c r="BH987" s="226"/>
      <c r="BI987" s="204"/>
      <c r="BJ987" s="205"/>
      <c r="BK987" s="205"/>
      <c r="BL987" s="205"/>
      <c r="BM987" s="205"/>
      <c r="BN987" s="206"/>
      <c r="BO987" s="204"/>
      <c r="BP987" s="205"/>
      <c r="BQ987" s="205"/>
      <c r="BR987" s="234"/>
      <c r="BU987" s="131"/>
      <c r="BV987" s="266"/>
      <c r="BW987" s="267"/>
      <c r="BX987" s="268"/>
    </row>
    <row r="988" spans="2:76" ht="18" customHeight="1" x14ac:dyDescent="0.25">
      <c r="B988" s="183"/>
      <c r="C988" s="184"/>
      <c r="D988" s="184"/>
      <c r="E988" s="185" t="str">
        <f>IF($BU988="", "", IFERROR(HYPERLINK($BU988, MID($BU988, FIND("id=", $BU988)+3, LEN($BU988))), ""))</f>
        <v/>
      </c>
      <c r="F988" s="186"/>
      <c r="G988" s="187"/>
      <c r="H988" s="188" t="str">
        <f>_xlfn.XLOOKUP(CONTENT!$E988, 'get-jig-data_section=JIG'!$A:$A, 'get-jig-data_section=JIG'!$B:$B, "Kode tidak ditemukan")</f>
        <v>Kode tidak ditemukan</v>
      </c>
      <c r="I988" s="189"/>
      <c r="J988" s="189"/>
      <c r="K988" s="189"/>
      <c r="L988" s="189"/>
      <c r="M988" s="189"/>
      <c r="N988" s="189"/>
      <c r="O988" s="189"/>
      <c r="P988" s="190"/>
      <c r="Q988" s="188"/>
      <c r="R988" s="189"/>
      <c r="S988" s="189"/>
      <c r="T988" s="189"/>
      <c r="U988" s="190"/>
      <c r="V988" s="275"/>
      <c r="W988" s="276"/>
      <c r="X988" s="276"/>
      <c r="Y988" s="276"/>
      <c r="Z988" s="276"/>
      <c r="AA988" s="276"/>
      <c r="AB988" s="276"/>
      <c r="AC988" s="276"/>
      <c r="AD988" s="276"/>
      <c r="AE988" s="276"/>
      <c r="AF988" s="276"/>
      <c r="AG988" s="276"/>
      <c r="AH988" s="276"/>
      <c r="AI988" s="276"/>
      <c r="AJ988" s="276"/>
      <c r="AK988" s="277"/>
      <c r="AL988" s="224"/>
      <c r="AM988" s="225"/>
      <c r="AN988" s="225"/>
      <c r="AO988" s="225"/>
      <c r="AP988" s="225"/>
      <c r="AQ988" s="226"/>
      <c r="AR988" s="224"/>
      <c r="AS988" s="225"/>
      <c r="AT988" s="225"/>
      <c r="AU988" s="225"/>
      <c r="AV988" s="225"/>
      <c r="AW988" s="226"/>
      <c r="AX988" s="224"/>
      <c r="AY988" s="225"/>
      <c r="AZ988" s="225"/>
      <c r="BA988" s="225"/>
      <c r="BB988" s="226"/>
      <c r="BC988" s="224"/>
      <c r="BD988" s="225"/>
      <c r="BE988" s="225"/>
      <c r="BF988" s="225"/>
      <c r="BG988" s="225"/>
      <c r="BH988" s="226"/>
      <c r="BI988" s="204"/>
      <c r="BJ988" s="205"/>
      <c r="BK988" s="205"/>
      <c r="BL988" s="205"/>
      <c r="BM988" s="205"/>
      <c r="BN988" s="206"/>
      <c r="BO988" s="204"/>
      <c r="BP988" s="205"/>
      <c r="BQ988" s="205"/>
      <c r="BR988" s="234"/>
      <c r="BU988" s="131"/>
      <c r="BV988" s="266"/>
      <c r="BW988" s="267"/>
      <c r="BX988" s="268"/>
    </row>
    <row r="989" spans="2:76" ht="18" customHeight="1" thickBot="1" x14ac:dyDescent="0.3">
      <c r="B989" s="191"/>
      <c r="C989" s="192"/>
      <c r="D989" s="192"/>
      <c r="E989" s="193" t="str">
        <f>IF($BU989="", "", IFERROR(HYPERLINK($BU989, MID($BU989, FIND("id=", $BU989)+3, LEN($BU989))), ""))</f>
        <v/>
      </c>
      <c r="F989" s="194"/>
      <c r="G989" s="195"/>
      <c r="H989" s="196" t="str">
        <f>_xlfn.XLOOKUP(CONTENT!$E989, 'get-jig-data_section=JIG'!$A:$A, 'get-jig-data_section=JIG'!$B:$B, "Kode tidak ditemukan")</f>
        <v>Kode tidak ditemukan</v>
      </c>
      <c r="I989" s="197"/>
      <c r="J989" s="197"/>
      <c r="K989" s="197"/>
      <c r="L989" s="197"/>
      <c r="M989" s="197"/>
      <c r="N989" s="197"/>
      <c r="O989" s="197"/>
      <c r="P989" s="198"/>
      <c r="Q989" s="196"/>
      <c r="R989" s="197"/>
      <c r="S989" s="197"/>
      <c r="T989" s="197"/>
      <c r="U989" s="198"/>
      <c r="V989" s="281"/>
      <c r="W989" s="282"/>
      <c r="X989" s="282"/>
      <c r="Y989" s="282"/>
      <c r="Z989" s="282"/>
      <c r="AA989" s="282"/>
      <c r="AB989" s="282"/>
      <c r="AC989" s="282"/>
      <c r="AD989" s="282"/>
      <c r="AE989" s="282"/>
      <c r="AF989" s="282"/>
      <c r="AG989" s="282"/>
      <c r="AH989" s="282"/>
      <c r="AI989" s="282"/>
      <c r="AJ989" s="282"/>
      <c r="AK989" s="283"/>
      <c r="AL989" s="240"/>
      <c r="AM989" s="241"/>
      <c r="AN989" s="241"/>
      <c r="AO989" s="241"/>
      <c r="AP989" s="241"/>
      <c r="AQ989" s="242"/>
      <c r="AR989" s="240"/>
      <c r="AS989" s="241"/>
      <c r="AT989" s="241"/>
      <c r="AU989" s="241"/>
      <c r="AV989" s="241"/>
      <c r="AW989" s="242"/>
      <c r="AX989" s="240"/>
      <c r="AY989" s="241"/>
      <c r="AZ989" s="241"/>
      <c r="BA989" s="241"/>
      <c r="BB989" s="242"/>
      <c r="BC989" s="240"/>
      <c r="BD989" s="241"/>
      <c r="BE989" s="241"/>
      <c r="BF989" s="241"/>
      <c r="BG989" s="241"/>
      <c r="BH989" s="242"/>
      <c r="BI989" s="227"/>
      <c r="BJ989" s="228"/>
      <c r="BK989" s="228"/>
      <c r="BL989" s="228"/>
      <c r="BM989" s="228"/>
      <c r="BN989" s="229"/>
      <c r="BO989" s="227"/>
      <c r="BP989" s="228"/>
      <c r="BQ989" s="228"/>
      <c r="BR989" s="239"/>
      <c r="BU989" s="130"/>
      <c r="BV989" s="269"/>
      <c r="BW989" s="270"/>
      <c r="BX989" s="271"/>
    </row>
    <row r="990" spans="2:76" ht="18" customHeight="1" thickTop="1" x14ac:dyDescent="0.25">
      <c r="B990" s="199" t="s">
        <v>0</v>
      </c>
      <c r="C990" s="200"/>
      <c r="D990" s="200"/>
      <c r="E990" s="200"/>
      <c r="F990" s="200"/>
      <c r="G990" s="200"/>
      <c r="H990" s="200"/>
      <c r="I990" s="200"/>
      <c r="J990" s="200"/>
      <c r="K990" s="200"/>
      <c r="L990" s="200"/>
      <c r="M990" s="200"/>
      <c r="N990" s="200"/>
      <c r="O990" s="200"/>
      <c r="P990" s="200"/>
      <c r="Q990" s="200"/>
      <c r="R990" s="200"/>
      <c r="S990" s="200"/>
      <c r="T990" s="200"/>
      <c r="U990" s="201"/>
      <c r="V990" s="272"/>
      <c r="W990" s="273"/>
      <c r="X990" s="273"/>
      <c r="Y990" s="273"/>
      <c r="Z990" s="273"/>
      <c r="AA990" s="273"/>
      <c r="AB990" s="273"/>
      <c r="AC990" s="273"/>
      <c r="AD990" s="273"/>
      <c r="AE990" s="273"/>
      <c r="AF990" s="273"/>
      <c r="AG990" s="273"/>
      <c r="AH990" s="273"/>
      <c r="AI990" s="273"/>
      <c r="AJ990" s="273"/>
      <c r="AK990" s="274"/>
      <c r="AL990" s="230"/>
      <c r="AM990" s="231"/>
      <c r="AN990" s="231"/>
      <c r="AO990" s="231"/>
      <c r="AP990" s="231"/>
      <c r="AQ990" s="232"/>
      <c r="AR990" s="230"/>
      <c r="AS990" s="231"/>
      <c r="AT990" s="231"/>
      <c r="AU990" s="231"/>
      <c r="AV990" s="231"/>
      <c r="AW990" s="232"/>
      <c r="AX990" s="221"/>
      <c r="AY990" s="222"/>
      <c r="AZ990" s="222"/>
      <c r="BA990" s="222"/>
      <c r="BB990" s="223"/>
      <c r="BC990" s="230"/>
      <c r="BD990" s="231"/>
      <c r="BE990" s="231"/>
      <c r="BF990" s="231"/>
      <c r="BG990" s="231"/>
      <c r="BH990" s="232"/>
      <c r="BI990" s="221"/>
      <c r="BJ990" s="222"/>
      <c r="BK990" s="222"/>
      <c r="BL990" s="222"/>
      <c r="BM990" s="222"/>
      <c r="BN990" s="223"/>
      <c r="BO990" s="221"/>
      <c r="BP990" s="222"/>
      <c r="BQ990" s="222"/>
      <c r="BR990" s="233"/>
    </row>
    <row r="991" spans="2:76" ht="18" customHeight="1" x14ac:dyDescent="0.25">
      <c r="B991" s="202" t="s">
        <v>1</v>
      </c>
      <c r="C991" s="182"/>
      <c r="D991" s="181" t="s">
        <v>82</v>
      </c>
      <c r="E991" s="203"/>
      <c r="F991" s="181" t="s">
        <v>83</v>
      </c>
      <c r="G991" s="182"/>
      <c r="H991" s="181" t="s">
        <v>2</v>
      </c>
      <c r="I991" s="203"/>
      <c r="J991" s="203"/>
      <c r="K991" s="203"/>
      <c r="L991" s="203"/>
      <c r="M991" s="203"/>
      <c r="N991" s="182"/>
      <c r="O991" s="180" t="s">
        <v>3</v>
      </c>
      <c r="P991" s="180"/>
      <c r="Q991" s="180"/>
      <c r="R991" s="180" t="s">
        <v>4</v>
      </c>
      <c r="S991" s="180"/>
      <c r="T991" s="181" t="s">
        <v>5</v>
      </c>
      <c r="U991" s="182"/>
      <c r="V991" s="275"/>
      <c r="W991" s="276"/>
      <c r="X991" s="276"/>
      <c r="Y991" s="276"/>
      <c r="Z991" s="276"/>
      <c r="AA991" s="276"/>
      <c r="AB991" s="276"/>
      <c r="AC991" s="276"/>
      <c r="AD991" s="276"/>
      <c r="AE991" s="276"/>
      <c r="AF991" s="276"/>
      <c r="AG991" s="276"/>
      <c r="AH991" s="276"/>
      <c r="AI991" s="276"/>
      <c r="AJ991" s="276"/>
      <c r="AK991" s="277"/>
      <c r="AL991" s="224"/>
      <c r="AM991" s="225"/>
      <c r="AN991" s="225"/>
      <c r="AO991" s="225"/>
      <c r="AP991" s="225"/>
      <c r="AQ991" s="226"/>
      <c r="AR991" s="224"/>
      <c r="AS991" s="225"/>
      <c r="AT991" s="225"/>
      <c r="AU991" s="225"/>
      <c r="AV991" s="225"/>
      <c r="AW991" s="226"/>
      <c r="AX991" s="204"/>
      <c r="AY991" s="205"/>
      <c r="AZ991" s="205"/>
      <c r="BA991" s="205"/>
      <c r="BB991" s="206"/>
      <c r="BC991" s="224"/>
      <c r="BD991" s="225"/>
      <c r="BE991" s="225"/>
      <c r="BF991" s="225"/>
      <c r="BG991" s="225"/>
      <c r="BH991" s="226"/>
      <c r="BI991" s="204"/>
      <c r="BJ991" s="205"/>
      <c r="BK991" s="205"/>
      <c r="BL991" s="205"/>
      <c r="BM991" s="205"/>
      <c r="BN991" s="206"/>
      <c r="BO991" s="204"/>
      <c r="BP991" s="205"/>
      <c r="BQ991" s="205"/>
      <c r="BR991" s="234"/>
    </row>
    <row r="992" spans="2:76" ht="18" customHeight="1" x14ac:dyDescent="0.25">
      <c r="B992" s="165"/>
      <c r="C992" s="166"/>
      <c r="D992" s="167"/>
      <c r="E992" s="166"/>
      <c r="F992" s="167"/>
      <c r="G992" s="166"/>
      <c r="H992" s="168"/>
      <c r="I992" s="169"/>
      <c r="J992" s="169"/>
      <c r="K992" s="169"/>
      <c r="L992" s="169"/>
      <c r="M992" s="169"/>
      <c r="N992" s="166"/>
      <c r="O992" s="170"/>
      <c r="P992" s="170"/>
      <c r="Q992" s="170"/>
      <c r="R992" s="170"/>
      <c r="S992" s="170"/>
      <c r="T992" s="167"/>
      <c r="U992" s="171"/>
      <c r="V992" s="275"/>
      <c r="W992" s="276"/>
      <c r="X992" s="276"/>
      <c r="Y992" s="276"/>
      <c r="Z992" s="276"/>
      <c r="AA992" s="276"/>
      <c r="AB992" s="276"/>
      <c r="AC992" s="276"/>
      <c r="AD992" s="276"/>
      <c r="AE992" s="276"/>
      <c r="AF992" s="276"/>
      <c r="AG992" s="276"/>
      <c r="AH992" s="276"/>
      <c r="AI992" s="276"/>
      <c r="AJ992" s="276"/>
      <c r="AK992" s="277"/>
      <c r="AL992" s="224"/>
      <c r="AM992" s="225"/>
      <c r="AN992" s="225"/>
      <c r="AO992" s="225"/>
      <c r="AP992" s="225"/>
      <c r="AQ992" s="226"/>
      <c r="AR992" s="224"/>
      <c r="AS992" s="225"/>
      <c r="AT992" s="225"/>
      <c r="AU992" s="225"/>
      <c r="AV992" s="225"/>
      <c r="AW992" s="226"/>
      <c r="AX992" s="204"/>
      <c r="AY992" s="205"/>
      <c r="AZ992" s="205"/>
      <c r="BA992" s="205"/>
      <c r="BB992" s="206"/>
      <c r="BC992" s="224"/>
      <c r="BD992" s="225"/>
      <c r="BE992" s="225"/>
      <c r="BF992" s="225"/>
      <c r="BG992" s="225"/>
      <c r="BH992" s="226"/>
      <c r="BI992" s="204"/>
      <c r="BJ992" s="205"/>
      <c r="BK992" s="205"/>
      <c r="BL992" s="205"/>
      <c r="BM992" s="205"/>
      <c r="BN992" s="206"/>
      <c r="BO992" s="204"/>
      <c r="BP992" s="205"/>
      <c r="BQ992" s="205"/>
      <c r="BR992" s="234"/>
    </row>
    <row r="993" spans="1:76" ht="18" customHeight="1" x14ac:dyDescent="0.25">
      <c r="B993" s="172"/>
      <c r="C993" s="173"/>
      <c r="D993" s="174"/>
      <c r="E993" s="175"/>
      <c r="F993" s="174"/>
      <c r="G993" s="175"/>
      <c r="H993" s="174"/>
      <c r="I993" s="176"/>
      <c r="J993" s="176"/>
      <c r="K993" s="176"/>
      <c r="L993" s="176"/>
      <c r="M993" s="176"/>
      <c r="N993" s="175"/>
      <c r="O993" s="177"/>
      <c r="P993" s="178"/>
      <c r="Q993" s="178"/>
      <c r="R993" s="177"/>
      <c r="S993" s="178"/>
      <c r="T993" s="179"/>
      <c r="U993" s="173"/>
      <c r="V993" s="275"/>
      <c r="W993" s="276"/>
      <c r="X993" s="276"/>
      <c r="Y993" s="276"/>
      <c r="Z993" s="276"/>
      <c r="AA993" s="276"/>
      <c r="AB993" s="276"/>
      <c r="AC993" s="276"/>
      <c r="AD993" s="276"/>
      <c r="AE993" s="276"/>
      <c r="AF993" s="276"/>
      <c r="AG993" s="276"/>
      <c r="AH993" s="276"/>
      <c r="AI993" s="276"/>
      <c r="AJ993" s="276"/>
      <c r="AK993" s="277"/>
      <c r="AL993" s="224"/>
      <c r="AM993" s="225"/>
      <c r="AN993" s="225"/>
      <c r="AO993" s="225"/>
      <c r="AP993" s="225"/>
      <c r="AQ993" s="226"/>
      <c r="AR993" s="224"/>
      <c r="AS993" s="225"/>
      <c r="AT993" s="225"/>
      <c r="AU993" s="225"/>
      <c r="AV993" s="225"/>
      <c r="AW993" s="226"/>
      <c r="AX993" s="204"/>
      <c r="AY993" s="205"/>
      <c r="AZ993" s="205"/>
      <c r="BA993" s="205"/>
      <c r="BB993" s="206"/>
      <c r="BC993" s="224"/>
      <c r="BD993" s="225"/>
      <c r="BE993" s="225"/>
      <c r="BF993" s="225"/>
      <c r="BG993" s="225"/>
      <c r="BH993" s="226"/>
      <c r="BI993" s="204"/>
      <c r="BJ993" s="205"/>
      <c r="BK993" s="205"/>
      <c r="BL993" s="205"/>
      <c r="BM993" s="205"/>
      <c r="BN993" s="206"/>
      <c r="BO993" s="204"/>
      <c r="BP993" s="205"/>
      <c r="BQ993" s="205"/>
      <c r="BR993" s="234"/>
    </row>
    <row r="994" spans="1:76" ht="18" customHeight="1" x14ac:dyDescent="0.25">
      <c r="B994" s="199" t="s">
        <v>94</v>
      </c>
      <c r="C994" s="200"/>
      <c r="D994" s="200"/>
      <c r="E994" s="200"/>
      <c r="F994" s="200"/>
      <c r="G994" s="200"/>
      <c r="H994" s="200"/>
      <c r="I994" s="200"/>
      <c r="J994" s="200"/>
      <c r="K994" s="200"/>
      <c r="L994" s="200"/>
      <c r="M994" s="200"/>
      <c r="N994" s="200"/>
      <c r="O994" s="200"/>
      <c r="P994" s="200"/>
      <c r="Q994" s="200"/>
      <c r="R994" s="200"/>
      <c r="S994" s="200"/>
      <c r="T994" s="200"/>
      <c r="U994" s="201"/>
      <c r="V994" s="275"/>
      <c r="W994" s="276"/>
      <c r="X994" s="276"/>
      <c r="Y994" s="276"/>
      <c r="Z994" s="276"/>
      <c r="AA994" s="276"/>
      <c r="AB994" s="276"/>
      <c r="AC994" s="276"/>
      <c r="AD994" s="276"/>
      <c r="AE994" s="276"/>
      <c r="AF994" s="276"/>
      <c r="AG994" s="276"/>
      <c r="AH994" s="276"/>
      <c r="AI994" s="276"/>
      <c r="AJ994" s="276"/>
      <c r="AK994" s="277"/>
      <c r="AL994" s="224"/>
      <c r="AM994" s="225"/>
      <c r="AN994" s="225"/>
      <c r="AO994" s="225"/>
      <c r="AP994" s="225"/>
      <c r="AQ994" s="226"/>
      <c r="AR994" s="224"/>
      <c r="AS994" s="225"/>
      <c r="AT994" s="225"/>
      <c r="AU994" s="225"/>
      <c r="AV994" s="225"/>
      <c r="AW994" s="226"/>
      <c r="AX994" s="204"/>
      <c r="AY994" s="205"/>
      <c r="AZ994" s="205"/>
      <c r="BA994" s="205"/>
      <c r="BB994" s="206"/>
      <c r="BC994" s="224"/>
      <c r="BD994" s="225"/>
      <c r="BE994" s="225"/>
      <c r="BF994" s="225"/>
      <c r="BG994" s="225"/>
      <c r="BH994" s="226"/>
      <c r="BI994" s="204"/>
      <c r="BJ994" s="205"/>
      <c r="BK994" s="205"/>
      <c r="BL994" s="205"/>
      <c r="BM994" s="205"/>
      <c r="BN994" s="206"/>
      <c r="BO994" s="204"/>
      <c r="BP994" s="205"/>
      <c r="BQ994" s="205"/>
      <c r="BR994" s="234"/>
    </row>
    <row r="995" spans="1:76" ht="18" customHeight="1" thickBot="1" x14ac:dyDescent="0.3">
      <c r="B995" s="202" t="s">
        <v>95</v>
      </c>
      <c r="C995" s="203"/>
      <c r="D995" s="182"/>
      <c r="E995" s="181" t="s">
        <v>6</v>
      </c>
      <c r="F995" s="203"/>
      <c r="G995" s="182"/>
      <c r="H995" s="181" t="s">
        <v>7</v>
      </c>
      <c r="I995" s="203"/>
      <c r="J995" s="203"/>
      <c r="K995" s="203"/>
      <c r="L995" s="203"/>
      <c r="M995" s="203"/>
      <c r="N995" s="203"/>
      <c r="O995" s="203"/>
      <c r="P995" s="182"/>
      <c r="Q995" s="181" t="s">
        <v>8</v>
      </c>
      <c r="R995" s="203"/>
      <c r="S995" s="203"/>
      <c r="T995" s="203"/>
      <c r="U995" s="182"/>
      <c r="V995" s="275"/>
      <c r="W995" s="276"/>
      <c r="X995" s="276"/>
      <c r="Y995" s="276"/>
      <c r="Z995" s="276"/>
      <c r="AA995" s="276"/>
      <c r="AB995" s="276"/>
      <c r="AC995" s="276"/>
      <c r="AD995" s="276"/>
      <c r="AE995" s="276"/>
      <c r="AF995" s="276"/>
      <c r="AG995" s="276"/>
      <c r="AH995" s="276"/>
      <c r="AI995" s="276"/>
      <c r="AJ995" s="276"/>
      <c r="AK995" s="277"/>
      <c r="AL995" s="224"/>
      <c r="AM995" s="225"/>
      <c r="AN995" s="225"/>
      <c r="AO995" s="225"/>
      <c r="AP995" s="225"/>
      <c r="AQ995" s="226"/>
      <c r="AR995" s="224"/>
      <c r="AS995" s="225"/>
      <c r="AT995" s="225"/>
      <c r="AU995" s="225"/>
      <c r="AV995" s="225"/>
      <c r="AW995" s="226"/>
      <c r="AX995" s="204"/>
      <c r="AY995" s="205"/>
      <c r="AZ995" s="205"/>
      <c r="BA995" s="205"/>
      <c r="BB995" s="206"/>
      <c r="BC995" s="224"/>
      <c r="BD995" s="225"/>
      <c r="BE995" s="225"/>
      <c r="BF995" s="225"/>
      <c r="BG995" s="225"/>
      <c r="BH995" s="226"/>
      <c r="BI995" s="204"/>
      <c r="BJ995" s="205"/>
      <c r="BK995" s="205"/>
      <c r="BL995" s="205"/>
      <c r="BM995" s="205"/>
      <c r="BN995" s="206"/>
      <c r="BO995" s="204"/>
      <c r="BP995" s="205"/>
      <c r="BQ995" s="205"/>
      <c r="BR995" s="234"/>
      <c r="BV995" s="136"/>
      <c r="BW995" s="136"/>
      <c r="BX995" s="136"/>
    </row>
    <row r="996" spans="1:76" ht="18" customHeight="1" x14ac:dyDescent="0.25">
      <c r="B996" s="183"/>
      <c r="C996" s="184"/>
      <c r="D996" s="184"/>
      <c r="E996" s="185" t="str">
        <f>IF($BU996="", "", IFERROR(HYPERLINK($BU996, MID($BU996, FIND("id=", $BU996)+3, LEN($BU996))), ""))</f>
        <v/>
      </c>
      <c r="F996" s="186"/>
      <c r="G996" s="187"/>
      <c r="H996" s="188" t="str">
        <f>_xlfn.XLOOKUP(CONTENT!$E996, 'get-jig-data_section=JIG'!$A:$A, 'get-jig-data_section=JIG'!$B:$B, "Kode tidak ditemukan")</f>
        <v>Kode tidak ditemukan</v>
      </c>
      <c r="I996" s="189"/>
      <c r="J996" s="189"/>
      <c r="K996" s="189"/>
      <c r="L996" s="189"/>
      <c r="M996" s="189"/>
      <c r="N996" s="189"/>
      <c r="O996" s="189"/>
      <c r="P996" s="190"/>
      <c r="Q996" s="188"/>
      <c r="R996" s="189"/>
      <c r="S996" s="189"/>
      <c r="T996" s="189"/>
      <c r="U996" s="190"/>
      <c r="V996" s="275"/>
      <c r="W996" s="276"/>
      <c r="X996" s="276"/>
      <c r="Y996" s="276"/>
      <c r="Z996" s="276"/>
      <c r="AA996" s="276"/>
      <c r="AB996" s="276"/>
      <c r="AC996" s="276"/>
      <c r="AD996" s="276"/>
      <c r="AE996" s="276"/>
      <c r="AF996" s="276"/>
      <c r="AG996" s="276"/>
      <c r="AH996" s="276"/>
      <c r="AI996" s="276"/>
      <c r="AJ996" s="276"/>
      <c r="AK996" s="277"/>
      <c r="AL996" s="224"/>
      <c r="AM996" s="225"/>
      <c r="AN996" s="225"/>
      <c r="AO996" s="225"/>
      <c r="AP996" s="225"/>
      <c r="AQ996" s="226"/>
      <c r="AR996" s="224"/>
      <c r="AS996" s="225"/>
      <c r="AT996" s="225"/>
      <c r="AU996" s="225"/>
      <c r="AV996" s="225"/>
      <c r="AW996" s="226"/>
      <c r="AX996" s="204"/>
      <c r="AY996" s="205"/>
      <c r="AZ996" s="205"/>
      <c r="BA996" s="205"/>
      <c r="BB996" s="206"/>
      <c r="BC996" s="224"/>
      <c r="BD996" s="225"/>
      <c r="BE996" s="225"/>
      <c r="BF996" s="225"/>
      <c r="BG996" s="225"/>
      <c r="BH996" s="226"/>
      <c r="BI996" s="204"/>
      <c r="BJ996" s="205"/>
      <c r="BK996" s="205"/>
      <c r="BL996" s="205"/>
      <c r="BM996" s="205"/>
      <c r="BN996" s="206"/>
      <c r="BO996" s="204"/>
      <c r="BP996" s="205"/>
      <c r="BQ996" s="205"/>
      <c r="BR996" s="234"/>
      <c r="BU996" s="132"/>
      <c r="BV996" s="263" t="s">
        <v>109</v>
      </c>
      <c r="BW996" s="264"/>
      <c r="BX996" s="265"/>
    </row>
    <row r="997" spans="1:76" ht="18" customHeight="1" x14ac:dyDescent="0.25">
      <c r="B997" s="183"/>
      <c r="C997" s="184"/>
      <c r="D997" s="184"/>
      <c r="E997" s="185" t="str">
        <f>IF($BU997="", "", IFERROR(HYPERLINK($BU997, MID($BU997, FIND("id=", $BU997)+3, LEN($BU997))), ""))</f>
        <v/>
      </c>
      <c r="F997" s="186"/>
      <c r="G997" s="187"/>
      <c r="H997" s="188" t="str">
        <f>_xlfn.XLOOKUP(CONTENT!$E997, 'get-jig-data_section=JIG'!$A:$A, 'get-jig-data_section=JIG'!$B:$B, "Kode tidak ditemukan")</f>
        <v>Kode tidak ditemukan</v>
      </c>
      <c r="I997" s="189"/>
      <c r="J997" s="189"/>
      <c r="K997" s="189"/>
      <c r="L997" s="189"/>
      <c r="M997" s="189"/>
      <c r="N997" s="189"/>
      <c r="O997" s="189"/>
      <c r="P997" s="190"/>
      <c r="Q997" s="188"/>
      <c r="R997" s="189"/>
      <c r="S997" s="189"/>
      <c r="T997" s="189"/>
      <c r="U997" s="190"/>
      <c r="V997" s="275"/>
      <c r="W997" s="276"/>
      <c r="X997" s="276"/>
      <c r="Y997" s="276"/>
      <c r="Z997" s="276"/>
      <c r="AA997" s="276"/>
      <c r="AB997" s="276"/>
      <c r="AC997" s="276"/>
      <c r="AD997" s="276"/>
      <c r="AE997" s="276"/>
      <c r="AF997" s="276"/>
      <c r="AG997" s="276"/>
      <c r="AH997" s="276"/>
      <c r="AI997" s="276"/>
      <c r="AJ997" s="276"/>
      <c r="AK997" s="277"/>
      <c r="AL997" s="224"/>
      <c r="AM997" s="225"/>
      <c r="AN997" s="225"/>
      <c r="AO997" s="225"/>
      <c r="AP997" s="225"/>
      <c r="AQ997" s="226"/>
      <c r="AR997" s="224"/>
      <c r="AS997" s="225"/>
      <c r="AT997" s="225"/>
      <c r="AU997" s="225"/>
      <c r="AV997" s="225"/>
      <c r="AW997" s="226"/>
      <c r="AX997" s="224"/>
      <c r="AY997" s="225"/>
      <c r="AZ997" s="225"/>
      <c r="BA997" s="225"/>
      <c r="BB997" s="226"/>
      <c r="BC997" s="224"/>
      <c r="BD997" s="225"/>
      <c r="BE997" s="225"/>
      <c r="BF997" s="225"/>
      <c r="BG997" s="225"/>
      <c r="BH997" s="226"/>
      <c r="BI997" s="204"/>
      <c r="BJ997" s="205"/>
      <c r="BK997" s="205"/>
      <c r="BL997" s="205"/>
      <c r="BM997" s="205"/>
      <c r="BN997" s="206"/>
      <c r="BO997" s="204"/>
      <c r="BP997" s="205"/>
      <c r="BQ997" s="205"/>
      <c r="BR997" s="234"/>
      <c r="BU997" s="131"/>
      <c r="BV997" s="266"/>
      <c r="BW997" s="267"/>
      <c r="BX997" s="268"/>
    </row>
    <row r="998" spans="1:76" ht="18" customHeight="1" x14ac:dyDescent="0.25">
      <c r="B998" s="183"/>
      <c r="C998" s="184"/>
      <c r="D998" s="184"/>
      <c r="E998" s="185" t="str">
        <f>IF($BU998="", "", IFERROR(HYPERLINK($BU998, MID($BU998, FIND("id=", $BU998)+3, LEN($BU998))), ""))</f>
        <v/>
      </c>
      <c r="F998" s="186"/>
      <c r="G998" s="187"/>
      <c r="H998" s="188" t="str">
        <f>_xlfn.XLOOKUP(CONTENT!$E998, 'get-jig-data_section=JIG'!$A:$A, 'get-jig-data_section=JIG'!$B:$B, "Kode tidak ditemukan")</f>
        <v>Kode tidak ditemukan</v>
      </c>
      <c r="I998" s="189"/>
      <c r="J998" s="189"/>
      <c r="K998" s="189"/>
      <c r="L998" s="189"/>
      <c r="M998" s="189"/>
      <c r="N998" s="189"/>
      <c r="O998" s="189"/>
      <c r="P998" s="190"/>
      <c r="Q998" s="188"/>
      <c r="R998" s="189"/>
      <c r="S998" s="189"/>
      <c r="T998" s="189"/>
      <c r="U998" s="190"/>
      <c r="V998" s="275"/>
      <c r="W998" s="276"/>
      <c r="X998" s="276"/>
      <c r="Y998" s="276"/>
      <c r="Z998" s="276"/>
      <c r="AA998" s="276"/>
      <c r="AB998" s="276"/>
      <c r="AC998" s="276"/>
      <c r="AD998" s="276"/>
      <c r="AE998" s="276"/>
      <c r="AF998" s="276"/>
      <c r="AG998" s="276"/>
      <c r="AH998" s="276"/>
      <c r="AI998" s="276"/>
      <c r="AJ998" s="276"/>
      <c r="AK998" s="277"/>
      <c r="AL998" s="224"/>
      <c r="AM998" s="225"/>
      <c r="AN998" s="225"/>
      <c r="AO998" s="225"/>
      <c r="AP998" s="225"/>
      <c r="AQ998" s="226"/>
      <c r="AR998" s="224"/>
      <c r="AS998" s="225"/>
      <c r="AT998" s="225"/>
      <c r="AU998" s="225"/>
      <c r="AV998" s="225"/>
      <c r="AW998" s="226"/>
      <c r="AX998" s="224"/>
      <c r="AY998" s="225"/>
      <c r="AZ998" s="225"/>
      <c r="BA998" s="225"/>
      <c r="BB998" s="226"/>
      <c r="BC998" s="224"/>
      <c r="BD998" s="225"/>
      <c r="BE998" s="225"/>
      <c r="BF998" s="225"/>
      <c r="BG998" s="225"/>
      <c r="BH998" s="226"/>
      <c r="BI998" s="204"/>
      <c r="BJ998" s="205"/>
      <c r="BK998" s="205"/>
      <c r="BL998" s="205"/>
      <c r="BM998" s="205"/>
      <c r="BN998" s="206"/>
      <c r="BO998" s="204"/>
      <c r="BP998" s="205"/>
      <c r="BQ998" s="205"/>
      <c r="BR998" s="234"/>
      <c r="BU998" s="131"/>
      <c r="BV998" s="266"/>
      <c r="BW998" s="267"/>
      <c r="BX998" s="268"/>
    </row>
    <row r="999" spans="1:76" ht="18" customHeight="1" x14ac:dyDescent="0.25">
      <c r="B999" s="183"/>
      <c r="C999" s="184"/>
      <c r="D999" s="184"/>
      <c r="E999" s="185" t="str">
        <f>IF($BU999="", "", IFERROR(HYPERLINK($BU999, MID($BU999, FIND("id=", $BU999)+3, LEN($BU999))), ""))</f>
        <v/>
      </c>
      <c r="F999" s="186"/>
      <c r="G999" s="187"/>
      <c r="H999" s="188" t="str">
        <f>_xlfn.XLOOKUP(CONTENT!$E999, 'get-jig-data_section=JIG'!$A:$A, 'get-jig-data_section=JIG'!$B:$B, "Kode tidak ditemukan")</f>
        <v>Kode tidak ditemukan</v>
      </c>
      <c r="I999" s="189"/>
      <c r="J999" s="189"/>
      <c r="K999" s="189"/>
      <c r="L999" s="189"/>
      <c r="M999" s="189"/>
      <c r="N999" s="189"/>
      <c r="O999" s="189"/>
      <c r="P999" s="190"/>
      <c r="Q999" s="188"/>
      <c r="R999" s="189"/>
      <c r="S999" s="189"/>
      <c r="T999" s="189"/>
      <c r="U999" s="190"/>
      <c r="V999" s="275"/>
      <c r="W999" s="276"/>
      <c r="X999" s="276"/>
      <c r="Y999" s="276"/>
      <c r="Z999" s="276"/>
      <c r="AA999" s="276"/>
      <c r="AB999" s="276"/>
      <c r="AC999" s="276"/>
      <c r="AD999" s="276"/>
      <c r="AE999" s="276"/>
      <c r="AF999" s="276"/>
      <c r="AG999" s="276"/>
      <c r="AH999" s="276"/>
      <c r="AI999" s="276"/>
      <c r="AJ999" s="276"/>
      <c r="AK999" s="277"/>
      <c r="AL999" s="224"/>
      <c r="AM999" s="225"/>
      <c r="AN999" s="225"/>
      <c r="AO999" s="225"/>
      <c r="AP999" s="225"/>
      <c r="AQ999" s="226"/>
      <c r="AR999" s="224"/>
      <c r="AS999" s="225"/>
      <c r="AT999" s="225"/>
      <c r="AU999" s="225"/>
      <c r="AV999" s="225"/>
      <c r="AW999" s="226"/>
      <c r="AX999" s="224"/>
      <c r="AY999" s="225"/>
      <c r="AZ999" s="225"/>
      <c r="BA999" s="225"/>
      <c r="BB999" s="226"/>
      <c r="BC999" s="224"/>
      <c r="BD999" s="225"/>
      <c r="BE999" s="225"/>
      <c r="BF999" s="225"/>
      <c r="BG999" s="225"/>
      <c r="BH999" s="226"/>
      <c r="BI999" s="204"/>
      <c r="BJ999" s="205"/>
      <c r="BK999" s="205"/>
      <c r="BL999" s="205"/>
      <c r="BM999" s="205"/>
      <c r="BN999" s="206"/>
      <c r="BO999" s="204"/>
      <c r="BP999" s="205"/>
      <c r="BQ999" s="205"/>
      <c r="BR999" s="234"/>
      <c r="BU999" s="131"/>
      <c r="BV999" s="266"/>
      <c r="BW999" s="267"/>
      <c r="BX999" s="268"/>
    </row>
    <row r="1000" spans="1:76" ht="18" customHeight="1" thickBot="1" x14ac:dyDescent="0.3">
      <c r="B1000" s="210"/>
      <c r="C1000" s="211"/>
      <c r="D1000" s="211"/>
      <c r="E1000" s="212" t="str">
        <f>IF($BU1000="", "", IFERROR(HYPERLINK($BU1000, MID($BU1000, FIND("id=", $BU1000)+3, LEN($BU1000))), ""))</f>
        <v/>
      </c>
      <c r="F1000" s="213"/>
      <c r="G1000" s="214"/>
      <c r="H1000" s="215" t="str">
        <f>_xlfn.XLOOKUP(CONTENT!$E1000, 'get-jig-data_section=JIG'!$A:$A, 'get-jig-data_section=JIG'!$B:$B, "Kode tidak ditemukan")</f>
        <v>Kode tidak ditemukan</v>
      </c>
      <c r="I1000" s="216"/>
      <c r="J1000" s="216"/>
      <c r="K1000" s="216"/>
      <c r="L1000" s="216"/>
      <c r="M1000" s="216"/>
      <c r="N1000" s="216"/>
      <c r="O1000" s="216"/>
      <c r="P1000" s="217"/>
      <c r="Q1000" s="215"/>
      <c r="R1000" s="216"/>
      <c r="S1000" s="216"/>
      <c r="T1000" s="216"/>
      <c r="U1000" s="217"/>
      <c r="V1000" s="278"/>
      <c r="W1000" s="279"/>
      <c r="X1000" s="279"/>
      <c r="Y1000" s="279"/>
      <c r="Z1000" s="279"/>
      <c r="AA1000" s="279"/>
      <c r="AB1000" s="279"/>
      <c r="AC1000" s="279"/>
      <c r="AD1000" s="279"/>
      <c r="AE1000" s="279"/>
      <c r="AF1000" s="279"/>
      <c r="AG1000" s="279"/>
      <c r="AH1000" s="279"/>
      <c r="AI1000" s="279"/>
      <c r="AJ1000" s="279"/>
      <c r="AK1000" s="280"/>
      <c r="AL1000" s="236"/>
      <c r="AM1000" s="237"/>
      <c r="AN1000" s="237"/>
      <c r="AO1000" s="237"/>
      <c r="AP1000" s="237"/>
      <c r="AQ1000" s="238"/>
      <c r="AR1000" s="236"/>
      <c r="AS1000" s="237"/>
      <c r="AT1000" s="237"/>
      <c r="AU1000" s="237"/>
      <c r="AV1000" s="237"/>
      <c r="AW1000" s="238"/>
      <c r="AX1000" s="236"/>
      <c r="AY1000" s="237"/>
      <c r="AZ1000" s="237"/>
      <c r="BA1000" s="237"/>
      <c r="BB1000" s="238"/>
      <c r="BC1000" s="236"/>
      <c r="BD1000" s="237"/>
      <c r="BE1000" s="237"/>
      <c r="BF1000" s="237"/>
      <c r="BG1000" s="237"/>
      <c r="BH1000" s="238"/>
      <c r="BI1000" s="207"/>
      <c r="BJ1000" s="208"/>
      <c r="BK1000" s="208"/>
      <c r="BL1000" s="208"/>
      <c r="BM1000" s="208"/>
      <c r="BN1000" s="209"/>
      <c r="BO1000" s="207"/>
      <c r="BP1000" s="208"/>
      <c r="BQ1000" s="208"/>
      <c r="BR1000" s="235"/>
      <c r="BU1000" s="130"/>
      <c r="BV1000" s="269"/>
      <c r="BW1000" s="270"/>
      <c r="BX1000" s="271"/>
    </row>
    <row r="1001" spans="1:76" ht="18.75" customHeight="1" x14ac:dyDescent="0.25">
      <c r="B1001" s="285" t="s">
        <v>16</v>
      </c>
      <c r="C1001" s="286"/>
      <c r="D1001" s="286"/>
      <c r="E1001" s="286"/>
      <c r="F1001" s="286"/>
      <c r="G1001" s="286"/>
      <c r="H1001" s="286"/>
      <c r="I1001" s="287"/>
      <c r="J1001" s="294" t="s">
        <v>105</v>
      </c>
      <c r="K1001" s="295"/>
      <c r="L1001" s="295"/>
      <c r="M1001" s="296"/>
      <c r="N1001" s="113" t="s">
        <v>40</v>
      </c>
      <c r="O1001" s="114"/>
      <c r="P1001" s="114"/>
      <c r="Q1001" s="115"/>
      <c r="R1001" s="115"/>
      <c r="S1001" s="115"/>
      <c r="T1001" s="115"/>
      <c r="U1001" s="116"/>
      <c r="V1001" s="303" t="s">
        <v>104</v>
      </c>
      <c r="W1001" s="304"/>
      <c r="X1001" s="304"/>
      <c r="Y1001" s="304"/>
      <c r="Z1001" s="307" t="s">
        <v>19</v>
      </c>
      <c r="AA1001" s="308">
        <f>'COVER 1'!$H$9</f>
        <v>0</v>
      </c>
      <c r="AB1001" s="308"/>
      <c r="AC1001" s="308"/>
      <c r="AD1001" s="308"/>
      <c r="AE1001" s="308"/>
      <c r="AF1001" s="308"/>
      <c r="AG1001" s="308"/>
      <c r="AH1001" s="308"/>
      <c r="AI1001" s="308"/>
      <c r="AJ1001" s="308"/>
      <c r="AK1001" s="308"/>
      <c r="AL1001" s="308"/>
      <c r="AM1001" s="308"/>
      <c r="AN1001" s="308"/>
      <c r="AO1001" s="308"/>
      <c r="AP1001" s="308"/>
      <c r="AQ1001" s="308"/>
      <c r="AR1001" s="308"/>
      <c r="AS1001" s="308"/>
      <c r="AT1001" s="308"/>
      <c r="AU1001" s="308"/>
      <c r="AV1001" s="308"/>
      <c r="AW1001" s="309"/>
      <c r="AX1001" s="303" t="s">
        <v>98</v>
      </c>
      <c r="AY1001" s="304"/>
      <c r="AZ1001" s="304"/>
      <c r="BA1001" s="304"/>
      <c r="BB1001" s="312"/>
      <c r="BC1001" s="314">
        <f>'COVER 1'!$Y$6</f>
        <v>0</v>
      </c>
      <c r="BD1001" s="308"/>
      <c r="BE1001" s="308"/>
      <c r="BF1001" s="308"/>
      <c r="BG1001" s="308"/>
      <c r="BH1001" s="309"/>
      <c r="BI1001" s="117" t="s">
        <v>97</v>
      </c>
      <c r="BJ1001" s="118"/>
      <c r="BK1001" s="118"/>
      <c r="BL1001" s="119"/>
      <c r="BM1001" s="119"/>
      <c r="BN1001" s="119"/>
      <c r="BO1001" s="120"/>
      <c r="BP1001" s="120"/>
      <c r="BQ1001" s="120"/>
      <c r="BR1001" s="121"/>
    </row>
    <row r="1002" spans="1:76" ht="18.75" customHeight="1" x14ac:dyDescent="0.25">
      <c r="B1002" s="288"/>
      <c r="C1002" s="289"/>
      <c r="D1002" s="289"/>
      <c r="E1002" s="289"/>
      <c r="F1002" s="289"/>
      <c r="G1002" s="289"/>
      <c r="H1002" s="289"/>
      <c r="I1002" s="290"/>
      <c r="J1002" s="297"/>
      <c r="K1002" s="298"/>
      <c r="L1002" s="298"/>
      <c r="M1002" s="299"/>
      <c r="N1002" s="316">
        <f>'COVER 1'!$H$6</f>
        <v>0</v>
      </c>
      <c r="O1002" s="317"/>
      <c r="P1002" s="317"/>
      <c r="Q1002" s="317"/>
      <c r="R1002" s="317"/>
      <c r="S1002" s="317"/>
      <c r="T1002" s="317"/>
      <c r="U1002" s="318"/>
      <c r="V1002" s="305"/>
      <c r="W1002" s="306"/>
      <c r="X1002" s="306"/>
      <c r="Y1002" s="306"/>
      <c r="Z1002" s="282"/>
      <c r="AA1002" s="310"/>
      <c r="AB1002" s="310"/>
      <c r="AC1002" s="310"/>
      <c r="AD1002" s="310"/>
      <c r="AE1002" s="310"/>
      <c r="AF1002" s="310"/>
      <c r="AG1002" s="310"/>
      <c r="AH1002" s="310"/>
      <c r="AI1002" s="310"/>
      <c r="AJ1002" s="310"/>
      <c r="AK1002" s="310"/>
      <c r="AL1002" s="310"/>
      <c r="AM1002" s="310"/>
      <c r="AN1002" s="310"/>
      <c r="AO1002" s="310"/>
      <c r="AP1002" s="310"/>
      <c r="AQ1002" s="310"/>
      <c r="AR1002" s="310"/>
      <c r="AS1002" s="310"/>
      <c r="AT1002" s="310"/>
      <c r="AU1002" s="310"/>
      <c r="AV1002" s="310"/>
      <c r="AW1002" s="311"/>
      <c r="AX1002" s="305"/>
      <c r="AY1002" s="306"/>
      <c r="AZ1002" s="306"/>
      <c r="BA1002" s="306"/>
      <c r="BB1002" s="313"/>
      <c r="BC1002" s="315"/>
      <c r="BD1002" s="310"/>
      <c r="BE1002" s="310"/>
      <c r="BF1002" s="310"/>
      <c r="BG1002" s="310"/>
      <c r="BH1002" s="311"/>
      <c r="BI1002" s="103"/>
      <c r="BJ1002" s="104"/>
      <c r="BK1002" s="104"/>
      <c r="BL1002" s="99"/>
      <c r="BM1002" s="99"/>
      <c r="BN1002"/>
      <c r="BO1002"/>
      <c r="BP1002"/>
      <c r="BQ1002"/>
      <c r="BR1002" s="81"/>
    </row>
    <row r="1003" spans="1:76" ht="18.75" customHeight="1" x14ac:dyDescent="0.25">
      <c r="B1003" s="288"/>
      <c r="C1003" s="289"/>
      <c r="D1003" s="289"/>
      <c r="E1003" s="289"/>
      <c r="F1003" s="289"/>
      <c r="G1003" s="289"/>
      <c r="H1003" s="289"/>
      <c r="I1003" s="290"/>
      <c r="J1003" s="297"/>
      <c r="K1003" s="298"/>
      <c r="L1003" s="298"/>
      <c r="M1003" s="299"/>
      <c r="N1003" s="316"/>
      <c r="O1003" s="317"/>
      <c r="P1003" s="317"/>
      <c r="Q1003" s="317"/>
      <c r="R1003" s="317"/>
      <c r="S1003" s="317"/>
      <c r="T1003" s="317"/>
      <c r="U1003" s="318"/>
      <c r="V1003" s="320" t="s">
        <v>103</v>
      </c>
      <c r="W1003" s="321"/>
      <c r="X1003" s="321"/>
      <c r="Y1003" s="321"/>
      <c r="Z1003" s="273" t="s">
        <v>19</v>
      </c>
      <c r="AA1003" s="322"/>
      <c r="AB1003" s="322"/>
      <c r="AC1003" s="322"/>
      <c r="AD1003" s="322"/>
      <c r="AE1003" s="322"/>
      <c r="AF1003" s="322"/>
      <c r="AG1003" s="322"/>
      <c r="AH1003" s="322"/>
      <c r="AI1003" s="322"/>
      <c r="AJ1003" s="322"/>
      <c r="AK1003" s="322"/>
      <c r="AL1003" s="322"/>
      <c r="AM1003" s="322"/>
      <c r="AN1003" s="322"/>
      <c r="AO1003" s="322"/>
      <c r="AP1003" s="322"/>
      <c r="AQ1003" s="322"/>
      <c r="AR1003" s="322"/>
      <c r="AS1003" s="322"/>
      <c r="AT1003" s="322"/>
      <c r="AU1003" s="322"/>
      <c r="AV1003" s="322"/>
      <c r="AW1003" s="323"/>
      <c r="AX1003" s="101" t="s">
        <v>99</v>
      </c>
      <c r="AY1003" s="102"/>
      <c r="AZ1003" s="102"/>
      <c r="BA1003" s="102"/>
      <c r="BB1003" s="105" t="s">
        <v>19</v>
      </c>
      <c r="BC1003" s="129"/>
      <c r="BD1003" s="102" t="s">
        <v>106</v>
      </c>
      <c r="BE1003" s="129">
        <f>MAX('COVER 1'!$F$46:$AG$46,'COVER 1'!$F$49:$AG$49)</f>
        <v>5</v>
      </c>
      <c r="BF1003" s="102"/>
      <c r="BG1003" s="102"/>
      <c r="BH1003" s="106"/>
      <c r="BI1003" s="107"/>
      <c r="BJ1003" s="122"/>
      <c r="BK1003" s="122"/>
      <c r="BL1003" s="5"/>
      <c r="BM1003" s="5"/>
      <c r="BN1003"/>
      <c r="BO1003"/>
      <c r="BP1003"/>
      <c r="BQ1003"/>
      <c r="BR1003" s="81"/>
    </row>
    <row r="1004" spans="1:76" ht="18.75" customHeight="1" x14ac:dyDescent="0.25">
      <c r="B1004" s="291"/>
      <c r="C1004" s="292"/>
      <c r="D1004" s="292"/>
      <c r="E1004" s="292"/>
      <c r="F1004" s="292"/>
      <c r="G1004" s="292"/>
      <c r="H1004" s="292"/>
      <c r="I1004" s="293"/>
      <c r="J1004" s="300"/>
      <c r="K1004" s="301"/>
      <c r="L1004" s="301"/>
      <c r="M1004" s="302"/>
      <c r="N1004" s="319"/>
      <c r="O1004" s="310"/>
      <c r="P1004" s="310"/>
      <c r="Q1004" s="310"/>
      <c r="R1004" s="310"/>
      <c r="S1004" s="310"/>
      <c r="T1004" s="310"/>
      <c r="U1004" s="311"/>
      <c r="V1004" s="305"/>
      <c r="W1004" s="306"/>
      <c r="X1004" s="306"/>
      <c r="Y1004" s="306"/>
      <c r="Z1004" s="282"/>
      <c r="AA1004" s="310"/>
      <c r="AB1004" s="310"/>
      <c r="AC1004" s="310"/>
      <c r="AD1004" s="310"/>
      <c r="AE1004" s="310"/>
      <c r="AF1004" s="310"/>
      <c r="AG1004" s="310"/>
      <c r="AH1004" s="310"/>
      <c r="AI1004" s="310"/>
      <c r="AJ1004" s="310"/>
      <c r="AK1004" s="310"/>
      <c r="AL1004" s="310"/>
      <c r="AM1004" s="310"/>
      <c r="AN1004" s="310"/>
      <c r="AO1004" s="310"/>
      <c r="AP1004" s="310"/>
      <c r="AQ1004" s="310"/>
      <c r="AR1004" s="310"/>
      <c r="AS1004" s="310"/>
      <c r="AT1004" s="310"/>
      <c r="AU1004" s="310"/>
      <c r="AV1004" s="310"/>
      <c r="AW1004" s="311"/>
      <c r="AX1004" s="101" t="s">
        <v>96</v>
      </c>
      <c r="AY1004" s="102"/>
      <c r="AZ1004" s="102"/>
      <c r="BA1004" s="102"/>
      <c r="BB1004" s="105" t="s">
        <v>19</v>
      </c>
      <c r="BC1004" s="129"/>
      <c r="BD1004" s="108"/>
      <c r="BE1004" s="109"/>
      <c r="BF1004" s="109"/>
      <c r="BG1004" s="109"/>
      <c r="BH1004" s="110"/>
      <c r="BI1004" s="111"/>
      <c r="BJ1004" s="112"/>
      <c r="BK1004" s="112"/>
      <c r="BL1004" s="98"/>
      <c r="BM1004" s="98"/>
      <c r="BN1004" s="97"/>
      <c r="BO1004" s="97"/>
      <c r="BP1004" s="97"/>
      <c r="BQ1004" s="97"/>
      <c r="BR1004" s="123"/>
    </row>
    <row r="1005" spans="1:76" ht="24" customHeight="1" x14ac:dyDescent="0.35">
      <c r="B1005" s="246" t="s">
        <v>81</v>
      </c>
      <c r="C1005" s="247"/>
      <c r="D1005" s="247"/>
      <c r="E1005" s="247"/>
      <c r="F1005" s="247"/>
      <c r="G1005" s="247"/>
      <c r="H1005" s="247"/>
      <c r="I1005" s="247"/>
      <c r="J1005" s="247"/>
      <c r="K1005" s="247"/>
      <c r="L1005" s="247"/>
      <c r="M1005" s="247"/>
      <c r="N1005" s="247"/>
      <c r="O1005" s="247"/>
      <c r="P1005" s="247"/>
      <c r="Q1005" s="247"/>
      <c r="R1005" s="247"/>
      <c r="S1005" s="247"/>
      <c r="T1005" s="247"/>
      <c r="U1005" s="248"/>
      <c r="V1005" s="326" t="s">
        <v>9</v>
      </c>
      <c r="W1005" s="327"/>
      <c r="X1005" s="327"/>
      <c r="Y1005" s="327"/>
      <c r="Z1005" s="327"/>
      <c r="AA1005" s="327"/>
      <c r="AB1005" s="327"/>
      <c r="AC1005" s="327"/>
      <c r="AD1005" s="327"/>
      <c r="AE1005" s="327"/>
      <c r="AF1005" s="327"/>
      <c r="AG1005" s="327"/>
      <c r="AH1005" s="327"/>
      <c r="AI1005" s="327"/>
      <c r="AJ1005" s="327"/>
      <c r="AK1005" s="328"/>
      <c r="AL1005" s="252" t="s">
        <v>12</v>
      </c>
      <c r="AM1005" s="253"/>
      <c r="AN1005" s="253"/>
      <c r="AO1005" s="253"/>
      <c r="AP1005" s="253"/>
      <c r="AQ1005" s="254"/>
      <c r="AR1005" s="258" t="s">
        <v>15</v>
      </c>
      <c r="AS1005" s="247"/>
      <c r="AT1005" s="247"/>
      <c r="AU1005" s="247"/>
      <c r="AV1005" s="247"/>
      <c r="AW1005" s="248"/>
      <c r="AX1005" s="252" t="s">
        <v>10</v>
      </c>
      <c r="AY1005" s="253"/>
      <c r="AZ1005" s="253"/>
      <c r="BA1005" s="253"/>
      <c r="BB1005" s="254"/>
      <c r="BC1005" s="258" t="s">
        <v>11</v>
      </c>
      <c r="BD1005" s="247"/>
      <c r="BE1005" s="247"/>
      <c r="BF1005" s="247"/>
      <c r="BG1005" s="247"/>
      <c r="BH1005" s="260"/>
      <c r="BI1005" s="261" t="s">
        <v>13</v>
      </c>
      <c r="BJ1005" s="262"/>
      <c r="BK1005" s="262"/>
      <c r="BL1005" s="262"/>
      <c r="BM1005" s="262"/>
      <c r="BN1005" s="260"/>
      <c r="BO1005" s="261" t="s">
        <v>14</v>
      </c>
      <c r="BP1005" s="262"/>
      <c r="BQ1005" s="262"/>
      <c r="BR1005" s="324"/>
      <c r="BT1005" s="2"/>
      <c r="BU1005" s="2"/>
      <c r="BV1005" s="2"/>
      <c r="BW1005" s="2"/>
      <c r="BX1005" s="2"/>
    </row>
    <row r="1006" spans="1:76" ht="24" customHeight="1" x14ac:dyDescent="0.35">
      <c r="A1006" s="86"/>
      <c r="B1006" s="249"/>
      <c r="C1006" s="250"/>
      <c r="D1006" s="250"/>
      <c r="E1006" s="250"/>
      <c r="F1006" s="250"/>
      <c r="G1006" s="250"/>
      <c r="H1006" s="250"/>
      <c r="I1006" s="250"/>
      <c r="J1006" s="250"/>
      <c r="K1006" s="250"/>
      <c r="L1006" s="250"/>
      <c r="M1006" s="250"/>
      <c r="N1006" s="250"/>
      <c r="O1006" s="250"/>
      <c r="P1006" s="250"/>
      <c r="Q1006" s="250"/>
      <c r="R1006" s="250"/>
      <c r="S1006" s="250"/>
      <c r="T1006" s="250"/>
      <c r="U1006" s="251"/>
      <c r="V1006" s="255"/>
      <c r="W1006" s="256"/>
      <c r="X1006" s="256"/>
      <c r="Y1006" s="256"/>
      <c r="Z1006" s="256"/>
      <c r="AA1006" s="256"/>
      <c r="AB1006" s="256"/>
      <c r="AC1006" s="256"/>
      <c r="AD1006" s="256"/>
      <c r="AE1006" s="256"/>
      <c r="AF1006" s="256"/>
      <c r="AG1006" s="256"/>
      <c r="AH1006" s="256"/>
      <c r="AI1006" s="256"/>
      <c r="AJ1006" s="256"/>
      <c r="AK1006" s="257"/>
      <c r="AL1006" s="255"/>
      <c r="AM1006" s="256"/>
      <c r="AN1006" s="256"/>
      <c r="AO1006" s="256"/>
      <c r="AP1006" s="256"/>
      <c r="AQ1006" s="257"/>
      <c r="AR1006" s="259"/>
      <c r="AS1006" s="250"/>
      <c r="AT1006" s="250"/>
      <c r="AU1006" s="250"/>
      <c r="AV1006" s="250"/>
      <c r="AW1006" s="251"/>
      <c r="AX1006" s="255"/>
      <c r="AY1006" s="256"/>
      <c r="AZ1006" s="256"/>
      <c r="BA1006" s="256"/>
      <c r="BB1006" s="257"/>
      <c r="BC1006" s="259"/>
      <c r="BD1006" s="250"/>
      <c r="BE1006" s="250"/>
      <c r="BF1006" s="250"/>
      <c r="BG1006" s="250"/>
      <c r="BH1006" s="251"/>
      <c r="BI1006" s="259"/>
      <c r="BJ1006" s="250"/>
      <c r="BK1006" s="250"/>
      <c r="BL1006" s="250"/>
      <c r="BM1006" s="250"/>
      <c r="BN1006" s="251"/>
      <c r="BO1006" s="259"/>
      <c r="BP1006" s="250"/>
      <c r="BQ1006" s="250"/>
      <c r="BR1006" s="325"/>
      <c r="BS1006" s="2"/>
      <c r="BT1006" s="2"/>
      <c r="BU1006" s="2"/>
      <c r="BV1006" s="2"/>
      <c r="BW1006" s="2"/>
      <c r="BX1006" s="2"/>
    </row>
    <row r="1007" spans="1:76" ht="18" customHeight="1" x14ac:dyDescent="0.25">
      <c r="B1007" s="199" t="s">
        <v>0</v>
      </c>
      <c r="C1007" s="200"/>
      <c r="D1007" s="200"/>
      <c r="E1007" s="200"/>
      <c r="F1007" s="200"/>
      <c r="G1007" s="200"/>
      <c r="H1007" s="200"/>
      <c r="I1007" s="200"/>
      <c r="J1007" s="200"/>
      <c r="K1007" s="200"/>
      <c r="L1007" s="200"/>
      <c r="M1007" s="200"/>
      <c r="N1007" s="200"/>
      <c r="O1007" s="200"/>
      <c r="P1007" s="200"/>
      <c r="Q1007" s="200"/>
      <c r="R1007" s="200"/>
      <c r="S1007" s="200"/>
      <c r="T1007" s="200"/>
      <c r="U1007" s="201"/>
      <c r="V1007" s="272"/>
      <c r="W1007" s="273"/>
      <c r="X1007" s="273"/>
      <c r="Y1007" s="273"/>
      <c r="Z1007" s="273"/>
      <c r="AA1007" s="273"/>
      <c r="AB1007" s="273"/>
      <c r="AC1007" s="273"/>
      <c r="AD1007" s="273"/>
      <c r="AE1007" s="273"/>
      <c r="AF1007" s="273"/>
      <c r="AG1007" s="273"/>
      <c r="AH1007" s="273"/>
      <c r="AI1007" s="273"/>
      <c r="AJ1007" s="273"/>
      <c r="AK1007" s="274"/>
      <c r="AL1007" s="230"/>
      <c r="AM1007" s="231"/>
      <c r="AN1007" s="231"/>
      <c r="AO1007" s="231"/>
      <c r="AP1007" s="231"/>
      <c r="AQ1007" s="232"/>
      <c r="AR1007" s="230"/>
      <c r="AS1007" s="231"/>
      <c r="AT1007" s="231"/>
      <c r="AU1007" s="231"/>
      <c r="AV1007" s="231"/>
      <c r="AW1007" s="232"/>
      <c r="AX1007" s="221"/>
      <c r="AY1007" s="222"/>
      <c r="AZ1007" s="222"/>
      <c r="BA1007" s="222"/>
      <c r="BB1007" s="223"/>
      <c r="BC1007" s="230"/>
      <c r="BD1007" s="231"/>
      <c r="BE1007" s="231"/>
      <c r="BF1007" s="231"/>
      <c r="BG1007" s="231"/>
      <c r="BH1007" s="232"/>
      <c r="BI1007" s="221"/>
      <c r="BJ1007" s="222"/>
      <c r="BK1007" s="222"/>
      <c r="BL1007" s="222"/>
      <c r="BM1007" s="222"/>
      <c r="BN1007" s="223"/>
      <c r="BO1007" s="230"/>
      <c r="BP1007" s="231"/>
      <c r="BQ1007" s="231"/>
      <c r="BR1007" s="243"/>
      <c r="BU1007" s="284"/>
    </row>
    <row r="1008" spans="1:76" ht="18" customHeight="1" x14ac:dyDescent="0.25">
      <c r="B1008" s="202" t="s">
        <v>1</v>
      </c>
      <c r="C1008" s="182"/>
      <c r="D1008" s="181" t="s">
        <v>82</v>
      </c>
      <c r="E1008" s="203"/>
      <c r="F1008" s="181" t="s">
        <v>83</v>
      </c>
      <c r="G1008" s="182"/>
      <c r="H1008" s="181" t="s">
        <v>2</v>
      </c>
      <c r="I1008" s="203"/>
      <c r="J1008" s="203"/>
      <c r="K1008" s="203"/>
      <c r="L1008" s="203"/>
      <c r="M1008" s="203"/>
      <c r="N1008" s="182"/>
      <c r="O1008" s="180" t="s">
        <v>3</v>
      </c>
      <c r="P1008" s="180"/>
      <c r="Q1008" s="180"/>
      <c r="R1008" s="180" t="s">
        <v>4</v>
      </c>
      <c r="S1008" s="180"/>
      <c r="T1008" s="181" t="s">
        <v>5</v>
      </c>
      <c r="U1008" s="182"/>
      <c r="V1008" s="275"/>
      <c r="W1008" s="276"/>
      <c r="X1008" s="276"/>
      <c r="Y1008" s="276"/>
      <c r="Z1008" s="276"/>
      <c r="AA1008" s="276"/>
      <c r="AB1008" s="276"/>
      <c r="AC1008" s="276"/>
      <c r="AD1008" s="276"/>
      <c r="AE1008" s="276"/>
      <c r="AF1008" s="276"/>
      <c r="AG1008" s="276"/>
      <c r="AH1008" s="276"/>
      <c r="AI1008" s="276"/>
      <c r="AJ1008" s="276"/>
      <c r="AK1008" s="277"/>
      <c r="AL1008" s="224"/>
      <c r="AM1008" s="225"/>
      <c r="AN1008" s="225"/>
      <c r="AO1008" s="225"/>
      <c r="AP1008" s="225"/>
      <c r="AQ1008" s="226"/>
      <c r="AR1008" s="224"/>
      <c r="AS1008" s="225"/>
      <c r="AT1008" s="225"/>
      <c r="AU1008" s="225"/>
      <c r="AV1008" s="225"/>
      <c r="AW1008" s="226"/>
      <c r="AX1008" s="204"/>
      <c r="AY1008" s="205"/>
      <c r="AZ1008" s="205"/>
      <c r="BA1008" s="205"/>
      <c r="BB1008" s="206"/>
      <c r="BC1008" s="224"/>
      <c r="BD1008" s="225"/>
      <c r="BE1008" s="225"/>
      <c r="BF1008" s="225"/>
      <c r="BG1008" s="225"/>
      <c r="BH1008" s="226"/>
      <c r="BI1008" s="204"/>
      <c r="BJ1008" s="205"/>
      <c r="BK1008" s="205"/>
      <c r="BL1008" s="205"/>
      <c r="BM1008" s="205"/>
      <c r="BN1008" s="206"/>
      <c r="BO1008" s="224"/>
      <c r="BP1008" s="225"/>
      <c r="BQ1008" s="225"/>
      <c r="BR1008" s="244"/>
      <c r="BU1008" s="284"/>
    </row>
    <row r="1009" spans="2:76" ht="18" customHeight="1" x14ac:dyDescent="0.25">
      <c r="B1009" s="165"/>
      <c r="C1009" s="166"/>
      <c r="D1009" s="167"/>
      <c r="E1009" s="166"/>
      <c r="F1009" s="167"/>
      <c r="G1009" s="166"/>
      <c r="H1009" s="168"/>
      <c r="I1009" s="169"/>
      <c r="J1009" s="169"/>
      <c r="K1009" s="169"/>
      <c r="L1009" s="169"/>
      <c r="M1009" s="169"/>
      <c r="N1009" s="166"/>
      <c r="O1009" s="170"/>
      <c r="P1009" s="170"/>
      <c r="Q1009" s="170"/>
      <c r="R1009" s="170"/>
      <c r="S1009" s="170"/>
      <c r="T1009" s="167"/>
      <c r="U1009" s="171"/>
      <c r="V1009" s="275"/>
      <c r="W1009" s="276"/>
      <c r="X1009" s="276"/>
      <c r="Y1009" s="276"/>
      <c r="Z1009" s="276"/>
      <c r="AA1009" s="276"/>
      <c r="AB1009" s="276"/>
      <c r="AC1009" s="276"/>
      <c r="AD1009" s="276"/>
      <c r="AE1009" s="276"/>
      <c r="AF1009" s="276"/>
      <c r="AG1009" s="276"/>
      <c r="AH1009" s="276"/>
      <c r="AI1009" s="276"/>
      <c r="AJ1009" s="276"/>
      <c r="AK1009" s="277"/>
      <c r="AL1009" s="224"/>
      <c r="AM1009" s="225"/>
      <c r="AN1009" s="225"/>
      <c r="AO1009" s="225"/>
      <c r="AP1009" s="225"/>
      <c r="AQ1009" s="226"/>
      <c r="AR1009" s="224"/>
      <c r="AS1009" s="225"/>
      <c r="AT1009" s="225"/>
      <c r="AU1009" s="225"/>
      <c r="AV1009" s="225"/>
      <c r="AW1009" s="226"/>
      <c r="AX1009" s="204"/>
      <c r="AY1009" s="205"/>
      <c r="AZ1009" s="205"/>
      <c r="BA1009" s="205"/>
      <c r="BB1009" s="206"/>
      <c r="BC1009" s="224"/>
      <c r="BD1009" s="225"/>
      <c r="BE1009" s="225"/>
      <c r="BF1009" s="225"/>
      <c r="BG1009" s="225"/>
      <c r="BH1009" s="226"/>
      <c r="BI1009" s="204"/>
      <c r="BJ1009" s="205"/>
      <c r="BK1009" s="205"/>
      <c r="BL1009" s="205"/>
      <c r="BM1009" s="205"/>
      <c r="BN1009" s="206"/>
      <c r="BO1009" s="224"/>
      <c r="BP1009" s="225"/>
      <c r="BQ1009" s="225"/>
      <c r="BR1009" s="244"/>
      <c r="BU1009" s="284"/>
    </row>
    <row r="1010" spans="2:76" ht="18" customHeight="1" x14ac:dyDescent="0.25">
      <c r="B1010" s="172"/>
      <c r="C1010" s="173"/>
      <c r="D1010" s="174"/>
      <c r="E1010" s="175"/>
      <c r="F1010" s="174"/>
      <c r="G1010" s="175"/>
      <c r="H1010" s="174"/>
      <c r="I1010" s="176"/>
      <c r="J1010" s="176"/>
      <c r="K1010" s="176"/>
      <c r="L1010" s="176"/>
      <c r="M1010" s="176"/>
      <c r="N1010" s="175"/>
      <c r="O1010" s="177"/>
      <c r="P1010" s="178"/>
      <c r="Q1010" s="178"/>
      <c r="R1010" s="177"/>
      <c r="S1010" s="178"/>
      <c r="T1010" s="179"/>
      <c r="U1010" s="173"/>
      <c r="V1010" s="275"/>
      <c r="W1010" s="276"/>
      <c r="X1010" s="276"/>
      <c r="Y1010" s="276"/>
      <c r="Z1010" s="276"/>
      <c r="AA1010" s="276"/>
      <c r="AB1010" s="276"/>
      <c r="AC1010" s="276"/>
      <c r="AD1010" s="276"/>
      <c r="AE1010" s="276"/>
      <c r="AF1010" s="276"/>
      <c r="AG1010" s="276"/>
      <c r="AH1010" s="276"/>
      <c r="AI1010" s="276"/>
      <c r="AJ1010" s="276"/>
      <c r="AK1010" s="277"/>
      <c r="AL1010" s="224"/>
      <c r="AM1010" s="225"/>
      <c r="AN1010" s="225"/>
      <c r="AO1010" s="225"/>
      <c r="AP1010" s="225"/>
      <c r="AQ1010" s="226"/>
      <c r="AR1010" s="224"/>
      <c r="AS1010" s="225"/>
      <c r="AT1010" s="225"/>
      <c r="AU1010" s="225"/>
      <c r="AV1010" s="225"/>
      <c r="AW1010" s="226"/>
      <c r="AX1010" s="204"/>
      <c r="AY1010" s="205"/>
      <c r="AZ1010" s="205"/>
      <c r="BA1010" s="205"/>
      <c r="BB1010" s="206"/>
      <c r="BC1010" s="224"/>
      <c r="BD1010" s="225"/>
      <c r="BE1010" s="225"/>
      <c r="BF1010" s="225"/>
      <c r="BG1010" s="225"/>
      <c r="BH1010" s="226"/>
      <c r="BI1010" s="204"/>
      <c r="BJ1010" s="205"/>
      <c r="BK1010" s="205"/>
      <c r="BL1010" s="205"/>
      <c r="BM1010" s="205"/>
      <c r="BN1010" s="206"/>
      <c r="BO1010" s="224"/>
      <c r="BP1010" s="225"/>
      <c r="BQ1010" s="225"/>
      <c r="BR1010" s="244"/>
      <c r="BU1010" s="284"/>
    </row>
    <row r="1011" spans="2:76" ht="18" customHeight="1" x14ac:dyDescent="0.25">
      <c r="B1011" s="199" t="s">
        <v>94</v>
      </c>
      <c r="C1011" s="200"/>
      <c r="D1011" s="200"/>
      <c r="E1011" s="200"/>
      <c r="F1011" s="200"/>
      <c r="G1011" s="200"/>
      <c r="H1011" s="200"/>
      <c r="I1011" s="200"/>
      <c r="J1011" s="200"/>
      <c r="K1011" s="200"/>
      <c r="L1011" s="200"/>
      <c r="M1011" s="200"/>
      <c r="N1011" s="200"/>
      <c r="O1011" s="200"/>
      <c r="P1011" s="200"/>
      <c r="Q1011" s="200"/>
      <c r="R1011" s="200"/>
      <c r="S1011" s="200"/>
      <c r="T1011" s="200"/>
      <c r="U1011" s="201"/>
      <c r="V1011" s="275"/>
      <c r="W1011" s="276"/>
      <c r="X1011" s="276"/>
      <c r="Y1011" s="276"/>
      <c r="Z1011" s="276"/>
      <c r="AA1011" s="276"/>
      <c r="AB1011" s="276"/>
      <c r="AC1011" s="276"/>
      <c r="AD1011" s="276"/>
      <c r="AE1011" s="276"/>
      <c r="AF1011" s="276"/>
      <c r="AG1011" s="276"/>
      <c r="AH1011" s="276"/>
      <c r="AI1011" s="276"/>
      <c r="AJ1011" s="276"/>
      <c r="AK1011" s="277"/>
      <c r="AL1011" s="224"/>
      <c r="AM1011" s="225"/>
      <c r="AN1011" s="225"/>
      <c r="AO1011" s="225"/>
      <c r="AP1011" s="225"/>
      <c r="AQ1011" s="226"/>
      <c r="AR1011" s="224"/>
      <c r="AS1011" s="225"/>
      <c r="AT1011" s="225"/>
      <c r="AU1011" s="225"/>
      <c r="AV1011" s="225"/>
      <c r="AW1011" s="226"/>
      <c r="AX1011" s="204"/>
      <c r="AY1011" s="205"/>
      <c r="AZ1011" s="205"/>
      <c r="BA1011" s="205"/>
      <c r="BB1011" s="206"/>
      <c r="BC1011" s="224"/>
      <c r="BD1011" s="225"/>
      <c r="BE1011" s="225"/>
      <c r="BF1011" s="225"/>
      <c r="BG1011" s="225"/>
      <c r="BH1011" s="226"/>
      <c r="BI1011" s="204"/>
      <c r="BJ1011" s="205"/>
      <c r="BK1011" s="205"/>
      <c r="BL1011" s="205"/>
      <c r="BM1011" s="205"/>
      <c r="BN1011" s="206"/>
      <c r="BO1011" s="224"/>
      <c r="BP1011" s="225"/>
      <c r="BQ1011" s="225"/>
      <c r="BR1011" s="244"/>
      <c r="BU1011" s="284"/>
    </row>
    <row r="1012" spans="2:76" ht="18" customHeight="1" thickBot="1" x14ac:dyDescent="0.3">
      <c r="B1012" s="202" t="s">
        <v>95</v>
      </c>
      <c r="C1012" s="203"/>
      <c r="D1012" s="182"/>
      <c r="E1012" s="181" t="s">
        <v>6</v>
      </c>
      <c r="F1012" s="203"/>
      <c r="G1012" s="182"/>
      <c r="H1012" s="181" t="s">
        <v>7</v>
      </c>
      <c r="I1012" s="203"/>
      <c r="J1012" s="203"/>
      <c r="K1012" s="203"/>
      <c r="L1012" s="203"/>
      <c r="M1012" s="203"/>
      <c r="N1012" s="203"/>
      <c r="O1012" s="203"/>
      <c r="P1012" s="182"/>
      <c r="Q1012" s="181" t="s">
        <v>8</v>
      </c>
      <c r="R1012" s="203"/>
      <c r="S1012" s="203"/>
      <c r="T1012" s="203"/>
      <c r="U1012" s="182"/>
      <c r="V1012" s="275"/>
      <c r="W1012" s="276"/>
      <c r="X1012" s="276"/>
      <c r="Y1012" s="276"/>
      <c r="Z1012" s="276"/>
      <c r="AA1012" s="276"/>
      <c r="AB1012" s="276"/>
      <c r="AC1012" s="276"/>
      <c r="AD1012" s="276"/>
      <c r="AE1012" s="276"/>
      <c r="AF1012" s="276"/>
      <c r="AG1012" s="276"/>
      <c r="AH1012" s="276"/>
      <c r="AI1012" s="276"/>
      <c r="AJ1012" s="276"/>
      <c r="AK1012" s="277"/>
      <c r="AL1012" s="224"/>
      <c r="AM1012" s="225"/>
      <c r="AN1012" s="225"/>
      <c r="AO1012" s="225"/>
      <c r="AP1012" s="225"/>
      <c r="AQ1012" s="226"/>
      <c r="AR1012" s="224"/>
      <c r="AS1012" s="225"/>
      <c r="AT1012" s="225"/>
      <c r="AU1012" s="225"/>
      <c r="AV1012" s="225"/>
      <c r="AW1012" s="226"/>
      <c r="AX1012" s="204"/>
      <c r="AY1012" s="205"/>
      <c r="AZ1012" s="205"/>
      <c r="BA1012" s="205"/>
      <c r="BB1012" s="206"/>
      <c r="BC1012" s="224"/>
      <c r="BD1012" s="225"/>
      <c r="BE1012" s="225"/>
      <c r="BF1012" s="225"/>
      <c r="BG1012" s="225"/>
      <c r="BH1012" s="226"/>
      <c r="BI1012" s="204"/>
      <c r="BJ1012" s="205"/>
      <c r="BK1012" s="205"/>
      <c r="BL1012" s="205"/>
      <c r="BM1012" s="205"/>
      <c r="BN1012" s="206"/>
      <c r="BO1012" s="224"/>
      <c r="BP1012" s="225"/>
      <c r="BQ1012" s="225"/>
      <c r="BR1012" s="244"/>
      <c r="BV1012" s="136"/>
      <c r="BW1012" s="136"/>
      <c r="BX1012" s="136"/>
    </row>
    <row r="1013" spans="2:76" ht="18" customHeight="1" x14ac:dyDescent="0.25">
      <c r="B1013" s="218"/>
      <c r="C1013" s="219"/>
      <c r="D1013" s="220"/>
      <c r="E1013" s="185" t="str">
        <f>IF($BU1013="", "", IFERROR(HYPERLINK($BU1013, MID($BU1013, FIND("id=", $BU1013)+3, LEN($BU1013))), ""))</f>
        <v/>
      </c>
      <c r="F1013" s="186"/>
      <c r="G1013" s="187"/>
      <c r="H1013" s="188" t="str">
        <f>_xlfn.XLOOKUP(CONTENT!$E1013, 'get-jig-data_section=JIG'!$A:$A, 'get-jig-data_section=JIG'!$B:$B, "Kode tidak ditemukan")</f>
        <v>Kode tidak ditemukan</v>
      </c>
      <c r="I1013" s="189"/>
      <c r="J1013" s="189"/>
      <c r="K1013" s="189"/>
      <c r="L1013" s="189"/>
      <c r="M1013" s="189"/>
      <c r="N1013" s="189"/>
      <c r="O1013" s="189"/>
      <c r="P1013" s="190"/>
      <c r="Q1013" s="188"/>
      <c r="R1013" s="189"/>
      <c r="S1013" s="189"/>
      <c r="T1013" s="189"/>
      <c r="U1013" s="190"/>
      <c r="V1013" s="275"/>
      <c r="W1013" s="276"/>
      <c r="X1013" s="276"/>
      <c r="Y1013" s="276"/>
      <c r="Z1013" s="276"/>
      <c r="AA1013" s="276"/>
      <c r="AB1013" s="276"/>
      <c r="AC1013" s="276"/>
      <c r="AD1013" s="276"/>
      <c r="AE1013" s="276"/>
      <c r="AF1013" s="276"/>
      <c r="AG1013" s="276"/>
      <c r="AH1013" s="276"/>
      <c r="AI1013" s="276"/>
      <c r="AJ1013" s="276"/>
      <c r="AK1013" s="277"/>
      <c r="AL1013" s="224"/>
      <c r="AM1013" s="225"/>
      <c r="AN1013" s="225"/>
      <c r="AO1013" s="225"/>
      <c r="AP1013" s="225"/>
      <c r="AQ1013" s="226"/>
      <c r="AR1013" s="224"/>
      <c r="AS1013" s="225"/>
      <c r="AT1013" s="225"/>
      <c r="AU1013" s="225"/>
      <c r="AV1013" s="225"/>
      <c r="AW1013" s="226"/>
      <c r="AX1013" s="204"/>
      <c r="AY1013" s="205"/>
      <c r="AZ1013" s="205"/>
      <c r="BA1013" s="205"/>
      <c r="BB1013" s="206"/>
      <c r="BC1013" s="224"/>
      <c r="BD1013" s="225"/>
      <c r="BE1013" s="225"/>
      <c r="BF1013" s="225"/>
      <c r="BG1013" s="225"/>
      <c r="BH1013" s="226"/>
      <c r="BI1013" s="204"/>
      <c r="BJ1013" s="205"/>
      <c r="BK1013" s="205"/>
      <c r="BL1013" s="205"/>
      <c r="BM1013" s="205"/>
      <c r="BN1013" s="206"/>
      <c r="BO1013" s="224"/>
      <c r="BP1013" s="225"/>
      <c r="BQ1013" s="225"/>
      <c r="BR1013" s="244"/>
      <c r="BU1013" s="132"/>
      <c r="BV1013" s="263" t="s">
        <v>109</v>
      </c>
      <c r="BW1013" s="264"/>
      <c r="BX1013" s="265"/>
    </row>
    <row r="1014" spans="2:76" ht="18" customHeight="1" x14ac:dyDescent="0.25">
      <c r="B1014" s="218"/>
      <c r="C1014" s="219"/>
      <c r="D1014" s="220"/>
      <c r="E1014" s="185" t="str">
        <f>IF($BU1014="", "", IFERROR(HYPERLINK($BU1014, MID($BU1014, FIND("id=", $BU1014)+3, LEN($BU1014))), ""))</f>
        <v/>
      </c>
      <c r="F1014" s="186"/>
      <c r="G1014" s="187"/>
      <c r="H1014" s="188" t="str">
        <f>_xlfn.XLOOKUP(CONTENT!$E1014, 'get-jig-data_section=JIG'!$A:$A, 'get-jig-data_section=JIG'!$B:$B, "Kode tidak ditemukan")</f>
        <v>Kode tidak ditemukan</v>
      </c>
      <c r="I1014" s="189"/>
      <c r="J1014" s="189"/>
      <c r="K1014" s="189"/>
      <c r="L1014" s="189"/>
      <c r="M1014" s="189"/>
      <c r="N1014" s="189"/>
      <c r="O1014" s="189"/>
      <c r="P1014" s="190"/>
      <c r="Q1014" s="188"/>
      <c r="R1014" s="189"/>
      <c r="S1014" s="189"/>
      <c r="T1014" s="189"/>
      <c r="U1014" s="190"/>
      <c r="V1014" s="275"/>
      <c r="W1014" s="276"/>
      <c r="X1014" s="276"/>
      <c r="Y1014" s="276"/>
      <c r="Z1014" s="276"/>
      <c r="AA1014" s="276"/>
      <c r="AB1014" s="276"/>
      <c r="AC1014" s="276"/>
      <c r="AD1014" s="276"/>
      <c r="AE1014" s="276"/>
      <c r="AF1014" s="276"/>
      <c r="AG1014" s="276"/>
      <c r="AH1014" s="276"/>
      <c r="AI1014" s="276"/>
      <c r="AJ1014" s="276"/>
      <c r="AK1014" s="277"/>
      <c r="AL1014" s="224"/>
      <c r="AM1014" s="225"/>
      <c r="AN1014" s="225"/>
      <c r="AO1014" s="225"/>
      <c r="AP1014" s="225"/>
      <c r="AQ1014" s="226"/>
      <c r="AR1014" s="224"/>
      <c r="AS1014" s="225"/>
      <c r="AT1014" s="225"/>
      <c r="AU1014" s="225"/>
      <c r="AV1014" s="225"/>
      <c r="AW1014" s="226"/>
      <c r="AX1014" s="224"/>
      <c r="AY1014" s="225"/>
      <c r="AZ1014" s="225"/>
      <c r="BA1014" s="225"/>
      <c r="BB1014" s="226"/>
      <c r="BC1014" s="224"/>
      <c r="BD1014" s="225"/>
      <c r="BE1014" s="225"/>
      <c r="BF1014" s="225"/>
      <c r="BG1014" s="225"/>
      <c r="BH1014" s="226"/>
      <c r="BI1014" s="204"/>
      <c r="BJ1014" s="205"/>
      <c r="BK1014" s="205"/>
      <c r="BL1014" s="205"/>
      <c r="BM1014" s="205"/>
      <c r="BN1014" s="206"/>
      <c r="BO1014" s="224"/>
      <c r="BP1014" s="225"/>
      <c r="BQ1014" s="225"/>
      <c r="BR1014" s="244"/>
      <c r="BU1014" s="131"/>
      <c r="BV1014" s="266"/>
      <c r="BW1014" s="267"/>
      <c r="BX1014" s="268"/>
    </row>
    <row r="1015" spans="2:76" ht="18" customHeight="1" x14ac:dyDescent="0.25">
      <c r="B1015" s="183"/>
      <c r="C1015" s="184"/>
      <c r="D1015" s="184"/>
      <c r="E1015" s="185" t="str">
        <f>IF($BU1015="", "", IFERROR(HYPERLINK($BU1015, MID($BU1015, FIND("id=", $BU1015)+3, LEN($BU1015))), ""))</f>
        <v/>
      </c>
      <c r="F1015" s="186"/>
      <c r="G1015" s="187"/>
      <c r="H1015" s="188" t="str">
        <f>_xlfn.XLOOKUP(CONTENT!$E1015, 'get-jig-data_section=JIG'!$A:$A, 'get-jig-data_section=JIG'!$B:$B, "Kode tidak ditemukan")</f>
        <v>Kode tidak ditemukan</v>
      </c>
      <c r="I1015" s="189"/>
      <c r="J1015" s="189"/>
      <c r="K1015" s="189"/>
      <c r="L1015" s="189"/>
      <c r="M1015" s="189"/>
      <c r="N1015" s="189"/>
      <c r="O1015" s="189"/>
      <c r="P1015" s="190"/>
      <c r="Q1015" s="188"/>
      <c r="R1015" s="189"/>
      <c r="S1015" s="189"/>
      <c r="T1015" s="189"/>
      <c r="U1015" s="190"/>
      <c r="V1015" s="275"/>
      <c r="W1015" s="276"/>
      <c r="X1015" s="276"/>
      <c r="Y1015" s="276"/>
      <c r="Z1015" s="276"/>
      <c r="AA1015" s="276"/>
      <c r="AB1015" s="276"/>
      <c r="AC1015" s="276"/>
      <c r="AD1015" s="276"/>
      <c r="AE1015" s="276"/>
      <c r="AF1015" s="276"/>
      <c r="AG1015" s="276"/>
      <c r="AH1015" s="276"/>
      <c r="AI1015" s="276"/>
      <c r="AJ1015" s="276"/>
      <c r="AK1015" s="277"/>
      <c r="AL1015" s="224"/>
      <c r="AM1015" s="225"/>
      <c r="AN1015" s="225"/>
      <c r="AO1015" s="225"/>
      <c r="AP1015" s="225"/>
      <c r="AQ1015" s="226"/>
      <c r="AR1015" s="224"/>
      <c r="AS1015" s="225"/>
      <c r="AT1015" s="225"/>
      <c r="AU1015" s="225"/>
      <c r="AV1015" s="225"/>
      <c r="AW1015" s="226"/>
      <c r="AX1015" s="224"/>
      <c r="AY1015" s="225"/>
      <c r="AZ1015" s="225"/>
      <c r="BA1015" s="225"/>
      <c r="BB1015" s="226"/>
      <c r="BC1015" s="224"/>
      <c r="BD1015" s="225"/>
      <c r="BE1015" s="225"/>
      <c r="BF1015" s="225"/>
      <c r="BG1015" s="225"/>
      <c r="BH1015" s="226"/>
      <c r="BI1015" s="204"/>
      <c r="BJ1015" s="205"/>
      <c r="BK1015" s="205"/>
      <c r="BL1015" s="205"/>
      <c r="BM1015" s="205"/>
      <c r="BN1015" s="206"/>
      <c r="BO1015" s="224"/>
      <c r="BP1015" s="225"/>
      <c r="BQ1015" s="225"/>
      <c r="BR1015" s="244"/>
      <c r="BU1015" s="131"/>
      <c r="BV1015" s="266"/>
      <c r="BW1015" s="267"/>
      <c r="BX1015" s="268"/>
    </row>
    <row r="1016" spans="2:76" ht="18" customHeight="1" x14ac:dyDescent="0.3">
      <c r="B1016" s="183"/>
      <c r="C1016" s="184"/>
      <c r="D1016" s="184"/>
      <c r="E1016" s="185" t="str">
        <f>IF($BU1016="", "", IFERROR(HYPERLINK($BU1016, MID($BU1016, FIND("id=", $BU1016)+3, LEN($BU1016))), ""))</f>
        <v/>
      </c>
      <c r="F1016" s="186"/>
      <c r="G1016" s="187"/>
      <c r="H1016" s="188" t="str">
        <f>_xlfn.XLOOKUP(CONTENT!$E1016, 'get-jig-data_section=JIG'!$A:$A, 'get-jig-data_section=JIG'!$B:$B, "Kode tidak ditemukan")</f>
        <v>Kode tidak ditemukan</v>
      </c>
      <c r="I1016" s="189"/>
      <c r="J1016" s="189"/>
      <c r="K1016" s="189"/>
      <c r="L1016" s="189"/>
      <c r="M1016" s="189"/>
      <c r="N1016" s="189"/>
      <c r="O1016" s="189"/>
      <c r="P1016" s="190"/>
      <c r="Q1016" s="188"/>
      <c r="R1016" s="189"/>
      <c r="S1016" s="189"/>
      <c r="T1016" s="189"/>
      <c r="U1016" s="190"/>
      <c r="V1016" s="275"/>
      <c r="W1016" s="276"/>
      <c r="X1016" s="276"/>
      <c r="Y1016" s="276"/>
      <c r="Z1016" s="276"/>
      <c r="AA1016" s="276"/>
      <c r="AB1016" s="276"/>
      <c r="AC1016" s="276"/>
      <c r="AD1016" s="276"/>
      <c r="AE1016" s="276"/>
      <c r="AF1016" s="276"/>
      <c r="AG1016" s="276"/>
      <c r="AH1016" s="276"/>
      <c r="AI1016" s="276"/>
      <c r="AJ1016" s="276"/>
      <c r="AK1016" s="277"/>
      <c r="AL1016" s="224"/>
      <c r="AM1016" s="225"/>
      <c r="AN1016" s="225"/>
      <c r="AO1016" s="225"/>
      <c r="AP1016" s="225"/>
      <c r="AQ1016" s="226"/>
      <c r="AR1016" s="224"/>
      <c r="AS1016" s="225"/>
      <c r="AT1016" s="225"/>
      <c r="AU1016" s="225"/>
      <c r="AV1016" s="225"/>
      <c r="AW1016" s="226"/>
      <c r="AX1016" s="224"/>
      <c r="AY1016" s="225"/>
      <c r="AZ1016" s="225"/>
      <c r="BA1016" s="225"/>
      <c r="BB1016" s="226"/>
      <c r="BC1016" s="224"/>
      <c r="BD1016" s="225"/>
      <c r="BE1016" s="225"/>
      <c r="BF1016" s="225"/>
      <c r="BG1016" s="225"/>
      <c r="BH1016" s="226"/>
      <c r="BI1016" s="204"/>
      <c r="BJ1016" s="205"/>
      <c r="BK1016" s="205"/>
      <c r="BL1016" s="205"/>
      <c r="BM1016" s="205"/>
      <c r="BN1016" s="206"/>
      <c r="BO1016" s="224"/>
      <c r="BP1016" s="225"/>
      <c r="BQ1016" s="225"/>
      <c r="BR1016" s="244"/>
      <c r="BT1016" s="4"/>
      <c r="BU1016" s="131"/>
      <c r="BV1016" s="266"/>
      <c r="BW1016" s="267"/>
      <c r="BX1016" s="268"/>
    </row>
    <row r="1017" spans="2:76" ht="18" customHeight="1" thickBot="1" x14ac:dyDescent="0.3">
      <c r="B1017" s="191"/>
      <c r="C1017" s="192"/>
      <c r="D1017" s="192"/>
      <c r="E1017" s="193" t="str">
        <f>IF($BU1017="", "", IFERROR(HYPERLINK($BU1017, MID($BU1017, FIND("id=", $BU1017)+3, LEN($BU1017))), ""))</f>
        <v/>
      </c>
      <c r="F1017" s="194"/>
      <c r="G1017" s="195"/>
      <c r="H1017" s="196" t="str">
        <f>_xlfn.XLOOKUP(CONTENT!$E1017, 'get-jig-data_section=JIG'!$A:$A, 'get-jig-data_section=JIG'!$B:$B, "Kode tidak ditemukan")</f>
        <v>Kode tidak ditemukan</v>
      </c>
      <c r="I1017" s="197"/>
      <c r="J1017" s="197"/>
      <c r="K1017" s="197"/>
      <c r="L1017" s="197"/>
      <c r="M1017" s="197"/>
      <c r="N1017" s="197"/>
      <c r="O1017" s="197"/>
      <c r="P1017" s="198"/>
      <c r="Q1017" s="196"/>
      <c r="R1017" s="197"/>
      <c r="S1017" s="197"/>
      <c r="T1017" s="197"/>
      <c r="U1017" s="198"/>
      <c r="V1017" s="281"/>
      <c r="W1017" s="282"/>
      <c r="X1017" s="282"/>
      <c r="Y1017" s="282"/>
      <c r="Z1017" s="282"/>
      <c r="AA1017" s="282"/>
      <c r="AB1017" s="282"/>
      <c r="AC1017" s="282"/>
      <c r="AD1017" s="282"/>
      <c r="AE1017" s="282"/>
      <c r="AF1017" s="282"/>
      <c r="AG1017" s="282"/>
      <c r="AH1017" s="282"/>
      <c r="AI1017" s="282"/>
      <c r="AJ1017" s="282"/>
      <c r="AK1017" s="283"/>
      <c r="AL1017" s="240"/>
      <c r="AM1017" s="241"/>
      <c r="AN1017" s="241"/>
      <c r="AO1017" s="241"/>
      <c r="AP1017" s="241"/>
      <c r="AQ1017" s="242"/>
      <c r="AR1017" s="240"/>
      <c r="AS1017" s="241"/>
      <c r="AT1017" s="241"/>
      <c r="AU1017" s="241"/>
      <c r="AV1017" s="241"/>
      <c r="AW1017" s="242"/>
      <c r="AX1017" s="240"/>
      <c r="AY1017" s="241"/>
      <c r="AZ1017" s="241"/>
      <c r="BA1017" s="241"/>
      <c r="BB1017" s="242"/>
      <c r="BC1017" s="240"/>
      <c r="BD1017" s="241"/>
      <c r="BE1017" s="241"/>
      <c r="BF1017" s="241"/>
      <c r="BG1017" s="241"/>
      <c r="BH1017" s="242"/>
      <c r="BI1017" s="227"/>
      <c r="BJ1017" s="228"/>
      <c r="BK1017" s="228"/>
      <c r="BL1017" s="228"/>
      <c r="BM1017" s="228"/>
      <c r="BN1017" s="229"/>
      <c r="BO1017" s="240"/>
      <c r="BP1017" s="241"/>
      <c r="BQ1017" s="241"/>
      <c r="BR1017" s="245"/>
      <c r="BU1017" s="130"/>
      <c r="BV1017" s="269"/>
      <c r="BW1017" s="270"/>
      <c r="BX1017" s="271"/>
    </row>
    <row r="1018" spans="2:76" ht="18" customHeight="1" thickTop="1" x14ac:dyDescent="0.25">
      <c r="B1018" s="199" t="s">
        <v>0</v>
      </c>
      <c r="C1018" s="200"/>
      <c r="D1018" s="200"/>
      <c r="E1018" s="200"/>
      <c r="F1018" s="200"/>
      <c r="G1018" s="200"/>
      <c r="H1018" s="200"/>
      <c r="I1018" s="200"/>
      <c r="J1018" s="200"/>
      <c r="K1018" s="200"/>
      <c r="L1018" s="200"/>
      <c r="M1018" s="200"/>
      <c r="N1018" s="200"/>
      <c r="O1018" s="200"/>
      <c r="P1018" s="200"/>
      <c r="Q1018" s="200"/>
      <c r="R1018" s="200"/>
      <c r="S1018" s="200"/>
      <c r="T1018" s="200"/>
      <c r="U1018" s="201"/>
      <c r="V1018" s="272"/>
      <c r="W1018" s="273"/>
      <c r="X1018" s="273"/>
      <c r="Y1018" s="273"/>
      <c r="Z1018" s="273"/>
      <c r="AA1018" s="273"/>
      <c r="AB1018" s="273"/>
      <c r="AC1018" s="273"/>
      <c r="AD1018" s="273"/>
      <c r="AE1018" s="273"/>
      <c r="AF1018" s="273"/>
      <c r="AG1018" s="273"/>
      <c r="AH1018" s="273"/>
      <c r="AI1018" s="273"/>
      <c r="AJ1018" s="273"/>
      <c r="AK1018" s="274"/>
      <c r="AL1018" s="230"/>
      <c r="AM1018" s="231"/>
      <c r="AN1018" s="231"/>
      <c r="AO1018" s="231"/>
      <c r="AP1018" s="231"/>
      <c r="AQ1018" s="232"/>
      <c r="AR1018" s="230"/>
      <c r="AS1018" s="231"/>
      <c r="AT1018" s="231"/>
      <c r="AU1018" s="231"/>
      <c r="AV1018" s="231"/>
      <c r="AW1018" s="232"/>
      <c r="AX1018" s="221"/>
      <c r="AY1018" s="222"/>
      <c r="AZ1018" s="222"/>
      <c r="BA1018" s="222"/>
      <c r="BB1018" s="223"/>
      <c r="BC1018" s="230"/>
      <c r="BD1018" s="231"/>
      <c r="BE1018" s="231"/>
      <c r="BF1018" s="231"/>
      <c r="BG1018" s="231"/>
      <c r="BH1018" s="232"/>
      <c r="BI1018" s="221"/>
      <c r="BJ1018" s="222"/>
      <c r="BK1018" s="222"/>
      <c r="BL1018" s="222"/>
      <c r="BM1018" s="222"/>
      <c r="BN1018" s="223"/>
      <c r="BO1018" s="230"/>
      <c r="BP1018" s="231"/>
      <c r="BQ1018" s="231"/>
      <c r="BR1018" s="243"/>
    </row>
    <row r="1019" spans="2:76" ht="18" customHeight="1" x14ac:dyDescent="0.25">
      <c r="B1019" s="202" t="s">
        <v>1</v>
      </c>
      <c r="C1019" s="182"/>
      <c r="D1019" s="181" t="s">
        <v>82</v>
      </c>
      <c r="E1019" s="203"/>
      <c r="F1019" s="181" t="s">
        <v>83</v>
      </c>
      <c r="G1019" s="182"/>
      <c r="H1019" s="181" t="s">
        <v>2</v>
      </c>
      <c r="I1019" s="203"/>
      <c r="J1019" s="203"/>
      <c r="K1019" s="203"/>
      <c r="L1019" s="203"/>
      <c r="M1019" s="203"/>
      <c r="N1019" s="182"/>
      <c r="O1019" s="180" t="s">
        <v>3</v>
      </c>
      <c r="P1019" s="180"/>
      <c r="Q1019" s="180"/>
      <c r="R1019" s="180" t="s">
        <v>4</v>
      </c>
      <c r="S1019" s="180"/>
      <c r="T1019" s="181" t="s">
        <v>5</v>
      </c>
      <c r="U1019" s="182"/>
      <c r="V1019" s="275"/>
      <c r="W1019" s="276"/>
      <c r="X1019" s="276"/>
      <c r="Y1019" s="276"/>
      <c r="Z1019" s="276"/>
      <c r="AA1019" s="276"/>
      <c r="AB1019" s="276"/>
      <c r="AC1019" s="276"/>
      <c r="AD1019" s="276"/>
      <c r="AE1019" s="276"/>
      <c r="AF1019" s="276"/>
      <c r="AG1019" s="276"/>
      <c r="AH1019" s="276"/>
      <c r="AI1019" s="276"/>
      <c r="AJ1019" s="276"/>
      <c r="AK1019" s="277"/>
      <c r="AL1019" s="224"/>
      <c r="AM1019" s="225"/>
      <c r="AN1019" s="225"/>
      <c r="AO1019" s="225"/>
      <c r="AP1019" s="225"/>
      <c r="AQ1019" s="226"/>
      <c r="AR1019" s="224"/>
      <c r="AS1019" s="225"/>
      <c r="AT1019" s="225"/>
      <c r="AU1019" s="225"/>
      <c r="AV1019" s="225"/>
      <c r="AW1019" s="226"/>
      <c r="AX1019" s="204"/>
      <c r="AY1019" s="205"/>
      <c r="AZ1019" s="205"/>
      <c r="BA1019" s="205"/>
      <c r="BB1019" s="206"/>
      <c r="BC1019" s="224"/>
      <c r="BD1019" s="225"/>
      <c r="BE1019" s="225"/>
      <c r="BF1019" s="225"/>
      <c r="BG1019" s="225"/>
      <c r="BH1019" s="226"/>
      <c r="BI1019" s="204"/>
      <c r="BJ1019" s="205"/>
      <c r="BK1019" s="205"/>
      <c r="BL1019" s="205"/>
      <c r="BM1019" s="205"/>
      <c r="BN1019" s="206"/>
      <c r="BO1019" s="224"/>
      <c r="BP1019" s="225"/>
      <c r="BQ1019" s="225"/>
      <c r="BR1019" s="244"/>
    </row>
    <row r="1020" spans="2:76" ht="18" customHeight="1" x14ac:dyDescent="0.25">
      <c r="B1020" s="165"/>
      <c r="C1020" s="166"/>
      <c r="D1020" s="167"/>
      <c r="E1020" s="166"/>
      <c r="F1020" s="167"/>
      <c r="G1020" s="166"/>
      <c r="H1020" s="168"/>
      <c r="I1020" s="169"/>
      <c r="J1020" s="169"/>
      <c r="K1020" s="169"/>
      <c r="L1020" s="169"/>
      <c r="M1020" s="169"/>
      <c r="N1020" s="166"/>
      <c r="O1020" s="170"/>
      <c r="P1020" s="170"/>
      <c r="Q1020" s="170"/>
      <c r="R1020" s="170"/>
      <c r="S1020" s="170"/>
      <c r="T1020" s="167"/>
      <c r="U1020" s="171"/>
      <c r="V1020" s="275"/>
      <c r="W1020" s="276"/>
      <c r="X1020" s="276"/>
      <c r="Y1020" s="276"/>
      <c r="Z1020" s="276"/>
      <c r="AA1020" s="276"/>
      <c r="AB1020" s="276"/>
      <c r="AC1020" s="276"/>
      <c r="AD1020" s="276"/>
      <c r="AE1020" s="276"/>
      <c r="AF1020" s="276"/>
      <c r="AG1020" s="276"/>
      <c r="AH1020" s="276"/>
      <c r="AI1020" s="276"/>
      <c r="AJ1020" s="276"/>
      <c r="AK1020" s="277"/>
      <c r="AL1020" s="224"/>
      <c r="AM1020" s="225"/>
      <c r="AN1020" s="225"/>
      <c r="AO1020" s="225"/>
      <c r="AP1020" s="225"/>
      <c r="AQ1020" s="226"/>
      <c r="AR1020" s="224"/>
      <c r="AS1020" s="225"/>
      <c r="AT1020" s="225"/>
      <c r="AU1020" s="225"/>
      <c r="AV1020" s="225"/>
      <c r="AW1020" s="226"/>
      <c r="AX1020" s="204"/>
      <c r="AY1020" s="205"/>
      <c r="AZ1020" s="205"/>
      <c r="BA1020" s="205"/>
      <c r="BB1020" s="206"/>
      <c r="BC1020" s="224"/>
      <c r="BD1020" s="225"/>
      <c r="BE1020" s="225"/>
      <c r="BF1020" s="225"/>
      <c r="BG1020" s="225"/>
      <c r="BH1020" s="226"/>
      <c r="BI1020" s="204"/>
      <c r="BJ1020" s="205"/>
      <c r="BK1020" s="205"/>
      <c r="BL1020" s="205"/>
      <c r="BM1020" s="205"/>
      <c r="BN1020" s="206"/>
      <c r="BO1020" s="224"/>
      <c r="BP1020" s="225"/>
      <c r="BQ1020" s="225"/>
      <c r="BR1020" s="244"/>
    </row>
    <row r="1021" spans="2:76" ht="18" customHeight="1" x14ac:dyDescent="0.25">
      <c r="B1021" s="172"/>
      <c r="C1021" s="173"/>
      <c r="D1021" s="174"/>
      <c r="E1021" s="175"/>
      <c r="F1021" s="174"/>
      <c r="G1021" s="175"/>
      <c r="H1021" s="174"/>
      <c r="I1021" s="176"/>
      <c r="J1021" s="176"/>
      <c r="K1021" s="176"/>
      <c r="L1021" s="176"/>
      <c r="M1021" s="176"/>
      <c r="N1021" s="175"/>
      <c r="O1021" s="177"/>
      <c r="P1021" s="178"/>
      <c r="Q1021" s="178"/>
      <c r="R1021" s="177"/>
      <c r="S1021" s="178"/>
      <c r="T1021" s="179"/>
      <c r="U1021" s="173"/>
      <c r="V1021" s="275"/>
      <c r="W1021" s="276"/>
      <c r="X1021" s="276"/>
      <c r="Y1021" s="276"/>
      <c r="Z1021" s="276"/>
      <c r="AA1021" s="276"/>
      <c r="AB1021" s="276"/>
      <c r="AC1021" s="276"/>
      <c r="AD1021" s="276"/>
      <c r="AE1021" s="276"/>
      <c r="AF1021" s="276"/>
      <c r="AG1021" s="276"/>
      <c r="AH1021" s="276"/>
      <c r="AI1021" s="276"/>
      <c r="AJ1021" s="276"/>
      <c r="AK1021" s="277"/>
      <c r="AL1021" s="224"/>
      <c r="AM1021" s="225"/>
      <c r="AN1021" s="225"/>
      <c r="AO1021" s="225"/>
      <c r="AP1021" s="225"/>
      <c r="AQ1021" s="226"/>
      <c r="AR1021" s="224"/>
      <c r="AS1021" s="225"/>
      <c r="AT1021" s="225"/>
      <c r="AU1021" s="225"/>
      <c r="AV1021" s="225"/>
      <c r="AW1021" s="226"/>
      <c r="AX1021" s="204"/>
      <c r="AY1021" s="205"/>
      <c r="AZ1021" s="205"/>
      <c r="BA1021" s="205"/>
      <c r="BB1021" s="206"/>
      <c r="BC1021" s="224"/>
      <c r="BD1021" s="225"/>
      <c r="BE1021" s="225"/>
      <c r="BF1021" s="225"/>
      <c r="BG1021" s="225"/>
      <c r="BH1021" s="226"/>
      <c r="BI1021" s="204"/>
      <c r="BJ1021" s="205"/>
      <c r="BK1021" s="205"/>
      <c r="BL1021" s="205"/>
      <c r="BM1021" s="205"/>
      <c r="BN1021" s="206"/>
      <c r="BO1021" s="224"/>
      <c r="BP1021" s="225"/>
      <c r="BQ1021" s="225"/>
      <c r="BR1021" s="244"/>
    </row>
    <row r="1022" spans="2:76" ht="18" customHeight="1" x14ac:dyDescent="0.25">
      <c r="B1022" s="199" t="s">
        <v>94</v>
      </c>
      <c r="C1022" s="200"/>
      <c r="D1022" s="200"/>
      <c r="E1022" s="200"/>
      <c r="F1022" s="200"/>
      <c r="G1022" s="200"/>
      <c r="H1022" s="200"/>
      <c r="I1022" s="200"/>
      <c r="J1022" s="200"/>
      <c r="K1022" s="200"/>
      <c r="L1022" s="200"/>
      <c r="M1022" s="200"/>
      <c r="N1022" s="200"/>
      <c r="O1022" s="200"/>
      <c r="P1022" s="200"/>
      <c r="Q1022" s="200"/>
      <c r="R1022" s="200"/>
      <c r="S1022" s="200"/>
      <c r="T1022" s="200"/>
      <c r="U1022" s="201"/>
      <c r="V1022" s="275"/>
      <c r="W1022" s="276"/>
      <c r="X1022" s="276"/>
      <c r="Y1022" s="276"/>
      <c r="Z1022" s="276"/>
      <c r="AA1022" s="276"/>
      <c r="AB1022" s="276"/>
      <c r="AC1022" s="276"/>
      <c r="AD1022" s="276"/>
      <c r="AE1022" s="276"/>
      <c r="AF1022" s="276"/>
      <c r="AG1022" s="276"/>
      <c r="AH1022" s="276"/>
      <c r="AI1022" s="276"/>
      <c r="AJ1022" s="276"/>
      <c r="AK1022" s="277"/>
      <c r="AL1022" s="224"/>
      <c r="AM1022" s="225"/>
      <c r="AN1022" s="225"/>
      <c r="AO1022" s="225"/>
      <c r="AP1022" s="225"/>
      <c r="AQ1022" s="226"/>
      <c r="AR1022" s="224"/>
      <c r="AS1022" s="225"/>
      <c r="AT1022" s="225"/>
      <c r="AU1022" s="225"/>
      <c r="AV1022" s="225"/>
      <c r="AW1022" s="226"/>
      <c r="AX1022" s="204"/>
      <c r="AY1022" s="205"/>
      <c r="AZ1022" s="205"/>
      <c r="BA1022" s="205"/>
      <c r="BB1022" s="206"/>
      <c r="BC1022" s="224"/>
      <c r="BD1022" s="225"/>
      <c r="BE1022" s="225"/>
      <c r="BF1022" s="225"/>
      <c r="BG1022" s="225"/>
      <c r="BH1022" s="226"/>
      <c r="BI1022" s="204"/>
      <c r="BJ1022" s="205"/>
      <c r="BK1022" s="205"/>
      <c r="BL1022" s="205"/>
      <c r="BM1022" s="205"/>
      <c r="BN1022" s="206"/>
      <c r="BO1022" s="224"/>
      <c r="BP1022" s="225"/>
      <c r="BQ1022" s="225"/>
      <c r="BR1022" s="244"/>
    </row>
    <row r="1023" spans="2:76" ht="18" customHeight="1" thickBot="1" x14ac:dyDescent="0.3">
      <c r="B1023" s="202" t="s">
        <v>95</v>
      </c>
      <c r="C1023" s="203"/>
      <c r="D1023" s="182"/>
      <c r="E1023" s="181" t="s">
        <v>6</v>
      </c>
      <c r="F1023" s="203"/>
      <c r="G1023" s="182"/>
      <c r="H1023" s="181" t="s">
        <v>7</v>
      </c>
      <c r="I1023" s="203"/>
      <c r="J1023" s="203"/>
      <c r="K1023" s="203"/>
      <c r="L1023" s="203"/>
      <c r="M1023" s="203"/>
      <c r="N1023" s="203"/>
      <c r="O1023" s="203"/>
      <c r="P1023" s="182"/>
      <c r="Q1023" s="181" t="s">
        <v>8</v>
      </c>
      <c r="R1023" s="203"/>
      <c r="S1023" s="203"/>
      <c r="T1023" s="203"/>
      <c r="U1023" s="182"/>
      <c r="V1023" s="275"/>
      <c r="W1023" s="276"/>
      <c r="X1023" s="276"/>
      <c r="Y1023" s="276"/>
      <c r="Z1023" s="276"/>
      <c r="AA1023" s="276"/>
      <c r="AB1023" s="276"/>
      <c r="AC1023" s="276"/>
      <c r="AD1023" s="276"/>
      <c r="AE1023" s="276"/>
      <c r="AF1023" s="276"/>
      <c r="AG1023" s="276"/>
      <c r="AH1023" s="276"/>
      <c r="AI1023" s="276"/>
      <c r="AJ1023" s="276"/>
      <c r="AK1023" s="277"/>
      <c r="AL1023" s="224"/>
      <c r="AM1023" s="225"/>
      <c r="AN1023" s="225"/>
      <c r="AO1023" s="225"/>
      <c r="AP1023" s="225"/>
      <c r="AQ1023" s="226"/>
      <c r="AR1023" s="224"/>
      <c r="AS1023" s="225"/>
      <c r="AT1023" s="225"/>
      <c r="AU1023" s="225"/>
      <c r="AV1023" s="225"/>
      <c r="AW1023" s="226"/>
      <c r="AX1023" s="204"/>
      <c r="AY1023" s="205"/>
      <c r="AZ1023" s="205"/>
      <c r="BA1023" s="205"/>
      <c r="BB1023" s="206"/>
      <c r="BC1023" s="224"/>
      <c r="BD1023" s="225"/>
      <c r="BE1023" s="225"/>
      <c r="BF1023" s="225"/>
      <c r="BG1023" s="225"/>
      <c r="BH1023" s="226"/>
      <c r="BI1023" s="204"/>
      <c r="BJ1023" s="205"/>
      <c r="BK1023" s="205"/>
      <c r="BL1023" s="205"/>
      <c r="BM1023" s="205"/>
      <c r="BN1023" s="206"/>
      <c r="BO1023" s="224"/>
      <c r="BP1023" s="225"/>
      <c r="BQ1023" s="225"/>
      <c r="BR1023" s="244"/>
      <c r="BV1023" s="136"/>
      <c r="BW1023" s="136"/>
      <c r="BX1023" s="136"/>
    </row>
    <row r="1024" spans="2:76" ht="18" customHeight="1" x14ac:dyDescent="0.25">
      <c r="B1024" s="218"/>
      <c r="C1024" s="219"/>
      <c r="D1024" s="220"/>
      <c r="E1024" s="185" t="str">
        <f>IF($BU1024="", "", IFERROR(HYPERLINK($BU1024, MID($BU1024, FIND("id=", $BU1024)+3, LEN($BU1024))), ""))</f>
        <v/>
      </c>
      <c r="F1024" s="186"/>
      <c r="G1024" s="187"/>
      <c r="H1024" s="188" t="str">
        <f>_xlfn.XLOOKUP(CONTENT!$E1024, 'get-jig-data_section=JIG'!$A:$A, 'get-jig-data_section=JIG'!$B:$B, "Kode tidak ditemukan")</f>
        <v>Kode tidak ditemukan</v>
      </c>
      <c r="I1024" s="189"/>
      <c r="J1024" s="189"/>
      <c r="K1024" s="189"/>
      <c r="L1024" s="189"/>
      <c r="M1024" s="189"/>
      <c r="N1024" s="189"/>
      <c r="O1024" s="189"/>
      <c r="P1024" s="190"/>
      <c r="Q1024" s="188"/>
      <c r="R1024" s="189"/>
      <c r="S1024" s="189"/>
      <c r="T1024" s="189"/>
      <c r="U1024" s="190"/>
      <c r="V1024" s="275"/>
      <c r="W1024" s="276"/>
      <c r="X1024" s="276"/>
      <c r="Y1024" s="276"/>
      <c r="Z1024" s="276"/>
      <c r="AA1024" s="276"/>
      <c r="AB1024" s="276"/>
      <c r="AC1024" s="276"/>
      <c r="AD1024" s="276"/>
      <c r="AE1024" s="276"/>
      <c r="AF1024" s="276"/>
      <c r="AG1024" s="276"/>
      <c r="AH1024" s="276"/>
      <c r="AI1024" s="276"/>
      <c r="AJ1024" s="276"/>
      <c r="AK1024" s="277"/>
      <c r="AL1024" s="224"/>
      <c r="AM1024" s="225"/>
      <c r="AN1024" s="225"/>
      <c r="AO1024" s="225"/>
      <c r="AP1024" s="225"/>
      <c r="AQ1024" s="226"/>
      <c r="AR1024" s="224"/>
      <c r="AS1024" s="225"/>
      <c r="AT1024" s="225"/>
      <c r="AU1024" s="225"/>
      <c r="AV1024" s="225"/>
      <c r="AW1024" s="226"/>
      <c r="AX1024" s="204"/>
      <c r="AY1024" s="205"/>
      <c r="AZ1024" s="205"/>
      <c r="BA1024" s="205"/>
      <c r="BB1024" s="206"/>
      <c r="BC1024" s="224"/>
      <c r="BD1024" s="225"/>
      <c r="BE1024" s="225"/>
      <c r="BF1024" s="225"/>
      <c r="BG1024" s="225"/>
      <c r="BH1024" s="226"/>
      <c r="BI1024" s="204"/>
      <c r="BJ1024" s="205"/>
      <c r="BK1024" s="205"/>
      <c r="BL1024" s="205"/>
      <c r="BM1024" s="205"/>
      <c r="BN1024" s="206"/>
      <c r="BO1024" s="224"/>
      <c r="BP1024" s="225"/>
      <c r="BQ1024" s="225"/>
      <c r="BR1024" s="244"/>
      <c r="BU1024" s="132"/>
      <c r="BV1024" s="263" t="s">
        <v>109</v>
      </c>
      <c r="BW1024" s="264"/>
      <c r="BX1024" s="265"/>
    </row>
    <row r="1025" spans="2:76" ht="18" customHeight="1" x14ac:dyDescent="0.25">
      <c r="B1025" s="218"/>
      <c r="C1025" s="219"/>
      <c r="D1025" s="220"/>
      <c r="E1025" s="185" t="str">
        <f>IF($BU1025="", "", IFERROR(HYPERLINK($BU1025, MID($BU1025, FIND("id=", $BU1025)+3, LEN($BU1025))), ""))</f>
        <v/>
      </c>
      <c r="F1025" s="186"/>
      <c r="G1025" s="187"/>
      <c r="H1025" s="188" t="str">
        <f>_xlfn.XLOOKUP(CONTENT!$E1025, 'get-jig-data_section=JIG'!$A:$A, 'get-jig-data_section=JIG'!$B:$B, "Kode tidak ditemukan")</f>
        <v>Kode tidak ditemukan</v>
      </c>
      <c r="I1025" s="189"/>
      <c r="J1025" s="189"/>
      <c r="K1025" s="189"/>
      <c r="L1025" s="189"/>
      <c r="M1025" s="189"/>
      <c r="N1025" s="189"/>
      <c r="O1025" s="189"/>
      <c r="P1025" s="190"/>
      <c r="Q1025" s="188"/>
      <c r="R1025" s="189"/>
      <c r="S1025" s="189"/>
      <c r="T1025" s="189"/>
      <c r="U1025" s="190"/>
      <c r="V1025" s="275"/>
      <c r="W1025" s="276"/>
      <c r="X1025" s="276"/>
      <c r="Y1025" s="276"/>
      <c r="Z1025" s="276"/>
      <c r="AA1025" s="276"/>
      <c r="AB1025" s="276"/>
      <c r="AC1025" s="276"/>
      <c r="AD1025" s="276"/>
      <c r="AE1025" s="276"/>
      <c r="AF1025" s="276"/>
      <c r="AG1025" s="276"/>
      <c r="AH1025" s="276"/>
      <c r="AI1025" s="276"/>
      <c r="AJ1025" s="276"/>
      <c r="AK1025" s="277"/>
      <c r="AL1025" s="224"/>
      <c r="AM1025" s="225"/>
      <c r="AN1025" s="225"/>
      <c r="AO1025" s="225"/>
      <c r="AP1025" s="225"/>
      <c r="AQ1025" s="226"/>
      <c r="AR1025" s="224" t="s">
        <v>108</v>
      </c>
      <c r="AS1025" s="225"/>
      <c r="AT1025" s="225"/>
      <c r="AU1025" s="225"/>
      <c r="AV1025" s="225"/>
      <c r="AW1025" s="226"/>
      <c r="AX1025" s="224"/>
      <c r="AY1025" s="225"/>
      <c r="AZ1025" s="225"/>
      <c r="BA1025" s="225"/>
      <c r="BB1025" s="226"/>
      <c r="BC1025" s="224"/>
      <c r="BD1025" s="225"/>
      <c r="BE1025" s="225"/>
      <c r="BF1025" s="225"/>
      <c r="BG1025" s="225"/>
      <c r="BH1025" s="226"/>
      <c r="BI1025" s="204"/>
      <c r="BJ1025" s="205"/>
      <c r="BK1025" s="205"/>
      <c r="BL1025" s="205"/>
      <c r="BM1025" s="205"/>
      <c r="BN1025" s="206"/>
      <c r="BO1025" s="224"/>
      <c r="BP1025" s="225"/>
      <c r="BQ1025" s="225"/>
      <c r="BR1025" s="244"/>
      <c r="BU1025" s="131"/>
      <c r="BV1025" s="266"/>
      <c r="BW1025" s="267"/>
      <c r="BX1025" s="268"/>
    </row>
    <row r="1026" spans="2:76" ht="18" customHeight="1" x14ac:dyDescent="0.25">
      <c r="B1026" s="183"/>
      <c r="C1026" s="184"/>
      <c r="D1026" s="184"/>
      <c r="E1026" s="185" t="str">
        <f>IF($BU1026="", "", IFERROR(HYPERLINK($BU1026, MID($BU1026, FIND("id=", $BU1026)+3, LEN($BU1026))), ""))</f>
        <v/>
      </c>
      <c r="F1026" s="186"/>
      <c r="G1026" s="187"/>
      <c r="H1026" s="188" t="str">
        <f>_xlfn.XLOOKUP(CONTENT!$E1026, 'get-jig-data_section=JIG'!$A:$A, 'get-jig-data_section=JIG'!$B:$B, "Kode tidak ditemukan")</f>
        <v>Kode tidak ditemukan</v>
      </c>
      <c r="I1026" s="189"/>
      <c r="J1026" s="189"/>
      <c r="K1026" s="189"/>
      <c r="L1026" s="189"/>
      <c r="M1026" s="189"/>
      <c r="N1026" s="189"/>
      <c r="O1026" s="189"/>
      <c r="P1026" s="190"/>
      <c r="Q1026" s="188"/>
      <c r="R1026" s="189"/>
      <c r="S1026" s="189"/>
      <c r="T1026" s="189"/>
      <c r="U1026" s="190"/>
      <c r="V1026" s="275"/>
      <c r="W1026" s="276"/>
      <c r="X1026" s="276"/>
      <c r="Y1026" s="276"/>
      <c r="Z1026" s="276"/>
      <c r="AA1026" s="276"/>
      <c r="AB1026" s="276"/>
      <c r="AC1026" s="276"/>
      <c r="AD1026" s="276"/>
      <c r="AE1026" s="276"/>
      <c r="AF1026" s="276"/>
      <c r="AG1026" s="276"/>
      <c r="AH1026" s="276"/>
      <c r="AI1026" s="276"/>
      <c r="AJ1026" s="276"/>
      <c r="AK1026" s="277"/>
      <c r="AL1026" s="224"/>
      <c r="AM1026" s="225"/>
      <c r="AN1026" s="225"/>
      <c r="AO1026" s="225"/>
      <c r="AP1026" s="225"/>
      <c r="AQ1026" s="226"/>
      <c r="AR1026" s="224"/>
      <c r="AS1026" s="225"/>
      <c r="AT1026" s="225"/>
      <c r="AU1026" s="225"/>
      <c r="AV1026" s="225"/>
      <c r="AW1026" s="226"/>
      <c r="AX1026" s="224"/>
      <c r="AY1026" s="225"/>
      <c r="AZ1026" s="225"/>
      <c r="BA1026" s="225"/>
      <c r="BB1026" s="226"/>
      <c r="BC1026" s="224"/>
      <c r="BD1026" s="225"/>
      <c r="BE1026" s="225"/>
      <c r="BF1026" s="225"/>
      <c r="BG1026" s="225"/>
      <c r="BH1026" s="226"/>
      <c r="BI1026" s="204"/>
      <c r="BJ1026" s="205"/>
      <c r="BK1026" s="205"/>
      <c r="BL1026" s="205"/>
      <c r="BM1026" s="205"/>
      <c r="BN1026" s="206"/>
      <c r="BO1026" s="224"/>
      <c r="BP1026" s="225"/>
      <c r="BQ1026" s="225"/>
      <c r="BR1026" s="244"/>
      <c r="BU1026" s="131"/>
      <c r="BV1026" s="266"/>
      <c r="BW1026" s="267"/>
      <c r="BX1026" s="268"/>
    </row>
    <row r="1027" spans="2:76" ht="18" customHeight="1" x14ac:dyDescent="0.25">
      <c r="B1027" s="183"/>
      <c r="C1027" s="184"/>
      <c r="D1027" s="184"/>
      <c r="E1027" s="185" t="str">
        <f>IF($BU1027="", "", IFERROR(HYPERLINK($BU1027, MID($BU1027, FIND("id=", $BU1027)+3, LEN($BU1027))), ""))</f>
        <v/>
      </c>
      <c r="F1027" s="186"/>
      <c r="G1027" s="187"/>
      <c r="H1027" s="188" t="str">
        <f>_xlfn.XLOOKUP(CONTENT!$E1027, 'get-jig-data_section=JIG'!$A:$A, 'get-jig-data_section=JIG'!$B:$B, "Kode tidak ditemukan")</f>
        <v>Kode tidak ditemukan</v>
      </c>
      <c r="I1027" s="189"/>
      <c r="J1027" s="189"/>
      <c r="K1027" s="189"/>
      <c r="L1027" s="189"/>
      <c r="M1027" s="189"/>
      <c r="N1027" s="189"/>
      <c r="O1027" s="189"/>
      <c r="P1027" s="190"/>
      <c r="Q1027" s="188"/>
      <c r="R1027" s="189"/>
      <c r="S1027" s="189"/>
      <c r="T1027" s="189"/>
      <c r="U1027" s="190"/>
      <c r="V1027" s="275"/>
      <c r="W1027" s="276"/>
      <c r="X1027" s="276"/>
      <c r="Y1027" s="276"/>
      <c r="Z1027" s="276"/>
      <c r="AA1027" s="276"/>
      <c r="AB1027" s="276"/>
      <c r="AC1027" s="276"/>
      <c r="AD1027" s="276"/>
      <c r="AE1027" s="276"/>
      <c r="AF1027" s="276"/>
      <c r="AG1027" s="276"/>
      <c r="AH1027" s="276"/>
      <c r="AI1027" s="276"/>
      <c r="AJ1027" s="276"/>
      <c r="AK1027" s="277"/>
      <c r="AL1027" s="224"/>
      <c r="AM1027" s="225"/>
      <c r="AN1027" s="225"/>
      <c r="AO1027" s="225"/>
      <c r="AP1027" s="225"/>
      <c r="AQ1027" s="226"/>
      <c r="AR1027" s="224"/>
      <c r="AS1027" s="225"/>
      <c r="AT1027" s="225"/>
      <c r="AU1027" s="225"/>
      <c r="AV1027" s="225"/>
      <c r="AW1027" s="226"/>
      <c r="AX1027" s="224"/>
      <c r="AY1027" s="225"/>
      <c r="AZ1027" s="225"/>
      <c r="BA1027" s="225"/>
      <c r="BB1027" s="226"/>
      <c r="BC1027" s="224"/>
      <c r="BD1027" s="225"/>
      <c r="BE1027" s="225"/>
      <c r="BF1027" s="225"/>
      <c r="BG1027" s="225"/>
      <c r="BH1027" s="226"/>
      <c r="BI1027" s="204"/>
      <c r="BJ1027" s="205"/>
      <c r="BK1027" s="205"/>
      <c r="BL1027" s="205"/>
      <c r="BM1027" s="205"/>
      <c r="BN1027" s="206"/>
      <c r="BO1027" s="224"/>
      <c r="BP1027" s="225"/>
      <c r="BQ1027" s="225"/>
      <c r="BR1027" s="244"/>
      <c r="BU1027" s="131"/>
      <c r="BV1027" s="266"/>
      <c r="BW1027" s="267"/>
      <c r="BX1027" s="268"/>
    </row>
    <row r="1028" spans="2:76" ht="18" customHeight="1" thickBot="1" x14ac:dyDescent="0.3">
      <c r="B1028" s="191"/>
      <c r="C1028" s="192"/>
      <c r="D1028" s="192"/>
      <c r="E1028" s="193" t="str">
        <f>IF($BU1028="", "", IFERROR(HYPERLINK($BU1028, MID($BU1028, FIND("id=", $BU1028)+3, LEN($BU1028))), ""))</f>
        <v/>
      </c>
      <c r="F1028" s="194"/>
      <c r="G1028" s="195"/>
      <c r="H1028" s="196" t="str">
        <f>_xlfn.XLOOKUP(CONTENT!$E1028, 'get-jig-data_section=JIG'!$A:$A, 'get-jig-data_section=JIG'!$B:$B, "Kode tidak ditemukan")</f>
        <v>Kode tidak ditemukan</v>
      </c>
      <c r="I1028" s="197"/>
      <c r="J1028" s="197"/>
      <c r="K1028" s="197"/>
      <c r="L1028" s="197"/>
      <c r="M1028" s="197"/>
      <c r="N1028" s="197"/>
      <c r="O1028" s="197"/>
      <c r="P1028" s="198"/>
      <c r="Q1028" s="196"/>
      <c r="R1028" s="197"/>
      <c r="S1028" s="197"/>
      <c r="T1028" s="197"/>
      <c r="U1028" s="198"/>
      <c r="V1028" s="281"/>
      <c r="W1028" s="282"/>
      <c r="X1028" s="282"/>
      <c r="Y1028" s="282"/>
      <c r="Z1028" s="282"/>
      <c r="AA1028" s="282"/>
      <c r="AB1028" s="282"/>
      <c r="AC1028" s="282"/>
      <c r="AD1028" s="282"/>
      <c r="AE1028" s="282"/>
      <c r="AF1028" s="282"/>
      <c r="AG1028" s="282"/>
      <c r="AH1028" s="282"/>
      <c r="AI1028" s="282"/>
      <c r="AJ1028" s="282"/>
      <c r="AK1028" s="283"/>
      <c r="AL1028" s="240"/>
      <c r="AM1028" s="241"/>
      <c r="AN1028" s="241"/>
      <c r="AO1028" s="241"/>
      <c r="AP1028" s="241"/>
      <c r="AQ1028" s="242"/>
      <c r="AR1028" s="240"/>
      <c r="AS1028" s="241"/>
      <c r="AT1028" s="241"/>
      <c r="AU1028" s="241"/>
      <c r="AV1028" s="241"/>
      <c r="AW1028" s="242"/>
      <c r="AX1028" s="240"/>
      <c r="AY1028" s="241"/>
      <c r="AZ1028" s="241"/>
      <c r="BA1028" s="241"/>
      <c r="BB1028" s="242"/>
      <c r="BC1028" s="240"/>
      <c r="BD1028" s="241"/>
      <c r="BE1028" s="241"/>
      <c r="BF1028" s="241"/>
      <c r="BG1028" s="241"/>
      <c r="BH1028" s="242"/>
      <c r="BI1028" s="227"/>
      <c r="BJ1028" s="228"/>
      <c r="BK1028" s="228"/>
      <c r="BL1028" s="228"/>
      <c r="BM1028" s="228"/>
      <c r="BN1028" s="229"/>
      <c r="BO1028" s="240"/>
      <c r="BP1028" s="241"/>
      <c r="BQ1028" s="241"/>
      <c r="BR1028" s="245"/>
      <c r="BU1028" s="130"/>
      <c r="BV1028" s="269"/>
      <c r="BW1028" s="270"/>
      <c r="BX1028" s="271"/>
    </row>
    <row r="1029" spans="2:76" ht="18" customHeight="1" thickTop="1" x14ac:dyDescent="0.25">
      <c r="B1029" s="199" t="s">
        <v>0</v>
      </c>
      <c r="C1029" s="200"/>
      <c r="D1029" s="200"/>
      <c r="E1029" s="200"/>
      <c r="F1029" s="200"/>
      <c r="G1029" s="200"/>
      <c r="H1029" s="200"/>
      <c r="I1029" s="200"/>
      <c r="J1029" s="200"/>
      <c r="K1029" s="200"/>
      <c r="L1029" s="200"/>
      <c r="M1029" s="200"/>
      <c r="N1029" s="200"/>
      <c r="O1029" s="200"/>
      <c r="P1029" s="200"/>
      <c r="Q1029" s="200"/>
      <c r="R1029" s="200"/>
      <c r="S1029" s="200"/>
      <c r="T1029" s="200"/>
      <c r="U1029" s="201"/>
      <c r="V1029" s="272"/>
      <c r="W1029" s="273"/>
      <c r="X1029" s="273"/>
      <c r="Y1029" s="273"/>
      <c r="Z1029" s="273"/>
      <c r="AA1029" s="273"/>
      <c r="AB1029" s="273"/>
      <c r="AC1029" s="273"/>
      <c r="AD1029" s="273"/>
      <c r="AE1029" s="273"/>
      <c r="AF1029" s="273"/>
      <c r="AG1029" s="273"/>
      <c r="AH1029" s="273"/>
      <c r="AI1029" s="273"/>
      <c r="AJ1029" s="273"/>
      <c r="AK1029" s="274"/>
      <c r="AL1029" s="230"/>
      <c r="AM1029" s="231"/>
      <c r="AN1029" s="231"/>
      <c r="AO1029" s="231"/>
      <c r="AP1029" s="231"/>
      <c r="AQ1029" s="232"/>
      <c r="AR1029" s="230"/>
      <c r="AS1029" s="231"/>
      <c r="AT1029" s="231"/>
      <c r="AU1029" s="231"/>
      <c r="AV1029" s="231"/>
      <c r="AW1029" s="232"/>
      <c r="AX1029" s="221"/>
      <c r="AY1029" s="222"/>
      <c r="AZ1029" s="222"/>
      <c r="BA1029" s="222"/>
      <c r="BB1029" s="223"/>
      <c r="BC1029" s="230"/>
      <c r="BD1029" s="231"/>
      <c r="BE1029" s="231"/>
      <c r="BF1029" s="231"/>
      <c r="BG1029" s="231"/>
      <c r="BH1029" s="232"/>
      <c r="BI1029" s="221"/>
      <c r="BJ1029" s="222"/>
      <c r="BK1029" s="222"/>
      <c r="BL1029" s="222"/>
      <c r="BM1029" s="222"/>
      <c r="BN1029" s="223"/>
      <c r="BO1029" s="230"/>
      <c r="BP1029" s="222"/>
      <c r="BQ1029" s="222"/>
      <c r="BR1029" s="233"/>
    </row>
    <row r="1030" spans="2:76" ht="18" customHeight="1" x14ac:dyDescent="0.25">
      <c r="B1030" s="202" t="s">
        <v>1</v>
      </c>
      <c r="C1030" s="182"/>
      <c r="D1030" s="181" t="s">
        <v>82</v>
      </c>
      <c r="E1030" s="203"/>
      <c r="F1030" s="181" t="s">
        <v>83</v>
      </c>
      <c r="G1030" s="182"/>
      <c r="H1030" s="181" t="s">
        <v>2</v>
      </c>
      <c r="I1030" s="203"/>
      <c r="J1030" s="203"/>
      <c r="K1030" s="203"/>
      <c r="L1030" s="203"/>
      <c r="M1030" s="203"/>
      <c r="N1030" s="182"/>
      <c r="O1030" s="180" t="s">
        <v>3</v>
      </c>
      <c r="P1030" s="180"/>
      <c r="Q1030" s="180"/>
      <c r="R1030" s="180" t="s">
        <v>4</v>
      </c>
      <c r="S1030" s="180"/>
      <c r="T1030" s="181" t="s">
        <v>5</v>
      </c>
      <c r="U1030" s="182"/>
      <c r="V1030" s="275"/>
      <c r="W1030" s="276"/>
      <c r="X1030" s="276"/>
      <c r="Y1030" s="276"/>
      <c r="Z1030" s="276"/>
      <c r="AA1030" s="276"/>
      <c r="AB1030" s="276"/>
      <c r="AC1030" s="276"/>
      <c r="AD1030" s="276"/>
      <c r="AE1030" s="276"/>
      <c r="AF1030" s="276"/>
      <c r="AG1030" s="276"/>
      <c r="AH1030" s="276"/>
      <c r="AI1030" s="276"/>
      <c r="AJ1030" s="276"/>
      <c r="AK1030" s="277"/>
      <c r="AL1030" s="224"/>
      <c r="AM1030" s="225"/>
      <c r="AN1030" s="225"/>
      <c r="AO1030" s="225"/>
      <c r="AP1030" s="225"/>
      <c r="AQ1030" s="226"/>
      <c r="AR1030" s="224"/>
      <c r="AS1030" s="225"/>
      <c r="AT1030" s="225"/>
      <c r="AU1030" s="225"/>
      <c r="AV1030" s="225"/>
      <c r="AW1030" s="226"/>
      <c r="AX1030" s="204"/>
      <c r="AY1030" s="205"/>
      <c r="AZ1030" s="205"/>
      <c r="BA1030" s="205"/>
      <c r="BB1030" s="206"/>
      <c r="BC1030" s="224"/>
      <c r="BD1030" s="225"/>
      <c r="BE1030" s="225"/>
      <c r="BF1030" s="225"/>
      <c r="BG1030" s="225"/>
      <c r="BH1030" s="226"/>
      <c r="BI1030" s="204"/>
      <c r="BJ1030" s="205"/>
      <c r="BK1030" s="205"/>
      <c r="BL1030" s="205"/>
      <c r="BM1030" s="205"/>
      <c r="BN1030" s="206"/>
      <c r="BO1030" s="204"/>
      <c r="BP1030" s="205"/>
      <c r="BQ1030" s="205"/>
      <c r="BR1030" s="234"/>
    </row>
    <row r="1031" spans="2:76" ht="18" customHeight="1" x14ac:dyDescent="0.25">
      <c r="B1031" s="165"/>
      <c r="C1031" s="166"/>
      <c r="D1031" s="167"/>
      <c r="E1031" s="166"/>
      <c r="F1031" s="167"/>
      <c r="G1031" s="166"/>
      <c r="H1031" s="168"/>
      <c r="I1031" s="169"/>
      <c r="J1031" s="169"/>
      <c r="K1031" s="169"/>
      <c r="L1031" s="169"/>
      <c r="M1031" s="169"/>
      <c r="N1031" s="166"/>
      <c r="O1031" s="170"/>
      <c r="P1031" s="170"/>
      <c r="Q1031" s="170"/>
      <c r="R1031" s="170"/>
      <c r="S1031" s="170"/>
      <c r="T1031" s="167"/>
      <c r="U1031" s="171"/>
      <c r="V1031" s="275"/>
      <c r="W1031" s="276"/>
      <c r="X1031" s="276"/>
      <c r="Y1031" s="276"/>
      <c r="Z1031" s="276"/>
      <c r="AA1031" s="276"/>
      <c r="AB1031" s="276"/>
      <c r="AC1031" s="276"/>
      <c r="AD1031" s="276"/>
      <c r="AE1031" s="276"/>
      <c r="AF1031" s="276"/>
      <c r="AG1031" s="276"/>
      <c r="AH1031" s="276"/>
      <c r="AI1031" s="276"/>
      <c r="AJ1031" s="276"/>
      <c r="AK1031" s="277"/>
      <c r="AL1031" s="224"/>
      <c r="AM1031" s="225"/>
      <c r="AN1031" s="225"/>
      <c r="AO1031" s="225"/>
      <c r="AP1031" s="225"/>
      <c r="AQ1031" s="226"/>
      <c r="AR1031" s="224"/>
      <c r="AS1031" s="225"/>
      <c r="AT1031" s="225"/>
      <c r="AU1031" s="225"/>
      <c r="AV1031" s="225"/>
      <c r="AW1031" s="226"/>
      <c r="AX1031" s="204"/>
      <c r="AY1031" s="205"/>
      <c r="AZ1031" s="205"/>
      <c r="BA1031" s="205"/>
      <c r="BB1031" s="206"/>
      <c r="BC1031" s="224"/>
      <c r="BD1031" s="225"/>
      <c r="BE1031" s="225"/>
      <c r="BF1031" s="225"/>
      <c r="BG1031" s="225"/>
      <c r="BH1031" s="226"/>
      <c r="BI1031" s="204"/>
      <c r="BJ1031" s="205"/>
      <c r="BK1031" s="205"/>
      <c r="BL1031" s="205"/>
      <c r="BM1031" s="205"/>
      <c r="BN1031" s="206"/>
      <c r="BO1031" s="204"/>
      <c r="BP1031" s="205"/>
      <c r="BQ1031" s="205"/>
      <c r="BR1031" s="234"/>
    </row>
    <row r="1032" spans="2:76" ht="18" customHeight="1" x14ac:dyDescent="0.25">
      <c r="B1032" s="172"/>
      <c r="C1032" s="173"/>
      <c r="D1032" s="174"/>
      <c r="E1032" s="175"/>
      <c r="F1032" s="174"/>
      <c r="G1032" s="175"/>
      <c r="H1032" s="174"/>
      <c r="I1032" s="176"/>
      <c r="J1032" s="176"/>
      <c r="K1032" s="176"/>
      <c r="L1032" s="176"/>
      <c r="M1032" s="176"/>
      <c r="N1032" s="175"/>
      <c r="O1032" s="177"/>
      <c r="P1032" s="178"/>
      <c r="Q1032" s="178"/>
      <c r="R1032" s="177"/>
      <c r="S1032" s="178"/>
      <c r="T1032" s="179"/>
      <c r="U1032" s="173"/>
      <c r="V1032" s="275"/>
      <c r="W1032" s="276"/>
      <c r="X1032" s="276"/>
      <c r="Y1032" s="276"/>
      <c r="Z1032" s="276"/>
      <c r="AA1032" s="276"/>
      <c r="AB1032" s="276"/>
      <c r="AC1032" s="276"/>
      <c r="AD1032" s="276"/>
      <c r="AE1032" s="276"/>
      <c r="AF1032" s="276"/>
      <c r="AG1032" s="276"/>
      <c r="AH1032" s="276"/>
      <c r="AI1032" s="276"/>
      <c r="AJ1032" s="276"/>
      <c r="AK1032" s="277"/>
      <c r="AL1032" s="224"/>
      <c r="AM1032" s="225"/>
      <c r="AN1032" s="225"/>
      <c r="AO1032" s="225"/>
      <c r="AP1032" s="225"/>
      <c r="AQ1032" s="226"/>
      <c r="AR1032" s="224"/>
      <c r="AS1032" s="225"/>
      <c r="AT1032" s="225"/>
      <c r="AU1032" s="225"/>
      <c r="AV1032" s="225"/>
      <c r="AW1032" s="226"/>
      <c r="AX1032" s="204"/>
      <c r="AY1032" s="205"/>
      <c r="AZ1032" s="205"/>
      <c r="BA1032" s="205"/>
      <c r="BB1032" s="206"/>
      <c r="BC1032" s="224"/>
      <c r="BD1032" s="225"/>
      <c r="BE1032" s="225"/>
      <c r="BF1032" s="225"/>
      <c r="BG1032" s="225"/>
      <c r="BH1032" s="226"/>
      <c r="BI1032" s="204"/>
      <c r="BJ1032" s="205"/>
      <c r="BK1032" s="205"/>
      <c r="BL1032" s="205"/>
      <c r="BM1032" s="205"/>
      <c r="BN1032" s="206"/>
      <c r="BO1032" s="204"/>
      <c r="BP1032" s="205"/>
      <c r="BQ1032" s="205"/>
      <c r="BR1032" s="234"/>
    </row>
    <row r="1033" spans="2:76" ht="18" customHeight="1" x14ac:dyDescent="0.25">
      <c r="B1033" s="199" t="s">
        <v>94</v>
      </c>
      <c r="C1033" s="200"/>
      <c r="D1033" s="200"/>
      <c r="E1033" s="200"/>
      <c r="F1033" s="200"/>
      <c r="G1033" s="200"/>
      <c r="H1033" s="200"/>
      <c r="I1033" s="200"/>
      <c r="J1033" s="200"/>
      <c r="K1033" s="200"/>
      <c r="L1033" s="200"/>
      <c r="M1033" s="200"/>
      <c r="N1033" s="200"/>
      <c r="O1033" s="200"/>
      <c r="P1033" s="200"/>
      <c r="Q1033" s="200"/>
      <c r="R1033" s="200"/>
      <c r="S1033" s="200"/>
      <c r="T1033" s="200"/>
      <c r="U1033" s="201"/>
      <c r="V1033" s="275"/>
      <c r="W1033" s="276"/>
      <c r="X1033" s="276"/>
      <c r="Y1033" s="276"/>
      <c r="Z1033" s="276"/>
      <c r="AA1033" s="276"/>
      <c r="AB1033" s="276"/>
      <c r="AC1033" s="276"/>
      <c r="AD1033" s="276"/>
      <c r="AE1033" s="276"/>
      <c r="AF1033" s="276"/>
      <c r="AG1033" s="276"/>
      <c r="AH1033" s="276"/>
      <c r="AI1033" s="276"/>
      <c r="AJ1033" s="276"/>
      <c r="AK1033" s="277"/>
      <c r="AL1033" s="224"/>
      <c r="AM1033" s="225"/>
      <c r="AN1033" s="225"/>
      <c r="AO1033" s="225"/>
      <c r="AP1033" s="225"/>
      <c r="AQ1033" s="226"/>
      <c r="AR1033" s="224"/>
      <c r="AS1033" s="225"/>
      <c r="AT1033" s="225"/>
      <c r="AU1033" s="225"/>
      <c r="AV1033" s="225"/>
      <c r="AW1033" s="226"/>
      <c r="AX1033" s="204"/>
      <c r="AY1033" s="205"/>
      <c r="AZ1033" s="205"/>
      <c r="BA1033" s="205"/>
      <c r="BB1033" s="206"/>
      <c r="BC1033" s="224"/>
      <c r="BD1033" s="225"/>
      <c r="BE1033" s="225"/>
      <c r="BF1033" s="225"/>
      <c r="BG1033" s="225"/>
      <c r="BH1033" s="226"/>
      <c r="BI1033" s="204"/>
      <c r="BJ1033" s="205"/>
      <c r="BK1033" s="205"/>
      <c r="BL1033" s="205"/>
      <c r="BM1033" s="205"/>
      <c r="BN1033" s="206"/>
      <c r="BO1033" s="204"/>
      <c r="BP1033" s="205"/>
      <c r="BQ1033" s="205"/>
      <c r="BR1033" s="234"/>
    </row>
    <row r="1034" spans="2:76" ht="18" customHeight="1" thickBot="1" x14ac:dyDescent="0.3">
      <c r="B1034" s="202" t="s">
        <v>95</v>
      </c>
      <c r="C1034" s="203"/>
      <c r="D1034" s="182"/>
      <c r="E1034" s="181" t="s">
        <v>6</v>
      </c>
      <c r="F1034" s="203"/>
      <c r="G1034" s="182"/>
      <c r="H1034" s="181" t="s">
        <v>7</v>
      </c>
      <c r="I1034" s="203"/>
      <c r="J1034" s="203"/>
      <c r="K1034" s="203"/>
      <c r="L1034" s="203"/>
      <c r="M1034" s="203"/>
      <c r="N1034" s="203"/>
      <c r="O1034" s="203"/>
      <c r="P1034" s="182"/>
      <c r="Q1034" s="181" t="s">
        <v>8</v>
      </c>
      <c r="R1034" s="203"/>
      <c r="S1034" s="203"/>
      <c r="T1034" s="203"/>
      <c r="U1034" s="182"/>
      <c r="V1034" s="275"/>
      <c r="W1034" s="276"/>
      <c r="X1034" s="276"/>
      <c r="Y1034" s="276"/>
      <c r="Z1034" s="276"/>
      <c r="AA1034" s="276"/>
      <c r="AB1034" s="276"/>
      <c r="AC1034" s="276"/>
      <c r="AD1034" s="276"/>
      <c r="AE1034" s="276"/>
      <c r="AF1034" s="276"/>
      <c r="AG1034" s="276"/>
      <c r="AH1034" s="276"/>
      <c r="AI1034" s="276"/>
      <c r="AJ1034" s="276"/>
      <c r="AK1034" s="277"/>
      <c r="AL1034" s="224"/>
      <c r="AM1034" s="225"/>
      <c r="AN1034" s="225"/>
      <c r="AO1034" s="225"/>
      <c r="AP1034" s="225"/>
      <c r="AQ1034" s="226"/>
      <c r="AR1034" s="224"/>
      <c r="AS1034" s="225"/>
      <c r="AT1034" s="225"/>
      <c r="AU1034" s="225"/>
      <c r="AV1034" s="225"/>
      <c r="AW1034" s="226"/>
      <c r="AX1034" s="204"/>
      <c r="AY1034" s="205"/>
      <c r="AZ1034" s="205"/>
      <c r="BA1034" s="205"/>
      <c r="BB1034" s="206"/>
      <c r="BC1034" s="224"/>
      <c r="BD1034" s="225"/>
      <c r="BE1034" s="225"/>
      <c r="BF1034" s="225"/>
      <c r="BG1034" s="225"/>
      <c r="BH1034" s="226"/>
      <c r="BI1034" s="204"/>
      <c r="BJ1034" s="205"/>
      <c r="BK1034" s="205"/>
      <c r="BL1034" s="205"/>
      <c r="BM1034" s="205"/>
      <c r="BN1034" s="206"/>
      <c r="BO1034" s="204"/>
      <c r="BP1034" s="205"/>
      <c r="BQ1034" s="205"/>
      <c r="BR1034" s="234"/>
      <c r="BV1034" s="136"/>
      <c r="BW1034" s="136"/>
      <c r="BX1034" s="136"/>
    </row>
    <row r="1035" spans="2:76" ht="18" customHeight="1" x14ac:dyDescent="0.25">
      <c r="B1035" s="218"/>
      <c r="C1035" s="219"/>
      <c r="D1035" s="220"/>
      <c r="E1035" s="185" t="str">
        <f>IF($BU1035="", "", IFERROR(HYPERLINK($BU1035, MID($BU1035, FIND("id=", $BU1035)+3, LEN($BU1035))), ""))</f>
        <v/>
      </c>
      <c r="F1035" s="186"/>
      <c r="G1035" s="187"/>
      <c r="H1035" s="188" t="str">
        <f>_xlfn.XLOOKUP(CONTENT!$E1035, 'get-jig-data_section=JIG'!$A:$A, 'get-jig-data_section=JIG'!$B:$B, "Kode tidak ditemukan")</f>
        <v>Kode tidak ditemukan</v>
      </c>
      <c r="I1035" s="189"/>
      <c r="J1035" s="189"/>
      <c r="K1035" s="189"/>
      <c r="L1035" s="189"/>
      <c r="M1035" s="189"/>
      <c r="N1035" s="189"/>
      <c r="O1035" s="189"/>
      <c r="P1035" s="190"/>
      <c r="Q1035" s="188"/>
      <c r="R1035" s="189"/>
      <c r="S1035" s="189"/>
      <c r="T1035" s="189"/>
      <c r="U1035" s="190"/>
      <c r="V1035" s="275"/>
      <c r="W1035" s="276"/>
      <c r="X1035" s="276"/>
      <c r="Y1035" s="276"/>
      <c r="Z1035" s="276"/>
      <c r="AA1035" s="276"/>
      <c r="AB1035" s="276"/>
      <c r="AC1035" s="276"/>
      <c r="AD1035" s="276"/>
      <c r="AE1035" s="276"/>
      <c r="AF1035" s="276"/>
      <c r="AG1035" s="276"/>
      <c r="AH1035" s="276"/>
      <c r="AI1035" s="276"/>
      <c r="AJ1035" s="276"/>
      <c r="AK1035" s="277"/>
      <c r="AL1035" s="224"/>
      <c r="AM1035" s="225"/>
      <c r="AN1035" s="225"/>
      <c r="AO1035" s="225"/>
      <c r="AP1035" s="225"/>
      <c r="AQ1035" s="226"/>
      <c r="AR1035" s="224"/>
      <c r="AS1035" s="225"/>
      <c r="AT1035" s="225"/>
      <c r="AU1035" s="225"/>
      <c r="AV1035" s="225"/>
      <c r="AW1035" s="226"/>
      <c r="AX1035" s="204"/>
      <c r="AY1035" s="205"/>
      <c r="AZ1035" s="205"/>
      <c r="BA1035" s="205"/>
      <c r="BB1035" s="206"/>
      <c r="BC1035" s="224"/>
      <c r="BD1035" s="225"/>
      <c r="BE1035" s="225"/>
      <c r="BF1035" s="225"/>
      <c r="BG1035" s="225"/>
      <c r="BH1035" s="226"/>
      <c r="BI1035" s="204"/>
      <c r="BJ1035" s="205"/>
      <c r="BK1035" s="205"/>
      <c r="BL1035" s="205"/>
      <c r="BM1035" s="205"/>
      <c r="BN1035" s="206"/>
      <c r="BO1035" s="204"/>
      <c r="BP1035" s="205"/>
      <c r="BQ1035" s="205"/>
      <c r="BR1035" s="234"/>
      <c r="BU1035" s="132"/>
      <c r="BV1035" s="263" t="s">
        <v>109</v>
      </c>
      <c r="BW1035" s="264"/>
      <c r="BX1035" s="265"/>
    </row>
    <row r="1036" spans="2:76" ht="18" customHeight="1" x14ac:dyDescent="0.25">
      <c r="B1036" s="218"/>
      <c r="C1036" s="219"/>
      <c r="D1036" s="220"/>
      <c r="E1036" s="185" t="str">
        <f>IF($BU1036="", "", IFERROR(HYPERLINK($BU1036, MID($BU1036, FIND("id=", $BU1036)+3, LEN($BU1036))), ""))</f>
        <v/>
      </c>
      <c r="F1036" s="186"/>
      <c r="G1036" s="187"/>
      <c r="H1036" s="188" t="str">
        <f>_xlfn.XLOOKUP(CONTENT!$E1036, 'get-jig-data_section=JIG'!$A:$A, 'get-jig-data_section=JIG'!$B:$B, "Kode tidak ditemukan")</f>
        <v>Kode tidak ditemukan</v>
      </c>
      <c r="I1036" s="189"/>
      <c r="J1036" s="189"/>
      <c r="K1036" s="189"/>
      <c r="L1036" s="189"/>
      <c r="M1036" s="189"/>
      <c r="N1036" s="189"/>
      <c r="O1036" s="189"/>
      <c r="P1036" s="190"/>
      <c r="Q1036" s="188"/>
      <c r="R1036" s="189"/>
      <c r="S1036" s="189"/>
      <c r="T1036" s="189"/>
      <c r="U1036" s="190"/>
      <c r="V1036" s="275"/>
      <c r="W1036" s="276"/>
      <c r="X1036" s="276"/>
      <c r="Y1036" s="276"/>
      <c r="Z1036" s="276"/>
      <c r="AA1036" s="276"/>
      <c r="AB1036" s="276"/>
      <c r="AC1036" s="276"/>
      <c r="AD1036" s="276"/>
      <c r="AE1036" s="276"/>
      <c r="AF1036" s="276"/>
      <c r="AG1036" s="276"/>
      <c r="AH1036" s="276"/>
      <c r="AI1036" s="276"/>
      <c r="AJ1036" s="276"/>
      <c r="AK1036" s="277"/>
      <c r="AL1036" s="224"/>
      <c r="AM1036" s="225"/>
      <c r="AN1036" s="225"/>
      <c r="AO1036" s="225"/>
      <c r="AP1036" s="225"/>
      <c r="AQ1036" s="226"/>
      <c r="AR1036" s="224"/>
      <c r="AS1036" s="225"/>
      <c r="AT1036" s="225"/>
      <c r="AU1036" s="225"/>
      <c r="AV1036" s="225"/>
      <c r="AW1036" s="226"/>
      <c r="AX1036" s="224"/>
      <c r="AY1036" s="225"/>
      <c r="AZ1036" s="225"/>
      <c r="BA1036" s="225"/>
      <c r="BB1036" s="226"/>
      <c r="BC1036" s="224"/>
      <c r="BD1036" s="225"/>
      <c r="BE1036" s="225"/>
      <c r="BF1036" s="225"/>
      <c r="BG1036" s="225"/>
      <c r="BH1036" s="226"/>
      <c r="BI1036" s="204"/>
      <c r="BJ1036" s="205"/>
      <c r="BK1036" s="205"/>
      <c r="BL1036" s="205"/>
      <c r="BM1036" s="205"/>
      <c r="BN1036" s="206"/>
      <c r="BO1036" s="204"/>
      <c r="BP1036" s="205"/>
      <c r="BQ1036" s="205"/>
      <c r="BR1036" s="234"/>
      <c r="BU1036" s="131"/>
      <c r="BV1036" s="266"/>
      <c r="BW1036" s="267"/>
      <c r="BX1036" s="268"/>
    </row>
    <row r="1037" spans="2:76" ht="18" customHeight="1" x14ac:dyDescent="0.25">
      <c r="B1037" s="183"/>
      <c r="C1037" s="184"/>
      <c r="D1037" s="184"/>
      <c r="E1037" s="185" t="str">
        <f>IF($BU1037="", "", IFERROR(HYPERLINK($BU1037, MID($BU1037, FIND("id=", $BU1037)+3, LEN($BU1037))), ""))</f>
        <v/>
      </c>
      <c r="F1037" s="186"/>
      <c r="G1037" s="187"/>
      <c r="H1037" s="188" t="str">
        <f>_xlfn.XLOOKUP(CONTENT!$E1037, 'get-jig-data_section=JIG'!$A:$A, 'get-jig-data_section=JIG'!$B:$B, "Kode tidak ditemukan")</f>
        <v>Kode tidak ditemukan</v>
      </c>
      <c r="I1037" s="189"/>
      <c r="J1037" s="189"/>
      <c r="K1037" s="189"/>
      <c r="L1037" s="189"/>
      <c r="M1037" s="189"/>
      <c r="N1037" s="189"/>
      <c r="O1037" s="189"/>
      <c r="P1037" s="190"/>
      <c r="Q1037" s="188"/>
      <c r="R1037" s="189"/>
      <c r="S1037" s="189"/>
      <c r="T1037" s="189"/>
      <c r="U1037" s="190"/>
      <c r="V1037" s="275"/>
      <c r="W1037" s="276"/>
      <c r="X1037" s="276"/>
      <c r="Y1037" s="276"/>
      <c r="Z1037" s="276"/>
      <c r="AA1037" s="276"/>
      <c r="AB1037" s="276"/>
      <c r="AC1037" s="276"/>
      <c r="AD1037" s="276"/>
      <c r="AE1037" s="276"/>
      <c r="AF1037" s="276"/>
      <c r="AG1037" s="276"/>
      <c r="AH1037" s="276"/>
      <c r="AI1037" s="276"/>
      <c r="AJ1037" s="276"/>
      <c r="AK1037" s="277"/>
      <c r="AL1037" s="224"/>
      <c r="AM1037" s="225"/>
      <c r="AN1037" s="225"/>
      <c r="AO1037" s="225"/>
      <c r="AP1037" s="225"/>
      <c r="AQ1037" s="226"/>
      <c r="AR1037" s="224"/>
      <c r="AS1037" s="225"/>
      <c r="AT1037" s="225"/>
      <c r="AU1037" s="225"/>
      <c r="AV1037" s="225"/>
      <c r="AW1037" s="226"/>
      <c r="AX1037" s="224"/>
      <c r="AY1037" s="225"/>
      <c r="AZ1037" s="225"/>
      <c r="BA1037" s="225"/>
      <c r="BB1037" s="226"/>
      <c r="BC1037" s="224"/>
      <c r="BD1037" s="225"/>
      <c r="BE1037" s="225"/>
      <c r="BF1037" s="225"/>
      <c r="BG1037" s="225"/>
      <c r="BH1037" s="226"/>
      <c r="BI1037" s="204"/>
      <c r="BJ1037" s="205"/>
      <c r="BK1037" s="205"/>
      <c r="BL1037" s="205"/>
      <c r="BM1037" s="205"/>
      <c r="BN1037" s="206"/>
      <c r="BO1037" s="204"/>
      <c r="BP1037" s="205"/>
      <c r="BQ1037" s="205"/>
      <c r="BR1037" s="234"/>
      <c r="BU1037" s="131"/>
      <c r="BV1037" s="266"/>
      <c r="BW1037" s="267"/>
      <c r="BX1037" s="268"/>
    </row>
    <row r="1038" spans="2:76" ht="18" customHeight="1" x14ac:dyDescent="0.25">
      <c r="B1038" s="183"/>
      <c r="C1038" s="184"/>
      <c r="D1038" s="184"/>
      <c r="E1038" s="185" t="str">
        <f>IF($BU1038="", "", IFERROR(HYPERLINK($BU1038, MID($BU1038, FIND("id=", $BU1038)+3, LEN($BU1038))), ""))</f>
        <v/>
      </c>
      <c r="F1038" s="186"/>
      <c r="G1038" s="187"/>
      <c r="H1038" s="188" t="str">
        <f>_xlfn.XLOOKUP(CONTENT!$E1038, 'get-jig-data_section=JIG'!$A:$A, 'get-jig-data_section=JIG'!$B:$B, "Kode tidak ditemukan")</f>
        <v>Kode tidak ditemukan</v>
      </c>
      <c r="I1038" s="189"/>
      <c r="J1038" s="189"/>
      <c r="K1038" s="189"/>
      <c r="L1038" s="189"/>
      <c r="M1038" s="189"/>
      <c r="N1038" s="189"/>
      <c r="O1038" s="189"/>
      <c r="P1038" s="190"/>
      <c r="Q1038" s="188"/>
      <c r="R1038" s="189"/>
      <c r="S1038" s="189"/>
      <c r="T1038" s="189"/>
      <c r="U1038" s="190"/>
      <c r="V1038" s="275"/>
      <c r="W1038" s="276"/>
      <c r="X1038" s="276"/>
      <c r="Y1038" s="276"/>
      <c r="Z1038" s="276"/>
      <c r="AA1038" s="276"/>
      <c r="AB1038" s="276"/>
      <c r="AC1038" s="276"/>
      <c r="AD1038" s="276"/>
      <c r="AE1038" s="276"/>
      <c r="AF1038" s="276"/>
      <c r="AG1038" s="276"/>
      <c r="AH1038" s="276"/>
      <c r="AI1038" s="276"/>
      <c r="AJ1038" s="276"/>
      <c r="AK1038" s="277"/>
      <c r="AL1038" s="224"/>
      <c r="AM1038" s="225"/>
      <c r="AN1038" s="225"/>
      <c r="AO1038" s="225"/>
      <c r="AP1038" s="225"/>
      <c r="AQ1038" s="226"/>
      <c r="AR1038" s="224"/>
      <c r="AS1038" s="225"/>
      <c r="AT1038" s="225"/>
      <c r="AU1038" s="225"/>
      <c r="AV1038" s="225"/>
      <c r="AW1038" s="226"/>
      <c r="AX1038" s="224"/>
      <c r="AY1038" s="225"/>
      <c r="AZ1038" s="225"/>
      <c r="BA1038" s="225"/>
      <c r="BB1038" s="226"/>
      <c r="BC1038" s="224"/>
      <c r="BD1038" s="225"/>
      <c r="BE1038" s="225"/>
      <c r="BF1038" s="225"/>
      <c r="BG1038" s="225"/>
      <c r="BH1038" s="226"/>
      <c r="BI1038" s="204"/>
      <c r="BJ1038" s="205"/>
      <c r="BK1038" s="205"/>
      <c r="BL1038" s="205"/>
      <c r="BM1038" s="205"/>
      <c r="BN1038" s="206"/>
      <c r="BO1038" s="204"/>
      <c r="BP1038" s="205"/>
      <c r="BQ1038" s="205"/>
      <c r="BR1038" s="234"/>
      <c r="BU1038" s="131"/>
      <c r="BV1038" s="266"/>
      <c r="BW1038" s="267"/>
      <c r="BX1038" s="268"/>
    </row>
    <row r="1039" spans="2:76" ht="18" customHeight="1" thickBot="1" x14ac:dyDescent="0.3">
      <c r="B1039" s="191"/>
      <c r="C1039" s="192"/>
      <c r="D1039" s="192"/>
      <c r="E1039" s="193" t="str">
        <f>IF($BU1039="", "", IFERROR(HYPERLINK($BU1039, MID($BU1039, FIND("id=", $BU1039)+3, LEN($BU1039))), ""))</f>
        <v/>
      </c>
      <c r="F1039" s="194"/>
      <c r="G1039" s="195"/>
      <c r="H1039" s="196" t="str">
        <f>_xlfn.XLOOKUP(CONTENT!$E1039, 'get-jig-data_section=JIG'!$A:$A, 'get-jig-data_section=JIG'!$B:$B, "Kode tidak ditemukan")</f>
        <v>Kode tidak ditemukan</v>
      </c>
      <c r="I1039" s="197"/>
      <c r="J1039" s="197"/>
      <c r="K1039" s="197"/>
      <c r="L1039" s="197"/>
      <c r="M1039" s="197"/>
      <c r="N1039" s="197"/>
      <c r="O1039" s="197"/>
      <c r="P1039" s="198"/>
      <c r="Q1039" s="196"/>
      <c r="R1039" s="197"/>
      <c r="S1039" s="197"/>
      <c r="T1039" s="197"/>
      <c r="U1039" s="198"/>
      <c r="V1039" s="281"/>
      <c r="W1039" s="282"/>
      <c r="X1039" s="282"/>
      <c r="Y1039" s="282"/>
      <c r="Z1039" s="282"/>
      <c r="AA1039" s="282"/>
      <c r="AB1039" s="282"/>
      <c r="AC1039" s="282"/>
      <c r="AD1039" s="282"/>
      <c r="AE1039" s="282"/>
      <c r="AF1039" s="282"/>
      <c r="AG1039" s="282"/>
      <c r="AH1039" s="282"/>
      <c r="AI1039" s="282"/>
      <c r="AJ1039" s="282"/>
      <c r="AK1039" s="283"/>
      <c r="AL1039" s="240"/>
      <c r="AM1039" s="241"/>
      <c r="AN1039" s="241"/>
      <c r="AO1039" s="241"/>
      <c r="AP1039" s="241"/>
      <c r="AQ1039" s="242"/>
      <c r="AR1039" s="240"/>
      <c r="AS1039" s="241"/>
      <c r="AT1039" s="241"/>
      <c r="AU1039" s="241"/>
      <c r="AV1039" s="241"/>
      <c r="AW1039" s="242"/>
      <c r="AX1039" s="240"/>
      <c r="AY1039" s="241"/>
      <c r="AZ1039" s="241"/>
      <c r="BA1039" s="241"/>
      <c r="BB1039" s="242"/>
      <c r="BC1039" s="240"/>
      <c r="BD1039" s="241"/>
      <c r="BE1039" s="241"/>
      <c r="BF1039" s="241"/>
      <c r="BG1039" s="241"/>
      <c r="BH1039" s="242"/>
      <c r="BI1039" s="227"/>
      <c r="BJ1039" s="228"/>
      <c r="BK1039" s="228"/>
      <c r="BL1039" s="228"/>
      <c r="BM1039" s="228"/>
      <c r="BN1039" s="229"/>
      <c r="BO1039" s="227"/>
      <c r="BP1039" s="228"/>
      <c r="BQ1039" s="228"/>
      <c r="BR1039" s="239"/>
      <c r="BU1039" s="130"/>
      <c r="BV1039" s="269"/>
      <c r="BW1039" s="270"/>
      <c r="BX1039" s="271"/>
    </row>
    <row r="1040" spans="2:76" ht="18" customHeight="1" thickTop="1" x14ac:dyDescent="0.25">
      <c r="B1040" s="199" t="s">
        <v>0</v>
      </c>
      <c r="C1040" s="200"/>
      <c r="D1040" s="200"/>
      <c r="E1040" s="200"/>
      <c r="F1040" s="200"/>
      <c r="G1040" s="200"/>
      <c r="H1040" s="200"/>
      <c r="I1040" s="200"/>
      <c r="J1040" s="200"/>
      <c r="K1040" s="200"/>
      <c r="L1040" s="200"/>
      <c r="M1040" s="200"/>
      <c r="N1040" s="200"/>
      <c r="O1040" s="200"/>
      <c r="P1040" s="200"/>
      <c r="Q1040" s="200"/>
      <c r="R1040" s="200"/>
      <c r="S1040" s="200"/>
      <c r="T1040" s="200"/>
      <c r="U1040" s="201"/>
      <c r="V1040" s="272"/>
      <c r="W1040" s="273"/>
      <c r="X1040" s="273"/>
      <c r="Y1040" s="273"/>
      <c r="Z1040" s="273"/>
      <c r="AA1040" s="273"/>
      <c r="AB1040" s="273"/>
      <c r="AC1040" s="273"/>
      <c r="AD1040" s="273"/>
      <c r="AE1040" s="273"/>
      <c r="AF1040" s="273"/>
      <c r="AG1040" s="273"/>
      <c r="AH1040" s="273"/>
      <c r="AI1040" s="273"/>
      <c r="AJ1040" s="273"/>
      <c r="AK1040" s="274"/>
      <c r="AL1040" s="230"/>
      <c r="AM1040" s="231"/>
      <c r="AN1040" s="231"/>
      <c r="AO1040" s="231"/>
      <c r="AP1040" s="231"/>
      <c r="AQ1040" s="232"/>
      <c r="AR1040" s="230"/>
      <c r="AS1040" s="231"/>
      <c r="AT1040" s="231"/>
      <c r="AU1040" s="231"/>
      <c r="AV1040" s="231"/>
      <c r="AW1040" s="232"/>
      <c r="AX1040" s="221"/>
      <c r="AY1040" s="222"/>
      <c r="AZ1040" s="222"/>
      <c r="BA1040" s="222"/>
      <c r="BB1040" s="223"/>
      <c r="BC1040" s="230"/>
      <c r="BD1040" s="231"/>
      <c r="BE1040" s="231"/>
      <c r="BF1040" s="231"/>
      <c r="BG1040" s="231"/>
      <c r="BH1040" s="232"/>
      <c r="BI1040" s="221"/>
      <c r="BJ1040" s="222"/>
      <c r="BK1040" s="222"/>
      <c r="BL1040" s="222"/>
      <c r="BM1040" s="222"/>
      <c r="BN1040" s="223"/>
      <c r="BO1040" s="221"/>
      <c r="BP1040" s="222"/>
      <c r="BQ1040" s="222"/>
      <c r="BR1040" s="233"/>
    </row>
    <row r="1041" spans="1:76" ht="18" customHeight="1" x14ac:dyDescent="0.25">
      <c r="B1041" s="202" t="s">
        <v>1</v>
      </c>
      <c r="C1041" s="182"/>
      <c r="D1041" s="181" t="s">
        <v>82</v>
      </c>
      <c r="E1041" s="203"/>
      <c r="F1041" s="181" t="s">
        <v>83</v>
      </c>
      <c r="G1041" s="182"/>
      <c r="H1041" s="181" t="s">
        <v>2</v>
      </c>
      <c r="I1041" s="203"/>
      <c r="J1041" s="203"/>
      <c r="K1041" s="203"/>
      <c r="L1041" s="203"/>
      <c r="M1041" s="203"/>
      <c r="N1041" s="182"/>
      <c r="O1041" s="180" t="s">
        <v>3</v>
      </c>
      <c r="P1041" s="180"/>
      <c r="Q1041" s="180"/>
      <c r="R1041" s="180" t="s">
        <v>4</v>
      </c>
      <c r="S1041" s="180"/>
      <c r="T1041" s="181" t="s">
        <v>5</v>
      </c>
      <c r="U1041" s="182"/>
      <c r="V1041" s="275"/>
      <c r="W1041" s="276"/>
      <c r="X1041" s="276"/>
      <c r="Y1041" s="276"/>
      <c r="Z1041" s="276"/>
      <c r="AA1041" s="276"/>
      <c r="AB1041" s="276"/>
      <c r="AC1041" s="276"/>
      <c r="AD1041" s="276"/>
      <c r="AE1041" s="276"/>
      <c r="AF1041" s="276"/>
      <c r="AG1041" s="276"/>
      <c r="AH1041" s="276"/>
      <c r="AI1041" s="276"/>
      <c r="AJ1041" s="276"/>
      <c r="AK1041" s="277"/>
      <c r="AL1041" s="224"/>
      <c r="AM1041" s="225"/>
      <c r="AN1041" s="225"/>
      <c r="AO1041" s="225"/>
      <c r="AP1041" s="225"/>
      <c r="AQ1041" s="226"/>
      <c r="AR1041" s="224"/>
      <c r="AS1041" s="225"/>
      <c r="AT1041" s="225"/>
      <c r="AU1041" s="225"/>
      <c r="AV1041" s="225"/>
      <c r="AW1041" s="226"/>
      <c r="AX1041" s="204"/>
      <c r="AY1041" s="205"/>
      <c r="AZ1041" s="205"/>
      <c r="BA1041" s="205"/>
      <c r="BB1041" s="206"/>
      <c r="BC1041" s="224"/>
      <c r="BD1041" s="225"/>
      <c r="BE1041" s="225"/>
      <c r="BF1041" s="225"/>
      <c r="BG1041" s="225"/>
      <c r="BH1041" s="226"/>
      <c r="BI1041" s="204"/>
      <c r="BJ1041" s="205"/>
      <c r="BK1041" s="205"/>
      <c r="BL1041" s="205"/>
      <c r="BM1041" s="205"/>
      <c r="BN1041" s="206"/>
      <c r="BO1041" s="204"/>
      <c r="BP1041" s="205"/>
      <c r="BQ1041" s="205"/>
      <c r="BR1041" s="234"/>
    </row>
    <row r="1042" spans="1:76" ht="18" customHeight="1" x14ac:dyDescent="0.25">
      <c r="B1042" s="165"/>
      <c r="C1042" s="166"/>
      <c r="D1042" s="167"/>
      <c r="E1042" s="166"/>
      <c r="F1042" s="167"/>
      <c r="G1042" s="166"/>
      <c r="H1042" s="168"/>
      <c r="I1042" s="169"/>
      <c r="J1042" s="169"/>
      <c r="K1042" s="169"/>
      <c r="L1042" s="169"/>
      <c r="M1042" s="169"/>
      <c r="N1042" s="166"/>
      <c r="O1042" s="170"/>
      <c r="P1042" s="170"/>
      <c r="Q1042" s="170"/>
      <c r="R1042" s="170"/>
      <c r="S1042" s="170"/>
      <c r="T1042" s="167"/>
      <c r="U1042" s="171"/>
      <c r="V1042" s="275"/>
      <c r="W1042" s="276"/>
      <c r="X1042" s="276"/>
      <c r="Y1042" s="276"/>
      <c r="Z1042" s="276"/>
      <c r="AA1042" s="276"/>
      <c r="AB1042" s="276"/>
      <c r="AC1042" s="276"/>
      <c r="AD1042" s="276"/>
      <c r="AE1042" s="276"/>
      <c r="AF1042" s="276"/>
      <c r="AG1042" s="276"/>
      <c r="AH1042" s="276"/>
      <c r="AI1042" s="276"/>
      <c r="AJ1042" s="276"/>
      <c r="AK1042" s="277"/>
      <c r="AL1042" s="224"/>
      <c r="AM1042" s="225"/>
      <c r="AN1042" s="225"/>
      <c r="AO1042" s="225"/>
      <c r="AP1042" s="225"/>
      <c r="AQ1042" s="226"/>
      <c r="AR1042" s="224"/>
      <c r="AS1042" s="225"/>
      <c r="AT1042" s="225"/>
      <c r="AU1042" s="225"/>
      <c r="AV1042" s="225"/>
      <c r="AW1042" s="226"/>
      <c r="AX1042" s="204"/>
      <c r="AY1042" s="205"/>
      <c r="AZ1042" s="205"/>
      <c r="BA1042" s="205"/>
      <c r="BB1042" s="206"/>
      <c r="BC1042" s="224"/>
      <c r="BD1042" s="225"/>
      <c r="BE1042" s="225"/>
      <c r="BF1042" s="225"/>
      <c r="BG1042" s="225"/>
      <c r="BH1042" s="226"/>
      <c r="BI1042" s="204"/>
      <c r="BJ1042" s="205"/>
      <c r="BK1042" s="205"/>
      <c r="BL1042" s="205"/>
      <c r="BM1042" s="205"/>
      <c r="BN1042" s="206"/>
      <c r="BO1042" s="204"/>
      <c r="BP1042" s="205"/>
      <c r="BQ1042" s="205"/>
      <c r="BR1042" s="234"/>
    </row>
    <row r="1043" spans="1:76" ht="18" customHeight="1" x14ac:dyDescent="0.25">
      <c r="B1043" s="172"/>
      <c r="C1043" s="173"/>
      <c r="D1043" s="174"/>
      <c r="E1043" s="175"/>
      <c r="F1043" s="174"/>
      <c r="G1043" s="175"/>
      <c r="H1043" s="174"/>
      <c r="I1043" s="176"/>
      <c r="J1043" s="176"/>
      <c r="K1043" s="176"/>
      <c r="L1043" s="176"/>
      <c r="M1043" s="176"/>
      <c r="N1043" s="175"/>
      <c r="O1043" s="177"/>
      <c r="P1043" s="178"/>
      <c r="Q1043" s="178"/>
      <c r="R1043" s="177"/>
      <c r="S1043" s="178"/>
      <c r="T1043" s="179"/>
      <c r="U1043" s="173"/>
      <c r="V1043" s="275"/>
      <c r="W1043" s="276"/>
      <c r="X1043" s="276"/>
      <c r="Y1043" s="276"/>
      <c r="Z1043" s="276"/>
      <c r="AA1043" s="276"/>
      <c r="AB1043" s="276"/>
      <c r="AC1043" s="276"/>
      <c r="AD1043" s="276"/>
      <c r="AE1043" s="276"/>
      <c r="AF1043" s="276"/>
      <c r="AG1043" s="276"/>
      <c r="AH1043" s="276"/>
      <c r="AI1043" s="276"/>
      <c r="AJ1043" s="276"/>
      <c r="AK1043" s="277"/>
      <c r="AL1043" s="224"/>
      <c r="AM1043" s="225"/>
      <c r="AN1043" s="225"/>
      <c r="AO1043" s="225"/>
      <c r="AP1043" s="225"/>
      <c r="AQ1043" s="226"/>
      <c r="AR1043" s="224"/>
      <c r="AS1043" s="225"/>
      <c r="AT1043" s="225"/>
      <c r="AU1043" s="225"/>
      <c r="AV1043" s="225"/>
      <c r="AW1043" s="226"/>
      <c r="AX1043" s="204"/>
      <c r="AY1043" s="205"/>
      <c r="AZ1043" s="205"/>
      <c r="BA1043" s="205"/>
      <c r="BB1043" s="206"/>
      <c r="BC1043" s="224"/>
      <c r="BD1043" s="225"/>
      <c r="BE1043" s="225"/>
      <c r="BF1043" s="225"/>
      <c r="BG1043" s="225"/>
      <c r="BH1043" s="226"/>
      <c r="BI1043" s="204"/>
      <c r="BJ1043" s="205"/>
      <c r="BK1043" s="205"/>
      <c r="BL1043" s="205"/>
      <c r="BM1043" s="205"/>
      <c r="BN1043" s="206"/>
      <c r="BO1043" s="204"/>
      <c r="BP1043" s="205"/>
      <c r="BQ1043" s="205"/>
      <c r="BR1043" s="234"/>
    </row>
    <row r="1044" spans="1:76" ht="18" customHeight="1" x14ac:dyDescent="0.25">
      <c r="B1044" s="199" t="s">
        <v>94</v>
      </c>
      <c r="C1044" s="200"/>
      <c r="D1044" s="200"/>
      <c r="E1044" s="200"/>
      <c r="F1044" s="200"/>
      <c r="G1044" s="200"/>
      <c r="H1044" s="200"/>
      <c r="I1044" s="200"/>
      <c r="J1044" s="200"/>
      <c r="K1044" s="200"/>
      <c r="L1044" s="200"/>
      <c r="M1044" s="200"/>
      <c r="N1044" s="200"/>
      <c r="O1044" s="200"/>
      <c r="P1044" s="200"/>
      <c r="Q1044" s="200"/>
      <c r="R1044" s="200"/>
      <c r="S1044" s="200"/>
      <c r="T1044" s="200"/>
      <c r="U1044" s="201"/>
      <c r="V1044" s="275"/>
      <c r="W1044" s="276"/>
      <c r="X1044" s="276"/>
      <c r="Y1044" s="276"/>
      <c r="Z1044" s="276"/>
      <c r="AA1044" s="276"/>
      <c r="AB1044" s="276"/>
      <c r="AC1044" s="276"/>
      <c r="AD1044" s="276"/>
      <c r="AE1044" s="276"/>
      <c r="AF1044" s="276"/>
      <c r="AG1044" s="276"/>
      <c r="AH1044" s="276"/>
      <c r="AI1044" s="276"/>
      <c r="AJ1044" s="276"/>
      <c r="AK1044" s="277"/>
      <c r="AL1044" s="224"/>
      <c r="AM1044" s="225"/>
      <c r="AN1044" s="225"/>
      <c r="AO1044" s="225"/>
      <c r="AP1044" s="225"/>
      <c r="AQ1044" s="226"/>
      <c r="AR1044" s="224"/>
      <c r="AS1044" s="225"/>
      <c r="AT1044" s="225"/>
      <c r="AU1044" s="225"/>
      <c r="AV1044" s="225"/>
      <c r="AW1044" s="226"/>
      <c r="AX1044" s="204"/>
      <c r="AY1044" s="205"/>
      <c r="AZ1044" s="205"/>
      <c r="BA1044" s="205"/>
      <c r="BB1044" s="206"/>
      <c r="BC1044" s="224"/>
      <c r="BD1044" s="225"/>
      <c r="BE1044" s="225"/>
      <c r="BF1044" s="225"/>
      <c r="BG1044" s="225"/>
      <c r="BH1044" s="226"/>
      <c r="BI1044" s="204"/>
      <c r="BJ1044" s="205"/>
      <c r="BK1044" s="205"/>
      <c r="BL1044" s="205"/>
      <c r="BM1044" s="205"/>
      <c r="BN1044" s="206"/>
      <c r="BO1044" s="204"/>
      <c r="BP1044" s="205"/>
      <c r="BQ1044" s="205"/>
      <c r="BR1044" s="234"/>
    </row>
    <row r="1045" spans="1:76" ht="18" customHeight="1" thickBot="1" x14ac:dyDescent="0.3">
      <c r="B1045" s="202" t="s">
        <v>95</v>
      </c>
      <c r="C1045" s="203"/>
      <c r="D1045" s="182"/>
      <c r="E1045" s="181" t="s">
        <v>6</v>
      </c>
      <c r="F1045" s="203"/>
      <c r="G1045" s="182"/>
      <c r="H1045" s="181" t="s">
        <v>7</v>
      </c>
      <c r="I1045" s="203"/>
      <c r="J1045" s="203"/>
      <c r="K1045" s="203"/>
      <c r="L1045" s="203"/>
      <c r="M1045" s="203"/>
      <c r="N1045" s="203"/>
      <c r="O1045" s="203"/>
      <c r="P1045" s="182"/>
      <c r="Q1045" s="181" t="s">
        <v>8</v>
      </c>
      <c r="R1045" s="203"/>
      <c r="S1045" s="203"/>
      <c r="T1045" s="203"/>
      <c r="U1045" s="182"/>
      <c r="V1045" s="275"/>
      <c r="W1045" s="276"/>
      <c r="X1045" s="276"/>
      <c r="Y1045" s="276"/>
      <c r="Z1045" s="276"/>
      <c r="AA1045" s="276"/>
      <c r="AB1045" s="276"/>
      <c r="AC1045" s="276"/>
      <c r="AD1045" s="276"/>
      <c r="AE1045" s="276"/>
      <c r="AF1045" s="276"/>
      <c r="AG1045" s="276"/>
      <c r="AH1045" s="276"/>
      <c r="AI1045" s="276"/>
      <c r="AJ1045" s="276"/>
      <c r="AK1045" s="277"/>
      <c r="AL1045" s="224"/>
      <c r="AM1045" s="225"/>
      <c r="AN1045" s="225"/>
      <c r="AO1045" s="225"/>
      <c r="AP1045" s="225"/>
      <c r="AQ1045" s="226"/>
      <c r="AR1045" s="224"/>
      <c r="AS1045" s="225"/>
      <c r="AT1045" s="225"/>
      <c r="AU1045" s="225"/>
      <c r="AV1045" s="225"/>
      <c r="AW1045" s="226"/>
      <c r="AX1045" s="204"/>
      <c r="AY1045" s="205"/>
      <c r="AZ1045" s="205"/>
      <c r="BA1045" s="205"/>
      <c r="BB1045" s="206"/>
      <c r="BC1045" s="224"/>
      <c r="BD1045" s="225"/>
      <c r="BE1045" s="225"/>
      <c r="BF1045" s="225"/>
      <c r="BG1045" s="225"/>
      <c r="BH1045" s="226"/>
      <c r="BI1045" s="204"/>
      <c r="BJ1045" s="205"/>
      <c r="BK1045" s="205"/>
      <c r="BL1045" s="205"/>
      <c r="BM1045" s="205"/>
      <c r="BN1045" s="206"/>
      <c r="BO1045" s="204"/>
      <c r="BP1045" s="205"/>
      <c r="BQ1045" s="205"/>
      <c r="BR1045" s="234"/>
      <c r="BV1045" s="136"/>
      <c r="BW1045" s="136"/>
      <c r="BX1045" s="136"/>
    </row>
    <row r="1046" spans="1:76" ht="18" customHeight="1" x14ac:dyDescent="0.25">
      <c r="B1046" s="183"/>
      <c r="C1046" s="184"/>
      <c r="D1046" s="184"/>
      <c r="E1046" s="185" t="str">
        <f>IF($BU1046="", "", IFERROR(HYPERLINK($BU1046, MID($BU1046, FIND("id=", $BU1046)+3, LEN($BU1046))), ""))</f>
        <v/>
      </c>
      <c r="F1046" s="186"/>
      <c r="G1046" s="187"/>
      <c r="H1046" s="188" t="str">
        <f>_xlfn.XLOOKUP(CONTENT!$E1046, 'get-jig-data_section=JIG'!$A:$A, 'get-jig-data_section=JIG'!$B:$B, "Kode tidak ditemukan")</f>
        <v>Kode tidak ditemukan</v>
      </c>
      <c r="I1046" s="189"/>
      <c r="J1046" s="189"/>
      <c r="K1046" s="189"/>
      <c r="L1046" s="189"/>
      <c r="M1046" s="189"/>
      <c r="N1046" s="189"/>
      <c r="O1046" s="189"/>
      <c r="P1046" s="190"/>
      <c r="Q1046" s="188"/>
      <c r="R1046" s="189"/>
      <c r="S1046" s="189"/>
      <c r="T1046" s="189"/>
      <c r="U1046" s="190"/>
      <c r="V1046" s="275"/>
      <c r="W1046" s="276"/>
      <c r="X1046" s="276"/>
      <c r="Y1046" s="276"/>
      <c r="Z1046" s="276"/>
      <c r="AA1046" s="276"/>
      <c r="AB1046" s="276"/>
      <c r="AC1046" s="276"/>
      <c r="AD1046" s="276"/>
      <c r="AE1046" s="276"/>
      <c r="AF1046" s="276"/>
      <c r="AG1046" s="276"/>
      <c r="AH1046" s="276"/>
      <c r="AI1046" s="276"/>
      <c r="AJ1046" s="276"/>
      <c r="AK1046" s="277"/>
      <c r="AL1046" s="224"/>
      <c r="AM1046" s="225"/>
      <c r="AN1046" s="225"/>
      <c r="AO1046" s="225"/>
      <c r="AP1046" s="225"/>
      <c r="AQ1046" s="226"/>
      <c r="AR1046" s="224"/>
      <c r="AS1046" s="225"/>
      <c r="AT1046" s="225"/>
      <c r="AU1046" s="225"/>
      <c r="AV1046" s="225"/>
      <c r="AW1046" s="226"/>
      <c r="AX1046" s="204"/>
      <c r="AY1046" s="205"/>
      <c r="AZ1046" s="205"/>
      <c r="BA1046" s="205"/>
      <c r="BB1046" s="206"/>
      <c r="BC1046" s="224"/>
      <c r="BD1046" s="225"/>
      <c r="BE1046" s="225"/>
      <c r="BF1046" s="225"/>
      <c r="BG1046" s="225"/>
      <c r="BH1046" s="226"/>
      <c r="BI1046" s="204"/>
      <c r="BJ1046" s="205"/>
      <c r="BK1046" s="205"/>
      <c r="BL1046" s="205"/>
      <c r="BM1046" s="205"/>
      <c r="BN1046" s="206"/>
      <c r="BO1046" s="204"/>
      <c r="BP1046" s="205"/>
      <c r="BQ1046" s="205"/>
      <c r="BR1046" s="234"/>
      <c r="BU1046" s="132"/>
      <c r="BV1046" s="263" t="s">
        <v>109</v>
      </c>
      <c r="BW1046" s="264"/>
      <c r="BX1046" s="265"/>
    </row>
    <row r="1047" spans="1:76" ht="18" customHeight="1" x14ac:dyDescent="0.25">
      <c r="B1047" s="183"/>
      <c r="C1047" s="184"/>
      <c r="D1047" s="184"/>
      <c r="E1047" s="185" t="str">
        <f>IF($BU1047="", "", IFERROR(HYPERLINK($BU1047, MID($BU1047, FIND("id=", $BU1047)+3, LEN($BU1047))), ""))</f>
        <v/>
      </c>
      <c r="F1047" s="186"/>
      <c r="G1047" s="187"/>
      <c r="H1047" s="188" t="str">
        <f>_xlfn.XLOOKUP(CONTENT!$E1047, 'get-jig-data_section=JIG'!$A:$A, 'get-jig-data_section=JIG'!$B:$B, "Kode tidak ditemukan")</f>
        <v>Kode tidak ditemukan</v>
      </c>
      <c r="I1047" s="189"/>
      <c r="J1047" s="189"/>
      <c r="K1047" s="189"/>
      <c r="L1047" s="189"/>
      <c r="M1047" s="189"/>
      <c r="N1047" s="189"/>
      <c r="O1047" s="189"/>
      <c r="P1047" s="190"/>
      <c r="Q1047" s="188"/>
      <c r="R1047" s="189"/>
      <c r="S1047" s="189"/>
      <c r="T1047" s="189"/>
      <c r="U1047" s="190"/>
      <c r="V1047" s="275"/>
      <c r="W1047" s="276"/>
      <c r="X1047" s="276"/>
      <c r="Y1047" s="276"/>
      <c r="Z1047" s="276"/>
      <c r="AA1047" s="276"/>
      <c r="AB1047" s="276"/>
      <c r="AC1047" s="276"/>
      <c r="AD1047" s="276"/>
      <c r="AE1047" s="276"/>
      <c r="AF1047" s="276"/>
      <c r="AG1047" s="276"/>
      <c r="AH1047" s="276"/>
      <c r="AI1047" s="276"/>
      <c r="AJ1047" s="276"/>
      <c r="AK1047" s="277"/>
      <c r="AL1047" s="224"/>
      <c r="AM1047" s="225"/>
      <c r="AN1047" s="225"/>
      <c r="AO1047" s="225"/>
      <c r="AP1047" s="225"/>
      <c r="AQ1047" s="226"/>
      <c r="AR1047" s="224"/>
      <c r="AS1047" s="225"/>
      <c r="AT1047" s="225"/>
      <c r="AU1047" s="225"/>
      <c r="AV1047" s="225"/>
      <c r="AW1047" s="226"/>
      <c r="AX1047" s="224"/>
      <c r="AY1047" s="225"/>
      <c r="AZ1047" s="225"/>
      <c r="BA1047" s="225"/>
      <c r="BB1047" s="226"/>
      <c r="BC1047" s="224"/>
      <c r="BD1047" s="225"/>
      <c r="BE1047" s="225"/>
      <c r="BF1047" s="225"/>
      <c r="BG1047" s="225"/>
      <c r="BH1047" s="226"/>
      <c r="BI1047" s="204"/>
      <c r="BJ1047" s="205"/>
      <c r="BK1047" s="205"/>
      <c r="BL1047" s="205"/>
      <c r="BM1047" s="205"/>
      <c r="BN1047" s="206"/>
      <c r="BO1047" s="204"/>
      <c r="BP1047" s="205"/>
      <c r="BQ1047" s="205"/>
      <c r="BR1047" s="234"/>
      <c r="BU1047" s="131"/>
      <c r="BV1047" s="266"/>
      <c r="BW1047" s="267"/>
      <c r="BX1047" s="268"/>
    </row>
    <row r="1048" spans="1:76" ht="18" customHeight="1" x14ac:dyDescent="0.25">
      <c r="B1048" s="183"/>
      <c r="C1048" s="184"/>
      <c r="D1048" s="184"/>
      <c r="E1048" s="185" t="str">
        <f>IF($BU1048="", "", IFERROR(HYPERLINK($BU1048, MID($BU1048, FIND("id=", $BU1048)+3, LEN($BU1048))), ""))</f>
        <v/>
      </c>
      <c r="F1048" s="186"/>
      <c r="G1048" s="187"/>
      <c r="H1048" s="188" t="str">
        <f>_xlfn.XLOOKUP(CONTENT!$E1048, 'get-jig-data_section=JIG'!$A:$A, 'get-jig-data_section=JIG'!$B:$B, "Kode tidak ditemukan")</f>
        <v>Kode tidak ditemukan</v>
      </c>
      <c r="I1048" s="189"/>
      <c r="J1048" s="189"/>
      <c r="K1048" s="189"/>
      <c r="L1048" s="189"/>
      <c r="M1048" s="189"/>
      <c r="N1048" s="189"/>
      <c r="O1048" s="189"/>
      <c r="P1048" s="190"/>
      <c r="Q1048" s="188"/>
      <c r="R1048" s="189"/>
      <c r="S1048" s="189"/>
      <c r="T1048" s="189"/>
      <c r="U1048" s="190"/>
      <c r="V1048" s="275"/>
      <c r="W1048" s="276"/>
      <c r="X1048" s="276"/>
      <c r="Y1048" s="276"/>
      <c r="Z1048" s="276"/>
      <c r="AA1048" s="276"/>
      <c r="AB1048" s="276"/>
      <c r="AC1048" s="276"/>
      <c r="AD1048" s="276"/>
      <c r="AE1048" s="276"/>
      <c r="AF1048" s="276"/>
      <c r="AG1048" s="276"/>
      <c r="AH1048" s="276"/>
      <c r="AI1048" s="276"/>
      <c r="AJ1048" s="276"/>
      <c r="AK1048" s="277"/>
      <c r="AL1048" s="224"/>
      <c r="AM1048" s="225"/>
      <c r="AN1048" s="225"/>
      <c r="AO1048" s="225"/>
      <c r="AP1048" s="225"/>
      <c r="AQ1048" s="226"/>
      <c r="AR1048" s="224"/>
      <c r="AS1048" s="225"/>
      <c r="AT1048" s="225"/>
      <c r="AU1048" s="225"/>
      <c r="AV1048" s="225"/>
      <c r="AW1048" s="226"/>
      <c r="AX1048" s="224"/>
      <c r="AY1048" s="225"/>
      <c r="AZ1048" s="225"/>
      <c r="BA1048" s="225"/>
      <c r="BB1048" s="226"/>
      <c r="BC1048" s="224"/>
      <c r="BD1048" s="225"/>
      <c r="BE1048" s="225"/>
      <c r="BF1048" s="225"/>
      <c r="BG1048" s="225"/>
      <c r="BH1048" s="226"/>
      <c r="BI1048" s="204"/>
      <c r="BJ1048" s="205"/>
      <c r="BK1048" s="205"/>
      <c r="BL1048" s="205"/>
      <c r="BM1048" s="205"/>
      <c r="BN1048" s="206"/>
      <c r="BO1048" s="204"/>
      <c r="BP1048" s="205"/>
      <c r="BQ1048" s="205"/>
      <c r="BR1048" s="234"/>
      <c r="BU1048" s="131"/>
      <c r="BV1048" s="266"/>
      <c r="BW1048" s="267"/>
      <c r="BX1048" s="268"/>
    </row>
    <row r="1049" spans="1:76" ht="18" customHeight="1" x14ac:dyDescent="0.25">
      <c r="B1049" s="183"/>
      <c r="C1049" s="184"/>
      <c r="D1049" s="184"/>
      <c r="E1049" s="185" t="str">
        <f>IF($BU1049="", "", IFERROR(HYPERLINK($BU1049, MID($BU1049, FIND("id=", $BU1049)+3, LEN($BU1049))), ""))</f>
        <v/>
      </c>
      <c r="F1049" s="186"/>
      <c r="G1049" s="187"/>
      <c r="H1049" s="188" t="str">
        <f>_xlfn.XLOOKUP(CONTENT!$E1049, 'get-jig-data_section=JIG'!$A:$A, 'get-jig-data_section=JIG'!$B:$B, "Kode tidak ditemukan")</f>
        <v>Kode tidak ditemukan</v>
      </c>
      <c r="I1049" s="189"/>
      <c r="J1049" s="189"/>
      <c r="K1049" s="189"/>
      <c r="L1049" s="189"/>
      <c r="M1049" s="189"/>
      <c r="N1049" s="189"/>
      <c r="O1049" s="189"/>
      <c r="P1049" s="190"/>
      <c r="Q1049" s="188"/>
      <c r="R1049" s="189"/>
      <c r="S1049" s="189"/>
      <c r="T1049" s="189"/>
      <c r="U1049" s="190"/>
      <c r="V1049" s="275"/>
      <c r="W1049" s="276"/>
      <c r="X1049" s="276"/>
      <c r="Y1049" s="276"/>
      <c r="Z1049" s="276"/>
      <c r="AA1049" s="276"/>
      <c r="AB1049" s="276"/>
      <c r="AC1049" s="276"/>
      <c r="AD1049" s="276"/>
      <c r="AE1049" s="276"/>
      <c r="AF1049" s="276"/>
      <c r="AG1049" s="276"/>
      <c r="AH1049" s="276"/>
      <c r="AI1049" s="276"/>
      <c r="AJ1049" s="276"/>
      <c r="AK1049" s="277"/>
      <c r="AL1049" s="224"/>
      <c r="AM1049" s="225"/>
      <c r="AN1049" s="225"/>
      <c r="AO1049" s="225"/>
      <c r="AP1049" s="225"/>
      <c r="AQ1049" s="226"/>
      <c r="AR1049" s="224"/>
      <c r="AS1049" s="225"/>
      <c r="AT1049" s="225"/>
      <c r="AU1049" s="225"/>
      <c r="AV1049" s="225"/>
      <c r="AW1049" s="226"/>
      <c r="AX1049" s="224"/>
      <c r="AY1049" s="225"/>
      <c r="AZ1049" s="225"/>
      <c r="BA1049" s="225"/>
      <c r="BB1049" s="226"/>
      <c r="BC1049" s="224"/>
      <c r="BD1049" s="225"/>
      <c r="BE1049" s="225"/>
      <c r="BF1049" s="225"/>
      <c r="BG1049" s="225"/>
      <c r="BH1049" s="226"/>
      <c r="BI1049" s="204"/>
      <c r="BJ1049" s="205"/>
      <c r="BK1049" s="205"/>
      <c r="BL1049" s="205"/>
      <c r="BM1049" s="205"/>
      <c r="BN1049" s="206"/>
      <c r="BO1049" s="204"/>
      <c r="BP1049" s="205"/>
      <c r="BQ1049" s="205"/>
      <c r="BR1049" s="234"/>
      <c r="BU1049" s="131"/>
      <c r="BV1049" s="266"/>
      <c r="BW1049" s="267"/>
      <c r="BX1049" s="268"/>
    </row>
    <row r="1050" spans="1:76" ht="18" customHeight="1" thickBot="1" x14ac:dyDescent="0.3">
      <c r="B1050" s="210"/>
      <c r="C1050" s="211"/>
      <c r="D1050" s="211"/>
      <c r="E1050" s="212" t="str">
        <f>IF($BU1050="", "", IFERROR(HYPERLINK($BU1050, MID($BU1050, FIND("id=", $BU1050)+3, LEN($BU1050))), ""))</f>
        <v/>
      </c>
      <c r="F1050" s="213"/>
      <c r="G1050" s="214"/>
      <c r="H1050" s="215" t="str">
        <f>_xlfn.XLOOKUP(CONTENT!$E1050, 'get-jig-data_section=JIG'!$A:$A, 'get-jig-data_section=JIG'!$B:$B, "Kode tidak ditemukan")</f>
        <v>Kode tidak ditemukan</v>
      </c>
      <c r="I1050" s="216"/>
      <c r="J1050" s="216"/>
      <c r="K1050" s="216"/>
      <c r="L1050" s="216"/>
      <c r="M1050" s="216"/>
      <c r="N1050" s="216"/>
      <c r="O1050" s="216"/>
      <c r="P1050" s="217"/>
      <c r="Q1050" s="215"/>
      <c r="R1050" s="216"/>
      <c r="S1050" s="216"/>
      <c r="T1050" s="216"/>
      <c r="U1050" s="217"/>
      <c r="V1050" s="278"/>
      <c r="W1050" s="279"/>
      <c r="X1050" s="279"/>
      <c r="Y1050" s="279"/>
      <c r="Z1050" s="279"/>
      <c r="AA1050" s="279"/>
      <c r="AB1050" s="279"/>
      <c r="AC1050" s="279"/>
      <c r="AD1050" s="279"/>
      <c r="AE1050" s="279"/>
      <c r="AF1050" s="279"/>
      <c r="AG1050" s="279"/>
      <c r="AH1050" s="279"/>
      <c r="AI1050" s="279"/>
      <c r="AJ1050" s="279"/>
      <c r="AK1050" s="280"/>
      <c r="AL1050" s="236"/>
      <c r="AM1050" s="237"/>
      <c r="AN1050" s="237"/>
      <c r="AO1050" s="237"/>
      <c r="AP1050" s="237"/>
      <c r="AQ1050" s="238"/>
      <c r="AR1050" s="236"/>
      <c r="AS1050" s="237"/>
      <c r="AT1050" s="237"/>
      <c r="AU1050" s="237"/>
      <c r="AV1050" s="237"/>
      <c r="AW1050" s="238"/>
      <c r="AX1050" s="236"/>
      <c r="AY1050" s="237"/>
      <c r="AZ1050" s="237"/>
      <c r="BA1050" s="237"/>
      <c r="BB1050" s="238"/>
      <c r="BC1050" s="236"/>
      <c r="BD1050" s="237"/>
      <c r="BE1050" s="237"/>
      <c r="BF1050" s="237"/>
      <c r="BG1050" s="237"/>
      <c r="BH1050" s="238"/>
      <c r="BI1050" s="207"/>
      <c r="BJ1050" s="208"/>
      <c r="BK1050" s="208"/>
      <c r="BL1050" s="208"/>
      <c r="BM1050" s="208"/>
      <c r="BN1050" s="209"/>
      <c r="BO1050" s="207"/>
      <c r="BP1050" s="208"/>
      <c r="BQ1050" s="208"/>
      <c r="BR1050" s="235"/>
      <c r="BU1050" s="130"/>
      <c r="BV1050" s="269"/>
      <c r="BW1050" s="270"/>
      <c r="BX1050" s="271"/>
    </row>
    <row r="1051" spans="1:76" ht="18" customHeight="1" x14ac:dyDescent="0.25">
      <c r="B1051" s="285" t="s">
        <v>16</v>
      </c>
      <c r="C1051" s="286"/>
      <c r="D1051" s="286"/>
      <c r="E1051" s="286"/>
      <c r="F1051" s="286"/>
      <c r="G1051" s="286"/>
      <c r="H1051" s="286"/>
      <c r="I1051" s="287"/>
      <c r="J1051" s="294" t="s">
        <v>105</v>
      </c>
      <c r="K1051" s="295"/>
      <c r="L1051" s="295"/>
      <c r="M1051" s="296"/>
      <c r="N1051" s="113" t="s">
        <v>40</v>
      </c>
      <c r="O1051" s="114"/>
      <c r="P1051" s="114"/>
      <c r="Q1051" s="115"/>
      <c r="R1051" s="115"/>
      <c r="S1051" s="115"/>
      <c r="T1051" s="115"/>
      <c r="U1051" s="116"/>
      <c r="V1051" s="303" t="s">
        <v>104</v>
      </c>
      <c r="W1051" s="304"/>
      <c r="X1051" s="304"/>
      <c r="Y1051" s="304"/>
      <c r="Z1051" s="307" t="s">
        <v>19</v>
      </c>
      <c r="AA1051" s="308">
        <f>'COVER 1'!$H$9</f>
        <v>0</v>
      </c>
      <c r="AB1051" s="308"/>
      <c r="AC1051" s="308"/>
      <c r="AD1051" s="308"/>
      <c r="AE1051" s="308"/>
      <c r="AF1051" s="308"/>
      <c r="AG1051" s="308"/>
      <c r="AH1051" s="308"/>
      <c r="AI1051" s="308"/>
      <c r="AJ1051" s="308"/>
      <c r="AK1051" s="308"/>
      <c r="AL1051" s="308"/>
      <c r="AM1051" s="308"/>
      <c r="AN1051" s="308"/>
      <c r="AO1051" s="308"/>
      <c r="AP1051" s="308"/>
      <c r="AQ1051" s="308"/>
      <c r="AR1051" s="308"/>
      <c r="AS1051" s="308"/>
      <c r="AT1051" s="308"/>
      <c r="AU1051" s="308"/>
      <c r="AV1051" s="308"/>
      <c r="AW1051" s="309"/>
      <c r="AX1051" s="303" t="s">
        <v>98</v>
      </c>
      <c r="AY1051" s="304"/>
      <c r="AZ1051" s="304"/>
      <c r="BA1051" s="304"/>
      <c r="BB1051" s="312"/>
      <c r="BC1051" s="314">
        <f>'COVER 1'!$Y$6</f>
        <v>0</v>
      </c>
      <c r="BD1051" s="308"/>
      <c r="BE1051" s="308"/>
      <c r="BF1051" s="308"/>
      <c r="BG1051" s="308"/>
      <c r="BH1051" s="309"/>
      <c r="BI1051" s="117" t="s">
        <v>97</v>
      </c>
      <c r="BJ1051" s="118"/>
      <c r="BK1051" s="118"/>
      <c r="BL1051" s="119"/>
      <c r="BM1051" s="119"/>
      <c r="BN1051" s="119"/>
      <c r="BO1051" s="120"/>
      <c r="BP1051" s="120"/>
      <c r="BQ1051" s="120"/>
      <c r="BR1051" s="121"/>
    </row>
    <row r="1052" spans="1:76" ht="18" customHeight="1" x14ac:dyDescent="0.25">
      <c r="B1052" s="288"/>
      <c r="C1052" s="289"/>
      <c r="D1052" s="289"/>
      <c r="E1052" s="289"/>
      <c r="F1052" s="289"/>
      <c r="G1052" s="289"/>
      <c r="H1052" s="289"/>
      <c r="I1052" s="290"/>
      <c r="J1052" s="297"/>
      <c r="K1052" s="298"/>
      <c r="L1052" s="298"/>
      <c r="M1052" s="299"/>
      <c r="N1052" s="316">
        <f>'COVER 1'!$H$6</f>
        <v>0</v>
      </c>
      <c r="O1052" s="317"/>
      <c r="P1052" s="317"/>
      <c r="Q1052" s="317"/>
      <c r="R1052" s="317"/>
      <c r="S1052" s="317"/>
      <c r="T1052" s="317"/>
      <c r="U1052" s="318"/>
      <c r="V1052" s="305"/>
      <c r="W1052" s="306"/>
      <c r="X1052" s="306"/>
      <c r="Y1052" s="306"/>
      <c r="Z1052" s="282"/>
      <c r="AA1052" s="310"/>
      <c r="AB1052" s="310"/>
      <c r="AC1052" s="310"/>
      <c r="AD1052" s="310"/>
      <c r="AE1052" s="310"/>
      <c r="AF1052" s="310"/>
      <c r="AG1052" s="310"/>
      <c r="AH1052" s="310"/>
      <c r="AI1052" s="310"/>
      <c r="AJ1052" s="310"/>
      <c r="AK1052" s="310"/>
      <c r="AL1052" s="310"/>
      <c r="AM1052" s="310"/>
      <c r="AN1052" s="310"/>
      <c r="AO1052" s="310"/>
      <c r="AP1052" s="310"/>
      <c r="AQ1052" s="310"/>
      <c r="AR1052" s="310"/>
      <c r="AS1052" s="310"/>
      <c r="AT1052" s="310"/>
      <c r="AU1052" s="310"/>
      <c r="AV1052" s="310"/>
      <c r="AW1052" s="311"/>
      <c r="AX1052" s="305"/>
      <c r="AY1052" s="306"/>
      <c r="AZ1052" s="306"/>
      <c r="BA1052" s="306"/>
      <c r="BB1052" s="313"/>
      <c r="BC1052" s="315"/>
      <c r="BD1052" s="310"/>
      <c r="BE1052" s="310"/>
      <c r="BF1052" s="310"/>
      <c r="BG1052" s="310"/>
      <c r="BH1052" s="311"/>
      <c r="BI1052" s="103"/>
      <c r="BJ1052" s="104"/>
      <c r="BK1052" s="104"/>
      <c r="BL1052" s="99"/>
      <c r="BM1052" s="99"/>
      <c r="BN1052"/>
      <c r="BO1052"/>
      <c r="BP1052"/>
      <c r="BQ1052"/>
      <c r="BR1052" s="81"/>
    </row>
    <row r="1053" spans="1:76" ht="18" customHeight="1" x14ac:dyDescent="0.25">
      <c r="B1053" s="288"/>
      <c r="C1053" s="289"/>
      <c r="D1053" s="289"/>
      <c r="E1053" s="289"/>
      <c r="F1053" s="289"/>
      <c r="G1053" s="289"/>
      <c r="H1053" s="289"/>
      <c r="I1053" s="290"/>
      <c r="J1053" s="297"/>
      <c r="K1053" s="298"/>
      <c r="L1053" s="298"/>
      <c r="M1053" s="299"/>
      <c r="N1053" s="316"/>
      <c r="O1053" s="317"/>
      <c r="P1053" s="317"/>
      <c r="Q1053" s="317"/>
      <c r="R1053" s="317"/>
      <c r="S1053" s="317"/>
      <c r="T1053" s="317"/>
      <c r="U1053" s="318"/>
      <c r="V1053" s="320" t="s">
        <v>103</v>
      </c>
      <c r="W1053" s="321"/>
      <c r="X1053" s="321"/>
      <c r="Y1053" s="321"/>
      <c r="Z1053" s="273" t="s">
        <v>19</v>
      </c>
      <c r="AA1053" s="322"/>
      <c r="AB1053" s="322"/>
      <c r="AC1053" s="322"/>
      <c r="AD1053" s="322"/>
      <c r="AE1053" s="322"/>
      <c r="AF1053" s="322"/>
      <c r="AG1053" s="322"/>
      <c r="AH1053" s="322"/>
      <c r="AI1053" s="322"/>
      <c r="AJ1053" s="322"/>
      <c r="AK1053" s="322"/>
      <c r="AL1053" s="322"/>
      <c r="AM1053" s="322"/>
      <c r="AN1053" s="322"/>
      <c r="AO1053" s="322"/>
      <c r="AP1053" s="322"/>
      <c r="AQ1053" s="322"/>
      <c r="AR1053" s="322"/>
      <c r="AS1053" s="322"/>
      <c r="AT1053" s="322"/>
      <c r="AU1053" s="322"/>
      <c r="AV1053" s="322"/>
      <c r="AW1053" s="323"/>
      <c r="AX1053" s="101" t="s">
        <v>99</v>
      </c>
      <c r="AY1053" s="102"/>
      <c r="AZ1053" s="102"/>
      <c r="BA1053" s="102"/>
      <c r="BB1053" s="105" t="s">
        <v>19</v>
      </c>
      <c r="BC1053" s="129"/>
      <c r="BD1053" s="102" t="s">
        <v>106</v>
      </c>
      <c r="BE1053" s="129">
        <f>MAX('COVER 1'!$F$46:$AG$46,'COVER 1'!$F$49:$AG$49)</f>
        <v>5</v>
      </c>
      <c r="BF1053" s="102"/>
      <c r="BG1053" s="102"/>
      <c r="BH1053" s="106"/>
      <c r="BI1053" s="107"/>
      <c r="BJ1053" s="122"/>
      <c r="BK1053" s="122"/>
      <c r="BL1053" s="5"/>
      <c r="BM1053" s="5"/>
      <c r="BN1053"/>
      <c r="BO1053"/>
      <c r="BP1053"/>
      <c r="BQ1053"/>
      <c r="BR1053" s="81"/>
    </row>
    <row r="1054" spans="1:76" ht="18" customHeight="1" x14ac:dyDescent="0.25">
      <c r="B1054" s="291"/>
      <c r="C1054" s="292"/>
      <c r="D1054" s="292"/>
      <c r="E1054" s="292"/>
      <c r="F1054" s="292"/>
      <c r="G1054" s="292"/>
      <c r="H1054" s="292"/>
      <c r="I1054" s="293"/>
      <c r="J1054" s="300"/>
      <c r="K1054" s="301"/>
      <c r="L1054" s="301"/>
      <c r="M1054" s="302"/>
      <c r="N1054" s="319"/>
      <c r="O1054" s="310"/>
      <c r="P1054" s="310"/>
      <c r="Q1054" s="310"/>
      <c r="R1054" s="310"/>
      <c r="S1054" s="310"/>
      <c r="T1054" s="310"/>
      <c r="U1054" s="311"/>
      <c r="V1054" s="305"/>
      <c r="W1054" s="306"/>
      <c r="X1054" s="306"/>
      <c r="Y1054" s="306"/>
      <c r="Z1054" s="282"/>
      <c r="AA1054" s="310"/>
      <c r="AB1054" s="310"/>
      <c r="AC1054" s="310"/>
      <c r="AD1054" s="310"/>
      <c r="AE1054" s="310"/>
      <c r="AF1054" s="310"/>
      <c r="AG1054" s="310"/>
      <c r="AH1054" s="310"/>
      <c r="AI1054" s="310"/>
      <c r="AJ1054" s="310"/>
      <c r="AK1054" s="310"/>
      <c r="AL1054" s="310"/>
      <c r="AM1054" s="310"/>
      <c r="AN1054" s="310"/>
      <c r="AO1054" s="310"/>
      <c r="AP1054" s="310"/>
      <c r="AQ1054" s="310"/>
      <c r="AR1054" s="310"/>
      <c r="AS1054" s="310"/>
      <c r="AT1054" s="310"/>
      <c r="AU1054" s="310"/>
      <c r="AV1054" s="310"/>
      <c r="AW1054" s="311"/>
      <c r="AX1054" s="101" t="s">
        <v>96</v>
      </c>
      <c r="AY1054" s="102"/>
      <c r="AZ1054" s="102"/>
      <c r="BA1054" s="102"/>
      <c r="BB1054" s="105" t="s">
        <v>19</v>
      </c>
      <c r="BC1054" s="129"/>
      <c r="BD1054" s="108"/>
      <c r="BE1054" s="109"/>
      <c r="BF1054" s="109"/>
      <c r="BG1054" s="109"/>
      <c r="BH1054" s="110"/>
      <c r="BI1054" s="111"/>
      <c r="BJ1054" s="112"/>
      <c r="BK1054" s="112"/>
      <c r="BL1054" s="98"/>
      <c r="BM1054" s="98"/>
      <c r="BN1054" s="97"/>
      <c r="BO1054" s="97"/>
      <c r="BP1054" s="97"/>
      <c r="BQ1054" s="97"/>
      <c r="BR1054" s="123"/>
    </row>
    <row r="1055" spans="1:76" ht="24" customHeight="1" x14ac:dyDescent="0.35">
      <c r="B1055" s="246" t="s">
        <v>81</v>
      </c>
      <c r="C1055" s="247"/>
      <c r="D1055" s="247"/>
      <c r="E1055" s="247"/>
      <c r="F1055" s="247"/>
      <c r="G1055" s="247"/>
      <c r="H1055" s="247"/>
      <c r="I1055" s="247"/>
      <c r="J1055" s="247"/>
      <c r="K1055" s="247"/>
      <c r="L1055" s="247"/>
      <c r="M1055" s="247"/>
      <c r="N1055" s="247"/>
      <c r="O1055" s="247"/>
      <c r="P1055" s="247"/>
      <c r="Q1055" s="247"/>
      <c r="R1055" s="247"/>
      <c r="S1055" s="247"/>
      <c r="T1055" s="247"/>
      <c r="U1055" s="248"/>
      <c r="V1055" s="326" t="s">
        <v>9</v>
      </c>
      <c r="W1055" s="327"/>
      <c r="X1055" s="327"/>
      <c r="Y1055" s="327"/>
      <c r="Z1055" s="327"/>
      <c r="AA1055" s="327"/>
      <c r="AB1055" s="327"/>
      <c r="AC1055" s="327"/>
      <c r="AD1055" s="327"/>
      <c r="AE1055" s="327"/>
      <c r="AF1055" s="327"/>
      <c r="AG1055" s="327"/>
      <c r="AH1055" s="327"/>
      <c r="AI1055" s="327"/>
      <c r="AJ1055" s="327"/>
      <c r="AK1055" s="328"/>
      <c r="AL1055" s="252" t="s">
        <v>12</v>
      </c>
      <c r="AM1055" s="253"/>
      <c r="AN1055" s="253"/>
      <c r="AO1055" s="253"/>
      <c r="AP1055" s="253"/>
      <c r="AQ1055" s="254"/>
      <c r="AR1055" s="258" t="s">
        <v>15</v>
      </c>
      <c r="AS1055" s="247"/>
      <c r="AT1055" s="247"/>
      <c r="AU1055" s="247"/>
      <c r="AV1055" s="247"/>
      <c r="AW1055" s="248"/>
      <c r="AX1055" s="252" t="s">
        <v>10</v>
      </c>
      <c r="AY1055" s="253"/>
      <c r="AZ1055" s="253"/>
      <c r="BA1055" s="253"/>
      <c r="BB1055" s="254"/>
      <c r="BC1055" s="258" t="s">
        <v>11</v>
      </c>
      <c r="BD1055" s="247"/>
      <c r="BE1055" s="247"/>
      <c r="BF1055" s="247"/>
      <c r="BG1055" s="247"/>
      <c r="BH1055" s="260"/>
      <c r="BI1055" s="261" t="s">
        <v>13</v>
      </c>
      <c r="BJ1055" s="262"/>
      <c r="BK1055" s="262"/>
      <c r="BL1055" s="262"/>
      <c r="BM1055" s="262"/>
      <c r="BN1055" s="260"/>
      <c r="BO1055" s="261" t="s">
        <v>14</v>
      </c>
      <c r="BP1055" s="262"/>
      <c r="BQ1055" s="262"/>
      <c r="BR1055" s="324"/>
      <c r="BT1055" s="2"/>
      <c r="BU1055" s="2"/>
      <c r="BV1055" s="2"/>
      <c r="BW1055" s="2"/>
      <c r="BX1055" s="2"/>
    </row>
    <row r="1056" spans="1:76" ht="24" customHeight="1" x14ac:dyDescent="0.35">
      <c r="A1056" s="86"/>
      <c r="B1056" s="249"/>
      <c r="C1056" s="250"/>
      <c r="D1056" s="250"/>
      <c r="E1056" s="250"/>
      <c r="F1056" s="250"/>
      <c r="G1056" s="250"/>
      <c r="H1056" s="250"/>
      <c r="I1056" s="250"/>
      <c r="J1056" s="250"/>
      <c r="K1056" s="250"/>
      <c r="L1056" s="250"/>
      <c r="M1056" s="250"/>
      <c r="N1056" s="250"/>
      <c r="O1056" s="250"/>
      <c r="P1056" s="250"/>
      <c r="Q1056" s="250"/>
      <c r="R1056" s="250"/>
      <c r="S1056" s="250"/>
      <c r="T1056" s="250"/>
      <c r="U1056" s="251"/>
      <c r="V1056" s="255"/>
      <c r="W1056" s="256"/>
      <c r="X1056" s="256"/>
      <c r="Y1056" s="256"/>
      <c r="Z1056" s="256"/>
      <c r="AA1056" s="256"/>
      <c r="AB1056" s="256"/>
      <c r="AC1056" s="256"/>
      <c r="AD1056" s="256"/>
      <c r="AE1056" s="256"/>
      <c r="AF1056" s="256"/>
      <c r="AG1056" s="256"/>
      <c r="AH1056" s="256"/>
      <c r="AI1056" s="256"/>
      <c r="AJ1056" s="256"/>
      <c r="AK1056" s="257"/>
      <c r="AL1056" s="255"/>
      <c r="AM1056" s="256"/>
      <c r="AN1056" s="256"/>
      <c r="AO1056" s="256"/>
      <c r="AP1056" s="256"/>
      <c r="AQ1056" s="257"/>
      <c r="AR1056" s="259"/>
      <c r="AS1056" s="250"/>
      <c r="AT1056" s="250"/>
      <c r="AU1056" s="250"/>
      <c r="AV1056" s="250"/>
      <c r="AW1056" s="251"/>
      <c r="AX1056" s="255"/>
      <c r="AY1056" s="256"/>
      <c r="AZ1056" s="256"/>
      <c r="BA1056" s="256"/>
      <c r="BB1056" s="257"/>
      <c r="BC1056" s="259"/>
      <c r="BD1056" s="250"/>
      <c r="BE1056" s="250"/>
      <c r="BF1056" s="250"/>
      <c r="BG1056" s="250"/>
      <c r="BH1056" s="251"/>
      <c r="BI1056" s="259"/>
      <c r="BJ1056" s="250"/>
      <c r="BK1056" s="250"/>
      <c r="BL1056" s="250"/>
      <c r="BM1056" s="250"/>
      <c r="BN1056" s="251"/>
      <c r="BO1056" s="259"/>
      <c r="BP1056" s="250"/>
      <c r="BQ1056" s="250"/>
      <c r="BR1056" s="325"/>
      <c r="BS1056" s="2"/>
      <c r="BT1056" s="2"/>
      <c r="BU1056" s="2"/>
      <c r="BV1056" s="2"/>
      <c r="BW1056" s="2"/>
      <c r="BX1056" s="2"/>
    </row>
    <row r="1057" spans="2:76" ht="18" customHeight="1" x14ac:dyDescent="0.25">
      <c r="B1057" s="199" t="s">
        <v>0</v>
      </c>
      <c r="C1057" s="200"/>
      <c r="D1057" s="200"/>
      <c r="E1057" s="200"/>
      <c r="F1057" s="200"/>
      <c r="G1057" s="200"/>
      <c r="H1057" s="200"/>
      <c r="I1057" s="200"/>
      <c r="J1057" s="200"/>
      <c r="K1057" s="200"/>
      <c r="L1057" s="200"/>
      <c r="M1057" s="200"/>
      <c r="N1057" s="200"/>
      <c r="O1057" s="200"/>
      <c r="P1057" s="200"/>
      <c r="Q1057" s="200"/>
      <c r="R1057" s="200"/>
      <c r="S1057" s="200"/>
      <c r="T1057" s="200"/>
      <c r="U1057" s="201"/>
      <c r="V1057" s="272"/>
      <c r="W1057" s="273"/>
      <c r="X1057" s="273"/>
      <c r="Y1057" s="273"/>
      <c r="Z1057" s="273"/>
      <c r="AA1057" s="273"/>
      <c r="AB1057" s="273"/>
      <c r="AC1057" s="273"/>
      <c r="AD1057" s="273"/>
      <c r="AE1057" s="273"/>
      <c r="AF1057" s="273"/>
      <c r="AG1057" s="273"/>
      <c r="AH1057" s="273"/>
      <c r="AI1057" s="273"/>
      <c r="AJ1057" s="273"/>
      <c r="AK1057" s="274"/>
      <c r="AL1057" s="230"/>
      <c r="AM1057" s="231"/>
      <c r="AN1057" s="231"/>
      <c r="AO1057" s="231"/>
      <c r="AP1057" s="231"/>
      <c r="AQ1057" s="232"/>
      <c r="AR1057" s="230"/>
      <c r="AS1057" s="231"/>
      <c r="AT1057" s="231"/>
      <c r="AU1057" s="231"/>
      <c r="AV1057" s="231"/>
      <c r="AW1057" s="232"/>
      <c r="AX1057" s="221"/>
      <c r="AY1057" s="222"/>
      <c r="AZ1057" s="222"/>
      <c r="BA1057" s="222"/>
      <c r="BB1057" s="223"/>
      <c r="BC1057" s="230"/>
      <c r="BD1057" s="231"/>
      <c r="BE1057" s="231"/>
      <c r="BF1057" s="231"/>
      <c r="BG1057" s="231"/>
      <c r="BH1057" s="232"/>
      <c r="BI1057" s="221"/>
      <c r="BJ1057" s="222"/>
      <c r="BK1057" s="222"/>
      <c r="BL1057" s="222"/>
      <c r="BM1057" s="222"/>
      <c r="BN1057" s="223"/>
      <c r="BO1057" s="230"/>
      <c r="BP1057" s="231"/>
      <c r="BQ1057" s="231"/>
      <c r="BR1057" s="243"/>
      <c r="BU1057" s="284"/>
    </row>
    <row r="1058" spans="2:76" ht="18" customHeight="1" x14ac:dyDescent="0.25">
      <c r="B1058" s="202" t="s">
        <v>1</v>
      </c>
      <c r="C1058" s="182"/>
      <c r="D1058" s="181" t="s">
        <v>82</v>
      </c>
      <c r="E1058" s="203"/>
      <c r="F1058" s="181" t="s">
        <v>83</v>
      </c>
      <c r="G1058" s="182"/>
      <c r="H1058" s="181" t="s">
        <v>2</v>
      </c>
      <c r="I1058" s="203"/>
      <c r="J1058" s="203"/>
      <c r="K1058" s="203"/>
      <c r="L1058" s="203"/>
      <c r="M1058" s="203"/>
      <c r="N1058" s="182"/>
      <c r="O1058" s="180" t="s">
        <v>3</v>
      </c>
      <c r="P1058" s="180"/>
      <c r="Q1058" s="180"/>
      <c r="R1058" s="180" t="s">
        <v>4</v>
      </c>
      <c r="S1058" s="180"/>
      <c r="T1058" s="181" t="s">
        <v>5</v>
      </c>
      <c r="U1058" s="182"/>
      <c r="V1058" s="275"/>
      <c r="W1058" s="276"/>
      <c r="X1058" s="276"/>
      <c r="Y1058" s="276"/>
      <c r="Z1058" s="276"/>
      <c r="AA1058" s="276"/>
      <c r="AB1058" s="276"/>
      <c r="AC1058" s="276"/>
      <c r="AD1058" s="276"/>
      <c r="AE1058" s="276"/>
      <c r="AF1058" s="276"/>
      <c r="AG1058" s="276"/>
      <c r="AH1058" s="276"/>
      <c r="AI1058" s="276"/>
      <c r="AJ1058" s="276"/>
      <c r="AK1058" s="277"/>
      <c r="AL1058" s="224"/>
      <c r="AM1058" s="225"/>
      <c r="AN1058" s="225"/>
      <c r="AO1058" s="225"/>
      <c r="AP1058" s="225"/>
      <c r="AQ1058" s="226"/>
      <c r="AR1058" s="224"/>
      <c r="AS1058" s="225"/>
      <c r="AT1058" s="225"/>
      <c r="AU1058" s="225"/>
      <c r="AV1058" s="225"/>
      <c r="AW1058" s="226"/>
      <c r="AX1058" s="204"/>
      <c r="AY1058" s="205"/>
      <c r="AZ1058" s="205"/>
      <c r="BA1058" s="205"/>
      <c r="BB1058" s="206"/>
      <c r="BC1058" s="224"/>
      <c r="BD1058" s="225"/>
      <c r="BE1058" s="225"/>
      <c r="BF1058" s="225"/>
      <c r="BG1058" s="225"/>
      <c r="BH1058" s="226"/>
      <c r="BI1058" s="204"/>
      <c r="BJ1058" s="205"/>
      <c r="BK1058" s="205"/>
      <c r="BL1058" s="205"/>
      <c r="BM1058" s="205"/>
      <c r="BN1058" s="206"/>
      <c r="BO1058" s="224"/>
      <c r="BP1058" s="225"/>
      <c r="BQ1058" s="225"/>
      <c r="BR1058" s="244"/>
      <c r="BU1058" s="284"/>
    </row>
    <row r="1059" spans="2:76" ht="18" customHeight="1" x14ac:dyDescent="0.25">
      <c r="B1059" s="165"/>
      <c r="C1059" s="166"/>
      <c r="D1059" s="167"/>
      <c r="E1059" s="166"/>
      <c r="F1059" s="167"/>
      <c r="G1059" s="166"/>
      <c r="H1059" s="168"/>
      <c r="I1059" s="169"/>
      <c r="J1059" s="169"/>
      <c r="K1059" s="169"/>
      <c r="L1059" s="169"/>
      <c r="M1059" s="169"/>
      <c r="N1059" s="166"/>
      <c r="O1059" s="170"/>
      <c r="P1059" s="170"/>
      <c r="Q1059" s="170"/>
      <c r="R1059" s="170"/>
      <c r="S1059" s="170"/>
      <c r="T1059" s="167"/>
      <c r="U1059" s="171"/>
      <c r="V1059" s="275"/>
      <c r="W1059" s="276"/>
      <c r="X1059" s="276"/>
      <c r="Y1059" s="276"/>
      <c r="Z1059" s="276"/>
      <c r="AA1059" s="276"/>
      <c r="AB1059" s="276"/>
      <c r="AC1059" s="276"/>
      <c r="AD1059" s="276"/>
      <c r="AE1059" s="276"/>
      <c r="AF1059" s="276"/>
      <c r="AG1059" s="276"/>
      <c r="AH1059" s="276"/>
      <c r="AI1059" s="276"/>
      <c r="AJ1059" s="276"/>
      <c r="AK1059" s="277"/>
      <c r="AL1059" s="224"/>
      <c r="AM1059" s="225"/>
      <c r="AN1059" s="225"/>
      <c r="AO1059" s="225"/>
      <c r="AP1059" s="225"/>
      <c r="AQ1059" s="226"/>
      <c r="AR1059" s="224"/>
      <c r="AS1059" s="225"/>
      <c r="AT1059" s="225"/>
      <c r="AU1059" s="225"/>
      <c r="AV1059" s="225"/>
      <c r="AW1059" s="226"/>
      <c r="AX1059" s="204"/>
      <c r="AY1059" s="205"/>
      <c r="AZ1059" s="205"/>
      <c r="BA1059" s="205"/>
      <c r="BB1059" s="206"/>
      <c r="BC1059" s="224"/>
      <c r="BD1059" s="225"/>
      <c r="BE1059" s="225"/>
      <c r="BF1059" s="225"/>
      <c r="BG1059" s="225"/>
      <c r="BH1059" s="226"/>
      <c r="BI1059" s="204"/>
      <c r="BJ1059" s="205"/>
      <c r="BK1059" s="205"/>
      <c r="BL1059" s="205"/>
      <c r="BM1059" s="205"/>
      <c r="BN1059" s="206"/>
      <c r="BO1059" s="224"/>
      <c r="BP1059" s="225"/>
      <c r="BQ1059" s="225"/>
      <c r="BR1059" s="244"/>
      <c r="BU1059" s="284"/>
    </row>
    <row r="1060" spans="2:76" ht="18" customHeight="1" x14ac:dyDescent="0.25">
      <c r="B1060" s="172"/>
      <c r="C1060" s="173"/>
      <c r="D1060" s="174"/>
      <c r="E1060" s="175"/>
      <c r="F1060" s="174"/>
      <c r="G1060" s="175"/>
      <c r="H1060" s="174"/>
      <c r="I1060" s="176"/>
      <c r="J1060" s="176"/>
      <c r="K1060" s="176"/>
      <c r="L1060" s="176"/>
      <c r="M1060" s="176"/>
      <c r="N1060" s="175"/>
      <c r="O1060" s="177"/>
      <c r="P1060" s="178"/>
      <c r="Q1060" s="178"/>
      <c r="R1060" s="177"/>
      <c r="S1060" s="178"/>
      <c r="T1060" s="179"/>
      <c r="U1060" s="173"/>
      <c r="V1060" s="275"/>
      <c r="W1060" s="276"/>
      <c r="X1060" s="276"/>
      <c r="Y1060" s="276"/>
      <c r="Z1060" s="276"/>
      <c r="AA1060" s="276"/>
      <c r="AB1060" s="276"/>
      <c r="AC1060" s="276"/>
      <c r="AD1060" s="276"/>
      <c r="AE1060" s="276"/>
      <c r="AF1060" s="276"/>
      <c r="AG1060" s="276"/>
      <c r="AH1060" s="276"/>
      <c r="AI1060" s="276"/>
      <c r="AJ1060" s="276"/>
      <c r="AK1060" s="277"/>
      <c r="AL1060" s="224"/>
      <c r="AM1060" s="225"/>
      <c r="AN1060" s="225"/>
      <c r="AO1060" s="225"/>
      <c r="AP1060" s="225"/>
      <c r="AQ1060" s="226"/>
      <c r="AR1060" s="224"/>
      <c r="AS1060" s="225"/>
      <c r="AT1060" s="225"/>
      <c r="AU1060" s="225"/>
      <c r="AV1060" s="225"/>
      <c r="AW1060" s="226"/>
      <c r="AX1060" s="204"/>
      <c r="AY1060" s="205"/>
      <c r="AZ1060" s="205"/>
      <c r="BA1060" s="205"/>
      <c r="BB1060" s="206"/>
      <c r="BC1060" s="224"/>
      <c r="BD1060" s="225"/>
      <c r="BE1060" s="225"/>
      <c r="BF1060" s="225"/>
      <c r="BG1060" s="225"/>
      <c r="BH1060" s="226"/>
      <c r="BI1060" s="204"/>
      <c r="BJ1060" s="205"/>
      <c r="BK1060" s="205"/>
      <c r="BL1060" s="205"/>
      <c r="BM1060" s="205"/>
      <c r="BN1060" s="206"/>
      <c r="BO1060" s="224"/>
      <c r="BP1060" s="225"/>
      <c r="BQ1060" s="225"/>
      <c r="BR1060" s="244"/>
      <c r="BU1060" s="284"/>
    </row>
    <row r="1061" spans="2:76" ht="18" customHeight="1" x14ac:dyDescent="0.25">
      <c r="B1061" s="199" t="s">
        <v>94</v>
      </c>
      <c r="C1061" s="200"/>
      <c r="D1061" s="200"/>
      <c r="E1061" s="200"/>
      <c r="F1061" s="200"/>
      <c r="G1061" s="200"/>
      <c r="H1061" s="200"/>
      <c r="I1061" s="200"/>
      <c r="J1061" s="200"/>
      <c r="K1061" s="200"/>
      <c r="L1061" s="200"/>
      <c r="M1061" s="200"/>
      <c r="N1061" s="200"/>
      <c r="O1061" s="200"/>
      <c r="P1061" s="200"/>
      <c r="Q1061" s="200"/>
      <c r="R1061" s="200"/>
      <c r="S1061" s="200"/>
      <c r="T1061" s="200"/>
      <c r="U1061" s="201"/>
      <c r="V1061" s="275"/>
      <c r="W1061" s="276"/>
      <c r="X1061" s="276"/>
      <c r="Y1061" s="276"/>
      <c r="Z1061" s="276"/>
      <c r="AA1061" s="276"/>
      <c r="AB1061" s="276"/>
      <c r="AC1061" s="276"/>
      <c r="AD1061" s="276"/>
      <c r="AE1061" s="276"/>
      <c r="AF1061" s="276"/>
      <c r="AG1061" s="276"/>
      <c r="AH1061" s="276"/>
      <c r="AI1061" s="276"/>
      <c r="AJ1061" s="276"/>
      <c r="AK1061" s="277"/>
      <c r="AL1061" s="224"/>
      <c r="AM1061" s="225"/>
      <c r="AN1061" s="225"/>
      <c r="AO1061" s="225"/>
      <c r="AP1061" s="225"/>
      <c r="AQ1061" s="226"/>
      <c r="AR1061" s="224"/>
      <c r="AS1061" s="225"/>
      <c r="AT1061" s="225"/>
      <c r="AU1061" s="225"/>
      <c r="AV1061" s="225"/>
      <c r="AW1061" s="226"/>
      <c r="AX1061" s="204"/>
      <c r="AY1061" s="205"/>
      <c r="AZ1061" s="205"/>
      <c r="BA1061" s="205"/>
      <c r="BB1061" s="206"/>
      <c r="BC1061" s="224"/>
      <c r="BD1061" s="225"/>
      <c r="BE1061" s="225"/>
      <c r="BF1061" s="225"/>
      <c r="BG1061" s="225"/>
      <c r="BH1061" s="226"/>
      <c r="BI1061" s="204"/>
      <c r="BJ1061" s="205"/>
      <c r="BK1061" s="205"/>
      <c r="BL1061" s="205"/>
      <c r="BM1061" s="205"/>
      <c r="BN1061" s="206"/>
      <c r="BO1061" s="224"/>
      <c r="BP1061" s="225"/>
      <c r="BQ1061" s="225"/>
      <c r="BR1061" s="244"/>
      <c r="BU1061" s="284"/>
    </row>
    <row r="1062" spans="2:76" ht="18" customHeight="1" thickBot="1" x14ac:dyDescent="0.3">
      <c r="B1062" s="202" t="s">
        <v>95</v>
      </c>
      <c r="C1062" s="203"/>
      <c r="D1062" s="182"/>
      <c r="E1062" s="181" t="s">
        <v>6</v>
      </c>
      <c r="F1062" s="203"/>
      <c r="G1062" s="182"/>
      <c r="H1062" s="181" t="s">
        <v>7</v>
      </c>
      <c r="I1062" s="203"/>
      <c r="J1062" s="203"/>
      <c r="K1062" s="203"/>
      <c r="L1062" s="203"/>
      <c r="M1062" s="203"/>
      <c r="N1062" s="203"/>
      <c r="O1062" s="203"/>
      <c r="P1062" s="182"/>
      <c r="Q1062" s="181" t="s">
        <v>8</v>
      </c>
      <c r="R1062" s="203"/>
      <c r="S1062" s="203"/>
      <c r="T1062" s="203"/>
      <c r="U1062" s="182"/>
      <c r="V1062" s="275"/>
      <c r="W1062" s="276"/>
      <c r="X1062" s="276"/>
      <c r="Y1062" s="276"/>
      <c r="Z1062" s="276"/>
      <c r="AA1062" s="276"/>
      <c r="AB1062" s="276"/>
      <c r="AC1062" s="276"/>
      <c r="AD1062" s="276"/>
      <c r="AE1062" s="276"/>
      <c r="AF1062" s="276"/>
      <c r="AG1062" s="276"/>
      <c r="AH1062" s="276"/>
      <c r="AI1062" s="276"/>
      <c r="AJ1062" s="276"/>
      <c r="AK1062" s="277"/>
      <c r="AL1062" s="224"/>
      <c r="AM1062" s="225"/>
      <c r="AN1062" s="225"/>
      <c r="AO1062" s="225"/>
      <c r="AP1062" s="225"/>
      <c r="AQ1062" s="226"/>
      <c r="AR1062" s="224"/>
      <c r="AS1062" s="225"/>
      <c r="AT1062" s="225"/>
      <c r="AU1062" s="225"/>
      <c r="AV1062" s="225"/>
      <c r="AW1062" s="226"/>
      <c r="AX1062" s="204"/>
      <c r="AY1062" s="205"/>
      <c r="AZ1062" s="205"/>
      <c r="BA1062" s="205"/>
      <c r="BB1062" s="206"/>
      <c r="BC1062" s="224"/>
      <c r="BD1062" s="225"/>
      <c r="BE1062" s="225"/>
      <c r="BF1062" s="225"/>
      <c r="BG1062" s="225"/>
      <c r="BH1062" s="226"/>
      <c r="BI1062" s="204"/>
      <c r="BJ1062" s="205"/>
      <c r="BK1062" s="205"/>
      <c r="BL1062" s="205"/>
      <c r="BM1062" s="205"/>
      <c r="BN1062" s="206"/>
      <c r="BO1062" s="224"/>
      <c r="BP1062" s="225"/>
      <c r="BQ1062" s="225"/>
      <c r="BR1062" s="244"/>
      <c r="BV1062" s="136"/>
      <c r="BW1062" s="136"/>
      <c r="BX1062" s="136"/>
    </row>
    <row r="1063" spans="2:76" ht="18" customHeight="1" x14ac:dyDescent="0.25">
      <c r="B1063" s="218"/>
      <c r="C1063" s="219"/>
      <c r="D1063" s="220"/>
      <c r="E1063" s="185" t="str">
        <f>IF($BU1063="", "", IFERROR(HYPERLINK($BU1063, MID($BU1063, FIND("id=", $BU1063)+3, LEN($BU1063))), ""))</f>
        <v/>
      </c>
      <c r="F1063" s="186"/>
      <c r="G1063" s="187"/>
      <c r="H1063" s="188" t="str">
        <f>_xlfn.XLOOKUP(CONTENT!$E1063, 'get-jig-data_section=JIG'!$A:$A, 'get-jig-data_section=JIG'!$B:$B, "Kode tidak ditemukan")</f>
        <v>Kode tidak ditemukan</v>
      </c>
      <c r="I1063" s="189"/>
      <c r="J1063" s="189"/>
      <c r="K1063" s="189"/>
      <c r="L1063" s="189"/>
      <c r="M1063" s="189"/>
      <c r="N1063" s="189"/>
      <c r="O1063" s="189"/>
      <c r="P1063" s="190"/>
      <c r="Q1063" s="188"/>
      <c r="R1063" s="189"/>
      <c r="S1063" s="189"/>
      <c r="T1063" s="189"/>
      <c r="U1063" s="190"/>
      <c r="V1063" s="275"/>
      <c r="W1063" s="276"/>
      <c r="X1063" s="276"/>
      <c r="Y1063" s="276"/>
      <c r="Z1063" s="276"/>
      <c r="AA1063" s="276"/>
      <c r="AB1063" s="276"/>
      <c r="AC1063" s="276"/>
      <c r="AD1063" s="276"/>
      <c r="AE1063" s="276"/>
      <c r="AF1063" s="276"/>
      <c r="AG1063" s="276"/>
      <c r="AH1063" s="276"/>
      <c r="AI1063" s="276"/>
      <c r="AJ1063" s="276"/>
      <c r="AK1063" s="277"/>
      <c r="AL1063" s="224"/>
      <c r="AM1063" s="225"/>
      <c r="AN1063" s="225"/>
      <c r="AO1063" s="225"/>
      <c r="AP1063" s="225"/>
      <c r="AQ1063" s="226"/>
      <c r="AR1063" s="224"/>
      <c r="AS1063" s="225"/>
      <c r="AT1063" s="225"/>
      <c r="AU1063" s="225"/>
      <c r="AV1063" s="225"/>
      <c r="AW1063" s="226"/>
      <c r="AX1063" s="204"/>
      <c r="AY1063" s="205"/>
      <c r="AZ1063" s="205"/>
      <c r="BA1063" s="205"/>
      <c r="BB1063" s="206"/>
      <c r="BC1063" s="224"/>
      <c r="BD1063" s="225"/>
      <c r="BE1063" s="225"/>
      <c r="BF1063" s="225"/>
      <c r="BG1063" s="225"/>
      <c r="BH1063" s="226"/>
      <c r="BI1063" s="204"/>
      <c r="BJ1063" s="205"/>
      <c r="BK1063" s="205"/>
      <c r="BL1063" s="205"/>
      <c r="BM1063" s="205"/>
      <c r="BN1063" s="206"/>
      <c r="BO1063" s="224"/>
      <c r="BP1063" s="225"/>
      <c r="BQ1063" s="225"/>
      <c r="BR1063" s="244"/>
      <c r="BU1063" s="132"/>
      <c r="BV1063" s="263" t="s">
        <v>109</v>
      </c>
      <c r="BW1063" s="264"/>
      <c r="BX1063" s="265"/>
    </row>
    <row r="1064" spans="2:76" ht="18" customHeight="1" x14ac:dyDescent="0.25">
      <c r="B1064" s="218"/>
      <c r="C1064" s="219"/>
      <c r="D1064" s="220"/>
      <c r="E1064" s="185" t="str">
        <f>IF($BU1064="", "", IFERROR(HYPERLINK($BU1064, MID($BU1064, FIND("id=", $BU1064)+3, LEN($BU1064))), ""))</f>
        <v/>
      </c>
      <c r="F1064" s="186"/>
      <c r="G1064" s="187"/>
      <c r="H1064" s="188" t="str">
        <f>_xlfn.XLOOKUP(CONTENT!$E1064, 'get-jig-data_section=JIG'!$A:$A, 'get-jig-data_section=JIG'!$B:$B, "Kode tidak ditemukan")</f>
        <v>Kode tidak ditemukan</v>
      </c>
      <c r="I1064" s="189"/>
      <c r="J1064" s="189"/>
      <c r="K1064" s="189"/>
      <c r="L1064" s="189"/>
      <c r="M1064" s="189"/>
      <c r="N1064" s="189"/>
      <c r="O1064" s="189"/>
      <c r="P1064" s="190"/>
      <c r="Q1064" s="188"/>
      <c r="R1064" s="189"/>
      <c r="S1064" s="189"/>
      <c r="T1064" s="189"/>
      <c r="U1064" s="190"/>
      <c r="V1064" s="275"/>
      <c r="W1064" s="276"/>
      <c r="X1064" s="276"/>
      <c r="Y1064" s="276"/>
      <c r="Z1064" s="276"/>
      <c r="AA1064" s="276"/>
      <c r="AB1064" s="276"/>
      <c r="AC1064" s="276"/>
      <c r="AD1064" s="276"/>
      <c r="AE1064" s="276"/>
      <c r="AF1064" s="276"/>
      <c r="AG1064" s="276"/>
      <c r="AH1064" s="276"/>
      <c r="AI1064" s="276"/>
      <c r="AJ1064" s="276"/>
      <c r="AK1064" s="277"/>
      <c r="AL1064" s="224"/>
      <c r="AM1064" s="225"/>
      <c r="AN1064" s="225"/>
      <c r="AO1064" s="225"/>
      <c r="AP1064" s="225"/>
      <c r="AQ1064" s="226"/>
      <c r="AR1064" s="224"/>
      <c r="AS1064" s="225"/>
      <c r="AT1064" s="225"/>
      <c r="AU1064" s="225"/>
      <c r="AV1064" s="225"/>
      <c r="AW1064" s="226"/>
      <c r="AX1064" s="224"/>
      <c r="AY1064" s="225"/>
      <c r="AZ1064" s="225"/>
      <c r="BA1064" s="225"/>
      <c r="BB1064" s="226"/>
      <c r="BC1064" s="224"/>
      <c r="BD1064" s="225"/>
      <c r="BE1064" s="225"/>
      <c r="BF1064" s="225"/>
      <c r="BG1064" s="225"/>
      <c r="BH1064" s="226"/>
      <c r="BI1064" s="204"/>
      <c r="BJ1064" s="205"/>
      <c r="BK1064" s="205"/>
      <c r="BL1064" s="205"/>
      <c r="BM1064" s="205"/>
      <c r="BN1064" s="206"/>
      <c r="BO1064" s="224"/>
      <c r="BP1064" s="225"/>
      <c r="BQ1064" s="225"/>
      <c r="BR1064" s="244"/>
      <c r="BU1064" s="131"/>
      <c r="BV1064" s="266"/>
      <c r="BW1064" s="267"/>
      <c r="BX1064" s="268"/>
    </row>
    <row r="1065" spans="2:76" ht="18" customHeight="1" x14ac:dyDescent="0.25">
      <c r="B1065" s="183"/>
      <c r="C1065" s="184"/>
      <c r="D1065" s="184"/>
      <c r="E1065" s="185" t="str">
        <f>IF($BU1065="", "", IFERROR(HYPERLINK($BU1065, MID($BU1065, FIND("id=", $BU1065)+3, LEN($BU1065))), ""))</f>
        <v/>
      </c>
      <c r="F1065" s="186"/>
      <c r="G1065" s="187"/>
      <c r="H1065" s="188" t="str">
        <f>_xlfn.XLOOKUP(CONTENT!$E1065, 'get-jig-data_section=JIG'!$A:$A, 'get-jig-data_section=JIG'!$B:$B, "Kode tidak ditemukan")</f>
        <v>Kode tidak ditemukan</v>
      </c>
      <c r="I1065" s="189"/>
      <c r="J1065" s="189"/>
      <c r="K1065" s="189"/>
      <c r="L1065" s="189"/>
      <c r="M1065" s="189"/>
      <c r="N1065" s="189"/>
      <c r="O1065" s="189"/>
      <c r="P1065" s="190"/>
      <c r="Q1065" s="188"/>
      <c r="R1065" s="189"/>
      <c r="S1065" s="189"/>
      <c r="T1065" s="189"/>
      <c r="U1065" s="190"/>
      <c r="V1065" s="275"/>
      <c r="W1065" s="276"/>
      <c r="X1065" s="276"/>
      <c r="Y1065" s="276"/>
      <c r="Z1065" s="276"/>
      <c r="AA1065" s="276"/>
      <c r="AB1065" s="276"/>
      <c r="AC1065" s="276"/>
      <c r="AD1065" s="276"/>
      <c r="AE1065" s="276"/>
      <c r="AF1065" s="276"/>
      <c r="AG1065" s="276"/>
      <c r="AH1065" s="276"/>
      <c r="AI1065" s="276"/>
      <c r="AJ1065" s="276"/>
      <c r="AK1065" s="277"/>
      <c r="AL1065" s="224"/>
      <c r="AM1065" s="225"/>
      <c r="AN1065" s="225"/>
      <c r="AO1065" s="225"/>
      <c r="AP1065" s="225"/>
      <c r="AQ1065" s="226"/>
      <c r="AR1065" s="224"/>
      <c r="AS1065" s="225"/>
      <c r="AT1065" s="225"/>
      <c r="AU1065" s="225"/>
      <c r="AV1065" s="225"/>
      <c r="AW1065" s="226"/>
      <c r="AX1065" s="224"/>
      <c r="AY1065" s="225"/>
      <c r="AZ1065" s="225"/>
      <c r="BA1065" s="225"/>
      <c r="BB1065" s="226"/>
      <c r="BC1065" s="224"/>
      <c r="BD1065" s="225"/>
      <c r="BE1065" s="225"/>
      <c r="BF1065" s="225"/>
      <c r="BG1065" s="225"/>
      <c r="BH1065" s="226"/>
      <c r="BI1065" s="204"/>
      <c r="BJ1065" s="205"/>
      <c r="BK1065" s="205"/>
      <c r="BL1065" s="205"/>
      <c r="BM1065" s="205"/>
      <c r="BN1065" s="206"/>
      <c r="BO1065" s="224"/>
      <c r="BP1065" s="225"/>
      <c r="BQ1065" s="225"/>
      <c r="BR1065" s="244"/>
      <c r="BU1065" s="131"/>
      <c r="BV1065" s="266"/>
      <c r="BW1065" s="267"/>
      <c r="BX1065" s="268"/>
    </row>
    <row r="1066" spans="2:76" ht="18" customHeight="1" x14ac:dyDescent="0.3">
      <c r="B1066" s="183"/>
      <c r="C1066" s="184"/>
      <c r="D1066" s="184"/>
      <c r="E1066" s="185" t="str">
        <f>IF($BU1066="", "", IFERROR(HYPERLINK($BU1066, MID($BU1066, FIND("id=", $BU1066)+3, LEN($BU1066))), ""))</f>
        <v/>
      </c>
      <c r="F1066" s="186"/>
      <c r="G1066" s="187"/>
      <c r="H1066" s="188" t="str">
        <f>_xlfn.XLOOKUP(CONTENT!$E1066, 'get-jig-data_section=JIG'!$A:$A, 'get-jig-data_section=JIG'!$B:$B, "Kode tidak ditemukan")</f>
        <v>Kode tidak ditemukan</v>
      </c>
      <c r="I1066" s="189"/>
      <c r="J1066" s="189"/>
      <c r="K1066" s="189"/>
      <c r="L1066" s="189"/>
      <c r="M1066" s="189"/>
      <c r="N1066" s="189"/>
      <c r="O1066" s="189"/>
      <c r="P1066" s="190"/>
      <c r="Q1066" s="188"/>
      <c r="R1066" s="189"/>
      <c r="S1066" s="189"/>
      <c r="T1066" s="189"/>
      <c r="U1066" s="190"/>
      <c r="V1066" s="275"/>
      <c r="W1066" s="276"/>
      <c r="X1066" s="276"/>
      <c r="Y1066" s="276"/>
      <c r="Z1066" s="276"/>
      <c r="AA1066" s="276"/>
      <c r="AB1066" s="276"/>
      <c r="AC1066" s="276"/>
      <c r="AD1066" s="276"/>
      <c r="AE1066" s="276"/>
      <c r="AF1066" s="276"/>
      <c r="AG1066" s="276"/>
      <c r="AH1066" s="276"/>
      <c r="AI1066" s="276"/>
      <c r="AJ1066" s="276"/>
      <c r="AK1066" s="277"/>
      <c r="AL1066" s="224"/>
      <c r="AM1066" s="225"/>
      <c r="AN1066" s="225"/>
      <c r="AO1066" s="225"/>
      <c r="AP1066" s="225"/>
      <c r="AQ1066" s="226"/>
      <c r="AR1066" s="224"/>
      <c r="AS1066" s="225"/>
      <c r="AT1066" s="225"/>
      <c r="AU1066" s="225"/>
      <c r="AV1066" s="225"/>
      <c r="AW1066" s="226"/>
      <c r="AX1066" s="224"/>
      <c r="AY1066" s="225"/>
      <c r="AZ1066" s="225"/>
      <c r="BA1066" s="225"/>
      <c r="BB1066" s="226"/>
      <c r="BC1066" s="224"/>
      <c r="BD1066" s="225"/>
      <c r="BE1066" s="225"/>
      <c r="BF1066" s="225"/>
      <c r="BG1066" s="225"/>
      <c r="BH1066" s="226"/>
      <c r="BI1066" s="204"/>
      <c r="BJ1066" s="205"/>
      <c r="BK1066" s="205"/>
      <c r="BL1066" s="205"/>
      <c r="BM1066" s="205"/>
      <c r="BN1066" s="206"/>
      <c r="BO1066" s="224"/>
      <c r="BP1066" s="225"/>
      <c r="BQ1066" s="225"/>
      <c r="BR1066" s="244"/>
      <c r="BT1066" s="4"/>
      <c r="BU1066" s="131"/>
      <c r="BV1066" s="266"/>
      <c r="BW1066" s="267"/>
      <c r="BX1066" s="268"/>
    </row>
    <row r="1067" spans="2:76" ht="18" customHeight="1" thickBot="1" x14ac:dyDescent="0.3">
      <c r="B1067" s="191"/>
      <c r="C1067" s="192"/>
      <c r="D1067" s="192"/>
      <c r="E1067" s="193" t="str">
        <f>IF($BU1067="", "", IFERROR(HYPERLINK($BU1067, MID($BU1067, FIND("id=", $BU1067)+3, LEN($BU1067))), ""))</f>
        <v/>
      </c>
      <c r="F1067" s="194"/>
      <c r="G1067" s="195"/>
      <c r="H1067" s="196" t="str">
        <f>_xlfn.XLOOKUP(CONTENT!$E1067, 'get-jig-data_section=JIG'!$A:$A, 'get-jig-data_section=JIG'!$B:$B, "Kode tidak ditemukan")</f>
        <v>Kode tidak ditemukan</v>
      </c>
      <c r="I1067" s="197"/>
      <c r="J1067" s="197"/>
      <c r="K1067" s="197"/>
      <c r="L1067" s="197"/>
      <c r="M1067" s="197"/>
      <c r="N1067" s="197"/>
      <c r="O1067" s="197"/>
      <c r="P1067" s="198"/>
      <c r="Q1067" s="196"/>
      <c r="R1067" s="197"/>
      <c r="S1067" s="197"/>
      <c r="T1067" s="197"/>
      <c r="U1067" s="198"/>
      <c r="V1067" s="281"/>
      <c r="W1067" s="282"/>
      <c r="X1067" s="282"/>
      <c r="Y1067" s="282"/>
      <c r="Z1067" s="282"/>
      <c r="AA1067" s="282"/>
      <c r="AB1067" s="282"/>
      <c r="AC1067" s="282"/>
      <c r="AD1067" s="282"/>
      <c r="AE1067" s="282"/>
      <c r="AF1067" s="282"/>
      <c r="AG1067" s="282"/>
      <c r="AH1067" s="282"/>
      <c r="AI1067" s="282"/>
      <c r="AJ1067" s="282"/>
      <c r="AK1067" s="283"/>
      <c r="AL1067" s="240"/>
      <c r="AM1067" s="241"/>
      <c r="AN1067" s="241"/>
      <c r="AO1067" s="241"/>
      <c r="AP1067" s="241"/>
      <c r="AQ1067" s="242"/>
      <c r="AR1067" s="240"/>
      <c r="AS1067" s="241"/>
      <c r="AT1067" s="241"/>
      <c r="AU1067" s="241"/>
      <c r="AV1067" s="241"/>
      <c r="AW1067" s="242"/>
      <c r="AX1067" s="240"/>
      <c r="AY1067" s="241"/>
      <c r="AZ1067" s="241"/>
      <c r="BA1067" s="241"/>
      <c r="BB1067" s="242"/>
      <c r="BC1067" s="240"/>
      <c r="BD1067" s="241"/>
      <c r="BE1067" s="241"/>
      <c r="BF1067" s="241"/>
      <c r="BG1067" s="241"/>
      <c r="BH1067" s="242"/>
      <c r="BI1067" s="227"/>
      <c r="BJ1067" s="228"/>
      <c r="BK1067" s="228"/>
      <c r="BL1067" s="228"/>
      <c r="BM1067" s="228"/>
      <c r="BN1067" s="229"/>
      <c r="BO1067" s="240"/>
      <c r="BP1067" s="241"/>
      <c r="BQ1067" s="241"/>
      <c r="BR1067" s="245"/>
      <c r="BU1067" s="130"/>
      <c r="BV1067" s="269"/>
      <c r="BW1067" s="270"/>
      <c r="BX1067" s="271"/>
    </row>
    <row r="1068" spans="2:76" ht="18" customHeight="1" thickTop="1" x14ac:dyDescent="0.25">
      <c r="B1068" s="199" t="s">
        <v>0</v>
      </c>
      <c r="C1068" s="200"/>
      <c r="D1068" s="200"/>
      <c r="E1068" s="200"/>
      <c r="F1068" s="200"/>
      <c r="G1068" s="200"/>
      <c r="H1068" s="200"/>
      <c r="I1068" s="200"/>
      <c r="J1068" s="200"/>
      <c r="K1068" s="200"/>
      <c r="L1068" s="200"/>
      <c r="M1068" s="200"/>
      <c r="N1068" s="200"/>
      <c r="O1068" s="200"/>
      <c r="P1068" s="200"/>
      <c r="Q1068" s="200"/>
      <c r="R1068" s="200"/>
      <c r="S1068" s="200"/>
      <c r="T1068" s="200"/>
      <c r="U1068" s="201"/>
      <c r="V1068" s="272"/>
      <c r="W1068" s="273"/>
      <c r="X1068" s="273"/>
      <c r="Y1068" s="273"/>
      <c r="Z1068" s="273"/>
      <c r="AA1068" s="273"/>
      <c r="AB1068" s="273"/>
      <c r="AC1068" s="273"/>
      <c r="AD1068" s="273"/>
      <c r="AE1068" s="273"/>
      <c r="AF1068" s="273"/>
      <c r="AG1068" s="273"/>
      <c r="AH1068" s="273"/>
      <c r="AI1068" s="273"/>
      <c r="AJ1068" s="273"/>
      <c r="AK1068" s="274"/>
      <c r="AL1068" s="230"/>
      <c r="AM1068" s="231"/>
      <c r="AN1068" s="231"/>
      <c r="AO1068" s="231"/>
      <c r="AP1068" s="231"/>
      <c r="AQ1068" s="232"/>
      <c r="AR1068" s="230"/>
      <c r="AS1068" s="231"/>
      <c r="AT1068" s="231"/>
      <c r="AU1068" s="231"/>
      <c r="AV1068" s="231"/>
      <c r="AW1068" s="232"/>
      <c r="AX1068" s="221"/>
      <c r="AY1068" s="222"/>
      <c r="AZ1068" s="222"/>
      <c r="BA1068" s="222"/>
      <c r="BB1068" s="223"/>
      <c r="BC1068" s="230"/>
      <c r="BD1068" s="231"/>
      <c r="BE1068" s="231"/>
      <c r="BF1068" s="231"/>
      <c r="BG1068" s="231"/>
      <c r="BH1068" s="232"/>
      <c r="BI1068" s="221"/>
      <c r="BJ1068" s="222"/>
      <c r="BK1068" s="222"/>
      <c r="BL1068" s="222"/>
      <c r="BM1068" s="222"/>
      <c r="BN1068" s="223"/>
      <c r="BO1068" s="230"/>
      <c r="BP1068" s="231"/>
      <c r="BQ1068" s="231"/>
      <c r="BR1068" s="243"/>
    </row>
    <row r="1069" spans="2:76" ht="18" customHeight="1" x14ac:dyDescent="0.25">
      <c r="B1069" s="202" t="s">
        <v>1</v>
      </c>
      <c r="C1069" s="182"/>
      <c r="D1069" s="181" t="s">
        <v>82</v>
      </c>
      <c r="E1069" s="203"/>
      <c r="F1069" s="181" t="s">
        <v>83</v>
      </c>
      <c r="G1069" s="182"/>
      <c r="H1069" s="181" t="s">
        <v>2</v>
      </c>
      <c r="I1069" s="203"/>
      <c r="J1069" s="203"/>
      <c r="K1069" s="203"/>
      <c r="L1069" s="203"/>
      <c r="M1069" s="203"/>
      <c r="N1069" s="182"/>
      <c r="O1069" s="180" t="s">
        <v>3</v>
      </c>
      <c r="P1069" s="180"/>
      <c r="Q1069" s="180"/>
      <c r="R1069" s="180" t="s">
        <v>4</v>
      </c>
      <c r="S1069" s="180"/>
      <c r="T1069" s="181" t="s">
        <v>5</v>
      </c>
      <c r="U1069" s="182"/>
      <c r="V1069" s="275"/>
      <c r="W1069" s="276"/>
      <c r="X1069" s="276"/>
      <c r="Y1069" s="276"/>
      <c r="Z1069" s="276"/>
      <c r="AA1069" s="276"/>
      <c r="AB1069" s="276"/>
      <c r="AC1069" s="276"/>
      <c r="AD1069" s="276"/>
      <c r="AE1069" s="276"/>
      <c r="AF1069" s="276"/>
      <c r="AG1069" s="276"/>
      <c r="AH1069" s="276"/>
      <c r="AI1069" s="276"/>
      <c r="AJ1069" s="276"/>
      <c r="AK1069" s="277"/>
      <c r="AL1069" s="224"/>
      <c r="AM1069" s="225"/>
      <c r="AN1069" s="225"/>
      <c r="AO1069" s="225"/>
      <c r="AP1069" s="225"/>
      <c r="AQ1069" s="226"/>
      <c r="AR1069" s="224"/>
      <c r="AS1069" s="225"/>
      <c r="AT1069" s="225"/>
      <c r="AU1069" s="225"/>
      <c r="AV1069" s="225"/>
      <c r="AW1069" s="226"/>
      <c r="AX1069" s="204"/>
      <c r="AY1069" s="205"/>
      <c r="AZ1069" s="205"/>
      <c r="BA1069" s="205"/>
      <c r="BB1069" s="206"/>
      <c r="BC1069" s="224"/>
      <c r="BD1069" s="225"/>
      <c r="BE1069" s="225"/>
      <c r="BF1069" s="225"/>
      <c r="BG1069" s="225"/>
      <c r="BH1069" s="226"/>
      <c r="BI1069" s="204"/>
      <c r="BJ1069" s="205"/>
      <c r="BK1069" s="205"/>
      <c r="BL1069" s="205"/>
      <c r="BM1069" s="205"/>
      <c r="BN1069" s="206"/>
      <c r="BO1069" s="224"/>
      <c r="BP1069" s="225"/>
      <c r="BQ1069" s="225"/>
      <c r="BR1069" s="244"/>
    </row>
    <row r="1070" spans="2:76" ht="18" customHeight="1" x14ac:dyDescent="0.25">
      <c r="B1070" s="165"/>
      <c r="C1070" s="166"/>
      <c r="D1070" s="167"/>
      <c r="E1070" s="166"/>
      <c r="F1070" s="167"/>
      <c r="G1070" s="166"/>
      <c r="H1070" s="168"/>
      <c r="I1070" s="169"/>
      <c r="J1070" s="169"/>
      <c r="K1070" s="169"/>
      <c r="L1070" s="169"/>
      <c r="M1070" s="169"/>
      <c r="N1070" s="166"/>
      <c r="O1070" s="170"/>
      <c r="P1070" s="170"/>
      <c r="Q1070" s="170"/>
      <c r="R1070" s="170"/>
      <c r="S1070" s="170"/>
      <c r="T1070" s="167"/>
      <c r="U1070" s="171"/>
      <c r="V1070" s="275"/>
      <c r="W1070" s="276"/>
      <c r="X1070" s="276"/>
      <c r="Y1070" s="276"/>
      <c r="Z1070" s="276"/>
      <c r="AA1070" s="276"/>
      <c r="AB1070" s="276"/>
      <c r="AC1070" s="276"/>
      <c r="AD1070" s="276"/>
      <c r="AE1070" s="276"/>
      <c r="AF1070" s="276"/>
      <c r="AG1070" s="276"/>
      <c r="AH1070" s="276"/>
      <c r="AI1070" s="276"/>
      <c r="AJ1070" s="276"/>
      <c r="AK1070" s="277"/>
      <c r="AL1070" s="224"/>
      <c r="AM1070" s="225"/>
      <c r="AN1070" s="225"/>
      <c r="AO1070" s="225"/>
      <c r="AP1070" s="225"/>
      <c r="AQ1070" s="226"/>
      <c r="AR1070" s="224"/>
      <c r="AS1070" s="225"/>
      <c r="AT1070" s="225"/>
      <c r="AU1070" s="225"/>
      <c r="AV1070" s="225"/>
      <c r="AW1070" s="226"/>
      <c r="AX1070" s="204"/>
      <c r="AY1070" s="205"/>
      <c r="AZ1070" s="205"/>
      <c r="BA1070" s="205"/>
      <c r="BB1070" s="206"/>
      <c r="BC1070" s="224"/>
      <c r="BD1070" s="225"/>
      <c r="BE1070" s="225"/>
      <c r="BF1070" s="225"/>
      <c r="BG1070" s="225"/>
      <c r="BH1070" s="226"/>
      <c r="BI1070" s="204"/>
      <c r="BJ1070" s="205"/>
      <c r="BK1070" s="205"/>
      <c r="BL1070" s="205"/>
      <c r="BM1070" s="205"/>
      <c r="BN1070" s="206"/>
      <c r="BO1070" s="224"/>
      <c r="BP1070" s="225"/>
      <c r="BQ1070" s="225"/>
      <c r="BR1070" s="244"/>
    </row>
    <row r="1071" spans="2:76" ht="18" customHeight="1" x14ac:dyDescent="0.25">
      <c r="B1071" s="172"/>
      <c r="C1071" s="173"/>
      <c r="D1071" s="174"/>
      <c r="E1071" s="175"/>
      <c r="F1071" s="174"/>
      <c r="G1071" s="175"/>
      <c r="H1071" s="174"/>
      <c r="I1071" s="176"/>
      <c r="J1071" s="176"/>
      <c r="K1071" s="176"/>
      <c r="L1071" s="176"/>
      <c r="M1071" s="176"/>
      <c r="N1071" s="175"/>
      <c r="O1071" s="177"/>
      <c r="P1071" s="178"/>
      <c r="Q1071" s="178"/>
      <c r="R1071" s="177"/>
      <c r="S1071" s="178"/>
      <c r="T1071" s="179"/>
      <c r="U1071" s="173"/>
      <c r="V1071" s="275"/>
      <c r="W1071" s="276"/>
      <c r="X1071" s="276"/>
      <c r="Y1071" s="276"/>
      <c r="Z1071" s="276"/>
      <c r="AA1071" s="276"/>
      <c r="AB1071" s="276"/>
      <c r="AC1071" s="276"/>
      <c r="AD1071" s="276"/>
      <c r="AE1071" s="276"/>
      <c r="AF1071" s="276"/>
      <c r="AG1071" s="276"/>
      <c r="AH1071" s="276"/>
      <c r="AI1071" s="276"/>
      <c r="AJ1071" s="276"/>
      <c r="AK1071" s="277"/>
      <c r="AL1071" s="224"/>
      <c r="AM1071" s="225"/>
      <c r="AN1071" s="225"/>
      <c r="AO1071" s="225"/>
      <c r="AP1071" s="225"/>
      <c r="AQ1071" s="226"/>
      <c r="AR1071" s="224"/>
      <c r="AS1071" s="225"/>
      <c r="AT1071" s="225"/>
      <c r="AU1071" s="225"/>
      <c r="AV1071" s="225"/>
      <c r="AW1071" s="226"/>
      <c r="AX1071" s="204"/>
      <c r="AY1071" s="205"/>
      <c r="AZ1071" s="205"/>
      <c r="BA1071" s="205"/>
      <c r="BB1071" s="206"/>
      <c r="BC1071" s="224"/>
      <c r="BD1071" s="225"/>
      <c r="BE1071" s="225"/>
      <c r="BF1071" s="225"/>
      <c r="BG1071" s="225"/>
      <c r="BH1071" s="226"/>
      <c r="BI1071" s="204"/>
      <c r="BJ1071" s="205"/>
      <c r="BK1071" s="205"/>
      <c r="BL1071" s="205"/>
      <c r="BM1071" s="205"/>
      <c r="BN1071" s="206"/>
      <c r="BO1071" s="224"/>
      <c r="BP1071" s="225"/>
      <c r="BQ1071" s="225"/>
      <c r="BR1071" s="244"/>
    </row>
    <row r="1072" spans="2:76" ht="18" customHeight="1" x14ac:dyDescent="0.25">
      <c r="B1072" s="199" t="s">
        <v>94</v>
      </c>
      <c r="C1072" s="200"/>
      <c r="D1072" s="200"/>
      <c r="E1072" s="200"/>
      <c r="F1072" s="200"/>
      <c r="G1072" s="200"/>
      <c r="H1072" s="200"/>
      <c r="I1072" s="200"/>
      <c r="J1072" s="200"/>
      <c r="K1072" s="200"/>
      <c r="L1072" s="200"/>
      <c r="M1072" s="200"/>
      <c r="N1072" s="200"/>
      <c r="O1072" s="200"/>
      <c r="P1072" s="200"/>
      <c r="Q1072" s="200"/>
      <c r="R1072" s="200"/>
      <c r="S1072" s="200"/>
      <c r="T1072" s="200"/>
      <c r="U1072" s="201"/>
      <c r="V1072" s="275"/>
      <c r="W1072" s="276"/>
      <c r="X1072" s="276"/>
      <c r="Y1072" s="276"/>
      <c r="Z1072" s="276"/>
      <c r="AA1072" s="276"/>
      <c r="AB1072" s="276"/>
      <c r="AC1072" s="276"/>
      <c r="AD1072" s="276"/>
      <c r="AE1072" s="276"/>
      <c r="AF1072" s="276"/>
      <c r="AG1072" s="276"/>
      <c r="AH1072" s="276"/>
      <c r="AI1072" s="276"/>
      <c r="AJ1072" s="276"/>
      <c r="AK1072" s="277"/>
      <c r="AL1072" s="224"/>
      <c r="AM1072" s="225"/>
      <c r="AN1072" s="225"/>
      <c r="AO1072" s="225"/>
      <c r="AP1072" s="225"/>
      <c r="AQ1072" s="226"/>
      <c r="AR1072" s="224"/>
      <c r="AS1072" s="225"/>
      <c r="AT1072" s="225"/>
      <c r="AU1072" s="225"/>
      <c r="AV1072" s="225"/>
      <c r="AW1072" s="226"/>
      <c r="AX1072" s="204"/>
      <c r="AY1072" s="205"/>
      <c r="AZ1072" s="205"/>
      <c r="BA1072" s="205"/>
      <c r="BB1072" s="206"/>
      <c r="BC1072" s="224"/>
      <c r="BD1072" s="225"/>
      <c r="BE1072" s="225"/>
      <c r="BF1072" s="225"/>
      <c r="BG1072" s="225"/>
      <c r="BH1072" s="226"/>
      <c r="BI1072" s="204"/>
      <c r="BJ1072" s="205"/>
      <c r="BK1072" s="205"/>
      <c r="BL1072" s="205"/>
      <c r="BM1072" s="205"/>
      <c r="BN1072" s="206"/>
      <c r="BO1072" s="224"/>
      <c r="BP1072" s="225"/>
      <c r="BQ1072" s="225"/>
      <c r="BR1072" s="244"/>
    </row>
    <row r="1073" spans="2:76" ht="18" customHeight="1" thickBot="1" x14ac:dyDescent="0.3">
      <c r="B1073" s="202" t="s">
        <v>95</v>
      </c>
      <c r="C1073" s="203"/>
      <c r="D1073" s="182"/>
      <c r="E1073" s="181" t="s">
        <v>6</v>
      </c>
      <c r="F1073" s="203"/>
      <c r="G1073" s="182"/>
      <c r="H1073" s="181" t="s">
        <v>7</v>
      </c>
      <c r="I1073" s="203"/>
      <c r="J1073" s="203"/>
      <c r="K1073" s="203"/>
      <c r="L1073" s="203"/>
      <c r="M1073" s="203"/>
      <c r="N1073" s="203"/>
      <c r="O1073" s="203"/>
      <c r="P1073" s="182"/>
      <c r="Q1073" s="181" t="s">
        <v>8</v>
      </c>
      <c r="R1073" s="203"/>
      <c r="S1073" s="203"/>
      <c r="T1073" s="203"/>
      <c r="U1073" s="182"/>
      <c r="V1073" s="275"/>
      <c r="W1073" s="276"/>
      <c r="X1073" s="276"/>
      <c r="Y1073" s="276"/>
      <c r="Z1073" s="276"/>
      <c r="AA1073" s="276"/>
      <c r="AB1073" s="276"/>
      <c r="AC1073" s="276"/>
      <c r="AD1073" s="276"/>
      <c r="AE1073" s="276"/>
      <c r="AF1073" s="276"/>
      <c r="AG1073" s="276"/>
      <c r="AH1073" s="276"/>
      <c r="AI1073" s="276"/>
      <c r="AJ1073" s="276"/>
      <c r="AK1073" s="277"/>
      <c r="AL1073" s="224"/>
      <c r="AM1073" s="225"/>
      <c r="AN1073" s="225"/>
      <c r="AO1073" s="225"/>
      <c r="AP1073" s="225"/>
      <c r="AQ1073" s="226"/>
      <c r="AR1073" s="224"/>
      <c r="AS1073" s="225"/>
      <c r="AT1073" s="225"/>
      <c r="AU1073" s="225"/>
      <c r="AV1073" s="225"/>
      <c r="AW1073" s="226"/>
      <c r="AX1073" s="204"/>
      <c r="AY1073" s="205"/>
      <c r="AZ1073" s="205"/>
      <c r="BA1073" s="205"/>
      <c r="BB1073" s="206"/>
      <c r="BC1073" s="224"/>
      <c r="BD1073" s="225"/>
      <c r="BE1073" s="225"/>
      <c r="BF1073" s="225"/>
      <c r="BG1073" s="225"/>
      <c r="BH1073" s="226"/>
      <c r="BI1073" s="204"/>
      <c r="BJ1073" s="205"/>
      <c r="BK1073" s="205"/>
      <c r="BL1073" s="205"/>
      <c r="BM1073" s="205"/>
      <c r="BN1073" s="206"/>
      <c r="BO1073" s="224"/>
      <c r="BP1073" s="225"/>
      <c r="BQ1073" s="225"/>
      <c r="BR1073" s="244"/>
      <c r="BV1073" s="136"/>
      <c r="BW1073" s="136"/>
      <c r="BX1073" s="136"/>
    </row>
    <row r="1074" spans="2:76" ht="18" customHeight="1" x14ac:dyDescent="0.25">
      <c r="B1074" s="218"/>
      <c r="C1074" s="219"/>
      <c r="D1074" s="220"/>
      <c r="E1074" s="185" t="str">
        <f>IF($BU1074="", "", IFERROR(HYPERLINK($BU1074, MID($BU1074, FIND("id=", $BU1074)+3, LEN($BU1074))), ""))</f>
        <v/>
      </c>
      <c r="F1074" s="186"/>
      <c r="G1074" s="187"/>
      <c r="H1074" s="188" t="str">
        <f>_xlfn.XLOOKUP(CONTENT!$E1074, 'get-jig-data_section=JIG'!$A:$A, 'get-jig-data_section=JIG'!$B:$B, "Kode tidak ditemukan")</f>
        <v>Kode tidak ditemukan</v>
      </c>
      <c r="I1074" s="189"/>
      <c r="J1074" s="189"/>
      <c r="K1074" s="189"/>
      <c r="L1074" s="189"/>
      <c r="M1074" s="189"/>
      <c r="N1074" s="189"/>
      <c r="O1074" s="189"/>
      <c r="P1074" s="190"/>
      <c r="Q1074" s="188"/>
      <c r="R1074" s="189"/>
      <c r="S1074" s="189"/>
      <c r="T1074" s="189"/>
      <c r="U1074" s="190"/>
      <c r="V1074" s="275"/>
      <c r="W1074" s="276"/>
      <c r="X1074" s="276"/>
      <c r="Y1074" s="276"/>
      <c r="Z1074" s="276"/>
      <c r="AA1074" s="276"/>
      <c r="AB1074" s="276"/>
      <c r="AC1074" s="276"/>
      <c r="AD1074" s="276"/>
      <c r="AE1074" s="276"/>
      <c r="AF1074" s="276"/>
      <c r="AG1074" s="276"/>
      <c r="AH1074" s="276"/>
      <c r="AI1074" s="276"/>
      <c r="AJ1074" s="276"/>
      <c r="AK1074" s="277"/>
      <c r="AL1074" s="224"/>
      <c r="AM1074" s="225"/>
      <c r="AN1074" s="225"/>
      <c r="AO1074" s="225"/>
      <c r="AP1074" s="225"/>
      <c r="AQ1074" s="226"/>
      <c r="AR1074" s="224"/>
      <c r="AS1074" s="225"/>
      <c r="AT1074" s="225"/>
      <c r="AU1074" s="225"/>
      <c r="AV1074" s="225"/>
      <c r="AW1074" s="226"/>
      <c r="AX1074" s="204"/>
      <c r="AY1074" s="205"/>
      <c r="AZ1074" s="205"/>
      <c r="BA1074" s="205"/>
      <c r="BB1074" s="206"/>
      <c r="BC1074" s="224"/>
      <c r="BD1074" s="225"/>
      <c r="BE1074" s="225"/>
      <c r="BF1074" s="225"/>
      <c r="BG1074" s="225"/>
      <c r="BH1074" s="226"/>
      <c r="BI1074" s="204"/>
      <c r="BJ1074" s="205"/>
      <c r="BK1074" s="205"/>
      <c r="BL1074" s="205"/>
      <c r="BM1074" s="205"/>
      <c r="BN1074" s="206"/>
      <c r="BO1074" s="224"/>
      <c r="BP1074" s="225"/>
      <c r="BQ1074" s="225"/>
      <c r="BR1074" s="244"/>
      <c r="BU1074" s="132"/>
      <c r="BV1074" s="263" t="s">
        <v>109</v>
      </c>
      <c r="BW1074" s="264"/>
      <c r="BX1074" s="265"/>
    </row>
    <row r="1075" spans="2:76" ht="18" customHeight="1" x14ac:dyDescent="0.25">
      <c r="B1075" s="218"/>
      <c r="C1075" s="219"/>
      <c r="D1075" s="220"/>
      <c r="E1075" s="185" t="str">
        <f>IF($BU1075="", "", IFERROR(HYPERLINK($BU1075, MID($BU1075, FIND("id=", $BU1075)+3, LEN($BU1075))), ""))</f>
        <v/>
      </c>
      <c r="F1075" s="186"/>
      <c r="G1075" s="187"/>
      <c r="H1075" s="188" t="str">
        <f>_xlfn.XLOOKUP(CONTENT!$E1075, 'get-jig-data_section=JIG'!$A:$A, 'get-jig-data_section=JIG'!$B:$B, "Kode tidak ditemukan")</f>
        <v>Kode tidak ditemukan</v>
      </c>
      <c r="I1075" s="189"/>
      <c r="J1075" s="189"/>
      <c r="K1075" s="189"/>
      <c r="L1075" s="189"/>
      <c r="M1075" s="189"/>
      <c r="N1075" s="189"/>
      <c r="O1075" s="189"/>
      <c r="P1075" s="190"/>
      <c r="Q1075" s="188"/>
      <c r="R1075" s="189"/>
      <c r="S1075" s="189"/>
      <c r="T1075" s="189"/>
      <c r="U1075" s="190"/>
      <c r="V1075" s="275"/>
      <c r="W1075" s="276"/>
      <c r="X1075" s="276"/>
      <c r="Y1075" s="276"/>
      <c r="Z1075" s="276"/>
      <c r="AA1075" s="276"/>
      <c r="AB1075" s="276"/>
      <c r="AC1075" s="276"/>
      <c r="AD1075" s="276"/>
      <c r="AE1075" s="276"/>
      <c r="AF1075" s="276"/>
      <c r="AG1075" s="276"/>
      <c r="AH1075" s="276"/>
      <c r="AI1075" s="276"/>
      <c r="AJ1075" s="276"/>
      <c r="AK1075" s="277"/>
      <c r="AL1075" s="224"/>
      <c r="AM1075" s="225"/>
      <c r="AN1075" s="225"/>
      <c r="AO1075" s="225"/>
      <c r="AP1075" s="225"/>
      <c r="AQ1075" s="226"/>
      <c r="AR1075" s="224" t="s">
        <v>108</v>
      </c>
      <c r="AS1075" s="225"/>
      <c r="AT1075" s="225"/>
      <c r="AU1075" s="225"/>
      <c r="AV1075" s="225"/>
      <c r="AW1075" s="226"/>
      <c r="AX1075" s="224"/>
      <c r="AY1075" s="225"/>
      <c r="AZ1075" s="225"/>
      <c r="BA1075" s="225"/>
      <c r="BB1075" s="226"/>
      <c r="BC1075" s="224"/>
      <c r="BD1075" s="225"/>
      <c r="BE1075" s="225"/>
      <c r="BF1075" s="225"/>
      <c r="BG1075" s="225"/>
      <c r="BH1075" s="226"/>
      <c r="BI1075" s="204"/>
      <c r="BJ1075" s="205"/>
      <c r="BK1075" s="205"/>
      <c r="BL1075" s="205"/>
      <c r="BM1075" s="205"/>
      <c r="BN1075" s="206"/>
      <c r="BO1075" s="224"/>
      <c r="BP1075" s="225"/>
      <c r="BQ1075" s="225"/>
      <c r="BR1075" s="244"/>
      <c r="BU1075" s="131"/>
      <c r="BV1075" s="266"/>
      <c r="BW1075" s="267"/>
      <c r="BX1075" s="268"/>
    </row>
    <row r="1076" spans="2:76" ht="18" customHeight="1" x14ac:dyDescent="0.25">
      <c r="B1076" s="183"/>
      <c r="C1076" s="184"/>
      <c r="D1076" s="184"/>
      <c r="E1076" s="185" t="str">
        <f>IF($BU1076="", "", IFERROR(HYPERLINK($BU1076, MID($BU1076, FIND("id=", $BU1076)+3, LEN($BU1076))), ""))</f>
        <v/>
      </c>
      <c r="F1076" s="186"/>
      <c r="G1076" s="187"/>
      <c r="H1076" s="188" t="str">
        <f>_xlfn.XLOOKUP(CONTENT!$E1076, 'get-jig-data_section=JIG'!$A:$A, 'get-jig-data_section=JIG'!$B:$B, "Kode tidak ditemukan")</f>
        <v>Kode tidak ditemukan</v>
      </c>
      <c r="I1076" s="189"/>
      <c r="J1076" s="189"/>
      <c r="K1076" s="189"/>
      <c r="L1076" s="189"/>
      <c r="M1076" s="189"/>
      <c r="N1076" s="189"/>
      <c r="O1076" s="189"/>
      <c r="P1076" s="190"/>
      <c r="Q1076" s="188"/>
      <c r="R1076" s="189"/>
      <c r="S1076" s="189"/>
      <c r="T1076" s="189"/>
      <c r="U1076" s="190"/>
      <c r="V1076" s="275"/>
      <c r="W1076" s="276"/>
      <c r="X1076" s="276"/>
      <c r="Y1076" s="276"/>
      <c r="Z1076" s="276"/>
      <c r="AA1076" s="276"/>
      <c r="AB1076" s="276"/>
      <c r="AC1076" s="276"/>
      <c r="AD1076" s="276"/>
      <c r="AE1076" s="276"/>
      <c r="AF1076" s="276"/>
      <c r="AG1076" s="276"/>
      <c r="AH1076" s="276"/>
      <c r="AI1076" s="276"/>
      <c r="AJ1076" s="276"/>
      <c r="AK1076" s="277"/>
      <c r="AL1076" s="224"/>
      <c r="AM1076" s="225"/>
      <c r="AN1076" s="225"/>
      <c r="AO1076" s="225"/>
      <c r="AP1076" s="225"/>
      <c r="AQ1076" s="226"/>
      <c r="AR1076" s="224"/>
      <c r="AS1076" s="225"/>
      <c r="AT1076" s="225"/>
      <c r="AU1076" s="225"/>
      <c r="AV1076" s="225"/>
      <c r="AW1076" s="226"/>
      <c r="AX1076" s="224"/>
      <c r="AY1076" s="225"/>
      <c r="AZ1076" s="225"/>
      <c r="BA1076" s="225"/>
      <c r="BB1076" s="226"/>
      <c r="BC1076" s="224"/>
      <c r="BD1076" s="225"/>
      <c r="BE1076" s="225"/>
      <c r="BF1076" s="225"/>
      <c r="BG1076" s="225"/>
      <c r="BH1076" s="226"/>
      <c r="BI1076" s="204"/>
      <c r="BJ1076" s="205"/>
      <c r="BK1076" s="205"/>
      <c r="BL1076" s="205"/>
      <c r="BM1076" s="205"/>
      <c r="BN1076" s="206"/>
      <c r="BO1076" s="224"/>
      <c r="BP1076" s="225"/>
      <c r="BQ1076" s="225"/>
      <c r="BR1076" s="244"/>
      <c r="BU1076" s="131"/>
      <c r="BV1076" s="266"/>
      <c r="BW1076" s="267"/>
      <c r="BX1076" s="268"/>
    </row>
    <row r="1077" spans="2:76" ht="18" customHeight="1" x14ac:dyDescent="0.25">
      <c r="B1077" s="183"/>
      <c r="C1077" s="184"/>
      <c r="D1077" s="184"/>
      <c r="E1077" s="185" t="str">
        <f>IF($BU1077="", "", IFERROR(HYPERLINK($BU1077, MID($BU1077, FIND("id=", $BU1077)+3, LEN($BU1077))), ""))</f>
        <v/>
      </c>
      <c r="F1077" s="186"/>
      <c r="G1077" s="187"/>
      <c r="H1077" s="188" t="str">
        <f>_xlfn.XLOOKUP(CONTENT!$E1077, 'get-jig-data_section=JIG'!$A:$A, 'get-jig-data_section=JIG'!$B:$B, "Kode tidak ditemukan")</f>
        <v>Kode tidak ditemukan</v>
      </c>
      <c r="I1077" s="189"/>
      <c r="J1077" s="189"/>
      <c r="K1077" s="189"/>
      <c r="L1077" s="189"/>
      <c r="M1077" s="189"/>
      <c r="N1077" s="189"/>
      <c r="O1077" s="189"/>
      <c r="P1077" s="190"/>
      <c r="Q1077" s="188"/>
      <c r="R1077" s="189"/>
      <c r="S1077" s="189"/>
      <c r="T1077" s="189"/>
      <c r="U1077" s="190"/>
      <c r="V1077" s="275"/>
      <c r="W1077" s="276"/>
      <c r="X1077" s="276"/>
      <c r="Y1077" s="276"/>
      <c r="Z1077" s="276"/>
      <c r="AA1077" s="276"/>
      <c r="AB1077" s="276"/>
      <c r="AC1077" s="276"/>
      <c r="AD1077" s="276"/>
      <c r="AE1077" s="276"/>
      <c r="AF1077" s="276"/>
      <c r="AG1077" s="276"/>
      <c r="AH1077" s="276"/>
      <c r="AI1077" s="276"/>
      <c r="AJ1077" s="276"/>
      <c r="AK1077" s="277"/>
      <c r="AL1077" s="224"/>
      <c r="AM1077" s="225"/>
      <c r="AN1077" s="225"/>
      <c r="AO1077" s="225"/>
      <c r="AP1077" s="225"/>
      <c r="AQ1077" s="226"/>
      <c r="AR1077" s="224"/>
      <c r="AS1077" s="225"/>
      <c r="AT1077" s="225"/>
      <c r="AU1077" s="225"/>
      <c r="AV1077" s="225"/>
      <c r="AW1077" s="226"/>
      <c r="AX1077" s="224"/>
      <c r="AY1077" s="225"/>
      <c r="AZ1077" s="225"/>
      <c r="BA1077" s="225"/>
      <c r="BB1077" s="226"/>
      <c r="BC1077" s="224"/>
      <c r="BD1077" s="225"/>
      <c r="BE1077" s="225"/>
      <c r="BF1077" s="225"/>
      <c r="BG1077" s="225"/>
      <c r="BH1077" s="226"/>
      <c r="BI1077" s="204"/>
      <c r="BJ1077" s="205"/>
      <c r="BK1077" s="205"/>
      <c r="BL1077" s="205"/>
      <c r="BM1077" s="205"/>
      <c r="BN1077" s="206"/>
      <c r="BO1077" s="224"/>
      <c r="BP1077" s="225"/>
      <c r="BQ1077" s="225"/>
      <c r="BR1077" s="244"/>
      <c r="BU1077" s="131"/>
      <c r="BV1077" s="266"/>
      <c r="BW1077" s="267"/>
      <c r="BX1077" s="268"/>
    </row>
    <row r="1078" spans="2:76" ht="18" customHeight="1" thickBot="1" x14ac:dyDescent="0.3">
      <c r="B1078" s="191"/>
      <c r="C1078" s="192"/>
      <c r="D1078" s="192"/>
      <c r="E1078" s="193" t="str">
        <f>IF($BU1078="", "", IFERROR(HYPERLINK($BU1078, MID($BU1078, FIND("id=", $BU1078)+3, LEN($BU1078))), ""))</f>
        <v/>
      </c>
      <c r="F1078" s="194"/>
      <c r="G1078" s="195"/>
      <c r="H1078" s="196" t="str">
        <f>_xlfn.XLOOKUP(CONTENT!$E1078, 'get-jig-data_section=JIG'!$A:$A, 'get-jig-data_section=JIG'!$B:$B, "Kode tidak ditemukan")</f>
        <v>Kode tidak ditemukan</v>
      </c>
      <c r="I1078" s="197"/>
      <c r="J1078" s="197"/>
      <c r="K1078" s="197"/>
      <c r="L1078" s="197"/>
      <c r="M1078" s="197"/>
      <c r="N1078" s="197"/>
      <c r="O1078" s="197"/>
      <c r="P1078" s="198"/>
      <c r="Q1078" s="196"/>
      <c r="R1078" s="197"/>
      <c r="S1078" s="197"/>
      <c r="T1078" s="197"/>
      <c r="U1078" s="198"/>
      <c r="V1078" s="281"/>
      <c r="W1078" s="282"/>
      <c r="X1078" s="282"/>
      <c r="Y1078" s="282"/>
      <c r="Z1078" s="282"/>
      <c r="AA1078" s="282"/>
      <c r="AB1078" s="282"/>
      <c r="AC1078" s="282"/>
      <c r="AD1078" s="282"/>
      <c r="AE1078" s="282"/>
      <c r="AF1078" s="282"/>
      <c r="AG1078" s="282"/>
      <c r="AH1078" s="282"/>
      <c r="AI1078" s="282"/>
      <c r="AJ1078" s="282"/>
      <c r="AK1078" s="283"/>
      <c r="AL1078" s="240"/>
      <c r="AM1078" s="241"/>
      <c r="AN1078" s="241"/>
      <c r="AO1078" s="241"/>
      <c r="AP1078" s="241"/>
      <c r="AQ1078" s="242"/>
      <c r="AR1078" s="240"/>
      <c r="AS1078" s="241"/>
      <c r="AT1078" s="241"/>
      <c r="AU1078" s="241"/>
      <c r="AV1078" s="241"/>
      <c r="AW1078" s="242"/>
      <c r="AX1078" s="240"/>
      <c r="AY1078" s="241"/>
      <c r="AZ1078" s="241"/>
      <c r="BA1078" s="241"/>
      <c r="BB1078" s="242"/>
      <c r="BC1078" s="240"/>
      <c r="BD1078" s="241"/>
      <c r="BE1078" s="241"/>
      <c r="BF1078" s="241"/>
      <c r="BG1078" s="241"/>
      <c r="BH1078" s="242"/>
      <c r="BI1078" s="227"/>
      <c r="BJ1078" s="228"/>
      <c r="BK1078" s="228"/>
      <c r="BL1078" s="228"/>
      <c r="BM1078" s="228"/>
      <c r="BN1078" s="229"/>
      <c r="BO1078" s="240"/>
      <c r="BP1078" s="241"/>
      <c r="BQ1078" s="241"/>
      <c r="BR1078" s="245"/>
      <c r="BU1078" s="130"/>
      <c r="BV1078" s="269"/>
      <c r="BW1078" s="270"/>
      <c r="BX1078" s="271"/>
    </row>
    <row r="1079" spans="2:76" ht="18" customHeight="1" thickTop="1" x14ac:dyDescent="0.25">
      <c r="B1079" s="199" t="s">
        <v>0</v>
      </c>
      <c r="C1079" s="200"/>
      <c r="D1079" s="200"/>
      <c r="E1079" s="200"/>
      <c r="F1079" s="200"/>
      <c r="G1079" s="200"/>
      <c r="H1079" s="200"/>
      <c r="I1079" s="200"/>
      <c r="J1079" s="200"/>
      <c r="K1079" s="200"/>
      <c r="L1079" s="200"/>
      <c r="M1079" s="200"/>
      <c r="N1079" s="200"/>
      <c r="O1079" s="200"/>
      <c r="P1079" s="200"/>
      <c r="Q1079" s="200"/>
      <c r="R1079" s="200"/>
      <c r="S1079" s="200"/>
      <c r="T1079" s="200"/>
      <c r="U1079" s="201"/>
      <c r="V1079" s="272"/>
      <c r="W1079" s="273"/>
      <c r="X1079" s="273"/>
      <c r="Y1079" s="273"/>
      <c r="Z1079" s="273"/>
      <c r="AA1079" s="273"/>
      <c r="AB1079" s="273"/>
      <c r="AC1079" s="273"/>
      <c r="AD1079" s="273"/>
      <c r="AE1079" s="273"/>
      <c r="AF1079" s="273"/>
      <c r="AG1079" s="273"/>
      <c r="AH1079" s="273"/>
      <c r="AI1079" s="273"/>
      <c r="AJ1079" s="273"/>
      <c r="AK1079" s="274"/>
      <c r="AL1079" s="230"/>
      <c r="AM1079" s="231"/>
      <c r="AN1079" s="231"/>
      <c r="AO1079" s="231"/>
      <c r="AP1079" s="231"/>
      <c r="AQ1079" s="232"/>
      <c r="AR1079" s="230"/>
      <c r="AS1079" s="231"/>
      <c r="AT1079" s="231"/>
      <c r="AU1079" s="231"/>
      <c r="AV1079" s="231"/>
      <c r="AW1079" s="232"/>
      <c r="AX1079" s="221"/>
      <c r="AY1079" s="222"/>
      <c r="AZ1079" s="222"/>
      <c r="BA1079" s="222"/>
      <c r="BB1079" s="223"/>
      <c r="BC1079" s="230"/>
      <c r="BD1079" s="231"/>
      <c r="BE1079" s="231"/>
      <c r="BF1079" s="231"/>
      <c r="BG1079" s="231"/>
      <c r="BH1079" s="232"/>
      <c r="BI1079" s="221"/>
      <c r="BJ1079" s="222"/>
      <c r="BK1079" s="222"/>
      <c r="BL1079" s="222"/>
      <c r="BM1079" s="222"/>
      <c r="BN1079" s="223"/>
      <c r="BO1079" s="230"/>
      <c r="BP1079" s="222"/>
      <c r="BQ1079" s="222"/>
      <c r="BR1079" s="233"/>
    </row>
    <row r="1080" spans="2:76" ht="18" customHeight="1" x14ac:dyDescent="0.25">
      <c r="B1080" s="202" t="s">
        <v>1</v>
      </c>
      <c r="C1080" s="182"/>
      <c r="D1080" s="181" t="s">
        <v>82</v>
      </c>
      <c r="E1080" s="203"/>
      <c r="F1080" s="181" t="s">
        <v>83</v>
      </c>
      <c r="G1080" s="182"/>
      <c r="H1080" s="181" t="s">
        <v>2</v>
      </c>
      <c r="I1080" s="203"/>
      <c r="J1080" s="203"/>
      <c r="K1080" s="203"/>
      <c r="L1080" s="203"/>
      <c r="M1080" s="203"/>
      <c r="N1080" s="182"/>
      <c r="O1080" s="180" t="s">
        <v>3</v>
      </c>
      <c r="P1080" s="180"/>
      <c r="Q1080" s="180"/>
      <c r="R1080" s="180" t="s">
        <v>4</v>
      </c>
      <c r="S1080" s="180"/>
      <c r="T1080" s="181" t="s">
        <v>5</v>
      </c>
      <c r="U1080" s="182"/>
      <c r="V1080" s="275"/>
      <c r="W1080" s="276"/>
      <c r="X1080" s="276"/>
      <c r="Y1080" s="276"/>
      <c r="Z1080" s="276"/>
      <c r="AA1080" s="276"/>
      <c r="AB1080" s="276"/>
      <c r="AC1080" s="276"/>
      <c r="AD1080" s="276"/>
      <c r="AE1080" s="276"/>
      <c r="AF1080" s="276"/>
      <c r="AG1080" s="276"/>
      <c r="AH1080" s="276"/>
      <c r="AI1080" s="276"/>
      <c r="AJ1080" s="276"/>
      <c r="AK1080" s="277"/>
      <c r="AL1080" s="224"/>
      <c r="AM1080" s="225"/>
      <c r="AN1080" s="225"/>
      <c r="AO1080" s="225"/>
      <c r="AP1080" s="225"/>
      <c r="AQ1080" s="226"/>
      <c r="AR1080" s="224"/>
      <c r="AS1080" s="225"/>
      <c r="AT1080" s="225"/>
      <c r="AU1080" s="225"/>
      <c r="AV1080" s="225"/>
      <c r="AW1080" s="226"/>
      <c r="AX1080" s="204"/>
      <c r="AY1080" s="205"/>
      <c r="AZ1080" s="205"/>
      <c r="BA1080" s="205"/>
      <c r="BB1080" s="206"/>
      <c r="BC1080" s="224"/>
      <c r="BD1080" s="225"/>
      <c r="BE1080" s="225"/>
      <c r="BF1080" s="225"/>
      <c r="BG1080" s="225"/>
      <c r="BH1080" s="226"/>
      <c r="BI1080" s="204"/>
      <c r="BJ1080" s="205"/>
      <c r="BK1080" s="205"/>
      <c r="BL1080" s="205"/>
      <c r="BM1080" s="205"/>
      <c r="BN1080" s="206"/>
      <c r="BO1080" s="204"/>
      <c r="BP1080" s="205"/>
      <c r="BQ1080" s="205"/>
      <c r="BR1080" s="234"/>
    </row>
    <row r="1081" spans="2:76" ht="18" customHeight="1" x14ac:dyDescent="0.25">
      <c r="B1081" s="165"/>
      <c r="C1081" s="166"/>
      <c r="D1081" s="167"/>
      <c r="E1081" s="166"/>
      <c r="F1081" s="167"/>
      <c r="G1081" s="166"/>
      <c r="H1081" s="168"/>
      <c r="I1081" s="169"/>
      <c r="J1081" s="169"/>
      <c r="K1081" s="169"/>
      <c r="L1081" s="169"/>
      <c r="M1081" s="169"/>
      <c r="N1081" s="166"/>
      <c r="O1081" s="170"/>
      <c r="P1081" s="170"/>
      <c r="Q1081" s="170"/>
      <c r="R1081" s="170"/>
      <c r="S1081" s="170"/>
      <c r="T1081" s="167"/>
      <c r="U1081" s="171"/>
      <c r="V1081" s="275"/>
      <c r="W1081" s="276"/>
      <c r="X1081" s="276"/>
      <c r="Y1081" s="276"/>
      <c r="Z1081" s="276"/>
      <c r="AA1081" s="276"/>
      <c r="AB1081" s="276"/>
      <c r="AC1081" s="276"/>
      <c r="AD1081" s="276"/>
      <c r="AE1081" s="276"/>
      <c r="AF1081" s="276"/>
      <c r="AG1081" s="276"/>
      <c r="AH1081" s="276"/>
      <c r="AI1081" s="276"/>
      <c r="AJ1081" s="276"/>
      <c r="AK1081" s="277"/>
      <c r="AL1081" s="224"/>
      <c r="AM1081" s="225"/>
      <c r="AN1081" s="225"/>
      <c r="AO1081" s="225"/>
      <c r="AP1081" s="225"/>
      <c r="AQ1081" s="226"/>
      <c r="AR1081" s="224"/>
      <c r="AS1081" s="225"/>
      <c r="AT1081" s="225"/>
      <c r="AU1081" s="225"/>
      <c r="AV1081" s="225"/>
      <c r="AW1081" s="226"/>
      <c r="AX1081" s="204"/>
      <c r="AY1081" s="205"/>
      <c r="AZ1081" s="205"/>
      <c r="BA1081" s="205"/>
      <c r="BB1081" s="206"/>
      <c r="BC1081" s="224"/>
      <c r="BD1081" s="225"/>
      <c r="BE1081" s="225"/>
      <c r="BF1081" s="225"/>
      <c r="BG1081" s="225"/>
      <c r="BH1081" s="226"/>
      <c r="BI1081" s="204"/>
      <c r="BJ1081" s="205"/>
      <c r="BK1081" s="205"/>
      <c r="BL1081" s="205"/>
      <c r="BM1081" s="205"/>
      <c r="BN1081" s="206"/>
      <c r="BO1081" s="204"/>
      <c r="BP1081" s="205"/>
      <c r="BQ1081" s="205"/>
      <c r="BR1081" s="234"/>
    </row>
    <row r="1082" spans="2:76" ht="18" customHeight="1" x14ac:dyDescent="0.25">
      <c r="B1082" s="172"/>
      <c r="C1082" s="173"/>
      <c r="D1082" s="174"/>
      <c r="E1082" s="175"/>
      <c r="F1082" s="174"/>
      <c r="G1082" s="175"/>
      <c r="H1082" s="174"/>
      <c r="I1082" s="176"/>
      <c r="J1082" s="176"/>
      <c r="K1082" s="176"/>
      <c r="L1082" s="176"/>
      <c r="M1082" s="176"/>
      <c r="N1082" s="175"/>
      <c r="O1082" s="177"/>
      <c r="P1082" s="178"/>
      <c r="Q1082" s="178"/>
      <c r="R1082" s="177"/>
      <c r="S1082" s="178"/>
      <c r="T1082" s="179"/>
      <c r="U1082" s="173"/>
      <c r="V1082" s="275"/>
      <c r="W1082" s="276"/>
      <c r="X1082" s="276"/>
      <c r="Y1082" s="276"/>
      <c r="Z1082" s="276"/>
      <c r="AA1082" s="276"/>
      <c r="AB1082" s="276"/>
      <c r="AC1082" s="276"/>
      <c r="AD1082" s="276"/>
      <c r="AE1082" s="276"/>
      <c r="AF1082" s="276"/>
      <c r="AG1082" s="276"/>
      <c r="AH1082" s="276"/>
      <c r="AI1082" s="276"/>
      <c r="AJ1082" s="276"/>
      <c r="AK1082" s="277"/>
      <c r="AL1082" s="224"/>
      <c r="AM1082" s="225"/>
      <c r="AN1082" s="225"/>
      <c r="AO1082" s="225"/>
      <c r="AP1082" s="225"/>
      <c r="AQ1082" s="226"/>
      <c r="AR1082" s="224"/>
      <c r="AS1082" s="225"/>
      <c r="AT1082" s="225"/>
      <c r="AU1082" s="225"/>
      <c r="AV1082" s="225"/>
      <c r="AW1082" s="226"/>
      <c r="AX1082" s="204"/>
      <c r="AY1082" s="205"/>
      <c r="AZ1082" s="205"/>
      <c r="BA1082" s="205"/>
      <c r="BB1082" s="206"/>
      <c r="BC1082" s="224"/>
      <c r="BD1082" s="225"/>
      <c r="BE1082" s="225"/>
      <c r="BF1082" s="225"/>
      <c r="BG1082" s="225"/>
      <c r="BH1082" s="226"/>
      <c r="BI1082" s="204"/>
      <c r="BJ1082" s="205"/>
      <c r="BK1082" s="205"/>
      <c r="BL1082" s="205"/>
      <c r="BM1082" s="205"/>
      <c r="BN1082" s="206"/>
      <c r="BO1082" s="204"/>
      <c r="BP1082" s="205"/>
      <c r="BQ1082" s="205"/>
      <c r="BR1082" s="234"/>
    </row>
    <row r="1083" spans="2:76" ht="18" customHeight="1" x14ac:dyDescent="0.25">
      <c r="B1083" s="199" t="s">
        <v>94</v>
      </c>
      <c r="C1083" s="200"/>
      <c r="D1083" s="200"/>
      <c r="E1083" s="200"/>
      <c r="F1083" s="200"/>
      <c r="G1083" s="200"/>
      <c r="H1083" s="200"/>
      <c r="I1083" s="200"/>
      <c r="J1083" s="200"/>
      <c r="K1083" s="200"/>
      <c r="L1083" s="200"/>
      <c r="M1083" s="200"/>
      <c r="N1083" s="200"/>
      <c r="O1083" s="200"/>
      <c r="P1083" s="200"/>
      <c r="Q1083" s="200"/>
      <c r="R1083" s="200"/>
      <c r="S1083" s="200"/>
      <c r="T1083" s="200"/>
      <c r="U1083" s="201"/>
      <c r="V1083" s="275"/>
      <c r="W1083" s="276"/>
      <c r="X1083" s="276"/>
      <c r="Y1083" s="276"/>
      <c r="Z1083" s="276"/>
      <c r="AA1083" s="276"/>
      <c r="AB1083" s="276"/>
      <c r="AC1083" s="276"/>
      <c r="AD1083" s="276"/>
      <c r="AE1083" s="276"/>
      <c r="AF1083" s="276"/>
      <c r="AG1083" s="276"/>
      <c r="AH1083" s="276"/>
      <c r="AI1083" s="276"/>
      <c r="AJ1083" s="276"/>
      <c r="AK1083" s="277"/>
      <c r="AL1083" s="224"/>
      <c r="AM1083" s="225"/>
      <c r="AN1083" s="225"/>
      <c r="AO1083" s="225"/>
      <c r="AP1083" s="225"/>
      <c r="AQ1083" s="226"/>
      <c r="AR1083" s="224"/>
      <c r="AS1083" s="225"/>
      <c r="AT1083" s="225"/>
      <c r="AU1083" s="225"/>
      <c r="AV1083" s="225"/>
      <c r="AW1083" s="226"/>
      <c r="AX1083" s="204"/>
      <c r="AY1083" s="205"/>
      <c r="AZ1083" s="205"/>
      <c r="BA1083" s="205"/>
      <c r="BB1083" s="206"/>
      <c r="BC1083" s="224"/>
      <c r="BD1083" s="225"/>
      <c r="BE1083" s="225"/>
      <c r="BF1083" s="225"/>
      <c r="BG1083" s="225"/>
      <c r="BH1083" s="226"/>
      <c r="BI1083" s="204"/>
      <c r="BJ1083" s="205"/>
      <c r="BK1083" s="205"/>
      <c r="BL1083" s="205"/>
      <c r="BM1083" s="205"/>
      <c r="BN1083" s="206"/>
      <c r="BO1083" s="204"/>
      <c r="BP1083" s="205"/>
      <c r="BQ1083" s="205"/>
      <c r="BR1083" s="234"/>
    </row>
    <row r="1084" spans="2:76" ht="18" customHeight="1" thickBot="1" x14ac:dyDescent="0.3">
      <c r="B1084" s="202" t="s">
        <v>95</v>
      </c>
      <c r="C1084" s="203"/>
      <c r="D1084" s="182"/>
      <c r="E1084" s="181" t="s">
        <v>6</v>
      </c>
      <c r="F1084" s="203"/>
      <c r="G1084" s="182"/>
      <c r="H1084" s="181" t="s">
        <v>7</v>
      </c>
      <c r="I1084" s="203"/>
      <c r="J1084" s="203"/>
      <c r="K1084" s="203"/>
      <c r="L1084" s="203"/>
      <c r="M1084" s="203"/>
      <c r="N1084" s="203"/>
      <c r="O1084" s="203"/>
      <c r="P1084" s="182"/>
      <c r="Q1084" s="181" t="s">
        <v>8</v>
      </c>
      <c r="R1084" s="203"/>
      <c r="S1084" s="203"/>
      <c r="T1084" s="203"/>
      <c r="U1084" s="182"/>
      <c r="V1084" s="275"/>
      <c r="W1084" s="276"/>
      <c r="X1084" s="276"/>
      <c r="Y1084" s="276"/>
      <c r="Z1084" s="276"/>
      <c r="AA1084" s="276"/>
      <c r="AB1084" s="276"/>
      <c r="AC1084" s="276"/>
      <c r="AD1084" s="276"/>
      <c r="AE1084" s="276"/>
      <c r="AF1084" s="276"/>
      <c r="AG1084" s="276"/>
      <c r="AH1084" s="276"/>
      <c r="AI1084" s="276"/>
      <c r="AJ1084" s="276"/>
      <c r="AK1084" s="277"/>
      <c r="AL1084" s="224"/>
      <c r="AM1084" s="225"/>
      <c r="AN1084" s="225"/>
      <c r="AO1084" s="225"/>
      <c r="AP1084" s="225"/>
      <c r="AQ1084" s="226"/>
      <c r="AR1084" s="224"/>
      <c r="AS1084" s="225"/>
      <c r="AT1084" s="225"/>
      <c r="AU1084" s="225"/>
      <c r="AV1084" s="225"/>
      <c r="AW1084" s="226"/>
      <c r="AX1084" s="204"/>
      <c r="AY1084" s="205"/>
      <c r="AZ1084" s="205"/>
      <c r="BA1084" s="205"/>
      <c r="BB1084" s="206"/>
      <c r="BC1084" s="224"/>
      <c r="BD1084" s="225"/>
      <c r="BE1084" s="225"/>
      <c r="BF1084" s="225"/>
      <c r="BG1084" s="225"/>
      <c r="BH1084" s="226"/>
      <c r="BI1084" s="204"/>
      <c r="BJ1084" s="205"/>
      <c r="BK1084" s="205"/>
      <c r="BL1084" s="205"/>
      <c r="BM1084" s="205"/>
      <c r="BN1084" s="206"/>
      <c r="BO1084" s="204"/>
      <c r="BP1084" s="205"/>
      <c r="BQ1084" s="205"/>
      <c r="BR1084" s="234"/>
      <c r="BV1084" s="136"/>
      <c r="BW1084" s="136"/>
      <c r="BX1084" s="136"/>
    </row>
    <row r="1085" spans="2:76" ht="18" customHeight="1" x14ac:dyDescent="0.25">
      <c r="B1085" s="218"/>
      <c r="C1085" s="219"/>
      <c r="D1085" s="220"/>
      <c r="E1085" s="185" t="str">
        <f>IF($BU1085="", "", IFERROR(HYPERLINK($BU1085, MID($BU1085, FIND("id=", $BU1085)+3, LEN($BU1085))), ""))</f>
        <v/>
      </c>
      <c r="F1085" s="186"/>
      <c r="G1085" s="187"/>
      <c r="H1085" s="188" t="str">
        <f>_xlfn.XLOOKUP(CONTENT!$E1085, 'get-jig-data_section=JIG'!$A:$A, 'get-jig-data_section=JIG'!$B:$B, "Kode tidak ditemukan")</f>
        <v>Kode tidak ditemukan</v>
      </c>
      <c r="I1085" s="189"/>
      <c r="J1085" s="189"/>
      <c r="K1085" s="189"/>
      <c r="L1085" s="189"/>
      <c r="M1085" s="189"/>
      <c r="N1085" s="189"/>
      <c r="O1085" s="189"/>
      <c r="P1085" s="190"/>
      <c r="Q1085" s="188"/>
      <c r="R1085" s="189"/>
      <c r="S1085" s="189"/>
      <c r="T1085" s="189"/>
      <c r="U1085" s="190"/>
      <c r="V1085" s="275"/>
      <c r="W1085" s="276"/>
      <c r="X1085" s="276"/>
      <c r="Y1085" s="276"/>
      <c r="Z1085" s="276"/>
      <c r="AA1085" s="276"/>
      <c r="AB1085" s="276"/>
      <c r="AC1085" s="276"/>
      <c r="AD1085" s="276"/>
      <c r="AE1085" s="276"/>
      <c r="AF1085" s="276"/>
      <c r="AG1085" s="276"/>
      <c r="AH1085" s="276"/>
      <c r="AI1085" s="276"/>
      <c r="AJ1085" s="276"/>
      <c r="AK1085" s="277"/>
      <c r="AL1085" s="224"/>
      <c r="AM1085" s="225"/>
      <c r="AN1085" s="225"/>
      <c r="AO1085" s="225"/>
      <c r="AP1085" s="225"/>
      <c r="AQ1085" s="226"/>
      <c r="AR1085" s="224"/>
      <c r="AS1085" s="225"/>
      <c r="AT1085" s="225"/>
      <c r="AU1085" s="225"/>
      <c r="AV1085" s="225"/>
      <c r="AW1085" s="226"/>
      <c r="AX1085" s="204"/>
      <c r="AY1085" s="205"/>
      <c r="AZ1085" s="205"/>
      <c r="BA1085" s="205"/>
      <c r="BB1085" s="206"/>
      <c r="BC1085" s="224"/>
      <c r="BD1085" s="225"/>
      <c r="BE1085" s="225"/>
      <c r="BF1085" s="225"/>
      <c r="BG1085" s="225"/>
      <c r="BH1085" s="226"/>
      <c r="BI1085" s="204"/>
      <c r="BJ1085" s="205"/>
      <c r="BK1085" s="205"/>
      <c r="BL1085" s="205"/>
      <c r="BM1085" s="205"/>
      <c r="BN1085" s="206"/>
      <c r="BO1085" s="204"/>
      <c r="BP1085" s="205"/>
      <c r="BQ1085" s="205"/>
      <c r="BR1085" s="234"/>
      <c r="BU1085" s="132"/>
      <c r="BV1085" s="263" t="s">
        <v>109</v>
      </c>
      <c r="BW1085" s="264"/>
      <c r="BX1085" s="265"/>
    </row>
    <row r="1086" spans="2:76" ht="18" customHeight="1" x14ac:dyDescent="0.25">
      <c r="B1086" s="218"/>
      <c r="C1086" s="219"/>
      <c r="D1086" s="220"/>
      <c r="E1086" s="185" t="str">
        <f>IF($BU1086="", "", IFERROR(HYPERLINK($BU1086, MID($BU1086, FIND("id=", $BU1086)+3, LEN($BU1086))), ""))</f>
        <v/>
      </c>
      <c r="F1086" s="186"/>
      <c r="G1086" s="187"/>
      <c r="H1086" s="188" t="str">
        <f>_xlfn.XLOOKUP(CONTENT!$E1086, 'get-jig-data_section=JIG'!$A:$A, 'get-jig-data_section=JIG'!$B:$B, "Kode tidak ditemukan")</f>
        <v>Kode tidak ditemukan</v>
      </c>
      <c r="I1086" s="189"/>
      <c r="J1086" s="189"/>
      <c r="K1086" s="189"/>
      <c r="L1086" s="189"/>
      <c r="M1086" s="189"/>
      <c r="N1086" s="189"/>
      <c r="O1086" s="189"/>
      <c r="P1086" s="190"/>
      <c r="Q1086" s="188"/>
      <c r="R1086" s="189"/>
      <c r="S1086" s="189"/>
      <c r="T1086" s="189"/>
      <c r="U1086" s="190"/>
      <c r="V1086" s="275"/>
      <c r="W1086" s="276"/>
      <c r="X1086" s="276"/>
      <c r="Y1086" s="276"/>
      <c r="Z1086" s="276"/>
      <c r="AA1086" s="276"/>
      <c r="AB1086" s="276"/>
      <c r="AC1086" s="276"/>
      <c r="AD1086" s="276"/>
      <c r="AE1086" s="276"/>
      <c r="AF1086" s="276"/>
      <c r="AG1086" s="276"/>
      <c r="AH1086" s="276"/>
      <c r="AI1086" s="276"/>
      <c r="AJ1086" s="276"/>
      <c r="AK1086" s="277"/>
      <c r="AL1086" s="224"/>
      <c r="AM1086" s="225"/>
      <c r="AN1086" s="225"/>
      <c r="AO1086" s="225"/>
      <c r="AP1086" s="225"/>
      <c r="AQ1086" s="226"/>
      <c r="AR1086" s="224"/>
      <c r="AS1086" s="225"/>
      <c r="AT1086" s="225"/>
      <c r="AU1086" s="225"/>
      <c r="AV1086" s="225"/>
      <c r="AW1086" s="226"/>
      <c r="AX1086" s="224"/>
      <c r="AY1086" s="225"/>
      <c r="AZ1086" s="225"/>
      <c r="BA1086" s="225"/>
      <c r="BB1086" s="226"/>
      <c r="BC1086" s="224"/>
      <c r="BD1086" s="225"/>
      <c r="BE1086" s="225"/>
      <c r="BF1086" s="225"/>
      <c r="BG1086" s="225"/>
      <c r="BH1086" s="226"/>
      <c r="BI1086" s="204"/>
      <c r="BJ1086" s="205"/>
      <c r="BK1086" s="205"/>
      <c r="BL1086" s="205"/>
      <c r="BM1086" s="205"/>
      <c r="BN1086" s="206"/>
      <c r="BO1086" s="204"/>
      <c r="BP1086" s="205"/>
      <c r="BQ1086" s="205"/>
      <c r="BR1086" s="234"/>
      <c r="BU1086" s="131"/>
      <c r="BV1086" s="266"/>
      <c r="BW1086" s="267"/>
      <c r="BX1086" s="268"/>
    </row>
    <row r="1087" spans="2:76" ht="18" customHeight="1" x14ac:dyDescent="0.25">
      <c r="B1087" s="183"/>
      <c r="C1087" s="184"/>
      <c r="D1087" s="184"/>
      <c r="E1087" s="185" t="str">
        <f>IF($BU1087="", "", IFERROR(HYPERLINK($BU1087, MID($BU1087, FIND("id=", $BU1087)+3, LEN($BU1087))), ""))</f>
        <v/>
      </c>
      <c r="F1087" s="186"/>
      <c r="G1087" s="187"/>
      <c r="H1087" s="188" t="str">
        <f>_xlfn.XLOOKUP(CONTENT!$E1087, 'get-jig-data_section=JIG'!$A:$A, 'get-jig-data_section=JIG'!$B:$B, "Kode tidak ditemukan")</f>
        <v>Kode tidak ditemukan</v>
      </c>
      <c r="I1087" s="189"/>
      <c r="J1087" s="189"/>
      <c r="K1087" s="189"/>
      <c r="L1087" s="189"/>
      <c r="M1087" s="189"/>
      <c r="N1087" s="189"/>
      <c r="O1087" s="189"/>
      <c r="P1087" s="190"/>
      <c r="Q1087" s="188"/>
      <c r="R1087" s="189"/>
      <c r="S1087" s="189"/>
      <c r="T1087" s="189"/>
      <c r="U1087" s="190"/>
      <c r="V1087" s="275"/>
      <c r="W1087" s="276"/>
      <c r="X1087" s="276"/>
      <c r="Y1087" s="276"/>
      <c r="Z1087" s="276"/>
      <c r="AA1087" s="276"/>
      <c r="AB1087" s="276"/>
      <c r="AC1087" s="276"/>
      <c r="AD1087" s="276"/>
      <c r="AE1087" s="276"/>
      <c r="AF1087" s="276"/>
      <c r="AG1087" s="276"/>
      <c r="AH1087" s="276"/>
      <c r="AI1087" s="276"/>
      <c r="AJ1087" s="276"/>
      <c r="AK1087" s="277"/>
      <c r="AL1087" s="224"/>
      <c r="AM1087" s="225"/>
      <c r="AN1087" s="225"/>
      <c r="AO1087" s="225"/>
      <c r="AP1087" s="225"/>
      <c r="AQ1087" s="226"/>
      <c r="AR1087" s="224"/>
      <c r="AS1087" s="225"/>
      <c r="AT1087" s="225"/>
      <c r="AU1087" s="225"/>
      <c r="AV1087" s="225"/>
      <c r="AW1087" s="226"/>
      <c r="AX1087" s="224"/>
      <c r="AY1087" s="225"/>
      <c r="AZ1087" s="225"/>
      <c r="BA1087" s="225"/>
      <c r="BB1087" s="226"/>
      <c r="BC1087" s="224"/>
      <c r="BD1087" s="225"/>
      <c r="BE1087" s="225"/>
      <c r="BF1087" s="225"/>
      <c r="BG1087" s="225"/>
      <c r="BH1087" s="226"/>
      <c r="BI1087" s="204"/>
      <c r="BJ1087" s="205"/>
      <c r="BK1087" s="205"/>
      <c r="BL1087" s="205"/>
      <c r="BM1087" s="205"/>
      <c r="BN1087" s="206"/>
      <c r="BO1087" s="204"/>
      <c r="BP1087" s="205"/>
      <c r="BQ1087" s="205"/>
      <c r="BR1087" s="234"/>
      <c r="BU1087" s="131"/>
      <c r="BV1087" s="266"/>
      <c r="BW1087" s="267"/>
      <c r="BX1087" s="268"/>
    </row>
    <row r="1088" spans="2:76" ht="18" customHeight="1" x14ac:dyDescent="0.25">
      <c r="B1088" s="183"/>
      <c r="C1088" s="184"/>
      <c r="D1088" s="184"/>
      <c r="E1088" s="185" t="str">
        <f>IF($BU1088="", "", IFERROR(HYPERLINK($BU1088, MID($BU1088, FIND("id=", $BU1088)+3, LEN($BU1088))), ""))</f>
        <v/>
      </c>
      <c r="F1088" s="186"/>
      <c r="G1088" s="187"/>
      <c r="H1088" s="188" t="str">
        <f>_xlfn.XLOOKUP(CONTENT!$E1088, 'get-jig-data_section=JIG'!$A:$A, 'get-jig-data_section=JIG'!$B:$B, "Kode tidak ditemukan")</f>
        <v>Kode tidak ditemukan</v>
      </c>
      <c r="I1088" s="189"/>
      <c r="J1088" s="189"/>
      <c r="K1088" s="189"/>
      <c r="L1088" s="189"/>
      <c r="M1088" s="189"/>
      <c r="N1088" s="189"/>
      <c r="O1088" s="189"/>
      <c r="P1088" s="190"/>
      <c r="Q1088" s="188"/>
      <c r="R1088" s="189"/>
      <c r="S1088" s="189"/>
      <c r="T1088" s="189"/>
      <c r="U1088" s="190"/>
      <c r="V1088" s="275"/>
      <c r="W1088" s="276"/>
      <c r="X1088" s="276"/>
      <c r="Y1088" s="276"/>
      <c r="Z1088" s="276"/>
      <c r="AA1088" s="276"/>
      <c r="AB1088" s="276"/>
      <c r="AC1088" s="276"/>
      <c r="AD1088" s="276"/>
      <c r="AE1088" s="276"/>
      <c r="AF1088" s="276"/>
      <c r="AG1088" s="276"/>
      <c r="AH1088" s="276"/>
      <c r="AI1088" s="276"/>
      <c r="AJ1088" s="276"/>
      <c r="AK1088" s="277"/>
      <c r="AL1088" s="224"/>
      <c r="AM1088" s="225"/>
      <c r="AN1088" s="225"/>
      <c r="AO1088" s="225"/>
      <c r="AP1088" s="225"/>
      <c r="AQ1088" s="226"/>
      <c r="AR1088" s="224"/>
      <c r="AS1088" s="225"/>
      <c r="AT1088" s="225"/>
      <c r="AU1088" s="225"/>
      <c r="AV1088" s="225"/>
      <c r="AW1088" s="226"/>
      <c r="AX1088" s="224"/>
      <c r="AY1088" s="225"/>
      <c r="AZ1088" s="225"/>
      <c r="BA1088" s="225"/>
      <c r="BB1088" s="226"/>
      <c r="BC1088" s="224"/>
      <c r="BD1088" s="225"/>
      <c r="BE1088" s="225"/>
      <c r="BF1088" s="225"/>
      <c r="BG1088" s="225"/>
      <c r="BH1088" s="226"/>
      <c r="BI1088" s="204"/>
      <c r="BJ1088" s="205"/>
      <c r="BK1088" s="205"/>
      <c r="BL1088" s="205"/>
      <c r="BM1088" s="205"/>
      <c r="BN1088" s="206"/>
      <c r="BO1088" s="204"/>
      <c r="BP1088" s="205"/>
      <c r="BQ1088" s="205"/>
      <c r="BR1088" s="234"/>
      <c r="BU1088" s="131"/>
      <c r="BV1088" s="266"/>
      <c r="BW1088" s="267"/>
      <c r="BX1088" s="268"/>
    </row>
    <row r="1089" spans="2:76" ht="18" customHeight="1" thickBot="1" x14ac:dyDescent="0.3">
      <c r="B1089" s="191"/>
      <c r="C1089" s="192"/>
      <c r="D1089" s="192"/>
      <c r="E1089" s="193" t="str">
        <f>IF($BU1089="", "", IFERROR(HYPERLINK($BU1089, MID($BU1089, FIND("id=", $BU1089)+3, LEN($BU1089))), ""))</f>
        <v/>
      </c>
      <c r="F1089" s="194"/>
      <c r="G1089" s="195"/>
      <c r="H1089" s="196" t="str">
        <f>_xlfn.XLOOKUP(CONTENT!$E1089, 'get-jig-data_section=JIG'!$A:$A, 'get-jig-data_section=JIG'!$B:$B, "Kode tidak ditemukan")</f>
        <v>Kode tidak ditemukan</v>
      </c>
      <c r="I1089" s="197"/>
      <c r="J1089" s="197"/>
      <c r="K1089" s="197"/>
      <c r="L1089" s="197"/>
      <c r="M1089" s="197"/>
      <c r="N1089" s="197"/>
      <c r="O1089" s="197"/>
      <c r="P1089" s="198"/>
      <c r="Q1089" s="196"/>
      <c r="R1089" s="197"/>
      <c r="S1089" s="197"/>
      <c r="T1089" s="197"/>
      <c r="U1089" s="198"/>
      <c r="V1089" s="281"/>
      <c r="W1089" s="282"/>
      <c r="X1089" s="282"/>
      <c r="Y1089" s="282"/>
      <c r="Z1089" s="282"/>
      <c r="AA1089" s="282"/>
      <c r="AB1089" s="282"/>
      <c r="AC1089" s="282"/>
      <c r="AD1089" s="282"/>
      <c r="AE1089" s="282"/>
      <c r="AF1089" s="282"/>
      <c r="AG1089" s="282"/>
      <c r="AH1089" s="282"/>
      <c r="AI1089" s="282"/>
      <c r="AJ1089" s="282"/>
      <c r="AK1089" s="283"/>
      <c r="AL1089" s="240"/>
      <c r="AM1089" s="241"/>
      <c r="AN1089" s="241"/>
      <c r="AO1089" s="241"/>
      <c r="AP1089" s="241"/>
      <c r="AQ1089" s="242"/>
      <c r="AR1089" s="240"/>
      <c r="AS1089" s="241"/>
      <c r="AT1089" s="241"/>
      <c r="AU1089" s="241"/>
      <c r="AV1089" s="241"/>
      <c r="AW1089" s="242"/>
      <c r="AX1089" s="240"/>
      <c r="AY1089" s="241"/>
      <c r="AZ1089" s="241"/>
      <c r="BA1089" s="241"/>
      <c r="BB1089" s="242"/>
      <c r="BC1089" s="240"/>
      <c r="BD1089" s="241"/>
      <c r="BE1089" s="241"/>
      <c r="BF1089" s="241"/>
      <c r="BG1089" s="241"/>
      <c r="BH1089" s="242"/>
      <c r="BI1089" s="227"/>
      <c r="BJ1089" s="228"/>
      <c r="BK1089" s="228"/>
      <c r="BL1089" s="228"/>
      <c r="BM1089" s="228"/>
      <c r="BN1089" s="229"/>
      <c r="BO1089" s="227"/>
      <c r="BP1089" s="228"/>
      <c r="BQ1089" s="228"/>
      <c r="BR1089" s="239"/>
      <c r="BU1089" s="130"/>
      <c r="BV1089" s="269"/>
      <c r="BW1089" s="270"/>
      <c r="BX1089" s="271"/>
    </row>
    <row r="1090" spans="2:76" ht="18" customHeight="1" thickTop="1" x14ac:dyDescent="0.25">
      <c r="B1090" s="199" t="s">
        <v>0</v>
      </c>
      <c r="C1090" s="200"/>
      <c r="D1090" s="200"/>
      <c r="E1090" s="200"/>
      <c r="F1090" s="200"/>
      <c r="G1090" s="200"/>
      <c r="H1090" s="200"/>
      <c r="I1090" s="200"/>
      <c r="J1090" s="200"/>
      <c r="K1090" s="200"/>
      <c r="L1090" s="200"/>
      <c r="M1090" s="200"/>
      <c r="N1090" s="200"/>
      <c r="O1090" s="200"/>
      <c r="P1090" s="200"/>
      <c r="Q1090" s="200"/>
      <c r="R1090" s="200"/>
      <c r="S1090" s="200"/>
      <c r="T1090" s="200"/>
      <c r="U1090" s="201"/>
      <c r="V1090" s="272"/>
      <c r="W1090" s="273"/>
      <c r="X1090" s="273"/>
      <c r="Y1090" s="273"/>
      <c r="Z1090" s="273"/>
      <c r="AA1090" s="273"/>
      <c r="AB1090" s="273"/>
      <c r="AC1090" s="273"/>
      <c r="AD1090" s="273"/>
      <c r="AE1090" s="273"/>
      <c r="AF1090" s="273"/>
      <c r="AG1090" s="273"/>
      <c r="AH1090" s="273"/>
      <c r="AI1090" s="273"/>
      <c r="AJ1090" s="273"/>
      <c r="AK1090" s="274"/>
      <c r="AL1090" s="230"/>
      <c r="AM1090" s="231"/>
      <c r="AN1090" s="231"/>
      <c r="AO1090" s="231"/>
      <c r="AP1090" s="231"/>
      <c r="AQ1090" s="232"/>
      <c r="AR1090" s="230"/>
      <c r="AS1090" s="231"/>
      <c r="AT1090" s="231"/>
      <c r="AU1090" s="231"/>
      <c r="AV1090" s="231"/>
      <c r="AW1090" s="232"/>
      <c r="AX1090" s="221"/>
      <c r="AY1090" s="222"/>
      <c r="AZ1090" s="222"/>
      <c r="BA1090" s="222"/>
      <c r="BB1090" s="223"/>
      <c r="BC1090" s="230"/>
      <c r="BD1090" s="231"/>
      <c r="BE1090" s="231"/>
      <c r="BF1090" s="231"/>
      <c r="BG1090" s="231"/>
      <c r="BH1090" s="232"/>
      <c r="BI1090" s="221"/>
      <c r="BJ1090" s="222"/>
      <c r="BK1090" s="222"/>
      <c r="BL1090" s="222"/>
      <c r="BM1090" s="222"/>
      <c r="BN1090" s="223"/>
      <c r="BO1090" s="221"/>
      <c r="BP1090" s="222"/>
      <c r="BQ1090" s="222"/>
      <c r="BR1090" s="233"/>
    </row>
    <row r="1091" spans="2:76" ht="18" customHeight="1" x14ac:dyDescent="0.25">
      <c r="B1091" s="202" t="s">
        <v>1</v>
      </c>
      <c r="C1091" s="182"/>
      <c r="D1091" s="181" t="s">
        <v>82</v>
      </c>
      <c r="E1091" s="203"/>
      <c r="F1091" s="181" t="s">
        <v>83</v>
      </c>
      <c r="G1091" s="182"/>
      <c r="H1091" s="181" t="s">
        <v>2</v>
      </c>
      <c r="I1091" s="203"/>
      <c r="J1091" s="203"/>
      <c r="K1091" s="203"/>
      <c r="L1091" s="203"/>
      <c r="M1091" s="203"/>
      <c r="N1091" s="182"/>
      <c r="O1091" s="180" t="s">
        <v>3</v>
      </c>
      <c r="P1091" s="180"/>
      <c r="Q1091" s="180"/>
      <c r="R1091" s="180" t="s">
        <v>4</v>
      </c>
      <c r="S1091" s="180"/>
      <c r="T1091" s="181" t="s">
        <v>5</v>
      </c>
      <c r="U1091" s="182"/>
      <c r="V1091" s="275"/>
      <c r="W1091" s="276"/>
      <c r="X1091" s="276"/>
      <c r="Y1091" s="276"/>
      <c r="Z1091" s="276"/>
      <c r="AA1091" s="276"/>
      <c r="AB1091" s="276"/>
      <c r="AC1091" s="276"/>
      <c r="AD1091" s="276"/>
      <c r="AE1091" s="276"/>
      <c r="AF1091" s="276"/>
      <c r="AG1091" s="276"/>
      <c r="AH1091" s="276"/>
      <c r="AI1091" s="276"/>
      <c r="AJ1091" s="276"/>
      <c r="AK1091" s="277"/>
      <c r="AL1091" s="224"/>
      <c r="AM1091" s="225"/>
      <c r="AN1091" s="225"/>
      <c r="AO1091" s="225"/>
      <c r="AP1091" s="225"/>
      <c r="AQ1091" s="226"/>
      <c r="AR1091" s="224"/>
      <c r="AS1091" s="225"/>
      <c r="AT1091" s="225"/>
      <c r="AU1091" s="225"/>
      <c r="AV1091" s="225"/>
      <c r="AW1091" s="226"/>
      <c r="AX1091" s="204"/>
      <c r="AY1091" s="205"/>
      <c r="AZ1091" s="205"/>
      <c r="BA1091" s="205"/>
      <c r="BB1091" s="206"/>
      <c r="BC1091" s="224"/>
      <c r="BD1091" s="225"/>
      <c r="BE1091" s="225"/>
      <c r="BF1091" s="225"/>
      <c r="BG1091" s="225"/>
      <c r="BH1091" s="226"/>
      <c r="BI1091" s="204"/>
      <c r="BJ1091" s="205"/>
      <c r="BK1091" s="205"/>
      <c r="BL1091" s="205"/>
      <c r="BM1091" s="205"/>
      <c r="BN1091" s="206"/>
      <c r="BO1091" s="204"/>
      <c r="BP1091" s="205"/>
      <c r="BQ1091" s="205"/>
      <c r="BR1091" s="234"/>
    </row>
    <row r="1092" spans="2:76" ht="18" customHeight="1" x14ac:dyDescent="0.25">
      <c r="B1092" s="165"/>
      <c r="C1092" s="166"/>
      <c r="D1092" s="167"/>
      <c r="E1092" s="166"/>
      <c r="F1092" s="167"/>
      <c r="G1092" s="166"/>
      <c r="H1092" s="168"/>
      <c r="I1092" s="169"/>
      <c r="J1092" s="169"/>
      <c r="K1092" s="169"/>
      <c r="L1092" s="169"/>
      <c r="M1092" s="169"/>
      <c r="N1092" s="166"/>
      <c r="O1092" s="170"/>
      <c r="P1092" s="170"/>
      <c r="Q1092" s="170"/>
      <c r="R1092" s="170"/>
      <c r="S1092" s="170"/>
      <c r="T1092" s="167"/>
      <c r="U1092" s="171"/>
      <c r="V1092" s="275"/>
      <c r="W1092" s="276"/>
      <c r="X1092" s="276"/>
      <c r="Y1092" s="276"/>
      <c r="Z1092" s="276"/>
      <c r="AA1092" s="276"/>
      <c r="AB1092" s="276"/>
      <c r="AC1092" s="276"/>
      <c r="AD1092" s="276"/>
      <c r="AE1092" s="276"/>
      <c r="AF1092" s="276"/>
      <c r="AG1092" s="276"/>
      <c r="AH1092" s="276"/>
      <c r="AI1092" s="276"/>
      <c r="AJ1092" s="276"/>
      <c r="AK1092" s="277"/>
      <c r="AL1092" s="224"/>
      <c r="AM1092" s="225"/>
      <c r="AN1092" s="225"/>
      <c r="AO1092" s="225"/>
      <c r="AP1092" s="225"/>
      <c r="AQ1092" s="226"/>
      <c r="AR1092" s="224"/>
      <c r="AS1092" s="225"/>
      <c r="AT1092" s="225"/>
      <c r="AU1092" s="225"/>
      <c r="AV1092" s="225"/>
      <c r="AW1092" s="226"/>
      <c r="AX1092" s="204"/>
      <c r="AY1092" s="205"/>
      <c r="AZ1092" s="205"/>
      <c r="BA1092" s="205"/>
      <c r="BB1092" s="206"/>
      <c r="BC1092" s="224"/>
      <c r="BD1092" s="225"/>
      <c r="BE1092" s="225"/>
      <c r="BF1092" s="225"/>
      <c r="BG1092" s="225"/>
      <c r="BH1092" s="226"/>
      <c r="BI1092" s="204"/>
      <c r="BJ1092" s="205"/>
      <c r="BK1092" s="205"/>
      <c r="BL1092" s="205"/>
      <c r="BM1092" s="205"/>
      <c r="BN1092" s="206"/>
      <c r="BO1092" s="204"/>
      <c r="BP1092" s="205"/>
      <c r="BQ1092" s="205"/>
      <c r="BR1092" s="234"/>
    </row>
    <row r="1093" spans="2:76" ht="18" customHeight="1" x14ac:dyDescent="0.25">
      <c r="B1093" s="172"/>
      <c r="C1093" s="173"/>
      <c r="D1093" s="174"/>
      <c r="E1093" s="175"/>
      <c r="F1093" s="174"/>
      <c r="G1093" s="175"/>
      <c r="H1093" s="174"/>
      <c r="I1093" s="176"/>
      <c r="J1093" s="176"/>
      <c r="K1093" s="176"/>
      <c r="L1093" s="176"/>
      <c r="M1093" s="176"/>
      <c r="N1093" s="175"/>
      <c r="O1093" s="177"/>
      <c r="P1093" s="178"/>
      <c r="Q1093" s="178"/>
      <c r="R1093" s="177"/>
      <c r="S1093" s="178"/>
      <c r="T1093" s="179"/>
      <c r="U1093" s="173"/>
      <c r="V1093" s="275"/>
      <c r="W1093" s="276"/>
      <c r="X1093" s="276"/>
      <c r="Y1093" s="276"/>
      <c r="Z1093" s="276"/>
      <c r="AA1093" s="276"/>
      <c r="AB1093" s="276"/>
      <c r="AC1093" s="276"/>
      <c r="AD1093" s="276"/>
      <c r="AE1093" s="276"/>
      <c r="AF1093" s="276"/>
      <c r="AG1093" s="276"/>
      <c r="AH1093" s="276"/>
      <c r="AI1093" s="276"/>
      <c r="AJ1093" s="276"/>
      <c r="AK1093" s="277"/>
      <c r="AL1093" s="224"/>
      <c r="AM1093" s="225"/>
      <c r="AN1093" s="225"/>
      <c r="AO1093" s="225"/>
      <c r="AP1093" s="225"/>
      <c r="AQ1093" s="226"/>
      <c r="AR1093" s="224"/>
      <c r="AS1093" s="225"/>
      <c r="AT1093" s="225"/>
      <c r="AU1093" s="225"/>
      <c r="AV1093" s="225"/>
      <c r="AW1093" s="226"/>
      <c r="AX1093" s="204"/>
      <c r="AY1093" s="205"/>
      <c r="AZ1093" s="205"/>
      <c r="BA1093" s="205"/>
      <c r="BB1093" s="206"/>
      <c r="BC1093" s="224"/>
      <c r="BD1093" s="225"/>
      <c r="BE1093" s="225"/>
      <c r="BF1093" s="225"/>
      <c r="BG1093" s="225"/>
      <c r="BH1093" s="226"/>
      <c r="BI1093" s="204"/>
      <c r="BJ1093" s="205"/>
      <c r="BK1093" s="205"/>
      <c r="BL1093" s="205"/>
      <c r="BM1093" s="205"/>
      <c r="BN1093" s="206"/>
      <c r="BO1093" s="204"/>
      <c r="BP1093" s="205"/>
      <c r="BQ1093" s="205"/>
      <c r="BR1093" s="234"/>
    </row>
    <row r="1094" spans="2:76" ht="18" customHeight="1" x14ac:dyDescent="0.25">
      <c r="B1094" s="199" t="s">
        <v>94</v>
      </c>
      <c r="C1094" s="200"/>
      <c r="D1094" s="200"/>
      <c r="E1094" s="200"/>
      <c r="F1094" s="200"/>
      <c r="G1094" s="200"/>
      <c r="H1094" s="200"/>
      <c r="I1094" s="200"/>
      <c r="J1094" s="200"/>
      <c r="K1094" s="200"/>
      <c r="L1094" s="200"/>
      <c r="M1094" s="200"/>
      <c r="N1094" s="200"/>
      <c r="O1094" s="200"/>
      <c r="P1094" s="200"/>
      <c r="Q1094" s="200"/>
      <c r="R1094" s="200"/>
      <c r="S1094" s="200"/>
      <c r="T1094" s="200"/>
      <c r="U1094" s="201"/>
      <c r="V1094" s="275"/>
      <c r="W1094" s="276"/>
      <c r="X1094" s="276"/>
      <c r="Y1094" s="276"/>
      <c r="Z1094" s="276"/>
      <c r="AA1094" s="276"/>
      <c r="AB1094" s="276"/>
      <c r="AC1094" s="276"/>
      <c r="AD1094" s="276"/>
      <c r="AE1094" s="276"/>
      <c r="AF1094" s="276"/>
      <c r="AG1094" s="276"/>
      <c r="AH1094" s="276"/>
      <c r="AI1094" s="276"/>
      <c r="AJ1094" s="276"/>
      <c r="AK1094" s="277"/>
      <c r="AL1094" s="224"/>
      <c r="AM1094" s="225"/>
      <c r="AN1094" s="225"/>
      <c r="AO1094" s="225"/>
      <c r="AP1094" s="225"/>
      <c r="AQ1094" s="226"/>
      <c r="AR1094" s="224"/>
      <c r="AS1094" s="225"/>
      <c r="AT1094" s="225"/>
      <c r="AU1094" s="225"/>
      <c r="AV1094" s="225"/>
      <c r="AW1094" s="226"/>
      <c r="AX1094" s="204"/>
      <c r="AY1094" s="205"/>
      <c r="AZ1094" s="205"/>
      <c r="BA1094" s="205"/>
      <c r="BB1094" s="206"/>
      <c r="BC1094" s="224"/>
      <c r="BD1094" s="225"/>
      <c r="BE1094" s="225"/>
      <c r="BF1094" s="225"/>
      <c r="BG1094" s="225"/>
      <c r="BH1094" s="226"/>
      <c r="BI1094" s="204"/>
      <c r="BJ1094" s="205"/>
      <c r="BK1094" s="205"/>
      <c r="BL1094" s="205"/>
      <c r="BM1094" s="205"/>
      <c r="BN1094" s="206"/>
      <c r="BO1094" s="204"/>
      <c r="BP1094" s="205"/>
      <c r="BQ1094" s="205"/>
      <c r="BR1094" s="234"/>
    </row>
    <row r="1095" spans="2:76" ht="18" customHeight="1" thickBot="1" x14ac:dyDescent="0.3">
      <c r="B1095" s="202" t="s">
        <v>95</v>
      </c>
      <c r="C1095" s="203"/>
      <c r="D1095" s="182"/>
      <c r="E1095" s="181" t="s">
        <v>6</v>
      </c>
      <c r="F1095" s="203"/>
      <c r="G1095" s="182"/>
      <c r="H1095" s="181" t="s">
        <v>7</v>
      </c>
      <c r="I1095" s="203"/>
      <c r="J1095" s="203"/>
      <c r="K1095" s="203"/>
      <c r="L1095" s="203"/>
      <c r="M1095" s="203"/>
      <c r="N1095" s="203"/>
      <c r="O1095" s="203"/>
      <c r="P1095" s="182"/>
      <c r="Q1095" s="181" t="s">
        <v>8</v>
      </c>
      <c r="R1095" s="203"/>
      <c r="S1095" s="203"/>
      <c r="T1095" s="203"/>
      <c r="U1095" s="182"/>
      <c r="V1095" s="275"/>
      <c r="W1095" s="276"/>
      <c r="X1095" s="276"/>
      <c r="Y1095" s="276"/>
      <c r="Z1095" s="276"/>
      <c r="AA1095" s="276"/>
      <c r="AB1095" s="276"/>
      <c r="AC1095" s="276"/>
      <c r="AD1095" s="276"/>
      <c r="AE1095" s="276"/>
      <c r="AF1095" s="276"/>
      <c r="AG1095" s="276"/>
      <c r="AH1095" s="276"/>
      <c r="AI1095" s="276"/>
      <c r="AJ1095" s="276"/>
      <c r="AK1095" s="277"/>
      <c r="AL1095" s="224"/>
      <c r="AM1095" s="225"/>
      <c r="AN1095" s="225"/>
      <c r="AO1095" s="225"/>
      <c r="AP1095" s="225"/>
      <c r="AQ1095" s="226"/>
      <c r="AR1095" s="224"/>
      <c r="AS1095" s="225"/>
      <c r="AT1095" s="225"/>
      <c r="AU1095" s="225"/>
      <c r="AV1095" s="225"/>
      <c r="AW1095" s="226"/>
      <c r="AX1095" s="204"/>
      <c r="AY1095" s="205"/>
      <c r="AZ1095" s="205"/>
      <c r="BA1095" s="205"/>
      <c r="BB1095" s="206"/>
      <c r="BC1095" s="224"/>
      <c r="BD1095" s="225"/>
      <c r="BE1095" s="225"/>
      <c r="BF1095" s="225"/>
      <c r="BG1095" s="225"/>
      <c r="BH1095" s="226"/>
      <c r="BI1095" s="204"/>
      <c r="BJ1095" s="205"/>
      <c r="BK1095" s="205"/>
      <c r="BL1095" s="205"/>
      <c r="BM1095" s="205"/>
      <c r="BN1095" s="206"/>
      <c r="BO1095" s="204"/>
      <c r="BP1095" s="205"/>
      <c r="BQ1095" s="205"/>
      <c r="BR1095" s="234"/>
      <c r="BV1095" s="136"/>
      <c r="BW1095" s="136"/>
      <c r="BX1095" s="136"/>
    </row>
    <row r="1096" spans="2:76" ht="18" customHeight="1" x14ac:dyDescent="0.25">
      <c r="B1096" s="183"/>
      <c r="C1096" s="184"/>
      <c r="D1096" s="184"/>
      <c r="E1096" s="185" t="str">
        <f>IF($BU1096="", "", IFERROR(HYPERLINK($BU1096, MID($BU1096, FIND("id=", $BU1096)+3, LEN($BU1096))), ""))</f>
        <v/>
      </c>
      <c r="F1096" s="186"/>
      <c r="G1096" s="187"/>
      <c r="H1096" s="188" t="str">
        <f>_xlfn.XLOOKUP(CONTENT!$E1096, 'get-jig-data_section=JIG'!$A:$A, 'get-jig-data_section=JIG'!$B:$B, "Kode tidak ditemukan")</f>
        <v>Kode tidak ditemukan</v>
      </c>
      <c r="I1096" s="189"/>
      <c r="J1096" s="189"/>
      <c r="K1096" s="189"/>
      <c r="L1096" s="189"/>
      <c r="M1096" s="189"/>
      <c r="N1096" s="189"/>
      <c r="O1096" s="189"/>
      <c r="P1096" s="190"/>
      <c r="Q1096" s="188"/>
      <c r="R1096" s="189"/>
      <c r="S1096" s="189"/>
      <c r="T1096" s="189"/>
      <c r="U1096" s="190"/>
      <c r="V1096" s="275"/>
      <c r="W1096" s="276"/>
      <c r="X1096" s="276"/>
      <c r="Y1096" s="276"/>
      <c r="Z1096" s="276"/>
      <c r="AA1096" s="276"/>
      <c r="AB1096" s="276"/>
      <c r="AC1096" s="276"/>
      <c r="AD1096" s="276"/>
      <c r="AE1096" s="276"/>
      <c r="AF1096" s="276"/>
      <c r="AG1096" s="276"/>
      <c r="AH1096" s="276"/>
      <c r="AI1096" s="276"/>
      <c r="AJ1096" s="276"/>
      <c r="AK1096" s="277"/>
      <c r="AL1096" s="224"/>
      <c r="AM1096" s="225"/>
      <c r="AN1096" s="225"/>
      <c r="AO1096" s="225"/>
      <c r="AP1096" s="225"/>
      <c r="AQ1096" s="226"/>
      <c r="AR1096" s="224"/>
      <c r="AS1096" s="225"/>
      <c r="AT1096" s="225"/>
      <c r="AU1096" s="225"/>
      <c r="AV1096" s="225"/>
      <c r="AW1096" s="226"/>
      <c r="AX1096" s="204"/>
      <c r="AY1096" s="205"/>
      <c r="AZ1096" s="205"/>
      <c r="BA1096" s="205"/>
      <c r="BB1096" s="206"/>
      <c r="BC1096" s="224"/>
      <c r="BD1096" s="225"/>
      <c r="BE1096" s="225"/>
      <c r="BF1096" s="225"/>
      <c r="BG1096" s="225"/>
      <c r="BH1096" s="226"/>
      <c r="BI1096" s="204"/>
      <c r="BJ1096" s="205"/>
      <c r="BK1096" s="205"/>
      <c r="BL1096" s="205"/>
      <c r="BM1096" s="205"/>
      <c r="BN1096" s="206"/>
      <c r="BO1096" s="204"/>
      <c r="BP1096" s="205"/>
      <c r="BQ1096" s="205"/>
      <c r="BR1096" s="234"/>
      <c r="BU1096" s="132"/>
      <c r="BV1096" s="263" t="s">
        <v>109</v>
      </c>
      <c r="BW1096" s="264"/>
      <c r="BX1096" s="265"/>
    </row>
    <row r="1097" spans="2:76" ht="18" customHeight="1" x14ac:dyDescent="0.25">
      <c r="B1097" s="183"/>
      <c r="C1097" s="184"/>
      <c r="D1097" s="184"/>
      <c r="E1097" s="185" t="str">
        <f>IF($BU1097="", "", IFERROR(HYPERLINK($BU1097, MID($BU1097, FIND("id=", $BU1097)+3, LEN($BU1097))), ""))</f>
        <v/>
      </c>
      <c r="F1097" s="186"/>
      <c r="G1097" s="187"/>
      <c r="H1097" s="188" t="str">
        <f>_xlfn.XLOOKUP(CONTENT!$E1097, 'get-jig-data_section=JIG'!$A:$A, 'get-jig-data_section=JIG'!$B:$B, "Kode tidak ditemukan")</f>
        <v>Kode tidak ditemukan</v>
      </c>
      <c r="I1097" s="189"/>
      <c r="J1097" s="189"/>
      <c r="K1097" s="189"/>
      <c r="L1097" s="189"/>
      <c r="M1097" s="189"/>
      <c r="N1097" s="189"/>
      <c r="O1097" s="189"/>
      <c r="P1097" s="190"/>
      <c r="Q1097" s="188"/>
      <c r="R1097" s="189"/>
      <c r="S1097" s="189"/>
      <c r="T1097" s="189"/>
      <c r="U1097" s="190"/>
      <c r="V1097" s="275"/>
      <c r="W1097" s="276"/>
      <c r="X1097" s="276"/>
      <c r="Y1097" s="276"/>
      <c r="Z1097" s="276"/>
      <c r="AA1097" s="276"/>
      <c r="AB1097" s="276"/>
      <c r="AC1097" s="276"/>
      <c r="AD1097" s="276"/>
      <c r="AE1097" s="276"/>
      <c r="AF1097" s="276"/>
      <c r="AG1097" s="276"/>
      <c r="AH1097" s="276"/>
      <c r="AI1097" s="276"/>
      <c r="AJ1097" s="276"/>
      <c r="AK1097" s="277"/>
      <c r="AL1097" s="224"/>
      <c r="AM1097" s="225"/>
      <c r="AN1097" s="225"/>
      <c r="AO1097" s="225"/>
      <c r="AP1097" s="225"/>
      <c r="AQ1097" s="226"/>
      <c r="AR1097" s="224"/>
      <c r="AS1097" s="225"/>
      <c r="AT1097" s="225"/>
      <c r="AU1097" s="225"/>
      <c r="AV1097" s="225"/>
      <c r="AW1097" s="226"/>
      <c r="AX1097" s="224"/>
      <c r="AY1097" s="225"/>
      <c r="AZ1097" s="225"/>
      <c r="BA1097" s="225"/>
      <c r="BB1097" s="226"/>
      <c r="BC1097" s="224"/>
      <c r="BD1097" s="225"/>
      <c r="BE1097" s="225"/>
      <c r="BF1097" s="225"/>
      <c r="BG1097" s="225"/>
      <c r="BH1097" s="226"/>
      <c r="BI1097" s="204"/>
      <c r="BJ1097" s="205"/>
      <c r="BK1097" s="205"/>
      <c r="BL1097" s="205"/>
      <c r="BM1097" s="205"/>
      <c r="BN1097" s="206"/>
      <c r="BO1097" s="204"/>
      <c r="BP1097" s="205"/>
      <c r="BQ1097" s="205"/>
      <c r="BR1097" s="234"/>
      <c r="BU1097" s="131"/>
      <c r="BV1097" s="266"/>
      <c r="BW1097" s="267"/>
      <c r="BX1097" s="268"/>
    </row>
    <row r="1098" spans="2:76" ht="18" customHeight="1" x14ac:dyDescent="0.25">
      <c r="B1098" s="183"/>
      <c r="C1098" s="184"/>
      <c r="D1098" s="184"/>
      <c r="E1098" s="185" t="str">
        <f>IF($BU1098="", "", IFERROR(HYPERLINK($BU1098, MID($BU1098, FIND("id=", $BU1098)+3, LEN($BU1098))), ""))</f>
        <v/>
      </c>
      <c r="F1098" s="186"/>
      <c r="G1098" s="187"/>
      <c r="H1098" s="188" t="str">
        <f>_xlfn.XLOOKUP(CONTENT!$E1098, 'get-jig-data_section=JIG'!$A:$A, 'get-jig-data_section=JIG'!$B:$B, "Kode tidak ditemukan")</f>
        <v>Kode tidak ditemukan</v>
      </c>
      <c r="I1098" s="189"/>
      <c r="J1098" s="189"/>
      <c r="K1098" s="189"/>
      <c r="L1098" s="189"/>
      <c r="M1098" s="189"/>
      <c r="N1098" s="189"/>
      <c r="O1098" s="189"/>
      <c r="P1098" s="190"/>
      <c r="Q1098" s="188"/>
      <c r="R1098" s="189"/>
      <c r="S1098" s="189"/>
      <c r="T1098" s="189"/>
      <c r="U1098" s="190"/>
      <c r="V1098" s="275"/>
      <c r="W1098" s="276"/>
      <c r="X1098" s="276"/>
      <c r="Y1098" s="276"/>
      <c r="Z1098" s="276"/>
      <c r="AA1098" s="276"/>
      <c r="AB1098" s="276"/>
      <c r="AC1098" s="276"/>
      <c r="AD1098" s="276"/>
      <c r="AE1098" s="276"/>
      <c r="AF1098" s="276"/>
      <c r="AG1098" s="276"/>
      <c r="AH1098" s="276"/>
      <c r="AI1098" s="276"/>
      <c r="AJ1098" s="276"/>
      <c r="AK1098" s="277"/>
      <c r="AL1098" s="224"/>
      <c r="AM1098" s="225"/>
      <c r="AN1098" s="225"/>
      <c r="AO1098" s="225"/>
      <c r="AP1098" s="225"/>
      <c r="AQ1098" s="226"/>
      <c r="AR1098" s="224"/>
      <c r="AS1098" s="225"/>
      <c r="AT1098" s="225"/>
      <c r="AU1098" s="225"/>
      <c r="AV1098" s="225"/>
      <c r="AW1098" s="226"/>
      <c r="AX1098" s="224"/>
      <c r="AY1098" s="225"/>
      <c r="AZ1098" s="225"/>
      <c r="BA1098" s="225"/>
      <c r="BB1098" s="226"/>
      <c r="BC1098" s="224"/>
      <c r="BD1098" s="225"/>
      <c r="BE1098" s="225"/>
      <c r="BF1098" s="225"/>
      <c r="BG1098" s="225"/>
      <c r="BH1098" s="226"/>
      <c r="BI1098" s="204"/>
      <c r="BJ1098" s="205"/>
      <c r="BK1098" s="205"/>
      <c r="BL1098" s="205"/>
      <c r="BM1098" s="205"/>
      <c r="BN1098" s="206"/>
      <c r="BO1098" s="204"/>
      <c r="BP1098" s="205"/>
      <c r="BQ1098" s="205"/>
      <c r="BR1098" s="234"/>
      <c r="BU1098" s="131"/>
      <c r="BV1098" s="266"/>
      <c r="BW1098" s="267"/>
      <c r="BX1098" s="268"/>
    </row>
    <row r="1099" spans="2:76" ht="18" customHeight="1" x14ac:dyDescent="0.25">
      <c r="B1099" s="183"/>
      <c r="C1099" s="184"/>
      <c r="D1099" s="184"/>
      <c r="E1099" s="185" t="str">
        <f>IF($BU1099="", "", IFERROR(HYPERLINK($BU1099, MID($BU1099, FIND("id=", $BU1099)+3, LEN($BU1099))), ""))</f>
        <v/>
      </c>
      <c r="F1099" s="186"/>
      <c r="G1099" s="187"/>
      <c r="H1099" s="188" t="str">
        <f>_xlfn.XLOOKUP(CONTENT!$E1099, 'get-jig-data_section=JIG'!$A:$A, 'get-jig-data_section=JIG'!$B:$B, "Kode tidak ditemukan")</f>
        <v>Kode tidak ditemukan</v>
      </c>
      <c r="I1099" s="189"/>
      <c r="J1099" s="189"/>
      <c r="K1099" s="189"/>
      <c r="L1099" s="189"/>
      <c r="M1099" s="189"/>
      <c r="N1099" s="189"/>
      <c r="O1099" s="189"/>
      <c r="P1099" s="190"/>
      <c r="Q1099" s="188"/>
      <c r="R1099" s="189"/>
      <c r="S1099" s="189"/>
      <c r="T1099" s="189"/>
      <c r="U1099" s="190"/>
      <c r="V1099" s="275"/>
      <c r="W1099" s="276"/>
      <c r="X1099" s="276"/>
      <c r="Y1099" s="276"/>
      <c r="Z1099" s="276"/>
      <c r="AA1099" s="276"/>
      <c r="AB1099" s="276"/>
      <c r="AC1099" s="276"/>
      <c r="AD1099" s="276"/>
      <c r="AE1099" s="276"/>
      <c r="AF1099" s="276"/>
      <c r="AG1099" s="276"/>
      <c r="AH1099" s="276"/>
      <c r="AI1099" s="276"/>
      <c r="AJ1099" s="276"/>
      <c r="AK1099" s="277"/>
      <c r="AL1099" s="224"/>
      <c r="AM1099" s="225"/>
      <c r="AN1099" s="225"/>
      <c r="AO1099" s="225"/>
      <c r="AP1099" s="225"/>
      <c r="AQ1099" s="226"/>
      <c r="AR1099" s="224"/>
      <c r="AS1099" s="225"/>
      <c r="AT1099" s="225"/>
      <c r="AU1099" s="225"/>
      <c r="AV1099" s="225"/>
      <c r="AW1099" s="226"/>
      <c r="AX1099" s="224"/>
      <c r="AY1099" s="225"/>
      <c r="AZ1099" s="225"/>
      <c r="BA1099" s="225"/>
      <c r="BB1099" s="226"/>
      <c r="BC1099" s="224"/>
      <c r="BD1099" s="225"/>
      <c r="BE1099" s="225"/>
      <c r="BF1099" s="225"/>
      <c r="BG1099" s="225"/>
      <c r="BH1099" s="226"/>
      <c r="BI1099" s="204"/>
      <c r="BJ1099" s="205"/>
      <c r="BK1099" s="205"/>
      <c r="BL1099" s="205"/>
      <c r="BM1099" s="205"/>
      <c r="BN1099" s="206"/>
      <c r="BO1099" s="204"/>
      <c r="BP1099" s="205"/>
      <c r="BQ1099" s="205"/>
      <c r="BR1099" s="234"/>
      <c r="BU1099" s="131"/>
      <c r="BV1099" s="266"/>
      <c r="BW1099" s="267"/>
      <c r="BX1099" s="268"/>
    </row>
    <row r="1100" spans="2:76" ht="18" customHeight="1" thickBot="1" x14ac:dyDescent="0.3">
      <c r="B1100" s="210"/>
      <c r="C1100" s="211"/>
      <c r="D1100" s="211"/>
      <c r="E1100" s="212" t="str">
        <f>IF($BU1100="", "", IFERROR(HYPERLINK($BU1100, MID($BU1100, FIND("id=", $BU1100)+3, LEN($BU1100))), ""))</f>
        <v/>
      </c>
      <c r="F1100" s="213"/>
      <c r="G1100" s="214"/>
      <c r="H1100" s="215" t="str">
        <f>_xlfn.XLOOKUP(CONTENT!$E1100, 'get-jig-data_section=JIG'!$A:$A, 'get-jig-data_section=JIG'!$B:$B, "Kode tidak ditemukan")</f>
        <v>Kode tidak ditemukan</v>
      </c>
      <c r="I1100" s="216"/>
      <c r="J1100" s="216"/>
      <c r="K1100" s="216"/>
      <c r="L1100" s="216"/>
      <c r="M1100" s="216"/>
      <c r="N1100" s="216"/>
      <c r="O1100" s="216"/>
      <c r="P1100" s="217"/>
      <c r="Q1100" s="215"/>
      <c r="R1100" s="216"/>
      <c r="S1100" s="216"/>
      <c r="T1100" s="216"/>
      <c r="U1100" s="217"/>
      <c r="V1100" s="278"/>
      <c r="W1100" s="279"/>
      <c r="X1100" s="279"/>
      <c r="Y1100" s="279"/>
      <c r="Z1100" s="279"/>
      <c r="AA1100" s="279"/>
      <c r="AB1100" s="279"/>
      <c r="AC1100" s="279"/>
      <c r="AD1100" s="279"/>
      <c r="AE1100" s="279"/>
      <c r="AF1100" s="279"/>
      <c r="AG1100" s="279"/>
      <c r="AH1100" s="279"/>
      <c r="AI1100" s="279"/>
      <c r="AJ1100" s="279"/>
      <c r="AK1100" s="280"/>
      <c r="AL1100" s="236"/>
      <c r="AM1100" s="237"/>
      <c r="AN1100" s="237"/>
      <c r="AO1100" s="237"/>
      <c r="AP1100" s="237"/>
      <c r="AQ1100" s="238"/>
      <c r="AR1100" s="236"/>
      <c r="AS1100" s="237"/>
      <c r="AT1100" s="237"/>
      <c r="AU1100" s="237"/>
      <c r="AV1100" s="237"/>
      <c r="AW1100" s="238"/>
      <c r="AX1100" s="236"/>
      <c r="AY1100" s="237"/>
      <c r="AZ1100" s="237"/>
      <c r="BA1100" s="237"/>
      <c r="BB1100" s="238"/>
      <c r="BC1100" s="236"/>
      <c r="BD1100" s="237"/>
      <c r="BE1100" s="237"/>
      <c r="BF1100" s="237"/>
      <c r="BG1100" s="237"/>
      <c r="BH1100" s="238"/>
      <c r="BI1100" s="207"/>
      <c r="BJ1100" s="208"/>
      <c r="BK1100" s="208"/>
      <c r="BL1100" s="208"/>
      <c r="BM1100" s="208"/>
      <c r="BN1100" s="209"/>
      <c r="BO1100" s="207"/>
      <c r="BP1100" s="208"/>
      <c r="BQ1100" s="208"/>
      <c r="BR1100" s="235"/>
      <c r="BU1100" s="130"/>
      <c r="BV1100" s="269"/>
      <c r="BW1100" s="270"/>
      <c r="BX1100" s="271"/>
    </row>
    <row r="1101" spans="2:76" ht="18" customHeight="1" x14ac:dyDescent="0.25">
      <c r="B1101" s="285" t="s">
        <v>16</v>
      </c>
      <c r="C1101" s="286"/>
      <c r="D1101" s="286"/>
      <c r="E1101" s="286"/>
      <c r="F1101" s="286"/>
      <c r="G1101" s="286"/>
      <c r="H1101" s="286"/>
      <c r="I1101" s="287"/>
      <c r="J1101" s="294" t="s">
        <v>105</v>
      </c>
      <c r="K1101" s="295"/>
      <c r="L1101" s="295"/>
      <c r="M1101" s="296"/>
      <c r="N1101" s="113" t="s">
        <v>40</v>
      </c>
      <c r="O1101" s="114"/>
      <c r="P1101" s="114"/>
      <c r="Q1101" s="115"/>
      <c r="R1101" s="115"/>
      <c r="S1101" s="115"/>
      <c r="T1101" s="115"/>
      <c r="U1101" s="116"/>
      <c r="V1101" s="303" t="s">
        <v>104</v>
      </c>
      <c r="W1101" s="304"/>
      <c r="X1101" s="304"/>
      <c r="Y1101" s="304"/>
      <c r="Z1101" s="307" t="s">
        <v>19</v>
      </c>
      <c r="AA1101" s="308">
        <f>'COVER 1'!$H$9</f>
        <v>0</v>
      </c>
      <c r="AB1101" s="308"/>
      <c r="AC1101" s="308"/>
      <c r="AD1101" s="308"/>
      <c r="AE1101" s="308"/>
      <c r="AF1101" s="308"/>
      <c r="AG1101" s="308"/>
      <c r="AH1101" s="308"/>
      <c r="AI1101" s="308"/>
      <c r="AJ1101" s="308"/>
      <c r="AK1101" s="308"/>
      <c r="AL1101" s="308"/>
      <c r="AM1101" s="308"/>
      <c r="AN1101" s="308"/>
      <c r="AO1101" s="308"/>
      <c r="AP1101" s="308"/>
      <c r="AQ1101" s="308"/>
      <c r="AR1101" s="308"/>
      <c r="AS1101" s="308"/>
      <c r="AT1101" s="308"/>
      <c r="AU1101" s="308"/>
      <c r="AV1101" s="308"/>
      <c r="AW1101" s="309"/>
      <c r="AX1101" s="303" t="s">
        <v>98</v>
      </c>
      <c r="AY1101" s="304"/>
      <c r="AZ1101" s="304"/>
      <c r="BA1101" s="304"/>
      <c r="BB1101" s="312"/>
      <c r="BC1101" s="314">
        <f>'COVER 1'!$Y$6</f>
        <v>0</v>
      </c>
      <c r="BD1101" s="308"/>
      <c r="BE1101" s="308"/>
      <c r="BF1101" s="308"/>
      <c r="BG1101" s="308"/>
      <c r="BH1101" s="309"/>
      <c r="BI1101" s="117" t="s">
        <v>97</v>
      </c>
      <c r="BJ1101" s="118"/>
      <c r="BK1101" s="118"/>
      <c r="BL1101" s="119"/>
      <c r="BM1101" s="119"/>
      <c r="BN1101" s="119"/>
      <c r="BO1101" s="120"/>
      <c r="BP1101" s="120"/>
      <c r="BQ1101" s="120"/>
      <c r="BR1101" s="121"/>
    </row>
    <row r="1102" spans="2:76" ht="18" customHeight="1" x14ac:dyDescent="0.25">
      <c r="B1102" s="288"/>
      <c r="C1102" s="289"/>
      <c r="D1102" s="289"/>
      <c r="E1102" s="289"/>
      <c r="F1102" s="289"/>
      <c r="G1102" s="289"/>
      <c r="H1102" s="289"/>
      <c r="I1102" s="290"/>
      <c r="J1102" s="297"/>
      <c r="K1102" s="298"/>
      <c r="L1102" s="298"/>
      <c r="M1102" s="299"/>
      <c r="N1102" s="316">
        <f>'COVER 1'!$H$6</f>
        <v>0</v>
      </c>
      <c r="O1102" s="317"/>
      <c r="P1102" s="317"/>
      <c r="Q1102" s="317"/>
      <c r="R1102" s="317"/>
      <c r="S1102" s="317"/>
      <c r="T1102" s="317"/>
      <c r="U1102" s="318"/>
      <c r="V1102" s="305"/>
      <c r="W1102" s="306"/>
      <c r="X1102" s="306"/>
      <c r="Y1102" s="306"/>
      <c r="Z1102" s="282"/>
      <c r="AA1102" s="310"/>
      <c r="AB1102" s="310"/>
      <c r="AC1102" s="310"/>
      <c r="AD1102" s="310"/>
      <c r="AE1102" s="310"/>
      <c r="AF1102" s="310"/>
      <c r="AG1102" s="310"/>
      <c r="AH1102" s="310"/>
      <c r="AI1102" s="310"/>
      <c r="AJ1102" s="310"/>
      <c r="AK1102" s="310"/>
      <c r="AL1102" s="310"/>
      <c r="AM1102" s="310"/>
      <c r="AN1102" s="310"/>
      <c r="AO1102" s="310"/>
      <c r="AP1102" s="310"/>
      <c r="AQ1102" s="310"/>
      <c r="AR1102" s="310"/>
      <c r="AS1102" s="310"/>
      <c r="AT1102" s="310"/>
      <c r="AU1102" s="310"/>
      <c r="AV1102" s="310"/>
      <c r="AW1102" s="311"/>
      <c r="AX1102" s="305"/>
      <c r="AY1102" s="306"/>
      <c r="AZ1102" s="306"/>
      <c r="BA1102" s="306"/>
      <c r="BB1102" s="313"/>
      <c r="BC1102" s="315"/>
      <c r="BD1102" s="310"/>
      <c r="BE1102" s="310"/>
      <c r="BF1102" s="310"/>
      <c r="BG1102" s="310"/>
      <c r="BH1102" s="311"/>
      <c r="BI1102" s="103"/>
      <c r="BJ1102" s="104"/>
      <c r="BK1102" s="104"/>
      <c r="BL1102" s="99"/>
      <c r="BM1102" s="99"/>
      <c r="BN1102"/>
      <c r="BO1102"/>
      <c r="BP1102"/>
      <c r="BQ1102"/>
      <c r="BR1102" s="81"/>
    </row>
    <row r="1103" spans="2:76" ht="18" customHeight="1" x14ac:dyDescent="0.25">
      <c r="B1103" s="288"/>
      <c r="C1103" s="289"/>
      <c r="D1103" s="289"/>
      <c r="E1103" s="289"/>
      <c r="F1103" s="289"/>
      <c r="G1103" s="289"/>
      <c r="H1103" s="289"/>
      <c r="I1103" s="290"/>
      <c r="J1103" s="297"/>
      <c r="K1103" s="298"/>
      <c r="L1103" s="298"/>
      <c r="M1103" s="299"/>
      <c r="N1103" s="316"/>
      <c r="O1103" s="317"/>
      <c r="P1103" s="317"/>
      <c r="Q1103" s="317"/>
      <c r="R1103" s="317"/>
      <c r="S1103" s="317"/>
      <c r="T1103" s="317"/>
      <c r="U1103" s="318"/>
      <c r="V1103" s="320" t="s">
        <v>103</v>
      </c>
      <c r="W1103" s="321"/>
      <c r="X1103" s="321"/>
      <c r="Y1103" s="321"/>
      <c r="Z1103" s="273" t="s">
        <v>19</v>
      </c>
      <c r="AA1103" s="322"/>
      <c r="AB1103" s="322"/>
      <c r="AC1103" s="322"/>
      <c r="AD1103" s="322"/>
      <c r="AE1103" s="322"/>
      <c r="AF1103" s="322"/>
      <c r="AG1103" s="322"/>
      <c r="AH1103" s="322"/>
      <c r="AI1103" s="322"/>
      <c r="AJ1103" s="322"/>
      <c r="AK1103" s="322"/>
      <c r="AL1103" s="322"/>
      <c r="AM1103" s="322"/>
      <c r="AN1103" s="322"/>
      <c r="AO1103" s="322"/>
      <c r="AP1103" s="322"/>
      <c r="AQ1103" s="322"/>
      <c r="AR1103" s="322"/>
      <c r="AS1103" s="322"/>
      <c r="AT1103" s="322"/>
      <c r="AU1103" s="322"/>
      <c r="AV1103" s="322"/>
      <c r="AW1103" s="323"/>
      <c r="AX1103" s="101" t="s">
        <v>99</v>
      </c>
      <c r="AY1103" s="102"/>
      <c r="AZ1103" s="102"/>
      <c r="BA1103" s="102"/>
      <c r="BB1103" s="105" t="s">
        <v>19</v>
      </c>
      <c r="BC1103" s="129"/>
      <c r="BD1103" s="102" t="s">
        <v>106</v>
      </c>
      <c r="BE1103" s="129">
        <f>MAX('COVER 1'!$F$46:$AG$46,'COVER 1'!$F$49:$AG$49)</f>
        <v>5</v>
      </c>
      <c r="BF1103" s="102"/>
      <c r="BG1103" s="102"/>
      <c r="BH1103" s="106"/>
      <c r="BI1103" s="107"/>
      <c r="BJ1103" s="122"/>
      <c r="BK1103" s="122"/>
      <c r="BL1103" s="5"/>
      <c r="BM1103" s="5"/>
      <c r="BN1103"/>
      <c r="BO1103"/>
      <c r="BP1103"/>
      <c r="BQ1103"/>
      <c r="BR1103" s="81"/>
    </row>
    <row r="1104" spans="2:76" ht="18" customHeight="1" x14ac:dyDescent="0.25">
      <c r="B1104" s="291"/>
      <c r="C1104" s="292"/>
      <c r="D1104" s="292"/>
      <c r="E1104" s="292"/>
      <c r="F1104" s="292"/>
      <c r="G1104" s="292"/>
      <c r="H1104" s="292"/>
      <c r="I1104" s="293"/>
      <c r="J1104" s="300"/>
      <c r="K1104" s="301"/>
      <c r="L1104" s="301"/>
      <c r="M1104" s="302"/>
      <c r="N1104" s="319"/>
      <c r="O1104" s="310"/>
      <c r="P1104" s="310"/>
      <c r="Q1104" s="310"/>
      <c r="R1104" s="310"/>
      <c r="S1104" s="310"/>
      <c r="T1104" s="310"/>
      <c r="U1104" s="311"/>
      <c r="V1104" s="305"/>
      <c r="W1104" s="306"/>
      <c r="X1104" s="306"/>
      <c r="Y1104" s="306"/>
      <c r="Z1104" s="282"/>
      <c r="AA1104" s="310"/>
      <c r="AB1104" s="310"/>
      <c r="AC1104" s="310"/>
      <c r="AD1104" s="310"/>
      <c r="AE1104" s="310"/>
      <c r="AF1104" s="310"/>
      <c r="AG1104" s="310"/>
      <c r="AH1104" s="310"/>
      <c r="AI1104" s="310"/>
      <c r="AJ1104" s="310"/>
      <c r="AK1104" s="310"/>
      <c r="AL1104" s="310"/>
      <c r="AM1104" s="310"/>
      <c r="AN1104" s="310"/>
      <c r="AO1104" s="310"/>
      <c r="AP1104" s="310"/>
      <c r="AQ1104" s="310"/>
      <c r="AR1104" s="310"/>
      <c r="AS1104" s="310"/>
      <c r="AT1104" s="310"/>
      <c r="AU1104" s="310"/>
      <c r="AV1104" s="310"/>
      <c r="AW1104" s="311"/>
      <c r="AX1104" s="101" t="s">
        <v>96</v>
      </c>
      <c r="AY1104" s="102"/>
      <c r="AZ1104" s="102"/>
      <c r="BA1104" s="102"/>
      <c r="BB1104" s="105" t="s">
        <v>19</v>
      </c>
      <c r="BC1104" s="129"/>
      <c r="BD1104" s="108"/>
      <c r="BE1104" s="109"/>
      <c r="BF1104" s="109"/>
      <c r="BG1104" s="109"/>
      <c r="BH1104" s="110"/>
      <c r="BI1104" s="111"/>
      <c r="BJ1104" s="112"/>
      <c r="BK1104" s="112"/>
      <c r="BL1104" s="98"/>
      <c r="BM1104" s="98"/>
      <c r="BN1104" s="97"/>
      <c r="BO1104" s="97"/>
      <c r="BP1104" s="97"/>
      <c r="BQ1104" s="97"/>
      <c r="BR1104" s="123"/>
    </row>
    <row r="1105" spans="1:76" ht="24" customHeight="1" x14ac:dyDescent="0.35">
      <c r="B1105" s="246" t="s">
        <v>81</v>
      </c>
      <c r="C1105" s="247"/>
      <c r="D1105" s="247"/>
      <c r="E1105" s="247"/>
      <c r="F1105" s="247"/>
      <c r="G1105" s="247"/>
      <c r="H1105" s="247"/>
      <c r="I1105" s="247"/>
      <c r="J1105" s="247"/>
      <c r="K1105" s="247"/>
      <c r="L1105" s="247"/>
      <c r="M1105" s="247"/>
      <c r="N1105" s="247"/>
      <c r="O1105" s="247"/>
      <c r="P1105" s="247"/>
      <c r="Q1105" s="247"/>
      <c r="R1105" s="247"/>
      <c r="S1105" s="247"/>
      <c r="T1105" s="247"/>
      <c r="U1105" s="248"/>
      <c r="V1105" s="326" t="s">
        <v>9</v>
      </c>
      <c r="W1105" s="327"/>
      <c r="X1105" s="327"/>
      <c r="Y1105" s="327"/>
      <c r="Z1105" s="327"/>
      <c r="AA1105" s="327"/>
      <c r="AB1105" s="327"/>
      <c r="AC1105" s="327"/>
      <c r="AD1105" s="327"/>
      <c r="AE1105" s="327"/>
      <c r="AF1105" s="327"/>
      <c r="AG1105" s="327"/>
      <c r="AH1105" s="327"/>
      <c r="AI1105" s="327"/>
      <c r="AJ1105" s="327"/>
      <c r="AK1105" s="328"/>
      <c r="AL1105" s="252" t="s">
        <v>12</v>
      </c>
      <c r="AM1105" s="253"/>
      <c r="AN1105" s="253"/>
      <c r="AO1105" s="253"/>
      <c r="AP1105" s="253"/>
      <c r="AQ1105" s="254"/>
      <c r="AR1105" s="258" t="s">
        <v>15</v>
      </c>
      <c r="AS1105" s="247"/>
      <c r="AT1105" s="247"/>
      <c r="AU1105" s="247"/>
      <c r="AV1105" s="247"/>
      <c r="AW1105" s="248"/>
      <c r="AX1105" s="252" t="s">
        <v>10</v>
      </c>
      <c r="AY1105" s="253"/>
      <c r="AZ1105" s="253"/>
      <c r="BA1105" s="253"/>
      <c r="BB1105" s="254"/>
      <c r="BC1105" s="258" t="s">
        <v>11</v>
      </c>
      <c r="BD1105" s="247"/>
      <c r="BE1105" s="247"/>
      <c r="BF1105" s="247"/>
      <c r="BG1105" s="247"/>
      <c r="BH1105" s="260"/>
      <c r="BI1105" s="261" t="s">
        <v>13</v>
      </c>
      <c r="BJ1105" s="262"/>
      <c r="BK1105" s="262"/>
      <c r="BL1105" s="262"/>
      <c r="BM1105" s="262"/>
      <c r="BN1105" s="260"/>
      <c r="BO1105" s="261" t="s">
        <v>14</v>
      </c>
      <c r="BP1105" s="262"/>
      <c r="BQ1105" s="262"/>
      <c r="BR1105" s="324"/>
      <c r="BT1105" s="2"/>
      <c r="BU1105" s="2"/>
      <c r="BV1105" s="2"/>
      <c r="BW1105" s="2"/>
      <c r="BX1105" s="2"/>
    </row>
    <row r="1106" spans="1:76" ht="24" customHeight="1" x14ac:dyDescent="0.35">
      <c r="A1106" s="86"/>
      <c r="B1106" s="249"/>
      <c r="C1106" s="250"/>
      <c r="D1106" s="250"/>
      <c r="E1106" s="250"/>
      <c r="F1106" s="250"/>
      <c r="G1106" s="250"/>
      <c r="H1106" s="250"/>
      <c r="I1106" s="250"/>
      <c r="J1106" s="250"/>
      <c r="K1106" s="250"/>
      <c r="L1106" s="250"/>
      <c r="M1106" s="250"/>
      <c r="N1106" s="250"/>
      <c r="O1106" s="250"/>
      <c r="P1106" s="250"/>
      <c r="Q1106" s="250"/>
      <c r="R1106" s="250"/>
      <c r="S1106" s="250"/>
      <c r="T1106" s="250"/>
      <c r="U1106" s="251"/>
      <c r="V1106" s="255"/>
      <c r="W1106" s="256"/>
      <c r="X1106" s="256"/>
      <c r="Y1106" s="256"/>
      <c r="Z1106" s="256"/>
      <c r="AA1106" s="256"/>
      <c r="AB1106" s="256"/>
      <c r="AC1106" s="256"/>
      <c r="AD1106" s="256"/>
      <c r="AE1106" s="256"/>
      <c r="AF1106" s="256"/>
      <c r="AG1106" s="256"/>
      <c r="AH1106" s="256"/>
      <c r="AI1106" s="256"/>
      <c r="AJ1106" s="256"/>
      <c r="AK1106" s="257"/>
      <c r="AL1106" s="255"/>
      <c r="AM1106" s="256"/>
      <c r="AN1106" s="256"/>
      <c r="AO1106" s="256"/>
      <c r="AP1106" s="256"/>
      <c r="AQ1106" s="257"/>
      <c r="AR1106" s="259"/>
      <c r="AS1106" s="250"/>
      <c r="AT1106" s="250"/>
      <c r="AU1106" s="250"/>
      <c r="AV1106" s="250"/>
      <c r="AW1106" s="251"/>
      <c r="AX1106" s="255"/>
      <c r="AY1106" s="256"/>
      <c r="AZ1106" s="256"/>
      <c r="BA1106" s="256"/>
      <c r="BB1106" s="257"/>
      <c r="BC1106" s="259"/>
      <c r="BD1106" s="250"/>
      <c r="BE1106" s="250"/>
      <c r="BF1106" s="250"/>
      <c r="BG1106" s="250"/>
      <c r="BH1106" s="251"/>
      <c r="BI1106" s="259"/>
      <c r="BJ1106" s="250"/>
      <c r="BK1106" s="250"/>
      <c r="BL1106" s="250"/>
      <c r="BM1106" s="250"/>
      <c r="BN1106" s="251"/>
      <c r="BO1106" s="259"/>
      <c r="BP1106" s="250"/>
      <c r="BQ1106" s="250"/>
      <c r="BR1106" s="325"/>
      <c r="BS1106" s="2"/>
      <c r="BT1106" s="2"/>
      <c r="BU1106" s="2"/>
      <c r="BV1106" s="2"/>
      <c r="BW1106" s="2"/>
      <c r="BX1106" s="2"/>
    </row>
    <row r="1107" spans="1:76" ht="18" customHeight="1" x14ac:dyDescent="0.25">
      <c r="B1107" s="199" t="s">
        <v>0</v>
      </c>
      <c r="C1107" s="200"/>
      <c r="D1107" s="200"/>
      <c r="E1107" s="200"/>
      <c r="F1107" s="200"/>
      <c r="G1107" s="200"/>
      <c r="H1107" s="200"/>
      <c r="I1107" s="200"/>
      <c r="J1107" s="200"/>
      <c r="K1107" s="200"/>
      <c r="L1107" s="200"/>
      <c r="M1107" s="200"/>
      <c r="N1107" s="200"/>
      <c r="O1107" s="200"/>
      <c r="P1107" s="200"/>
      <c r="Q1107" s="200"/>
      <c r="R1107" s="200"/>
      <c r="S1107" s="200"/>
      <c r="T1107" s="200"/>
      <c r="U1107" s="201"/>
      <c r="V1107" s="272"/>
      <c r="W1107" s="273"/>
      <c r="X1107" s="273"/>
      <c r="Y1107" s="273"/>
      <c r="Z1107" s="273"/>
      <c r="AA1107" s="273"/>
      <c r="AB1107" s="273"/>
      <c r="AC1107" s="273"/>
      <c r="AD1107" s="273"/>
      <c r="AE1107" s="273"/>
      <c r="AF1107" s="273"/>
      <c r="AG1107" s="273"/>
      <c r="AH1107" s="273"/>
      <c r="AI1107" s="273"/>
      <c r="AJ1107" s="273"/>
      <c r="AK1107" s="274"/>
      <c r="AL1107" s="230"/>
      <c r="AM1107" s="231"/>
      <c r="AN1107" s="231"/>
      <c r="AO1107" s="231"/>
      <c r="AP1107" s="231"/>
      <c r="AQ1107" s="232"/>
      <c r="AR1107" s="230"/>
      <c r="AS1107" s="231"/>
      <c r="AT1107" s="231"/>
      <c r="AU1107" s="231"/>
      <c r="AV1107" s="231"/>
      <c r="AW1107" s="232"/>
      <c r="AX1107" s="221"/>
      <c r="AY1107" s="222"/>
      <c r="AZ1107" s="222"/>
      <c r="BA1107" s="222"/>
      <c r="BB1107" s="223"/>
      <c r="BC1107" s="230"/>
      <c r="BD1107" s="231"/>
      <c r="BE1107" s="231"/>
      <c r="BF1107" s="231"/>
      <c r="BG1107" s="231"/>
      <c r="BH1107" s="232"/>
      <c r="BI1107" s="221"/>
      <c r="BJ1107" s="222"/>
      <c r="BK1107" s="222"/>
      <c r="BL1107" s="222"/>
      <c r="BM1107" s="222"/>
      <c r="BN1107" s="223"/>
      <c r="BO1107" s="230"/>
      <c r="BP1107" s="231"/>
      <c r="BQ1107" s="231"/>
      <c r="BR1107" s="243"/>
      <c r="BU1107" s="284"/>
    </row>
    <row r="1108" spans="1:76" ht="18" customHeight="1" x14ac:dyDescent="0.25">
      <c r="B1108" s="202" t="s">
        <v>1</v>
      </c>
      <c r="C1108" s="182"/>
      <c r="D1108" s="181" t="s">
        <v>82</v>
      </c>
      <c r="E1108" s="203"/>
      <c r="F1108" s="181" t="s">
        <v>83</v>
      </c>
      <c r="G1108" s="182"/>
      <c r="H1108" s="181" t="s">
        <v>2</v>
      </c>
      <c r="I1108" s="203"/>
      <c r="J1108" s="203"/>
      <c r="K1108" s="203"/>
      <c r="L1108" s="203"/>
      <c r="M1108" s="203"/>
      <c r="N1108" s="182"/>
      <c r="O1108" s="180" t="s">
        <v>3</v>
      </c>
      <c r="P1108" s="180"/>
      <c r="Q1108" s="180"/>
      <c r="R1108" s="180" t="s">
        <v>4</v>
      </c>
      <c r="S1108" s="180"/>
      <c r="T1108" s="181" t="s">
        <v>5</v>
      </c>
      <c r="U1108" s="182"/>
      <c r="V1108" s="275"/>
      <c r="W1108" s="276"/>
      <c r="X1108" s="276"/>
      <c r="Y1108" s="276"/>
      <c r="Z1108" s="276"/>
      <c r="AA1108" s="276"/>
      <c r="AB1108" s="276"/>
      <c r="AC1108" s="276"/>
      <c r="AD1108" s="276"/>
      <c r="AE1108" s="276"/>
      <c r="AF1108" s="276"/>
      <c r="AG1108" s="276"/>
      <c r="AH1108" s="276"/>
      <c r="AI1108" s="276"/>
      <c r="AJ1108" s="276"/>
      <c r="AK1108" s="277"/>
      <c r="AL1108" s="224"/>
      <c r="AM1108" s="225"/>
      <c r="AN1108" s="225"/>
      <c r="AO1108" s="225"/>
      <c r="AP1108" s="225"/>
      <c r="AQ1108" s="226"/>
      <c r="AR1108" s="224"/>
      <c r="AS1108" s="225"/>
      <c r="AT1108" s="225"/>
      <c r="AU1108" s="225"/>
      <c r="AV1108" s="225"/>
      <c r="AW1108" s="226"/>
      <c r="AX1108" s="204"/>
      <c r="AY1108" s="205"/>
      <c r="AZ1108" s="205"/>
      <c r="BA1108" s="205"/>
      <c r="BB1108" s="206"/>
      <c r="BC1108" s="224"/>
      <c r="BD1108" s="225"/>
      <c r="BE1108" s="225"/>
      <c r="BF1108" s="225"/>
      <c r="BG1108" s="225"/>
      <c r="BH1108" s="226"/>
      <c r="BI1108" s="204"/>
      <c r="BJ1108" s="205"/>
      <c r="BK1108" s="205"/>
      <c r="BL1108" s="205"/>
      <c r="BM1108" s="205"/>
      <c r="BN1108" s="206"/>
      <c r="BO1108" s="224"/>
      <c r="BP1108" s="225"/>
      <c r="BQ1108" s="225"/>
      <c r="BR1108" s="244"/>
      <c r="BU1108" s="284"/>
    </row>
    <row r="1109" spans="1:76" ht="18" customHeight="1" x14ac:dyDescent="0.25">
      <c r="B1109" s="165"/>
      <c r="C1109" s="166"/>
      <c r="D1109" s="167"/>
      <c r="E1109" s="166"/>
      <c r="F1109" s="167"/>
      <c r="G1109" s="166"/>
      <c r="H1109" s="168"/>
      <c r="I1109" s="169"/>
      <c r="J1109" s="169"/>
      <c r="K1109" s="169"/>
      <c r="L1109" s="169"/>
      <c r="M1109" s="169"/>
      <c r="N1109" s="166"/>
      <c r="O1109" s="170"/>
      <c r="P1109" s="170"/>
      <c r="Q1109" s="170"/>
      <c r="R1109" s="170"/>
      <c r="S1109" s="170"/>
      <c r="T1109" s="167"/>
      <c r="U1109" s="171"/>
      <c r="V1109" s="275"/>
      <c r="W1109" s="276"/>
      <c r="X1109" s="276"/>
      <c r="Y1109" s="276"/>
      <c r="Z1109" s="276"/>
      <c r="AA1109" s="276"/>
      <c r="AB1109" s="276"/>
      <c r="AC1109" s="276"/>
      <c r="AD1109" s="276"/>
      <c r="AE1109" s="276"/>
      <c r="AF1109" s="276"/>
      <c r="AG1109" s="276"/>
      <c r="AH1109" s="276"/>
      <c r="AI1109" s="276"/>
      <c r="AJ1109" s="276"/>
      <c r="AK1109" s="277"/>
      <c r="AL1109" s="224"/>
      <c r="AM1109" s="225"/>
      <c r="AN1109" s="225"/>
      <c r="AO1109" s="225"/>
      <c r="AP1109" s="225"/>
      <c r="AQ1109" s="226"/>
      <c r="AR1109" s="224"/>
      <c r="AS1109" s="225"/>
      <c r="AT1109" s="225"/>
      <c r="AU1109" s="225"/>
      <c r="AV1109" s="225"/>
      <c r="AW1109" s="226"/>
      <c r="AX1109" s="204"/>
      <c r="AY1109" s="205"/>
      <c r="AZ1109" s="205"/>
      <c r="BA1109" s="205"/>
      <c r="BB1109" s="206"/>
      <c r="BC1109" s="224"/>
      <c r="BD1109" s="225"/>
      <c r="BE1109" s="225"/>
      <c r="BF1109" s="225"/>
      <c r="BG1109" s="225"/>
      <c r="BH1109" s="226"/>
      <c r="BI1109" s="204"/>
      <c r="BJ1109" s="205"/>
      <c r="BK1109" s="205"/>
      <c r="BL1109" s="205"/>
      <c r="BM1109" s="205"/>
      <c r="BN1109" s="206"/>
      <c r="BO1109" s="224"/>
      <c r="BP1109" s="225"/>
      <c r="BQ1109" s="225"/>
      <c r="BR1109" s="244"/>
      <c r="BU1109" s="284"/>
    </row>
    <row r="1110" spans="1:76" ht="18" customHeight="1" x14ac:dyDescent="0.25">
      <c r="B1110" s="172"/>
      <c r="C1110" s="173"/>
      <c r="D1110" s="174"/>
      <c r="E1110" s="175"/>
      <c r="F1110" s="174"/>
      <c r="G1110" s="175"/>
      <c r="H1110" s="174"/>
      <c r="I1110" s="176"/>
      <c r="J1110" s="176"/>
      <c r="K1110" s="176"/>
      <c r="L1110" s="176"/>
      <c r="M1110" s="176"/>
      <c r="N1110" s="175"/>
      <c r="O1110" s="177"/>
      <c r="P1110" s="178"/>
      <c r="Q1110" s="178"/>
      <c r="R1110" s="177"/>
      <c r="S1110" s="178"/>
      <c r="T1110" s="179"/>
      <c r="U1110" s="173"/>
      <c r="V1110" s="275"/>
      <c r="W1110" s="276"/>
      <c r="X1110" s="276"/>
      <c r="Y1110" s="276"/>
      <c r="Z1110" s="276"/>
      <c r="AA1110" s="276"/>
      <c r="AB1110" s="276"/>
      <c r="AC1110" s="276"/>
      <c r="AD1110" s="276"/>
      <c r="AE1110" s="276"/>
      <c r="AF1110" s="276"/>
      <c r="AG1110" s="276"/>
      <c r="AH1110" s="276"/>
      <c r="AI1110" s="276"/>
      <c r="AJ1110" s="276"/>
      <c r="AK1110" s="277"/>
      <c r="AL1110" s="224"/>
      <c r="AM1110" s="225"/>
      <c r="AN1110" s="225"/>
      <c r="AO1110" s="225"/>
      <c r="AP1110" s="225"/>
      <c r="AQ1110" s="226"/>
      <c r="AR1110" s="224"/>
      <c r="AS1110" s="225"/>
      <c r="AT1110" s="225"/>
      <c r="AU1110" s="225"/>
      <c r="AV1110" s="225"/>
      <c r="AW1110" s="226"/>
      <c r="AX1110" s="204"/>
      <c r="AY1110" s="205"/>
      <c r="AZ1110" s="205"/>
      <c r="BA1110" s="205"/>
      <c r="BB1110" s="206"/>
      <c r="BC1110" s="224"/>
      <c r="BD1110" s="225"/>
      <c r="BE1110" s="225"/>
      <c r="BF1110" s="225"/>
      <c r="BG1110" s="225"/>
      <c r="BH1110" s="226"/>
      <c r="BI1110" s="204"/>
      <c r="BJ1110" s="205"/>
      <c r="BK1110" s="205"/>
      <c r="BL1110" s="205"/>
      <c r="BM1110" s="205"/>
      <c r="BN1110" s="206"/>
      <c r="BO1110" s="224"/>
      <c r="BP1110" s="225"/>
      <c r="BQ1110" s="225"/>
      <c r="BR1110" s="244"/>
      <c r="BU1110" s="284"/>
    </row>
    <row r="1111" spans="1:76" ht="18" customHeight="1" x14ac:dyDescent="0.25">
      <c r="B1111" s="199" t="s">
        <v>94</v>
      </c>
      <c r="C1111" s="200"/>
      <c r="D1111" s="200"/>
      <c r="E1111" s="200"/>
      <c r="F1111" s="200"/>
      <c r="G1111" s="200"/>
      <c r="H1111" s="200"/>
      <c r="I1111" s="200"/>
      <c r="J1111" s="200"/>
      <c r="K1111" s="200"/>
      <c r="L1111" s="200"/>
      <c r="M1111" s="200"/>
      <c r="N1111" s="200"/>
      <c r="O1111" s="200"/>
      <c r="P1111" s="200"/>
      <c r="Q1111" s="200"/>
      <c r="R1111" s="200"/>
      <c r="S1111" s="200"/>
      <c r="T1111" s="200"/>
      <c r="U1111" s="201"/>
      <c r="V1111" s="275"/>
      <c r="W1111" s="276"/>
      <c r="X1111" s="276"/>
      <c r="Y1111" s="276"/>
      <c r="Z1111" s="276"/>
      <c r="AA1111" s="276"/>
      <c r="AB1111" s="276"/>
      <c r="AC1111" s="276"/>
      <c r="AD1111" s="276"/>
      <c r="AE1111" s="276"/>
      <c r="AF1111" s="276"/>
      <c r="AG1111" s="276"/>
      <c r="AH1111" s="276"/>
      <c r="AI1111" s="276"/>
      <c r="AJ1111" s="276"/>
      <c r="AK1111" s="277"/>
      <c r="AL1111" s="224"/>
      <c r="AM1111" s="225"/>
      <c r="AN1111" s="225"/>
      <c r="AO1111" s="225"/>
      <c r="AP1111" s="225"/>
      <c r="AQ1111" s="226"/>
      <c r="AR1111" s="224"/>
      <c r="AS1111" s="225"/>
      <c r="AT1111" s="225"/>
      <c r="AU1111" s="225"/>
      <c r="AV1111" s="225"/>
      <c r="AW1111" s="226"/>
      <c r="AX1111" s="204"/>
      <c r="AY1111" s="205"/>
      <c r="AZ1111" s="205"/>
      <c r="BA1111" s="205"/>
      <c r="BB1111" s="206"/>
      <c r="BC1111" s="224"/>
      <c r="BD1111" s="225"/>
      <c r="BE1111" s="225"/>
      <c r="BF1111" s="225"/>
      <c r="BG1111" s="225"/>
      <c r="BH1111" s="226"/>
      <c r="BI1111" s="204"/>
      <c r="BJ1111" s="205"/>
      <c r="BK1111" s="205"/>
      <c r="BL1111" s="205"/>
      <c r="BM1111" s="205"/>
      <c r="BN1111" s="206"/>
      <c r="BO1111" s="224"/>
      <c r="BP1111" s="225"/>
      <c r="BQ1111" s="225"/>
      <c r="BR1111" s="244"/>
      <c r="BU1111" s="284"/>
    </row>
    <row r="1112" spans="1:76" ht="18" customHeight="1" thickBot="1" x14ac:dyDescent="0.3">
      <c r="B1112" s="202" t="s">
        <v>95</v>
      </c>
      <c r="C1112" s="203"/>
      <c r="D1112" s="182"/>
      <c r="E1112" s="181" t="s">
        <v>6</v>
      </c>
      <c r="F1112" s="203"/>
      <c r="G1112" s="182"/>
      <c r="H1112" s="181" t="s">
        <v>7</v>
      </c>
      <c r="I1112" s="203"/>
      <c r="J1112" s="203"/>
      <c r="K1112" s="203"/>
      <c r="L1112" s="203"/>
      <c r="M1112" s="203"/>
      <c r="N1112" s="203"/>
      <c r="O1112" s="203"/>
      <c r="P1112" s="182"/>
      <c r="Q1112" s="181" t="s">
        <v>8</v>
      </c>
      <c r="R1112" s="203"/>
      <c r="S1112" s="203"/>
      <c r="T1112" s="203"/>
      <c r="U1112" s="182"/>
      <c r="V1112" s="275"/>
      <c r="W1112" s="276"/>
      <c r="X1112" s="276"/>
      <c r="Y1112" s="276"/>
      <c r="Z1112" s="276"/>
      <c r="AA1112" s="276"/>
      <c r="AB1112" s="276"/>
      <c r="AC1112" s="276"/>
      <c r="AD1112" s="276"/>
      <c r="AE1112" s="276"/>
      <c r="AF1112" s="276"/>
      <c r="AG1112" s="276"/>
      <c r="AH1112" s="276"/>
      <c r="AI1112" s="276"/>
      <c r="AJ1112" s="276"/>
      <c r="AK1112" s="277"/>
      <c r="AL1112" s="224"/>
      <c r="AM1112" s="225"/>
      <c r="AN1112" s="225"/>
      <c r="AO1112" s="225"/>
      <c r="AP1112" s="225"/>
      <c r="AQ1112" s="226"/>
      <c r="AR1112" s="224"/>
      <c r="AS1112" s="225"/>
      <c r="AT1112" s="225"/>
      <c r="AU1112" s="225"/>
      <c r="AV1112" s="225"/>
      <c r="AW1112" s="226"/>
      <c r="AX1112" s="204"/>
      <c r="AY1112" s="205"/>
      <c r="AZ1112" s="205"/>
      <c r="BA1112" s="205"/>
      <c r="BB1112" s="206"/>
      <c r="BC1112" s="224"/>
      <c r="BD1112" s="225"/>
      <c r="BE1112" s="225"/>
      <c r="BF1112" s="225"/>
      <c r="BG1112" s="225"/>
      <c r="BH1112" s="226"/>
      <c r="BI1112" s="204"/>
      <c r="BJ1112" s="205"/>
      <c r="BK1112" s="205"/>
      <c r="BL1112" s="205"/>
      <c r="BM1112" s="205"/>
      <c r="BN1112" s="206"/>
      <c r="BO1112" s="224"/>
      <c r="BP1112" s="225"/>
      <c r="BQ1112" s="225"/>
      <c r="BR1112" s="244"/>
      <c r="BV1112" s="136"/>
      <c r="BW1112" s="136"/>
      <c r="BX1112" s="136"/>
    </row>
    <row r="1113" spans="1:76" ht="18" customHeight="1" x14ac:dyDescent="0.25">
      <c r="B1113" s="218"/>
      <c r="C1113" s="219"/>
      <c r="D1113" s="220"/>
      <c r="E1113" s="185" t="str">
        <f>IF($BU1113="", "", IFERROR(HYPERLINK($BU1113, MID($BU1113, FIND("id=", $BU1113)+3, LEN($BU1113))), ""))</f>
        <v/>
      </c>
      <c r="F1113" s="186"/>
      <c r="G1113" s="187"/>
      <c r="H1113" s="188" t="str">
        <f>_xlfn.XLOOKUP(CONTENT!$E1113, 'get-jig-data_section=JIG'!$A:$A, 'get-jig-data_section=JIG'!$B:$B, "Kode tidak ditemukan")</f>
        <v>Kode tidak ditemukan</v>
      </c>
      <c r="I1113" s="189"/>
      <c r="J1113" s="189"/>
      <c r="K1113" s="189"/>
      <c r="L1113" s="189"/>
      <c r="M1113" s="189"/>
      <c r="N1113" s="189"/>
      <c r="O1113" s="189"/>
      <c r="P1113" s="190"/>
      <c r="Q1113" s="188"/>
      <c r="R1113" s="189"/>
      <c r="S1113" s="189"/>
      <c r="T1113" s="189"/>
      <c r="U1113" s="190"/>
      <c r="V1113" s="275"/>
      <c r="W1113" s="276"/>
      <c r="X1113" s="276"/>
      <c r="Y1113" s="276"/>
      <c r="Z1113" s="276"/>
      <c r="AA1113" s="276"/>
      <c r="AB1113" s="276"/>
      <c r="AC1113" s="276"/>
      <c r="AD1113" s="276"/>
      <c r="AE1113" s="276"/>
      <c r="AF1113" s="276"/>
      <c r="AG1113" s="276"/>
      <c r="AH1113" s="276"/>
      <c r="AI1113" s="276"/>
      <c r="AJ1113" s="276"/>
      <c r="AK1113" s="277"/>
      <c r="AL1113" s="224"/>
      <c r="AM1113" s="225"/>
      <c r="AN1113" s="225"/>
      <c r="AO1113" s="225"/>
      <c r="AP1113" s="225"/>
      <c r="AQ1113" s="226"/>
      <c r="AR1113" s="224"/>
      <c r="AS1113" s="225"/>
      <c r="AT1113" s="225"/>
      <c r="AU1113" s="225"/>
      <c r="AV1113" s="225"/>
      <c r="AW1113" s="226"/>
      <c r="AX1113" s="204"/>
      <c r="AY1113" s="205"/>
      <c r="AZ1113" s="205"/>
      <c r="BA1113" s="205"/>
      <c r="BB1113" s="206"/>
      <c r="BC1113" s="224"/>
      <c r="BD1113" s="225"/>
      <c r="BE1113" s="225"/>
      <c r="BF1113" s="225"/>
      <c r="BG1113" s="225"/>
      <c r="BH1113" s="226"/>
      <c r="BI1113" s="204"/>
      <c r="BJ1113" s="205"/>
      <c r="BK1113" s="205"/>
      <c r="BL1113" s="205"/>
      <c r="BM1113" s="205"/>
      <c r="BN1113" s="206"/>
      <c r="BO1113" s="224"/>
      <c r="BP1113" s="225"/>
      <c r="BQ1113" s="225"/>
      <c r="BR1113" s="244"/>
      <c r="BU1113" s="132"/>
      <c r="BV1113" s="263" t="s">
        <v>109</v>
      </c>
      <c r="BW1113" s="264"/>
      <c r="BX1113" s="265"/>
    </row>
    <row r="1114" spans="1:76" ht="18" customHeight="1" x14ac:dyDescent="0.25">
      <c r="B1114" s="218"/>
      <c r="C1114" s="219"/>
      <c r="D1114" s="220"/>
      <c r="E1114" s="185" t="str">
        <f>IF($BU1114="", "", IFERROR(HYPERLINK($BU1114, MID($BU1114, FIND("id=", $BU1114)+3, LEN($BU1114))), ""))</f>
        <v/>
      </c>
      <c r="F1114" s="186"/>
      <c r="G1114" s="187"/>
      <c r="H1114" s="188" t="str">
        <f>_xlfn.XLOOKUP(CONTENT!$E1114, 'get-jig-data_section=JIG'!$A:$A, 'get-jig-data_section=JIG'!$B:$B, "Kode tidak ditemukan")</f>
        <v>Kode tidak ditemukan</v>
      </c>
      <c r="I1114" s="189"/>
      <c r="J1114" s="189"/>
      <c r="K1114" s="189"/>
      <c r="L1114" s="189"/>
      <c r="M1114" s="189"/>
      <c r="N1114" s="189"/>
      <c r="O1114" s="189"/>
      <c r="P1114" s="190"/>
      <c r="Q1114" s="188"/>
      <c r="R1114" s="189"/>
      <c r="S1114" s="189"/>
      <c r="T1114" s="189"/>
      <c r="U1114" s="190"/>
      <c r="V1114" s="275"/>
      <c r="W1114" s="276"/>
      <c r="X1114" s="276"/>
      <c r="Y1114" s="276"/>
      <c r="Z1114" s="276"/>
      <c r="AA1114" s="276"/>
      <c r="AB1114" s="276"/>
      <c r="AC1114" s="276"/>
      <c r="AD1114" s="276"/>
      <c r="AE1114" s="276"/>
      <c r="AF1114" s="276"/>
      <c r="AG1114" s="276"/>
      <c r="AH1114" s="276"/>
      <c r="AI1114" s="276"/>
      <c r="AJ1114" s="276"/>
      <c r="AK1114" s="277"/>
      <c r="AL1114" s="224"/>
      <c r="AM1114" s="225"/>
      <c r="AN1114" s="225"/>
      <c r="AO1114" s="225"/>
      <c r="AP1114" s="225"/>
      <c r="AQ1114" s="226"/>
      <c r="AR1114" s="224"/>
      <c r="AS1114" s="225"/>
      <c r="AT1114" s="225"/>
      <c r="AU1114" s="225"/>
      <c r="AV1114" s="225"/>
      <c r="AW1114" s="226"/>
      <c r="AX1114" s="224"/>
      <c r="AY1114" s="225"/>
      <c r="AZ1114" s="225"/>
      <c r="BA1114" s="225"/>
      <c r="BB1114" s="226"/>
      <c r="BC1114" s="224"/>
      <c r="BD1114" s="225"/>
      <c r="BE1114" s="225"/>
      <c r="BF1114" s="225"/>
      <c r="BG1114" s="225"/>
      <c r="BH1114" s="226"/>
      <c r="BI1114" s="204"/>
      <c r="BJ1114" s="205"/>
      <c r="BK1114" s="205"/>
      <c r="BL1114" s="205"/>
      <c r="BM1114" s="205"/>
      <c r="BN1114" s="206"/>
      <c r="BO1114" s="224"/>
      <c r="BP1114" s="225"/>
      <c r="BQ1114" s="225"/>
      <c r="BR1114" s="244"/>
      <c r="BU1114" s="131"/>
      <c r="BV1114" s="266"/>
      <c r="BW1114" s="267"/>
      <c r="BX1114" s="268"/>
    </row>
    <row r="1115" spans="1:76" ht="18" customHeight="1" x14ac:dyDescent="0.25">
      <c r="B1115" s="183"/>
      <c r="C1115" s="184"/>
      <c r="D1115" s="184"/>
      <c r="E1115" s="185" t="str">
        <f>IF($BU1115="", "", IFERROR(HYPERLINK($BU1115, MID($BU1115, FIND("id=", $BU1115)+3, LEN($BU1115))), ""))</f>
        <v/>
      </c>
      <c r="F1115" s="186"/>
      <c r="G1115" s="187"/>
      <c r="H1115" s="188" t="str">
        <f>_xlfn.XLOOKUP(CONTENT!$E1115, 'get-jig-data_section=JIG'!$A:$A, 'get-jig-data_section=JIG'!$B:$B, "Kode tidak ditemukan")</f>
        <v>Kode tidak ditemukan</v>
      </c>
      <c r="I1115" s="189"/>
      <c r="J1115" s="189"/>
      <c r="K1115" s="189"/>
      <c r="L1115" s="189"/>
      <c r="M1115" s="189"/>
      <c r="N1115" s="189"/>
      <c r="O1115" s="189"/>
      <c r="P1115" s="190"/>
      <c r="Q1115" s="188"/>
      <c r="R1115" s="189"/>
      <c r="S1115" s="189"/>
      <c r="T1115" s="189"/>
      <c r="U1115" s="190"/>
      <c r="V1115" s="275"/>
      <c r="W1115" s="276"/>
      <c r="X1115" s="276"/>
      <c r="Y1115" s="276"/>
      <c r="Z1115" s="276"/>
      <c r="AA1115" s="276"/>
      <c r="AB1115" s="276"/>
      <c r="AC1115" s="276"/>
      <c r="AD1115" s="276"/>
      <c r="AE1115" s="276"/>
      <c r="AF1115" s="276"/>
      <c r="AG1115" s="276"/>
      <c r="AH1115" s="276"/>
      <c r="AI1115" s="276"/>
      <c r="AJ1115" s="276"/>
      <c r="AK1115" s="277"/>
      <c r="AL1115" s="224"/>
      <c r="AM1115" s="225"/>
      <c r="AN1115" s="225"/>
      <c r="AO1115" s="225"/>
      <c r="AP1115" s="225"/>
      <c r="AQ1115" s="226"/>
      <c r="AR1115" s="224"/>
      <c r="AS1115" s="225"/>
      <c r="AT1115" s="225"/>
      <c r="AU1115" s="225"/>
      <c r="AV1115" s="225"/>
      <c r="AW1115" s="226"/>
      <c r="AX1115" s="224"/>
      <c r="AY1115" s="225"/>
      <c r="AZ1115" s="225"/>
      <c r="BA1115" s="225"/>
      <c r="BB1115" s="226"/>
      <c r="BC1115" s="224"/>
      <c r="BD1115" s="225"/>
      <c r="BE1115" s="225"/>
      <c r="BF1115" s="225"/>
      <c r="BG1115" s="225"/>
      <c r="BH1115" s="226"/>
      <c r="BI1115" s="204"/>
      <c r="BJ1115" s="205"/>
      <c r="BK1115" s="205"/>
      <c r="BL1115" s="205"/>
      <c r="BM1115" s="205"/>
      <c r="BN1115" s="206"/>
      <c r="BO1115" s="224"/>
      <c r="BP1115" s="225"/>
      <c r="BQ1115" s="225"/>
      <c r="BR1115" s="244"/>
      <c r="BU1115" s="131"/>
      <c r="BV1115" s="266"/>
      <c r="BW1115" s="267"/>
      <c r="BX1115" s="268"/>
    </row>
    <row r="1116" spans="1:76" ht="18" customHeight="1" x14ac:dyDescent="0.3">
      <c r="B1116" s="183"/>
      <c r="C1116" s="184"/>
      <c r="D1116" s="184"/>
      <c r="E1116" s="185" t="str">
        <f>IF($BU1116="", "", IFERROR(HYPERLINK($BU1116, MID($BU1116, FIND("id=", $BU1116)+3, LEN($BU1116))), ""))</f>
        <v/>
      </c>
      <c r="F1116" s="186"/>
      <c r="G1116" s="187"/>
      <c r="H1116" s="188" t="str">
        <f>_xlfn.XLOOKUP(CONTENT!$E1116, 'get-jig-data_section=JIG'!$A:$A, 'get-jig-data_section=JIG'!$B:$B, "Kode tidak ditemukan")</f>
        <v>Kode tidak ditemukan</v>
      </c>
      <c r="I1116" s="189"/>
      <c r="J1116" s="189"/>
      <c r="K1116" s="189"/>
      <c r="L1116" s="189"/>
      <c r="M1116" s="189"/>
      <c r="N1116" s="189"/>
      <c r="O1116" s="189"/>
      <c r="P1116" s="190"/>
      <c r="Q1116" s="188"/>
      <c r="R1116" s="189"/>
      <c r="S1116" s="189"/>
      <c r="T1116" s="189"/>
      <c r="U1116" s="190"/>
      <c r="V1116" s="275"/>
      <c r="W1116" s="276"/>
      <c r="X1116" s="276"/>
      <c r="Y1116" s="276"/>
      <c r="Z1116" s="276"/>
      <c r="AA1116" s="276"/>
      <c r="AB1116" s="276"/>
      <c r="AC1116" s="276"/>
      <c r="AD1116" s="276"/>
      <c r="AE1116" s="276"/>
      <c r="AF1116" s="276"/>
      <c r="AG1116" s="276"/>
      <c r="AH1116" s="276"/>
      <c r="AI1116" s="276"/>
      <c r="AJ1116" s="276"/>
      <c r="AK1116" s="277"/>
      <c r="AL1116" s="224"/>
      <c r="AM1116" s="225"/>
      <c r="AN1116" s="225"/>
      <c r="AO1116" s="225"/>
      <c r="AP1116" s="225"/>
      <c r="AQ1116" s="226"/>
      <c r="AR1116" s="224"/>
      <c r="AS1116" s="225"/>
      <c r="AT1116" s="225"/>
      <c r="AU1116" s="225"/>
      <c r="AV1116" s="225"/>
      <c r="AW1116" s="226"/>
      <c r="AX1116" s="224"/>
      <c r="AY1116" s="225"/>
      <c r="AZ1116" s="225"/>
      <c r="BA1116" s="225"/>
      <c r="BB1116" s="226"/>
      <c r="BC1116" s="224"/>
      <c r="BD1116" s="225"/>
      <c r="BE1116" s="225"/>
      <c r="BF1116" s="225"/>
      <c r="BG1116" s="225"/>
      <c r="BH1116" s="226"/>
      <c r="BI1116" s="204"/>
      <c r="BJ1116" s="205"/>
      <c r="BK1116" s="205"/>
      <c r="BL1116" s="205"/>
      <c r="BM1116" s="205"/>
      <c r="BN1116" s="206"/>
      <c r="BO1116" s="224"/>
      <c r="BP1116" s="225"/>
      <c r="BQ1116" s="225"/>
      <c r="BR1116" s="244"/>
      <c r="BT1116" s="4"/>
      <c r="BU1116" s="131"/>
      <c r="BV1116" s="266"/>
      <c r="BW1116" s="267"/>
      <c r="BX1116" s="268"/>
    </row>
    <row r="1117" spans="1:76" ht="18" customHeight="1" thickBot="1" x14ac:dyDescent="0.3">
      <c r="B1117" s="191"/>
      <c r="C1117" s="192"/>
      <c r="D1117" s="192"/>
      <c r="E1117" s="193" t="str">
        <f>IF($BU1117="", "", IFERROR(HYPERLINK($BU1117, MID($BU1117, FIND("id=", $BU1117)+3, LEN($BU1117))), ""))</f>
        <v/>
      </c>
      <c r="F1117" s="194"/>
      <c r="G1117" s="195"/>
      <c r="H1117" s="196" t="str">
        <f>_xlfn.XLOOKUP(CONTENT!$E1117, 'get-jig-data_section=JIG'!$A:$A, 'get-jig-data_section=JIG'!$B:$B, "Kode tidak ditemukan")</f>
        <v>Kode tidak ditemukan</v>
      </c>
      <c r="I1117" s="197"/>
      <c r="J1117" s="197"/>
      <c r="K1117" s="197"/>
      <c r="L1117" s="197"/>
      <c r="M1117" s="197"/>
      <c r="N1117" s="197"/>
      <c r="O1117" s="197"/>
      <c r="P1117" s="198"/>
      <c r="Q1117" s="196"/>
      <c r="R1117" s="197"/>
      <c r="S1117" s="197"/>
      <c r="T1117" s="197"/>
      <c r="U1117" s="198"/>
      <c r="V1117" s="281"/>
      <c r="W1117" s="282"/>
      <c r="X1117" s="282"/>
      <c r="Y1117" s="282"/>
      <c r="Z1117" s="282"/>
      <c r="AA1117" s="282"/>
      <c r="AB1117" s="282"/>
      <c r="AC1117" s="282"/>
      <c r="AD1117" s="282"/>
      <c r="AE1117" s="282"/>
      <c r="AF1117" s="282"/>
      <c r="AG1117" s="282"/>
      <c r="AH1117" s="282"/>
      <c r="AI1117" s="282"/>
      <c r="AJ1117" s="282"/>
      <c r="AK1117" s="283"/>
      <c r="AL1117" s="240"/>
      <c r="AM1117" s="241"/>
      <c r="AN1117" s="241"/>
      <c r="AO1117" s="241"/>
      <c r="AP1117" s="241"/>
      <c r="AQ1117" s="242"/>
      <c r="AR1117" s="240"/>
      <c r="AS1117" s="241"/>
      <c r="AT1117" s="241"/>
      <c r="AU1117" s="241"/>
      <c r="AV1117" s="241"/>
      <c r="AW1117" s="242"/>
      <c r="AX1117" s="240"/>
      <c r="AY1117" s="241"/>
      <c r="AZ1117" s="241"/>
      <c r="BA1117" s="241"/>
      <c r="BB1117" s="242"/>
      <c r="BC1117" s="240"/>
      <c r="BD1117" s="241"/>
      <c r="BE1117" s="241"/>
      <c r="BF1117" s="241"/>
      <c r="BG1117" s="241"/>
      <c r="BH1117" s="242"/>
      <c r="BI1117" s="227"/>
      <c r="BJ1117" s="228"/>
      <c r="BK1117" s="228"/>
      <c r="BL1117" s="228"/>
      <c r="BM1117" s="228"/>
      <c r="BN1117" s="229"/>
      <c r="BO1117" s="240"/>
      <c r="BP1117" s="241"/>
      <c r="BQ1117" s="241"/>
      <c r="BR1117" s="245"/>
      <c r="BU1117" s="130"/>
      <c r="BV1117" s="269"/>
      <c r="BW1117" s="270"/>
      <c r="BX1117" s="271"/>
    </row>
    <row r="1118" spans="1:76" ht="18" customHeight="1" thickTop="1" x14ac:dyDescent="0.25">
      <c r="B1118" s="199" t="s">
        <v>0</v>
      </c>
      <c r="C1118" s="200"/>
      <c r="D1118" s="200"/>
      <c r="E1118" s="200"/>
      <c r="F1118" s="200"/>
      <c r="G1118" s="200"/>
      <c r="H1118" s="200"/>
      <c r="I1118" s="200"/>
      <c r="J1118" s="200"/>
      <c r="K1118" s="200"/>
      <c r="L1118" s="200"/>
      <c r="M1118" s="200"/>
      <c r="N1118" s="200"/>
      <c r="O1118" s="200"/>
      <c r="P1118" s="200"/>
      <c r="Q1118" s="200"/>
      <c r="R1118" s="200"/>
      <c r="S1118" s="200"/>
      <c r="T1118" s="200"/>
      <c r="U1118" s="201"/>
      <c r="V1118" s="272"/>
      <c r="W1118" s="273"/>
      <c r="X1118" s="273"/>
      <c r="Y1118" s="273"/>
      <c r="Z1118" s="273"/>
      <c r="AA1118" s="273"/>
      <c r="AB1118" s="273"/>
      <c r="AC1118" s="273"/>
      <c r="AD1118" s="273"/>
      <c r="AE1118" s="273"/>
      <c r="AF1118" s="273"/>
      <c r="AG1118" s="273"/>
      <c r="AH1118" s="273"/>
      <c r="AI1118" s="273"/>
      <c r="AJ1118" s="273"/>
      <c r="AK1118" s="274"/>
      <c r="AL1118" s="230"/>
      <c r="AM1118" s="231"/>
      <c r="AN1118" s="231"/>
      <c r="AO1118" s="231"/>
      <c r="AP1118" s="231"/>
      <c r="AQ1118" s="232"/>
      <c r="AR1118" s="230"/>
      <c r="AS1118" s="231"/>
      <c r="AT1118" s="231"/>
      <c r="AU1118" s="231"/>
      <c r="AV1118" s="231"/>
      <c r="AW1118" s="232"/>
      <c r="AX1118" s="221"/>
      <c r="AY1118" s="222"/>
      <c r="AZ1118" s="222"/>
      <c r="BA1118" s="222"/>
      <c r="BB1118" s="223"/>
      <c r="BC1118" s="230"/>
      <c r="BD1118" s="231"/>
      <c r="BE1118" s="231"/>
      <c r="BF1118" s="231"/>
      <c r="BG1118" s="231"/>
      <c r="BH1118" s="232"/>
      <c r="BI1118" s="221"/>
      <c r="BJ1118" s="222"/>
      <c r="BK1118" s="222"/>
      <c r="BL1118" s="222"/>
      <c r="BM1118" s="222"/>
      <c r="BN1118" s="223"/>
      <c r="BO1118" s="230"/>
      <c r="BP1118" s="231"/>
      <c r="BQ1118" s="231"/>
      <c r="BR1118" s="243"/>
    </row>
    <row r="1119" spans="1:76" ht="18" customHeight="1" x14ac:dyDescent="0.25">
      <c r="B1119" s="202" t="s">
        <v>1</v>
      </c>
      <c r="C1119" s="182"/>
      <c r="D1119" s="181" t="s">
        <v>82</v>
      </c>
      <c r="E1119" s="203"/>
      <c r="F1119" s="181" t="s">
        <v>83</v>
      </c>
      <c r="G1119" s="182"/>
      <c r="H1119" s="181" t="s">
        <v>2</v>
      </c>
      <c r="I1119" s="203"/>
      <c r="J1119" s="203"/>
      <c r="K1119" s="203"/>
      <c r="L1119" s="203"/>
      <c r="M1119" s="203"/>
      <c r="N1119" s="182"/>
      <c r="O1119" s="180" t="s">
        <v>3</v>
      </c>
      <c r="P1119" s="180"/>
      <c r="Q1119" s="180"/>
      <c r="R1119" s="180" t="s">
        <v>4</v>
      </c>
      <c r="S1119" s="180"/>
      <c r="T1119" s="181" t="s">
        <v>5</v>
      </c>
      <c r="U1119" s="182"/>
      <c r="V1119" s="275"/>
      <c r="W1119" s="276"/>
      <c r="X1119" s="276"/>
      <c r="Y1119" s="276"/>
      <c r="Z1119" s="276"/>
      <c r="AA1119" s="276"/>
      <c r="AB1119" s="276"/>
      <c r="AC1119" s="276"/>
      <c r="AD1119" s="276"/>
      <c r="AE1119" s="276"/>
      <c r="AF1119" s="276"/>
      <c r="AG1119" s="276"/>
      <c r="AH1119" s="276"/>
      <c r="AI1119" s="276"/>
      <c r="AJ1119" s="276"/>
      <c r="AK1119" s="277"/>
      <c r="AL1119" s="224"/>
      <c r="AM1119" s="225"/>
      <c r="AN1119" s="225"/>
      <c r="AO1119" s="225"/>
      <c r="AP1119" s="225"/>
      <c r="AQ1119" s="226"/>
      <c r="AR1119" s="224"/>
      <c r="AS1119" s="225"/>
      <c r="AT1119" s="225"/>
      <c r="AU1119" s="225"/>
      <c r="AV1119" s="225"/>
      <c r="AW1119" s="226"/>
      <c r="AX1119" s="204"/>
      <c r="AY1119" s="205"/>
      <c r="AZ1119" s="205"/>
      <c r="BA1119" s="205"/>
      <c r="BB1119" s="206"/>
      <c r="BC1119" s="224"/>
      <c r="BD1119" s="225"/>
      <c r="BE1119" s="225"/>
      <c r="BF1119" s="225"/>
      <c r="BG1119" s="225"/>
      <c r="BH1119" s="226"/>
      <c r="BI1119" s="204"/>
      <c r="BJ1119" s="205"/>
      <c r="BK1119" s="205"/>
      <c r="BL1119" s="205"/>
      <c r="BM1119" s="205"/>
      <c r="BN1119" s="206"/>
      <c r="BO1119" s="224"/>
      <c r="BP1119" s="225"/>
      <c r="BQ1119" s="225"/>
      <c r="BR1119" s="244"/>
    </row>
    <row r="1120" spans="1:76" ht="18" customHeight="1" x14ac:dyDescent="0.25">
      <c r="B1120" s="165"/>
      <c r="C1120" s="166"/>
      <c r="D1120" s="167"/>
      <c r="E1120" s="166"/>
      <c r="F1120" s="167"/>
      <c r="G1120" s="166"/>
      <c r="H1120" s="168"/>
      <c r="I1120" s="169"/>
      <c r="J1120" s="169"/>
      <c r="K1120" s="169"/>
      <c r="L1120" s="169"/>
      <c r="M1120" s="169"/>
      <c r="N1120" s="166"/>
      <c r="O1120" s="170"/>
      <c r="P1120" s="170"/>
      <c r="Q1120" s="170"/>
      <c r="R1120" s="170"/>
      <c r="S1120" s="170"/>
      <c r="T1120" s="167"/>
      <c r="U1120" s="171"/>
      <c r="V1120" s="275"/>
      <c r="W1120" s="276"/>
      <c r="X1120" s="276"/>
      <c r="Y1120" s="276"/>
      <c r="Z1120" s="276"/>
      <c r="AA1120" s="276"/>
      <c r="AB1120" s="276"/>
      <c r="AC1120" s="276"/>
      <c r="AD1120" s="276"/>
      <c r="AE1120" s="276"/>
      <c r="AF1120" s="276"/>
      <c r="AG1120" s="276"/>
      <c r="AH1120" s="276"/>
      <c r="AI1120" s="276"/>
      <c r="AJ1120" s="276"/>
      <c r="AK1120" s="277"/>
      <c r="AL1120" s="224"/>
      <c r="AM1120" s="225"/>
      <c r="AN1120" s="225"/>
      <c r="AO1120" s="225"/>
      <c r="AP1120" s="225"/>
      <c r="AQ1120" s="226"/>
      <c r="AR1120" s="224"/>
      <c r="AS1120" s="225"/>
      <c r="AT1120" s="225"/>
      <c r="AU1120" s="225"/>
      <c r="AV1120" s="225"/>
      <c r="AW1120" s="226"/>
      <c r="AX1120" s="204"/>
      <c r="AY1120" s="205"/>
      <c r="AZ1120" s="205"/>
      <c r="BA1120" s="205"/>
      <c r="BB1120" s="206"/>
      <c r="BC1120" s="224"/>
      <c r="BD1120" s="225"/>
      <c r="BE1120" s="225"/>
      <c r="BF1120" s="225"/>
      <c r="BG1120" s="225"/>
      <c r="BH1120" s="226"/>
      <c r="BI1120" s="204"/>
      <c r="BJ1120" s="205"/>
      <c r="BK1120" s="205"/>
      <c r="BL1120" s="205"/>
      <c r="BM1120" s="205"/>
      <c r="BN1120" s="206"/>
      <c r="BO1120" s="224"/>
      <c r="BP1120" s="225"/>
      <c r="BQ1120" s="225"/>
      <c r="BR1120" s="244"/>
    </row>
    <row r="1121" spans="2:76" ht="18" customHeight="1" x14ac:dyDescent="0.25">
      <c r="B1121" s="172"/>
      <c r="C1121" s="173"/>
      <c r="D1121" s="174"/>
      <c r="E1121" s="175"/>
      <c r="F1121" s="174"/>
      <c r="G1121" s="175"/>
      <c r="H1121" s="174"/>
      <c r="I1121" s="176"/>
      <c r="J1121" s="176"/>
      <c r="K1121" s="176"/>
      <c r="L1121" s="176"/>
      <c r="M1121" s="176"/>
      <c r="N1121" s="175"/>
      <c r="O1121" s="177"/>
      <c r="P1121" s="178"/>
      <c r="Q1121" s="178"/>
      <c r="R1121" s="177"/>
      <c r="S1121" s="178"/>
      <c r="T1121" s="179"/>
      <c r="U1121" s="173"/>
      <c r="V1121" s="275"/>
      <c r="W1121" s="276"/>
      <c r="X1121" s="276"/>
      <c r="Y1121" s="276"/>
      <c r="Z1121" s="276"/>
      <c r="AA1121" s="276"/>
      <c r="AB1121" s="276"/>
      <c r="AC1121" s="276"/>
      <c r="AD1121" s="276"/>
      <c r="AE1121" s="276"/>
      <c r="AF1121" s="276"/>
      <c r="AG1121" s="276"/>
      <c r="AH1121" s="276"/>
      <c r="AI1121" s="276"/>
      <c r="AJ1121" s="276"/>
      <c r="AK1121" s="277"/>
      <c r="AL1121" s="224"/>
      <c r="AM1121" s="225"/>
      <c r="AN1121" s="225"/>
      <c r="AO1121" s="225"/>
      <c r="AP1121" s="225"/>
      <c r="AQ1121" s="226"/>
      <c r="AR1121" s="224"/>
      <c r="AS1121" s="225"/>
      <c r="AT1121" s="225"/>
      <c r="AU1121" s="225"/>
      <c r="AV1121" s="225"/>
      <c r="AW1121" s="226"/>
      <c r="AX1121" s="204"/>
      <c r="AY1121" s="205"/>
      <c r="AZ1121" s="205"/>
      <c r="BA1121" s="205"/>
      <c r="BB1121" s="206"/>
      <c r="BC1121" s="224"/>
      <c r="BD1121" s="225"/>
      <c r="BE1121" s="225"/>
      <c r="BF1121" s="225"/>
      <c r="BG1121" s="225"/>
      <c r="BH1121" s="226"/>
      <c r="BI1121" s="204"/>
      <c r="BJ1121" s="205"/>
      <c r="BK1121" s="205"/>
      <c r="BL1121" s="205"/>
      <c r="BM1121" s="205"/>
      <c r="BN1121" s="206"/>
      <c r="BO1121" s="224"/>
      <c r="BP1121" s="225"/>
      <c r="BQ1121" s="225"/>
      <c r="BR1121" s="244"/>
    </row>
    <row r="1122" spans="2:76" ht="18" customHeight="1" x14ac:dyDescent="0.25">
      <c r="B1122" s="199" t="s">
        <v>94</v>
      </c>
      <c r="C1122" s="200"/>
      <c r="D1122" s="200"/>
      <c r="E1122" s="200"/>
      <c r="F1122" s="200"/>
      <c r="G1122" s="200"/>
      <c r="H1122" s="200"/>
      <c r="I1122" s="200"/>
      <c r="J1122" s="200"/>
      <c r="K1122" s="200"/>
      <c r="L1122" s="200"/>
      <c r="M1122" s="200"/>
      <c r="N1122" s="200"/>
      <c r="O1122" s="200"/>
      <c r="P1122" s="200"/>
      <c r="Q1122" s="200"/>
      <c r="R1122" s="200"/>
      <c r="S1122" s="200"/>
      <c r="T1122" s="200"/>
      <c r="U1122" s="201"/>
      <c r="V1122" s="275"/>
      <c r="W1122" s="276"/>
      <c r="X1122" s="276"/>
      <c r="Y1122" s="276"/>
      <c r="Z1122" s="276"/>
      <c r="AA1122" s="276"/>
      <c r="AB1122" s="276"/>
      <c r="AC1122" s="276"/>
      <c r="AD1122" s="276"/>
      <c r="AE1122" s="276"/>
      <c r="AF1122" s="276"/>
      <c r="AG1122" s="276"/>
      <c r="AH1122" s="276"/>
      <c r="AI1122" s="276"/>
      <c r="AJ1122" s="276"/>
      <c r="AK1122" s="277"/>
      <c r="AL1122" s="224"/>
      <c r="AM1122" s="225"/>
      <c r="AN1122" s="225"/>
      <c r="AO1122" s="225"/>
      <c r="AP1122" s="225"/>
      <c r="AQ1122" s="226"/>
      <c r="AR1122" s="224"/>
      <c r="AS1122" s="225"/>
      <c r="AT1122" s="225"/>
      <c r="AU1122" s="225"/>
      <c r="AV1122" s="225"/>
      <c r="AW1122" s="226"/>
      <c r="AX1122" s="204"/>
      <c r="AY1122" s="205"/>
      <c r="AZ1122" s="205"/>
      <c r="BA1122" s="205"/>
      <c r="BB1122" s="206"/>
      <c r="BC1122" s="224"/>
      <c r="BD1122" s="225"/>
      <c r="BE1122" s="225"/>
      <c r="BF1122" s="225"/>
      <c r="BG1122" s="225"/>
      <c r="BH1122" s="226"/>
      <c r="BI1122" s="204"/>
      <c r="BJ1122" s="205"/>
      <c r="BK1122" s="205"/>
      <c r="BL1122" s="205"/>
      <c r="BM1122" s="205"/>
      <c r="BN1122" s="206"/>
      <c r="BO1122" s="224"/>
      <c r="BP1122" s="225"/>
      <c r="BQ1122" s="225"/>
      <c r="BR1122" s="244"/>
    </row>
    <row r="1123" spans="2:76" ht="18" customHeight="1" thickBot="1" x14ac:dyDescent="0.3">
      <c r="B1123" s="202" t="s">
        <v>95</v>
      </c>
      <c r="C1123" s="203"/>
      <c r="D1123" s="182"/>
      <c r="E1123" s="181" t="s">
        <v>6</v>
      </c>
      <c r="F1123" s="203"/>
      <c r="G1123" s="182"/>
      <c r="H1123" s="181" t="s">
        <v>7</v>
      </c>
      <c r="I1123" s="203"/>
      <c r="J1123" s="203"/>
      <c r="K1123" s="203"/>
      <c r="L1123" s="203"/>
      <c r="M1123" s="203"/>
      <c r="N1123" s="203"/>
      <c r="O1123" s="203"/>
      <c r="P1123" s="182"/>
      <c r="Q1123" s="181" t="s">
        <v>8</v>
      </c>
      <c r="R1123" s="203"/>
      <c r="S1123" s="203"/>
      <c r="T1123" s="203"/>
      <c r="U1123" s="182"/>
      <c r="V1123" s="275"/>
      <c r="W1123" s="276"/>
      <c r="X1123" s="276"/>
      <c r="Y1123" s="276"/>
      <c r="Z1123" s="276"/>
      <c r="AA1123" s="276"/>
      <c r="AB1123" s="276"/>
      <c r="AC1123" s="276"/>
      <c r="AD1123" s="276"/>
      <c r="AE1123" s="276"/>
      <c r="AF1123" s="276"/>
      <c r="AG1123" s="276"/>
      <c r="AH1123" s="276"/>
      <c r="AI1123" s="276"/>
      <c r="AJ1123" s="276"/>
      <c r="AK1123" s="277"/>
      <c r="AL1123" s="224"/>
      <c r="AM1123" s="225"/>
      <c r="AN1123" s="225"/>
      <c r="AO1123" s="225"/>
      <c r="AP1123" s="225"/>
      <c r="AQ1123" s="226"/>
      <c r="AR1123" s="224"/>
      <c r="AS1123" s="225"/>
      <c r="AT1123" s="225"/>
      <c r="AU1123" s="225"/>
      <c r="AV1123" s="225"/>
      <c r="AW1123" s="226"/>
      <c r="AX1123" s="204"/>
      <c r="AY1123" s="205"/>
      <c r="AZ1123" s="205"/>
      <c r="BA1123" s="205"/>
      <c r="BB1123" s="206"/>
      <c r="BC1123" s="224"/>
      <c r="BD1123" s="225"/>
      <c r="BE1123" s="225"/>
      <c r="BF1123" s="225"/>
      <c r="BG1123" s="225"/>
      <c r="BH1123" s="226"/>
      <c r="BI1123" s="204"/>
      <c r="BJ1123" s="205"/>
      <c r="BK1123" s="205"/>
      <c r="BL1123" s="205"/>
      <c r="BM1123" s="205"/>
      <c r="BN1123" s="206"/>
      <c r="BO1123" s="224"/>
      <c r="BP1123" s="225"/>
      <c r="BQ1123" s="225"/>
      <c r="BR1123" s="244"/>
      <c r="BV1123" s="136"/>
      <c r="BW1123" s="136"/>
      <c r="BX1123" s="136"/>
    </row>
    <row r="1124" spans="2:76" ht="18" customHeight="1" x14ac:dyDescent="0.25">
      <c r="B1124" s="218"/>
      <c r="C1124" s="219"/>
      <c r="D1124" s="220"/>
      <c r="E1124" s="185" t="str">
        <f>IF($BU1124="", "", IFERROR(HYPERLINK($BU1124, MID($BU1124, FIND("id=", $BU1124)+3, LEN($BU1124))), ""))</f>
        <v/>
      </c>
      <c r="F1124" s="186"/>
      <c r="G1124" s="187"/>
      <c r="H1124" s="188" t="str">
        <f>_xlfn.XLOOKUP(CONTENT!$E1124, 'get-jig-data_section=JIG'!$A:$A, 'get-jig-data_section=JIG'!$B:$B, "Kode tidak ditemukan")</f>
        <v>Kode tidak ditemukan</v>
      </c>
      <c r="I1124" s="189"/>
      <c r="J1124" s="189"/>
      <c r="K1124" s="189"/>
      <c r="L1124" s="189"/>
      <c r="M1124" s="189"/>
      <c r="N1124" s="189"/>
      <c r="O1124" s="189"/>
      <c r="P1124" s="190"/>
      <c r="Q1124" s="188"/>
      <c r="R1124" s="189"/>
      <c r="S1124" s="189"/>
      <c r="T1124" s="189"/>
      <c r="U1124" s="190"/>
      <c r="V1124" s="275"/>
      <c r="W1124" s="276"/>
      <c r="X1124" s="276"/>
      <c r="Y1124" s="276"/>
      <c r="Z1124" s="276"/>
      <c r="AA1124" s="276"/>
      <c r="AB1124" s="276"/>
      <c r="AC1124" s="276"/>
      <c r="AD1124" s="276"/>
      <c r="AE1124" s="276"/>
      <c r="AF1124" s="276"/>
      <c r="AG1124" s="276"/>
      <c r="AH1124" s="276"/>
      <c r="AI1124" s="276"/>
      <c r="AJ1124" s="276"/>
      <c r="AK1124" s="277"/>
      <c r="AL1124" s="224"/>
      <c r="AM1124" s="225"/>
      <c r="AN1124" s="225"/>
      <c r="AO1124" s="225"/>
      <c r="AP1124" s="225"/>
      <c r="AQ1124" s="226"/>
      <c r="AR1124" s="224"/>
      <c r="AS1124" s="225"/>
      <c r="AT1124" s="225"/>
      <c r="AU1124" s="225"/>
      <c r="AV1124" s="225"/>
      <c r="AW1124" s="226"/>
      <c r="AX1124" s="204"/>
      <c r="AY1124" s="205"/>
      <c r="AZ1124" s="205"/>
      <c r="BA1124" s="205"/>
      <c r="BB1124" s="206"/>
      <c r="BC1124" s="224"/>
      <c r="BD1124" s="225"/>
      <c r="BE1124" s="225"/>
      <c r="BF1124" s="225"/>
      <c r="BG1124" s="225"/>
      <c r="BH1124" s="226"/>
      <c r="BI1124" s="204"/>
      <c r="BJ1124" s="205"/>
      <c r="BK1124" s="205"/>
      <c r="BL1124" s="205"/>
      <c r="BM1124" s="205"/>
      <c r="BN1124" s="206"/>
      <c r="BO1124" s="224"/>
      <c r="BP1124" s="225"/>
      <c r="BQ1124" s="225"/>
      <c r="BR1124" s="244"/>
      <c r="BU1124" s="132"/>
      <c r="BV1124" s="263" t="s">
        <v>109</v>
      </c>
      <c r="BW1124" s="264"/>
      <c r="BX1124" s="265"/>
    </row>
    <row r="1125" spans="2:76" ht="18" customHeight="1" x14ac:dyDescent="0.25">
      <c r="B1125" s="218"/>
      <c r="C1125" s="219"/>
      <c r="D1125" s="220"/>
      <c r="E1125" s="185" t="str">
        <f>IF($BU1125="", "", IFERROR(HYPERLINK($BU1125, MID($BU1125, FIND("id=", $BU1125)+3, LEN($BU1125))), ""))</f>
        <v/>
      </c>
      <c r="F1125" s="186"/>
      <c r="G1125" s="187"/>
      <c r="H1125" s="188" t="str">
        <f>_xlfn.XLOOKUP(CONTENT!$E1125, 'get-jig-data_section=JIG'!$A:$A, 'get-jig-data_section=JIG'!$B:$B, "Kode tidak ditemukan")</f>
        <v>Kode tidak ditemukan</v>
      </c>
      <c r="I1125" s="189"/>
      <c r="J1125" s="189"/>
      <c r="K1125" s="189"/>
      <c r="L1125" s="189"/>
      <c r="M1125" s="189"/>
      <c r="N1125" s="189"/>
      <c r="O1125" s="189"/>
      <c r="P1125" s="190"/>
      <c r="Q1125" s="188"/>
      <c r="R1125" s="189"/>
      <c r="S1125" s="189"/>
      <c r="T1125" s="189"/>
      <c r="U1125" s="190"/>
      <c r="V1125" s="275"/>
      <c r="W1125" s="276"/>
      <c r="X1125" s="276"/>
      <c r="Y1125" s="276"/>
      <c r="Z1125" s="276"/>
      <c r="AA1125" s="276"/>
      <c r="AB1125" s="276"/>
      <c r="AC1125" s="276"/>
      <c r="AD1125" s="276"/>
      <c r="AE1125" s="276"/>
      <c r="AF1125" s="276"/>
      <c r="AG1125" s="276"/>
      <c r="AH1125" s="276"/>
      <c r="AI1125" s="276"/>
      <c r="AJ1125" s="276"/>
      <c r="AK1125" s="277"/>
      <c r="AL1125" s="224"/>
      <c r="AM1125" s="225"/>
      <c r="AN1125" s="225"/>
      <c r="AO1125" s="225"/>
      <c r="AP1125" s="225"/>
      <c r="AQ1125" s="226"/>
      <c r="AR1125" s="224" t="s">
        <v>108</v>
      </c>
      <c r="AS1125" s="225"/>
      <c r="AT1125" s="225"/>
      <c r="AU1125" s="225"/>
      <c r="AV1125" s="225"/>
      <c r="AW1125" s="226"/>
      <c r="AX1125" s="224"/>
      <c r="AY1125" s="225"/>
      <c r="AZ1125" s="225"/>
      <c r="BA1125" s="225"/>
      <c r="BB1125" s="226"/>
      <c r="BC1125" s="224"/>
      <c r="BD1125" s="225"/>
      <c r="BE1125" s="225"/>
      <c r="BF1125" s="225"/>
      <c r="BG1125" s="225"/>
      <c r="BH1125" s="226"/>
      <c r="BI1125" s="204"/>
      <c r="BJ1125" s="205"/>
      <c r="BK1125" s="205"/>
      <c r="BL1125" s="205"/>
      <c r="BM1125" s="205"/>
      <c r="BN1125" s="206"/>
      <c r="BO1125" s="224"/>
      <c r="BP1125" s="225"/>
      <c r="BQ1125" s="225"/>
      <c r="BR1125" s="244"/>
      <c r="BU1125" s="131"/>
      <c r="BV1125" s="266"/>
      <c r="BW1125" s="267"/>
      <c r="BX1125" s="268"/>
    </row>
    <row r="1126" spans="2:76" ht="18" customHeight="1" x14ac:dyDescent="0.25">
      <c r="B1126" s="183"/>
      <c r="C1126" s="184"/>
      <c r="D1126" s="184"/>
      <c r="E1126" s="185" t="str">
        <f>IF($BU1126="", "", IFERROR(HYPERLINK($BU1126, MID($BU1126, FIND("id=", $BU1126)+3, LEN($BU1126))), ""))</f>
        <v/>
      </c>
      <c r="F1126" s="186"/>
      <c r="G1126" s="187"/>
      <c r="H1126" s="188" t="str">
        <f>_xlfn.XLOOKUP(CONTENT!$E1126, 'get-jig-data_section=JIG'!$A:$A, 'get-jig-data_section=JIG'!$B:$B, "Kode tidak ditemukan")</f>
        <v>Kode tidak ditemukan</v>
      </c>
      <c r="I1126" s="189"/>
      <c r="J1126" s="189"/>
      <c r="K1126" s="189"/>
      <c r="L1126" s="189"/>
      <c r="M1126" s="189"/>
      <c r="N1126" s="189"/>
      <c r="O1126" s="189"/>
      <c r="P1126" s="190"/>
      <c r="Q1126" s="188"/>
      <c r="R1126" s="189"/>
      <c r="S1126" s="189"/>
      <c r="T1126" s="189"/>
      <c r="U1126" s="190"/>
      <c r="V1126" s="275"/>
      <c r="W1126" s="276"/>
      <c r="X1126" s="276"/>
      <c r="Y1126" s="276"/>
      <c r="Z1126" s="276"/>
      <c r="AA1126" s="276"/>
      <c r="AB1126" s="276"/>
      <c r="AC1126" s="276"/>
      <c r="AD1126" s="276"/>
      <c r="AE1126" s="276"/>
      <c r="AF1126" s="276"/>
      <c r="AG1126" s="276"/>
      <c r="AH1126" s="276"/>
      <c r="AI1126" s="276"/>
      <c r="AJ1126" s="276"/>
      <c r="AK1126" s="277"/>
      <c r="AL1126" s="224"/>
      <c r="AM1126" s="225"/>
      <c r="AN1126" s="225"/>
      <c r="AO1126" s="225"/>
      <c r="AP1126" s="225"/>
      <c r="AQ1126" s="226"/>
      <c r="AR1126" s="224"/>
      <c r="AS1126" s="225"/>
      <c r="AT1126" s="225"/>
      <c r="AU1126" s="225"/>
      <c r="AV1126" s="225"/>
      <c r="AW1126" s="226"/>
      <c r="AX1126" s="224"/>
      <c r="AY1126" s="225"/>
      <c r="AZ1126" s="225"/>
      <c r="BA1126" s="225"/>
      <c r="BB1126" s="226"/>
      <c r="BC1126" s="224"/>
      <c r="BD1126" s="225"/>
      <c r="BE1126" s="225"/>
      <c r="BF1126" s="225"/>
      <c r="BG1126" s="225"/>
      <c r="BH1126" s="226"/>
      <c r="BI1126" s="204"/>
      <c r="BJ1126" s="205"/>
      <c r="BK1126" s="205"/>
      <c r="BL1126" s="205"/>
      <c r="BM1126" s="205"/>
      <c r="BN1126" s="206"/>
      <c r="BO1126" s="224"/>
      <c r="BP1126" s="225"/>
      <c r="BQ1126" s="225"/>
      <c r="BR1126" s="244"/>
      <c r="BU1126" s="131"/>
      <c r="BV1126" s="266"/>
      <c r="BW1126" s="267"/>
      <c r="BX1126" s="268"/>
    </row>
    <row r="1127" spans="2:76" ht="18" customHeight="1" x14ac:dyDescent="0.25">
      <c r="B1127" s="183"/>
      <c r="C1127" s="184"/>
      <c r="D1127" s="184"/>
      <c r="E1127" s="185" t="str">
        <f>IF($BU1127="", "", IFERROR(HYPERLINK($BU1127, MID($BU1127, FIND("id=", $BU1127)+3, LEN($BU1127))), ""))</f>
        <v/>
      </c>
      <c r="F1127" s="186"/>
      <c r="G1127" s="187"/>
      <c r="H1127" s="188" t="str">
        <f>_xlfn.XLOOKUP(CONTENT!$E1127, 'get-jig-data_section=JIG'!$A:$A, 'get-jig-data_section=JIG'!$B:$B, "Kode tidak ditemukan")</f>
        <v>Kode tidak ditemukan</v>
      </c>
      <c r="I1127" s="189"/>
      <c r="J1127" s="189"/>
      <c r="K1127" s="189"/>
      <c r="L1127" s="189"/>
      <c r="M1127" s="189"/>
      <c r="N1127" s="189"/>
      <c r="O1127" s="189"/>
      <c r="P1127" s="190"/>
      <c r="Q1127" s="188"/>
      <c r="R1127" s="189"/>
      <c r="S1127" s="189"/>
      <c r="T1127" s="189"/>
      <c r="U1127" s="190"/>
      <c r="V1127" s="275"/>
      <c r="W1127" s="276"/>
      <c r="X1127" s="276"/>
      <c r="Y1127" s="276"/>
      <c r="Z1127" s="276"/>
      <c r="AA1127" s="276"/>
      <c r="AB1127" s="276"/>
      <c r="AC1127" s="276"/>
      <c r="AD1127" s="276"/>
      <c r="AE1127" s="276"/>
      <c r="AF1127" s="276"/>
      <c r="AG1127" s="276"/>
      <c r="AH1127" s="276"/>
      <c r="AI1127" s="276"/>
      <c r="AJ1127" s="276"/>
      <c r="AK1127" s="277"/>
      <c r="AL1127" s="224"/>
      <c r="AM1127" s="225"/>
      <c r="AN1127" s="225"/>
      <c r="AO1127" s="225"/>
      <c r="AP1127" s="225"/>
      <c r="AQ1127" s="226"/>
      <c r="AR1127" s="224"/>
      <c r="AS1127" s="225"/>
      <c r="AT1127" s="225"/>
      <c r="AU1127" s="225"/>
      <c r="AV1127" s="225"/>
      <c r="AW1127" s="226"/>
      <c r="AX1127" s="224"/>
      <c r="AY1127" s="225"/>
      <c r="AZ1127" s="225"/>
      <c r="BA1127" s="225"/>
      <c r="BB1127" s="226"/>
      <c r="BC1127" s="224"/>
      <c r="BD1127" s="225"/>
      <c r="BE1127" s="225"/>
      <c r="BF1127" s="225"/>
      <c r="BG1127" s="225"/>
      <c r="BH1127" s="226"/>
      <c r="BI1127" s="204"/>
      <c r="BJ1127" s="205"/>
      <c r="BK1127" s="205"/>
      <c r="BL1127" s="205"/>
      <c r="BM1127" s="205"/>
      <c r="BN1127" s="206"/>
      <c r="BO1127" s="224"/>
      <c r="BP1127" s="225"/>
      <c r="BQ1127" s="225"/>
      <c r="BR1127" s="244"/>
      <c r="BU1127" s="131"/>
      <c r="BV1127" s="266"/>
      <c r="BW1127" s="267"/>
      <c r="BX1127" s="268"/>
    </row>
    <row r="1128" spans="2:76" ht="18" customHeight="1" thickBot="1" x14ac:dyDescent="0.3">
      <c r="B1128" s="191"/>
      <c r="C1128" s="192"/>
      <c r="D1128" s="192"/>
      <c r="E1128" s="193" t="str">
        <f>IF($BU1128="", "", IFERROR(HYPERLINK($BU1128, MID($BU1128, FIND("id=", $BU1128)+3, LEN($BU1128))), ""))</f>
        <v/>
      </c>
      <c r="F1128" s="194"/>
      <c r="G1128" s="195"/>
      <c r="H1128" s="196" t="str">
        <f>_xlfn.XLOOKUP(CONTENT!$E1128, 'get-jig-data_section=JIG'!$A:$A, 'get-jig-data_section=JIG'!$B:$B, "Kode tidak ditemukan")</f>
        <v>Kode tidak ditemukan</v>
      </c>
      <c r="I1128" s="197"/>
      <c r="J1128" s="197"/>
      <c r="K1128" s="197"/>
      <c r="L1128" s="197"/>
      <c r="M1128" s="197"/>
      <c r="N1128" s="197"/>
      <c r="O1128" s="197"/>
      <c r="P1128" s="198"/>
      <c r="Q1128" s="196"/>
      <c r="R1128" s="197"/>
      <c r="S1128" s="197"/>
      <c r="T1128" s="197"/>
      <c r="U1128" s="198"/>
      <c r="V1128" s="281"/>
      <c r="W1128" s="282"/>
      <c r="X1128" s="282"/>
      <c r="Y1128" s="282"/>
      <c r="Z1128" s="282"/>
      <c r="AA1128" s="282"/>
      <c r="AB1128" s="282"/>
      <c r="AC1128" s="282"/>
      <c r="AD1128" s="282"/>
      <c r="AE1128" s="282"/>
      <c r="AF1128" s="282"/>
      <c r="AG1128" s="282"/>
      <c r="AH1128" s="282"/>
      <c r="AI1128" s="282"/>
      <c r="AJ1128" s="282"/>
      <c r="AK1128" s="283"/>
      <c r="AL1128" s="240"/>
      <c r="AM1128" s="241"/>
      <c r="AN1128" s="241"/>
      <c r="AO1128" s="241"/>
      <c r="AP1128" s="241"/>
      <c r="AQ1128" s="242"/>
      <c r="AR1128" s="240"/>
      <c r="AS1128" s="241"/>
      <c r="AT1128" s="241"/>
      <c r="AU1128" s="241"/>
      <c r="AV1128" s="241"/>
      <c r="AW1128" s="242"/>
      <c r="AX1128" s="240"/>
      <c r="AY1128" s="241"/>
      <c r="AZ1128" s="241"/>
      <c r="BA1128" s="241"/>
      <c r="BB1128" s="242"/>
      <c r="BC1128" s="240"/>
      <c r="BD1128" s="241"/>
      <c r="BE1128" s="241"/>
      <c r="BF1128" s="241"/>
      <c r="BG1128" s="241"/>
      <c r="BH1128" s="242"/>
      <c r="BI1128" s="227"/>
      <c r="BJ1128" s="228"/>
      <c r="BK1128" s="228"/>
      <c r="BL1128" s="228"/>
      <c r="BM1128" s="228"/>
      <c r="BN1128" s="229"/>
      <c r="BO1128" s="240"/>
      <c r="BP1128" s="241"/>
      <c r="BQ1128" s="241"/>
      <c r="BR1128" s="245"/>
      <c r="BU1128" s="130"/>
      <c r="BV1128" s="269"/>
      <c r="BW1128" s="270"/>
      <c r="BX1128" s="271"/>
    </row>
    <row r="1129" spans="2:76" ht="18" customHeight="1" thickTop="1" x14ac:dyDescent="0.25">
      <c r="B1129" s="199" t="s">
        <v>0</v>
      </c>
      <c r="C1129" s="200"/>
      <c r="D1129" s="200"/>
      <c r="E1129" s="200"/>
      <c r="F1129" s="200"/>
      <c r="G1129" s="200"/>
      <c r="H1129" s="200"/>
      <c r="I1129" s="200"/>
      <c r="J1129" s="200"/>
      <c r="K1129" s="200"/>
      <c r="L1129" s="200"/>
      <c r="M1129" s="200"/>
      <c r="N1129" s="200"/>
      <c r="O1129" s="200"/>
      <c r="P1129" s="200"/>
      <c r="Q1129" s="200"/>
      <c r="R1129" s="200"/>
      <c r="S1129" s="200"/>
      <c r="T1129" s="200"/>
      <c r="U1129" s="201"/>
      <c r="V1129" s="272"/>
      <c r="W1129" s="273"/>
      <c r="X1129" s="273"/>
      <c r="Y1129" s="273"/>
      <c r="Z1129" s="273"/>
      <c r="AA1129" s="273"/>
      <c r="AB1129" s="273"/>
      <c r="AC1129" s="273"/>
      <c r="AD1129" s="273"/>
      <c r="AE1129" s="273"/>
      <c r="AF1129" s="273"/>
      <c r="AG1129" s="273"/>
      <c r="AH1129" s="273"/>
      <c r="AI1129" s="273"/>
      <c r="AJ1129" s="273"/>
      <c r="AK1129" s="274"/>
      <c r="AL1129" s="230"/>
      <c r="AM1129" s="231"/>
      <c r="AN1129" s="231"/>
      <c r="AO1129" s="231"/>
      <c r="AP1129" s="231"/>
      <c r="AQ1129" s="232"/>
      <c r="AR1129" s="230"/>
      <c r="AS1129" s="231"/>
      <c r="AT1129" s="231"/>
      <c r="AU1129" s="231"/>
      <c r="AV1129" s="231"/>
      <c r="AW1129" s="232"/>
      <c r="AX1129" s="221"/>
      <c r="AY1129" s="222"/>
      <c r="AZ1129" s="222"/>
      <c r="BA1129" s="222"/>
      <c r="BB1129" s="223"/>
      <c r="BC1129" s="230"/>
      <c r="BD1129" s="231"/>
      <c r="BE1129" s="231"/>
      <c r="BF1129" s="231"/>
      <c r="BG1129" s="231"/>
      <c r="BH1129" s="232"/>
      <c r="BI1129" s="221"/>
      <c r="BJ1129" s="222"/>
      <c r="BK1129" s="222"/>
      <c r="BL1129" s="222"/>
      <c r="BM1129" s="222"/>
      <c r="BN1129" s="223"/>
      <c r="BO1129" s="230"/>
      <c r="BP1129" s="222"/>
      <c r="BQ1129" s="222"/>
      <c r="BR1129" s="233"/>
    </row>
    <row r="1130" spans="2:76" ht="18" customHeight="1" x14ac:dyDescent="0.25">
      <c r="B1130" s="202" t="s">
        <v>1</v>
      </c>
      <c r="C1130" s="182"/>
      <c r="D1130" s="181" t="s">
        <v>82</v>
      </c>
      <c r="E1130" s="203"/>
      <c r="F1130" s="181" t="s">
        <v>83</v>
      </c>
      <c r="G1130" s="182"/>
      <c r="H1130" s="181" t="s">
        <v>2</v>
      </c>
      <c r="I1130" s="203"/>
      <c r="J1130" s="203"/>
      <c r="K1130" s="203"/>
      <c r="L1130" s="203"/>
      <c r="M1130" s="203"/>
      <c r="N1130" s="182"/>
      <c r="O1130" s="180" t="s">
        <v>3</v>
      </c>
      <c r="P1130" s="180"/>
      <c r="Q1130" s="180"/>
      <c r="R1130" s="180" t="s">
        <v>4</v>
      </c>
      <c r="S1130" s="180"/>
      <c r="T1130" s="181" t="s">
        <v>5</v>
      </c>
      <c r="U1130" s="182"/>
      <c r="V1130" s="275"/>
      <c r="W1130" s="276"/>
      <c r="X1130" s="276"/>
      <c r="Y1130" s="276"/>
      <c r="Z1130" s="276"/>
      <c r="AA1130" s="276"/>
      <c r="AB1130" s="276"/>
      <c r="AC1130" s="276"/>
      <c r="AD1130" s="276"/>
      <c r="AE1130" s="276"/>
      <c r="AF1130" s="276"/>
      <c r="AG1130" s="276"/>
      <c r="AH1130" s="276"/>
      <c r="AI1130" s="276"/>
      <c r="AJ1130" s="276"/>
      <c r="AK1130" s="277"/>
      <c r="AL1130" s="224"/>
      <c r="AM1130" s="225"/>
      <c r="AN1130" s="225"/>
      <c r="AO1130" s="225"/>
      <c r="AP1130" s="225"/>
      <c r="AQ1130" s="226"/>
      <c r="AR1130" s="224"/>
      <c r="AS1130" s="225"/>
      <c r="AT1130" s="225"/>
      <c r="AU1130" s="225"/>
      <c r="AV1130" s="225"/>
      <c r="AW1130" s="226"/>
      <c r="AX1130" s="204"/>
      <c r="AY1130" s="205"/>
      <c r="AZ1130" s="205"/>
      <c r="BA1130" s="205"/>
      <c r="BB1130" s="206"/>
      <c r="BC1130" s="224"/>
      <c r="BD1130" s="225"/>
      <c r="BE1130" s="225"/>
      <c r="BF1130" s="225"/>
      <c r="BG1130" s="225"/>
      <c r="BH1130" s="226"/>
      <c r="BI1130" s="204"/>
      <c r="BJ1130" s="205"/>
      <c r="BK1130" s="205"/>
      <c r="BL1130" s="205"/>
      <c r="BM1130" s="205"/>
      <c r="BN1130" s="206"/>
      <c r="BO1130" s="204"/>
      <c r="BP1130" s="205"/>
      <c r="BQ1130" s="205"/>
      <c r="BR1130" s="234"/>
    </row>
    <row r="1131" spans="2:76" ht="18" customHeight="1" x14ac:dyDescent="0.25">
      <c r="B1131" s="165"/>
      <c r="C1131" s="166"/>
      <c r="D1131" s="167"/>
      <c r="E1131" s="166"/>
      <c r="F1131" s="167"/>
      <c r="G1131" s="166"/>
      <c r="H1131" s="168"/>
      <c r="I1131" s="169"/>
      <c r="J1131" s="169"/>
      <c r="K1131" s="169"/>
      <c r="L1131" s="169"/>
      <c r="M1131" s="169"/>
      <c r="N1131" s="166"/>
      <c r="O1131" s="170"/>
      <c r="P1131" s="170"/>
      <c r="Q1131" s="170"/>
      <c r="R1131" s="170"/>
      <c r="S1131" s="170"/>
      <c r="T1131" s="167"/>
      <c r="U1131" s="171"/>
      <c r="V1131" s="275"/>
      <c r="W1131" s="276"/>
      <c r="X1131" s="276"/>
      <c r="Y1131" s="276"/>
      <c r="Z1131" s="276"/>
      <c r="AA1131" s="276"/>
      <c r="AB1131" s="276"/>
      <c r="AC1131" s="276"/>
      <c r="AD1131" s="276"/>
      <c r="AE1131" s="276"/>
      <c r="AF1131" s="276"/>
      <c r="AG1131" s="276"/>
      <c r="AH1131" s="276"/>
      <c r="AI1131" s="276"/>
      <c r="AJ1131" s="276"/>
      <c r="AK1131" s="277"/>
      <c r="AL1131" s="224"/>
      <c r="AM1131" s="225"/>
      <c r="AN1131" s="225"/>
      <c r="AO1131" s="225"/>
      <c r="AP1131" s="225"/>
      <c r="AQ1131" s="226"/>
      <c r="AR1131" s="224"/>
      <c r="AS1131" s="225"/>
      <c r="AT1131" s="225"/>
      <c r="AU1131" s="225"/>
      <c r="AV1131" s="225"/>
      <c r="AW1131" s="226"/>
      <c r="AX1131" s="204"/>
      <c r="AY1131" s="205"/>
      <c r="AZ1131" s="205"/>
      <c r="BA1131" s="205"/>
      <c r="BB1131" s="206"/>
      <c r="BC1131" s="224"/>
      <c r="BD1131" s="225"/>
      <c r="BE1131" s="225"/>
      <c r="BF1131" s="225"/>
      <c r="BG1131" s="225"/>
      <c r="BH1131" s="226"/>
      <c r="BI1131" s="204"/>
      <c r="BJ1131" s="205"/>
      <c r="BK1131" s="205"/>
      <c r="BL1131" s="205"/>
      <c r="BM1131" s="205"/>
      <c r="BN1131" s="206"/>
      <c r="BO1131" s="204"/>
      <c r="BP1131" s="205"/>
      <c r="BQ1131" s="205"/>
      <c r="BR1131" s="234"/>
    </row>
    <row r="1132" spans="2:76" ht="18" customHeight="1" x14ac:dyDescent="0.25">
      <c r="B1132" s="172"/>
      <c r="C1132" s="173"/>
      <c r="D1132" s="174"/>
      <c r="E1132" s="175"/>
      <c r="F1132" s="174"/>
      <c r="G1132" s="175"/>
      <c r="H1132" s="174"/>
      <c r="I1132" s="176"/>
      <c r="J1132" s="176"/>
      <c r="K1132" s="176"/>
      <c r="L1132" s="176"/>
      <c r="M1132" s="176"/>
      <c r="N1132" s="175"/>
      <c r="O1132" s="177"/>
      <c r="P1132" s="178"/>
      <c r="Q1132" s="178"/>
      <c r="R1132" s="177"/>
      <c r="S1132" s="178"/>
      <c r="T1132" s="179"/>
      <c r="U1132" s="173"/>
      <c r="V1132" s="275"/>
      <c r="W1132" s="276"/>
      <c r="X1132" s="276"/>
      <c r="Y1132" s="276"/>
      <c r="Z1132" s="276"/>
      <c r="AA1132" s="276"/>
      <c r="AB1132" s="276"/>
      <c r="AC1132" s="276"/>
      <c r="AD1132" s="276"/>
      <c r="AE1132" s="276"/>
      <c r="AF1132" s="276"/>
      <c r="AG1132" s="276"/>
      <c r="AH1132" s="276"/>
      <c r="AI1132" s="276"/>
      <c r="AJ1132" s="276"/>
      <c r="AK1132" s="277"/>
      <c r="AL1132" s="224"/>
      <c r="AM1132" s="225"/>
      <c r="AN1132" s="225"/>
      <c r="AO1132" s="225"/>
      <c r="AP1132" s="225"/>
      <c r="AQ1132" s="226"/>
      <c r="AR1132" s="224"/>
      <c r="AS1132" s="225"/>
      <c r="AT1132" s="225"/>
      <c r="AU1132" s="225"/>
      <c r="AV1132" s="225"/>
      <c r="AW1132" s="226"/>
      <c r="AX1132" s="204"/>
      <c r="AY1132" s="205"/>
      <c r="AZ1132" s="205"/>
      <c r="BA1132" s="205"/>
      <c r="BB1132" s="206"/>
      <c r="BC1132" s="224"/>
      <c r="BD1132" s="225"/>
      <c r="BE1132" s="225"/>
      <c r="BF1132" s="225"/>
      <c r="BG1132" s="225"/>
      <c r="BH1132" s="226"/>
      <c r="BI1132" s="204"/>
      <c r="BJ1132" s="205"/>
      <c r="BK1132" s="205"/>
      <c r="BL1132" s="205"/>
      <c r="BM1132" s="205"/>
      <c r="BN1132" s="206"/>
      <c r="BO1132" s="204"/>
      <c r="BP1132" s="205"/>
      <c r="BQ1132" s="205"/>
      <c r="BR1132" s="234"/>
    </row>
    <row r="1133" spans="2:76" ht="18" customHeight="1" x14ac:dyDescent="0.25">
      <c r="B1133" s="199" t="s">
        <v>94</v>
      </c>
      <c r="C1133" s="200"/>
      <c r="D1133" s="200"/>
      <c r="E1133" s="200"/>
      <c r="F1133" s="200"/>
      <c r="G1133" s="200"/>
      <c r="H1133" s="200"/>
      <c r="I1133" s="200"/>
      <c r="J1133" s="200"/>
      <c r="K1133" s="200"/>
      <c r="L1133" s="200"/>
      <c r="M1133" s="200"/>
      <c r="N1133" s="200"/>
      <c r="O1133" s="200"/>
      <c r="P1133" s="200"/>
      <c r="Q1133" s="200"/>
      <c r="R1133" s="200"/>
      <c r="S1133" s="200"/>
      <c r="T1133" s="200"/>
      <c r="U1133" s="201"/>
      <c r="V1133" s="275"/>
      <c r="W1133" s="276"/>
      <c r="X1133" s="276"/>
      <c r="Y1133" s="276"/>
      <c r="Z1133" s="276"/>
      <c r="AA1133" s="276"/>
      <c r="AB1133" s="276"/>
      <c r="AC1133" s="276"/>
      <c r="AD1133" s="276"/>
      <c r="AE1133" s="276"/>
      <c r="AF1133" s="276"/>
      <c r="AG1133" s="276"/>
      <c r="AH1133" s="276"/>
      <c r="AI1133" s="276"/>
      <c r="AJ1133" s="276"/>
      <c r="AK1133" s="277"/>
      <c r="AL1133" s="224"/>
      <c r="AM1133" s="225"/>
      <c r="AN1133" s="225"/>
      <c r="AO1133" s="225"/>
      <c r="AP1133" s="225"/>
      <c r="AQ1133" s="226"/>
      <c r="AR1133" s="224"/>
      <c r="AS1133" s="225"/>
      <c r="AT1133" s="225"/>
      <c r="AU1133" s="225"/>
      <c r="AV1133" s="225"/>
      <c r="AW1133" s="226"/>
      <c r="AX1133" s="204"/>
      <c r="AY1133" s="205"/>
      <c r="AZ1133" s="205"/>
      <c r="BA1133" s="205"/>
      <c r="BB1133" s="206"/>
      <c r="BC1133" s="224"/>
      <c r="BD1133" s="225"/>
      <c r="BE1133" s="225"/>
      <c r="BF1133" s="225"/>
      <c r="BG1133" s="225"/>
      <c r="BH1133" s="226"/>
      <c r="BI1133" s="204"/>
      <c r="BJ1133" s="205"/>
      <c r="BK1133" s="205"/>
      <c r="BL1133" s="205"/>
      <c r="BM1133" s="205"/>
      <c r="BN1133" s="206"/>
      <c r="BO1133" s="204"/>
      <c r="BP1133" s="205"/>
      <c r="BQ1133" s="205"/>
      <c r="BR1133" s="234"/>
    </row>
    <row r="1134" spans="2:76" ht="18" customHeight="1" thickBot="1" x14ac:dyDescent="0.3">
      <c r="B1134" s="202" t="s">
        <v>95</v>
      </c>
      <c r="C1134" s="203"/>
      <c r="D1134" s="182"/>
      <c r="E1134" s="181" t="s">
        <v>6</v>
      </c>
      <c r="F1134" s="203"/>
      <c r="G1134" s="182"/>
      <c r="H1134" s="181" t="s">
        <v>7</v>
      </c>
      <c r="I1134" s="203"/>
      <c r="J1134" s="203"/>
      <c r="K1134" s="203"/>
      <c r="L1134" s="203"/>
      <c r="M1134" s="203"/>
      <c r="N1134" s="203"/>
      <c r="O1134" s="203"/>
      <c r="P1134" s="182"/>
      <c r="Q1134" s="181" t="s">
        <v>8</v>
      </c>
      <c r="R1134" s="203"/>
      <c r="S1134" s="203"/>
      <c r="T1134" s="203"/>
      <c r="U1134" s="182"/>
      <c r="V1134" s="275"/>
      <c r="W1134" s="276"/>
      <c r="X1134" s="276"/>
      <c r="Y1134" s="276"/>
      <c r="Z1134" s="276"/>
      <c r="AA1134" s="276"/>
      <c r="AB1134" s="276"/>
      <c r="AC1134" s="276"/>
      <c r="AD1134" s="276"/>
      <c r="AE1134" s="276"/>
      <c r="AF1134" s="276"/>
      <c r="AG1134" s="276"/>
      <c r="AH1134" s="276"/>
      <c r="AI1134" s="276"/>
      <c r="AJ1134" s="276"/>
      <c r="AK1134" s="277"/>
      <c r="AL1134" s="224"/>
      <c r="AM1134" s="225"/>
      <c r="AN1134" s="225"/>
      <c r="AO1134" s="225"/>
      <c r="AP1134" s="225"/>
      <c r="AQ1134" s="226"/>
      <c r="AR1134" s="224"/>
      <c r="AS1134" s="225"/>
      <c r="AT1134" s="225"/>
      <c r="AU1134" s="225"/>
      <c r="AV1134" s="225"/>
      <c r="AW1134" s="226"/>
      <c r="AX1134" s="204"/>
      <c r="AY1134" s="205"/>
      <c r="AZ1134" s="205"/>
      <c r="BA1134" s="205"/>
      <c r="BB1134" s="206"/>
      <c r="BC1134" s="224"/>
      <c r="BD1134" s="225"/>
      <c r="BE1134" s="225"/>
      <c r="BF1134" s="225"/>
      <c r="BG1134" s="225"/>
      <c r="BH1134" s="226"/>
      <c r="BI1134" s="204"/>
      <c r="BJ1134" s="205"/>
      <c r="BK1134" s="205"/>
      <c r="BL1134" s="205"/>
      <c r="BM1134" s="205"/>
      <c r="BN1134" s="206"/>
      <c r="BO1134" s="204"/>
      <c r="BP1134" s="205"/>
      <c r="BQ1134" s="205"/>
      <c r="BR1134" s="234"/>
      <c r="BV1134" s="136"/>
      <c r="BW1134" s="136"/>
      <c r="BX1134" s="136"/>
    </row>
    <row r="1135" spans="2:76" ht="18" customHeight="1" x14ac:dyDescent="0.25">
      <c r="B1135" s="218"/>
      <c r="C1135" s="219"/>
      <c r="D1135" s="220"/>
      <c r="E1135" s="185" t="str">
        <f>IF($BU1135="", "", IFERROR(HYPERLINK($BU1135, MID($BU1135, FIND("id=", $BU1135)+3, LEN($BU1135))), ""))</f>
        <v/>
      </c>
      <c r="F1135" s="186"/>
      <c r="G1135" s="187"/>
      <c r="H1135" s="188" t="str">
        <f>_xlfn.XLOOKUP(CONTENT!$E1135, 'get-jig-data_section=JIG'!$A:$A, 'get-jig-data_section=JIG'!$B:$B, "Kode tidak ditemukan")</f>
        <v>Kode tidak ditemukan</v>
      </c>
      <c r="I1135" s="189"/>
      <c r="J1135" s="189"/>
      <c r="K1135" s="189"/>
      <c r="L1135" s="189"/>
      <c r="M1135" s="189"/>
      <c r="N1135" s="189"/>
      <c r="O1135" s="189"/>
      <c r="P1135" s="190"/>
      <c r="Q1135" s="188"/>
      <c r="R1135" s="189"/>
      <c r="S1135" s="189"/>
      <c r="T1135" s="189"/>
      <c r="U1135" s="190"/>
      <c r="V1135" s="275"/>
      <c r="W1135" s="276"/>
      <c r="X1135" s="276"/>
      <c r="Y1135" s="276"/>
      <c r="Z1135" s="276"/>
      <c r="AA1135" s="276"/>
      <c r="AB1135" s="276"/>
      <c r="AC1135" s="276"/>
      <c r="AD1135" s="276"/>
      <c r="AE1135" s="276"/>
      <c r="AF1135" s="276"/>
      <c r="AG1135" s="276"/>
      <c r="AH1135" s="276"/>
      <c r="AI1135" s="276"/>
      <c r="AJ1135" s="276"/>
      <c r="AK1135" s="277"/>
      <c r="AL1135" s="224"/>
      <c r="AM1135" s="225"/>
      <c r="AN1135" s="225"/>
      <c r="AO1135" s="225"/>
      <c r="AP1135" s="225"/>
      <c r="AQ1135" s="226"/>
      <c r="AR1135" s="224"/>
      <c r="AS1135" s="225"/>
      <c r="AT1135" s="225"/>
      <c r="AU1135" s="225"/>
      <c r="AV1135" s="225"/>
      <c r="AW1135" s="226"/>
      <c r="AX1135" s="204"/>
      <c r="AY1135" s="205"/>
      <c r="AZ1135" s="205"/>
      <c r="BA1135" s="205"/>
      <c r="BB1135" s="206"/>
      <c r="BC1135" s="224"/>
      <c r="BD1135" s="225"/>
      <c r="BE1135" s="225"/>
      <c r="BF1135" s="225"/>
      <c r="BG1135" s="225"/>
      <c r="BH1135" s="226"/>
      <c r="BI1135" s="204"/>
      <c r="BJ1135" s="205"/>
      <c r="BK1135" s="205"/>
      <c r="BL1135" s="205"/>
      <c r="BM1135" s="205"/>
      <c r="BN1135" s="206"/>
      <c r="BO1135" s="204"/>
      <c r="BP1135" s="205"/>
      <c r="BQ1135" s="205"/>
      <c r="BR1135" s="234"/>
      <c r="BU1135" s="132"/>
      <c r="BV1135" s="263" t="s">
        <v>109</v>
      </c>
      <c r="BW1135" s="264"/>
      <c r="BX1135" s="265"/>
    </row>
    <row r="1136" spans="2:76" ht="18" customHeight="1" x14ac:dyDescent="0.25">
      <c r="B1136" s="218"/>
      <c r="C1136" s="219"/>
      <c r="D1136" s="220"/>
      <c r="E1136" s="185" t="str">
        <f>IF($BU1136="", "", IFERROR(HYPERLINK($BU1136, MID($BU1136, FIND("id=", $BU1136)+3, LEN($BU1136))), ""))</f>
        <v/>
      </c>
      <c r="F1136" s="186"/>
      <c r="G1136" s="187"/>
      <c r="H1136" s="188" t="str">
        <f>_xlfn.XLOOKUP(CONTENT!$E1136, 'get-jig-data_section=JIG'!$A:$A, 'get-jig-data_section=JIG'!$B:$B, "Kode tidak ditemukan")</f>
        <v>Kode tidak ditemukan</v>
      </c>
      <c r="I1136" s="189"/>
      <c r="J1136" s="189"/>
      <c r="K1136" s="189"/>
      <c r="L1136" s="189"/>
      <c r="M1136" s="189"/>
      <c r="N1136" s="189"/>
      <c r="O1136" s="189"/>
      <c r="P1136" s="190"/>
      <c r="Q1136" s="188"/>
      <c r="R1136" s="189"/>
      <c r="S1136" s="189"/>
      <c r="T1136" s="189"/>
      <c r="U1136" s="190"/>
      <c r="V1136" s="275"/>
      <c r="W1136" s="276"/>
      <c r="X1136" s="276"/>
      <c r="Y1136" s="276"/>
      <c r="Z1136" s="276"/>
      <c r="AA1136" s="276"/>
      <c r="AB1136" s="276"/>
      <c r="AC1136" s="276"/>
      <c r="AD1136" s="276"/>
      <c r="AE1136" s="276"/>
      <c r="AF1136" s="276"/>
      <c r="AG1136" s="276"/>
      <c r="AH1136" s="276"/>
      <c r="AI1136" s="276"/>
      <c r="AJ1136" s="276"/>
      <c r="AK1136" s="277"/>
      <c r="AL1136" s="224"/>
      <c r="AM1136" s="225"/>
      <c r="AN1136" s="225"/>
      <c r="AO1136" s="225"/>
      <c r="AP1136" s="225"/>
      <c r="AQ1136" s="226"/>
      <c r="AR1136" s="224"/>
      <c r="AS1136" s="225"/>
      <c r="AT1136" s="225"/>
      <c r="AU1136" s="225"/>
      <c r="AV1136" s="225"/>
      <c r="AW1136" s="226"/>
      <c r="AX1136" s="224"/>
      <c r="AY1136" s="225"/>
      <c r="AZ1136" s="225"/>
      <c r="BA1136" s="225"/>
      <c r="BB1136" s="226"/>
      <c r="BC1136" s="224"/>
      <c r="BD1136" s="225"/>
      <c r="BE1136" s="225"/>
      <c r="BF1136" s="225"/>
      <c r="BG1136" s="225"/>
      <c r="BH1136" s="226"/>
      <c r="BI1136" s="204"/>
      <c r="BJ1136" s="205"/>
      <c r="BK1136" s="205"/>
      <c r="BL1136" s="205"/>
      <c r="BM1136" s="205"/>
      <c r="BN1136" s="206"/>
      <c r="BO1136" s="204"/>
      <c r="BP1136" s="205"/>
      <c r="BQ1136" s="205"/>
      <c r="BR1136" s="234"/>
      <c r="BU1136" s="131"/>
      <c r="BV1136" s="266"/>
      <c r="BW1136" s="267"/>
      <c r="BX1136" s="268"/>
    </row>
    <row r="1137" spans="2:76" ht="18" customHeight="1" x14ac:dyDescent="0.25">
      <c r="B1137" s="183"/>
      <c r="C1137" s="184"/>
      <c r="D1137" s="184"/>
      <c r="E1137" s="185" t="str">
        <f>IF($BU1137="", "", IFERROR(HYPERLINK($BU1137, MID($BU1137, FIND("id=", $BU1137)+3, LEN($BU1137))), ""))</f>
        <v/>
      </c>
      <c r="F1137" s="186"/>
      <c r="G1137" s="187"/>
      <c r="H1137" s="188" t="str">
        <f>_xlfn.XLOOKUP(CONTENT!$E1137, 'get-jig-data_section=JIG'!$A:$A, 'get-jig-data_section=JIG'!$B:$B, "Kode tidak ditemukan")</f>
        <v>Kode tidak ditemukan</v>
      </c>
      <c r="I1137" s="189"/>
      <c r="J1137" s="189"/>
      <c r="K1137" s="189"/>
      <c r="L1137" s="189"/>
      <c r="M1137" s="189"/>
      <c r="N1137" s="189"/>
      <c r="O1137" s="189"/>
      <c r="P1137" s="190"/>
      <c r="Q1137" s="188"/>
      <c r="R1137" s="189"/>
      <c r="S1137" s="189"/>
      <c r="T1137" s="189"/>
      <c r="U1137" s="190"/>
      <c r="V1137" s="275"/>
      <c r="W1137" s="276"/>
      <c r="X1137" s="276"/>
      <c r="Y1137" s="276"/>
      <c r="Z1137" s="276"/>
      <c r="AA1137" s="276"/>
      <c r="AB1137" s="276"/>
      <c r="AC1137" s="276"/>
      <c r="AD1137" s="276"/>
      <c r="AE1137" s="276"/>
      <c r="AF1137" s="276"/>
      <c r="AG1137" s="276"/>
      <c r="AH1137" s="276"/>
      <c r="AI1137" s="276"/>
      <c r="AJ1137" s="276"/>
      <c r="AK1137" s="277"/>
      <c r="AL1137" s="224"/>
      <c r="AM1137" s="225"/>
      <c r="AN1137" s="225"/>
      <c r="AO1137" s="225"/>
      <c r="AP1137" s="225"/>
      <c r="AQ1137" s="226"/>
      <c r="AR1137" s="224"/>
      <c r="AS1137" s="225"/>
      <c r="AT1137" s="225"/>
      <c r="AU1137" s="225"/>
      <c r="AV1137" s="225"/>
      <c r="AW1137" s="226"/>
      <c r="AX1137" s="224"/>
      <c r="AY1137" s="225"/>
      <c r="AZ1137" s="225"/>
      <c r="BA1137" s="225"/>
      <c r="BB1137" s="226"/>
      <c r="BC1137" s="224"/>
      <c r="BD1137" s="225"/>
      <c r="BE1137" s="225"/>
      <c r="BF1137" s="225"/>
      <c r="BG1137" s="225"/>
      <c r="BH1137" s="226"/>
      <c r="BI1137" s="204"/>
      <c r="BJ1137" s="205"/>
      <c r="BK1137" s="205"/>
      <c r="BL1137" s="205"/>
      <c r="BM1137" s="205"/>
      <c r="BN1137" s="206"/>
      <c r="BO1137" s="204"/>
      <c r="BP1137" s="205"/>
      <c r="BQ1137" s="205"/>
      <c r="BR1137" s="234"/>
      <c r="BU1137" s="131"/>
      <c r="BV1137" s="266"/>
      <c r="BW1137" s="267"/>
      <c r="BX1137" s="268"/>
    </row>
    <row r="1138" spans="2:76" ht="18" customHeight="1" x14ac:dyDescent="0.25">
      <c r="B1138" s="183"/>
      <c r="C1138" s="184"/>
      <c r="D1138" s="184"/>
      <c r="E1138" s="185" t="str">
        <f>IF($BU1138="", "", IFERROR(HYPERLINK($BU1138, MID($BU1138, FIND("id=", $BU1138)+3, LEN($BU1138))), ""))</f>
        <v/>
      </c>
      <c r="F1138" s="186"/>
      <c r="G1138" s="187"/>
      <c r="H1138" s="188" t="str">
        <f>_xlfn.XLOOKUP(CONTENT!$E1138, 'get-jig-data_section=JIG'!$A:$A, 'get-jig-data_section=JIG'!$B:$B, "Kode tidak ditemukan")</f>
        <v>Kode tidak ditemukan</v>
      </c>
      <c r="I1138" s="189"/>
      <c r="J1138" s="189"/>
      <c r="K1138" s="189"/>
      <c r="L1138" s="189"/>
      <c r="M1138" s="189"/>
      <c r="N1138" s="189"/>
      <c r="O1138" s="189"/>
      <c r="P1138" s="190"/>
      <c r="Q1138" s="188"/>
      <c r="R1138" s="189"/>
      <c r="S1138" s="189"/>
      <c r="T1138" s="189"/>
      <c r="U1138" s="190"/>
      <c r="V1138" s="275"/>
      <c r="W1138" s="276"/>
      <c r="X1138" s="276"/>
      <c r="Y1138" s="276"/>
      <c r="Z1138" s="276"/>
      <c r="AA1138" s="276"/>
      <c r="AB1138" s="276"/>
      <c r="AC1138" s="276"/>
      <c r="AD1138" s="276"/>
      <c r="AE1138" s="276"/>
      <c r="AF1138" s="276"/>
      <c r="AG1138" s="276"/>
      <c r="AH1138" s="276"/>
      <c r="AI1138" s="276"/>
      <c r="AJ1138" s="276"/>
      <c r="AK1138" s="277"/>
      <c r="AL1138" s="224"/>
      <c r="AM1138" s="225"/>
      <c r="AN1138" s="225"/>
      <c r="AO1138" s="225"/>
      <c r="AP1138" s="225"/>
      <c r="AQ1138" s="226"/>
      <c r="AR1138" s="224"/>
      <c r="AS1138" s="225"/>
      <c r="AT1138" s="225"/>
      <c r="AU1138" s="225"/>
      <c r="AV1138" s="225"/>
      <c r="AW1138" s="226"/>
      <c r="AX1138" s="224"/>
      <c r="AY1138" s="225"/>
      <c r="AZ1138" s="225"/>
      <c r="BA1138" s="225"/>
      <c r="BB1138" s="226"/>
      <c r="BC1138" s="224"/>
      <c r="BD1138" s="225"/>
      <c r="BE1138" s="225"/>
      <c r="BF1138" s="225"/>
      <c r="BG1138" s="225"/>
      <c r="BH1138" s="226"/>
      <c r="BI1138" s="204"/>
      <c r="BJ1138" s="205"/>
      <c r="BK1138" s="205"/>
      <c r="BL1138" s="205"/>
      <c r="BM1138" s="205"/>
      <c r="BN1138" s="206"/>
      <c r="BO1138" s="204"/>
      <c r="BP1138" s="205"/>
      <c r="BQ1138" s="205"/>
      <c r="BR1138" s="234"/>
      <c r="BU1138" s="131"/>
      <c r="BV1138" s="266"/>
      <c r="BW1138" s="267"/>
      <c r="BX1138" s="268"/>
    </row>
    <row r="1139" spans="2:76" ht="18" customHeight="1" thickBot="1" x14ac:dyDescent="0.3">
      <c r="B1139" s="191"/>
      <c r="C1139" s="192"/>
      <c r="D1139" s="192"/>
      <c r="E1139" s="193" t="str">
        <f>IF($BU1139="", "", IFERROR(HYPERLINK($BU1139, MID($BU1139, FIND("id=", $BU1139)+3, LEN($BU1139))), ""))</f>
        <v/>
      </c>
      <c r="F1139" s="194"/>
      <c r="G1139" s="195"/>
      <c r="H1139" s="196" t="str">
        <f>_xlfn.XLOOKUP(CONTENT!$E1139, 'get-jig-data_section=JIG'!$A:$A, 'get-jig-data_section=JIG'!$B:$B, "Kode tidak ditemukan")</f>
        <v>Kode tidak ditemukan</v>
      </c>
      <c r="I1139" s="197"/>
      <c r="J1139" s="197"/>
      <c r="K1139" s="197"/>
      <c r="L1139" s="197"/>
      <c r="M1139" s="197"/>
      <c r="N1139" s="197"/>
      <c r="O1139" s="197"/>
      <c r="P1139" s="198"/>
      <c r="Q1139" s="196"/>
      <c r="R1139" s="197"/>
      <c r="S1139" s="197"/>
      <c r="T1139" s="197"/>
      <c r="U1139" s="198"/>
      <c r="V1139" s="281"/>
      <c r="W1139" s="282"/>
      <c r="X1139" s="282"/>
      <c r="Y1139" s="282"/>
      <c r="Z1139" s="282"/>
      <c r="AA1139" s="282"/>
      <c r="AB1139" s="282"/>
      <c r="AC1139" s="282"/>
      <c r="AD1139" s="282"/>
      <c r="AE1139" s="282"/>
      <c r="AF1139" s="282"/>
      <c r="AG1139" s="282"/>
      <c r="AH1139" s="282"/>
      <c r="AI1139" s="282"/>
      <c r="AJ1139" s="282"/>
      <c r="AK1139" s="283"/>
      <c r="AL1139" s="240"/>
      <c r="AM1139" s="241"/>
      <c r="AN1139" s="241"/>
      <c r="AO1139" s="241"/>
      <c r="AP1139" s="241"/>
      <c r="AQ1139" s="242"/>
      <c r="AR1139" s="240"/>
      <c r="AS1139" s="241"/>
      <c r="AT1139" s="241"/>
      <c r="AU1139" s="241"/>
      <c r="AV1139" s="241"/>
      <c r="AW1139" s="242"/>
      <c r="AX1139" s="240"/>
      <c r="AY1139" s="241"/>
      <c r="AZ1139" s="241"/>
      <c r="BA1139" s="241"/>
      <c r="BB1139" s="242"/>
      <c r="BC1139" s="240"/>
      <c r="BD1139" s="241"/>
      <c r="BE1139" s="241"/>
      <c r="BF1139" s="241"/>
      <c r="BG1139" s="241"/>
      <c r="BH1139" s="242"/>
      <c r="BI1139" s="227"/>
      <c r="BJ1139" s="228"/>
      <c r="BK1139" s="228"/>
      <c r="BL1139" s="228"/>
      <c r="BM1139" s="228"/>
      <c r="BN1139" s="229"/>
      <c r="BO1139" s="227"/>
      <c r="BP1139" s="228"/>
      <c r="BQ1139" s="228"/>
      <c r="BR1139" s="239"/>
      <c r="BU1139" s="130"/>
      <c r="BV1139" s="269"/>
      <c r="BW1139" s="270"/>
      <c r="BX1139" s="271"/>
    </row>
    <row r="1140" spans="2:76" ht="18" customHeight="1" thickTop="1" x14ac:dyDescent="0.25">
      <c r="B1140" s="199" t="s">
        <v>0</v>
      </c>
      <c r="C1140" s="200"/>
      <c r="D1140" s="200"/>
      <c r="E1140" s="200"/>
      <c r="F1140" s="200"/>
      <c r="G1140" s="200"/>
      <c r="H1140" s="200"/>
      <c r="I1140" s="200"/>
      <c r="J1140" s="200"/>
      <c r="K1140" s="200"/>
      <c r="L1140" s="200"/>
      <c r="M1140" s="200"/>
      <c r="N1140" s="200"/>
      <c r="O1140" s="200"/>
      <c r="P1140" s="200"/>
      <c r="Q1140" s="200"/>
      <c r="R1140" s="200"/>
      <c r="S1140" s="200"/>
      <c r="T1140" s="200"/>
      <c r="U1140" s="201"/>
      <c r="V1140" s="272"/>
      <c r="W1140" s="273"/>
      <c r="X1140" s="273"/>
      <c r="Y1140" s="273"/>
      <c r="Z1140" s="273"/>
      <c r="AA1140" s="273"/>
      <c r="AB1140" s="273"/>
      <c r="AC1140" s="273"/>
      <c r="AD1140" s="273"/>
      <c r="AE1140" s="273"/>
      <c r="AF1140" s="273"/>
      <c r="AG1140" s="273"/>
      <c r="AH1140" s="273"/>
      <c r="AI1140" s="273"/>
      <c r="AJ1140" s="273"/>
      <c r="AK1140" s="274"/>
      <c r="AL1140" s="230"/>
      <c r="AM1140" s="231"/>
      <c r="AN1140" s="231"/>
      <c r="AO1140" s="231"/>
      <c r="AP1140" s="231"/>
      <c r="AQ1140" s="232"/>
      <c r="AR1140" s="230"/>
      <c r="AS1140" s="231"/>
      <c r="AT1140" s="231"/>
      <c r="AU1140" s="231"/>
      <c r="AV1140" s="231"/>
      <c r="AW1140" s="232"/>
      <c r="AX1140" s="221"/>
      <c r="AY1140" s="222"/>
      <c r="AZ1140" s="222"/>
      <c r="BA1140" s="222"/>
      <c r="BB1140" s="223"/>
      <c r="BC1140" s="230"/>
      <c r="BD1140" s="231"/>
      <c r="BE1140" s="231"/>
      <c r="BF1140" s="231"/>
      <c r="BG1140" s="231"/>
      <c r="BH1140" s="232"/>
      <c r="BI1140" s="221"/>
      <c r="BJ1140" s="222"/>
      <c r="BK1140" s="222"/>
      <c r="BL1140" s="222"/>
      <c r="BM1140" s="222"/>
      <c r="BN1140" s="223"/>
      <c r="BO1140" s="221"/>
      <c r="BP1140" s="222"/>
      <c r="BQ1140" s="222"/>
      <c r="BR1140" s="233"/>
    </row>
    <row r="1141" spans="2:76" ht="18" customHeight="1" x14ac:dyDescent="0.25">
      <c r="B1141" s="202" t="s">
        <v>1</v>
      </c>
      <c r="C1141" s="182"/>
      <c r="D1141" s="181" t="s">
        <v>82</v>
      </c>
      <c r="E1141" s="203"/>
      <c r="F1141" s="181" t="s">
        <v>83</v>
      </c>
      <c r="G1141" s="182"/>
      <c r="H1141" s="181" t="s">
        <v>2</v>
      </c>
      <c r="I1141" s="203"/>
      <c r="J1141" s="203"/>
      <c r="K1141" s="203"/>
      <c r="L1141" s="203"/>
      <c r="M1141" s="203"/>
      <c r="N1141" s="182"/>
      <c r="O1141" s="180" t="s">
        <v>3</v>
      </c>
      <c r="P1141" s="180"/>
      <c r="Q1141" s="180"/>
      <c r="R1141" s="180" t="s">
        <v>4</v>
      </c>
      <c r="S1141" s="180"/>
      <c r="T1141" s="181" t="s">
        <v>5</v>
      </c>
      <c r="U1141" s="182"/>
      <c r="V1141" s="275"/>
      <c r="W1141" s="276"/>
      <c r="X1141" s="276"/>
      <c r="Y1141" s="276"/>
      <c r="Z1141" s="276"/>
      <c r="AA1141" s="276"/>
      <c r="AB1141" s="276"/>
      <c r="AC1141" s="276"/>
      <c r="AD1141" s="276"/>
      <c r="AE1141" s="276"/>
      <c r="AF1141" s="276"/>
      <c r="AG1141" s="276"/>
      <c r="AH1141" s="276"/>
      <c r="AI1141" s="276"/>
      <c r="AJ1141" s="276"/>
      <c r="AK1141" s="277"/>
      <c r="AL1141" s="224"/>
      <c r="AM1141" s="225"/>
      <c r="AN1141" s="225"/>
      <c r="AO1141" s="225"/>
      <c r="AP1141" s="225"/>
      <c r="AQ1141" s="226"/>
      <c r="AR1141" s="224"/>
      <c r="AS1141" s="225"/>
      <c r="AT1141" s="225"/>
      <c r="AU1141" s="225"/>
      <c r="AV1141" s="225"/>
      <c r="AW1141" s="226"/>
      <c r="AX1141" s="204"/>
      <c r="AY1141" s="205"/>
      <c r="AZ1141" s="205"/>
      <c r="BA1141" s="205"/>
      <c r="BB1141" s="206"/>
      <c r="BC1141" s="224"/>
      <c r="BD1141" s="225"/>
      <c r="BE1141" s="225"/>
      <c r="BF1141" s="225"/>
      <c r="BG1141" s="225"/>
      <c r="BH1141" s="226"/>
      <c r="BI1141" s="204"/>
      <c r="BJ1141" s="205"/>
      <c r="BK1141" s="205"/>
      <c r="BL1141" s="205"/>
      <c r="BM1141" s="205"/>
      <c r="BN1141" s="206"/>
      <c r="BO1141" s="204"/>
      <c r="BP1141" s="205"/>
      <c r="BQ1141" s="205"/>
      <c r="BR1141" s="234"/>
    </row>
    <row r="1142" spans="2:76" ht="18" customHeight="1" x14ac:dyDescent="0.25">
      <c r="B1142" s="165"/>
      <c r="C1142" s="166"/>
      <c r="D1142" s="167"/>
      <c r="E1142" s="166"/>
      <c r="F1142" s="167"/>
      <c r="G1142" s="166"/>
      <c r="H1142" s="168"/>
      <c r="I1142" s="169"/>
      <c r="J1142" s="169"/>
      <c r="K1142" s="169"/>
      <c r="L1142" s="169"/>
      <c r="M1142" s="169"/>
      <c r="N1142" s="166"/>
      <c r="O1142" s="170"/>
      <c r="P1142" s="170"/>
      <c r="Q1142" s="170"/>
      <c r="R1142" s="170"/>
      <c r="S1142" s="170"/>
      <c r="T1142" s="167"/>
      <c r="U1142" s="171"/>
      <c r="V1142" s="275"/>
      <c r="W1142" s="276"/>
      <c r="X1142" s="276"/>
      <c r="Y1142" s="276"/>
      <c r="Z1142" s="276"/>
      <c r="AA1142" s="276"/>
      <c r="AB1142" s="276"/>
      <c r="AC1142" s="276"/>
      <c r="AD1142" s="276"/>
      <c r="AE1142" s="276"/>
      <c r="AF1142" s="276"/>
      <c r="AG1142" s="276"/>
      <c r="AH1142" s="276"/>
      <c r="AI1142" s="276"/>
      <c r="AJ1142" s="276"/>
      <c r="AK1142" s="277"/>
      <c r="AL1142" s="224"/>
      <c r="AM1142" s="225"/>
      <c r="AN1142" s="225"/>
      <c r="AO1142" s="225"/>
      <c r="AP1142" s="225"/>
      <c r="AQ1142" s="226"/>
      <c r="AR1142" s="224"/>
      <c r="AS1142" s="225"/>
      <c r="AT1142" s="225"/>
      <c r="AU1142" s="225"/>
      <c r="AV1142" s="225"/>
      <c r="AW1142" s="226"/>
      <c r="AX1142" s="204"/>
      <c r="AY1142" s="205"/>
      <c r="AZ1142" s="205"/>
      <c r="BA1142" s="205"/>
      <c r="BB1142" s="206"/>
      <c r="BC1142" s="224"/>
      <c r="BD1142" s="225"/>
      <c r="BE1142" s="225"/>
      <c r="BF1142" s="225"/>
      <c r="BG1142" s="225"/>
      <c r="BH1142" s="226"/>
      <c r="BI1142" s="204"/>
      <c r="BJ1142" s="205"/>
      <c r="BK1142" s="205"/>
      <c r="BL1142" s="205"/>
      <c r="BM1142" s="205"/>
      <c r="BN1142" s="206"/>
      <c r="BO1142" s="204"/>
      <c r="BP1142" s="205"/>
      <c r="BQ1142" s="205"/>
      <c r="BR1142" s="234"/>
    </row>
    <row r="1143" spans="2:76" ht="18" customHeight="1" x14ac:dyDescent="0.25">
      <c r="B1143" s="172"/>
      <c r="C1143" s="173"/>
      <c r="D1143" s="174"/>
      <c r="E1143" s="175"/>
      <c r="F1143" s="174"/>
      <c r="G1143" s="175"/>
      <c r="H1143" s="174"/>
      <c r="I1143" s="176"/>
      <c r="J1143" s="176"/>
      <c r="K1143" s="176"/>
      <c r="L1143" s="176"/>
      <c r="M1143" s="176"/>
      <c r="N1143" s="175"/>
      <c r="O1143" s="177"/>
      <c r="P1143" s="178"/>
      <c r="Q1143" s="178"/>
      <c r="R1143" s="177"/>
      <c r="S1143" s="178"/>
      <c r="T1143" s="179"/>
      <c r="U1143" s="173"/>
      <c r="V1143" s="275"/>
      <c r="W1143" s="276"/>
      <c r="X1143" s="276"/>
      <c r="Y1143" s="276"/>
      <c r="Z1143" s="276"/>
      <c r="AA1143" s="276"/>
      <c r="AB1143" s="276"/>
      <c r="AC1143" s="276"/>
      <c r="AD1143" s="276"/>
      <c r="AE1143" s="276"/>
      <c r="AF1143" s="276"/>
      <c r="AG1143" s="276"/>
      <c r="AH1143" s="276"/>
      <c r="AI1143" s="276"/>
      <c r="AJ1143" s="276"/>
      <c r="AK1143" s="277"/>
      <c r="AL1143" s="224"/>
      <c r="AM1143" s="225"/>
      <c r="AN1143" s="225"/>
      <c r="AO1143" s="225"/>
      <c r="AP1143" s="225"/>
      <c r="AQ1143" s="226"/>
      <c r="AR1143" s="224"/>
      <c r="AS1143" s="225"/>
      <c r="AT1143" s="225"/>
      <c r="AU1143" s="225"/>
      <c r="AV1143" s="225"/>
      <c r="AW1143" s="226"/>
      <c r="AX1143" s="204"/>
      <c r="AY1143" s="205"/>
      <c r="AZ1143" s="205"/>
      <c r="BA1143" s="205"/>
      <c r="BB1143" s="206"/>
      <c r="BC1143" s="224"/>
      <c r="BD1143" s="225"/>
      <c r="BE1143" s="225"/>
      <c r="BF1143" s="225"/>
      <c r="BG1143" s="225"/>
      <c r="BH1143" s="226"/>
      <c r="BI1143" s="204"/>
      <c r="BJ1143" s="205"/>
      <c r="BK1143" s="205"/>
      <c r="BL1143" s="205"/>
      <c r="BM1143" s="205"/>
      <c r="BN1143" s="206"/>
      <c r="BO1143" s="204"/>
      <c r="BP1143" s="205"/>
      <c r="BQ1143" s="205"/>
      <c r="BR1143" s="234"/>
    </row>
    <row r="1144" spans="2:76" ht="18" customHeight="1" x14ac:dyDescent="0.25">
      <c r="B1144" s="199" t="s">
        <v>94</v>
      </c>
      <c r="C1144" s="200"/>
      <c r="D1144" s="200"/>
      <c r="E1144" s="200"/>
      <c r="F1144" s="200"/>
      <c r="G1144" s="200"/>
      <c r="H1144" s="200"/>
      <c r="I1144" s="200"/>
      <c r="J1144" s="200"/>
      <c r="K1144" s="200"/>
      <c r="L1144" s="200"/>
      <c r="M1144" s="200"/>
      <c r="N1144" s="200"/>
      <c r="O1144" s="200"/>
      <c r="P1144" s="200"/>
      <c r="Q1144" s="200"/>
      <c r="R1144" s="200"/>
      <c r="S1144" s="200"/>
      <c r="T1144" s="200"/>
      <c r="U1144" s="201"/>
      <c r="V1144" s="275"/>
      <c r="W1144" s="276"/>
      <c r="X1144" s="276"/>
      <c r="Y1144" s="276"/>
      <c r="Z1144" s="276"/>
      <c r="AA1144" s="276"/>
      <c r="AB1144" s="276"/>
      <c r="AC1144" s="276"/>
      <c r="AD1144" s="276"/>
      <c r="AE1144" s="276"/>
      <c r="AF1144" s="276"/>
      <c r="AG1144" s="276"/>
      <c r="AH1144" s="276"/>
      <c r="AI1144" s="276"/>
      <c r="AJ1144" s="276"/>
      <c r="AK1144" s="277"/>
      <c r="AL1144" s="224"/>
      <c r="AM1144" s="225"/>
      <c r="AN1144" s="225"/>
      <c r="AO1144" s="225"/>
      <c r="AP1144" s="225"/>
      <c r="AQ1144" s="226"/>
      <c r="AR1144" s="224"/>
      <c r="AS1144" s="225"/>
      <c r="AT1144" s="225"/>
      <c r="AU1144" s="225"/>
      <c r="AV1144" s="225"/>
      <c r="AW1144" s="226"/>
      <c r="AX1144" s="204"/>
      <c r="AY1144" s="205"/>
      <c r="AZ1144" s="205"/>
      <c r="BA1144" s="205"/>
      <c r="BB1144" s="206"/>
      <c r="BC1144" s="224"/>
      <c r="BD1144" s="225"/>
      <c r="BE1144" s="225"/>
      <c r="BF1144" s="225"/>
      <c r="BG1144" s="225"/>
      <c r="BH1144" s="226"/>
      <c r="BI1144" s="204"/>
      <c r="BJ1144" s="205"/>
      <c r="BK1144" s="205"/>
      <c r="BL1144" s="205"/>
      <c r="BM1144" s="205"/>
      <c r="BN1144" s="206"/>
      <c r="BO1144" s="204"/>
      <c r="BP1144" s="205"/>
      <c r="BQ1144" s="205"/>
      <c r="BR1144" s="234"/>
    </row>
    <row r="1145" spans="2:76" ht="18" customHeight="1" thickBot="1" x14ac:dyDescent="0.3">
      <c r="B1145" s="202" t="s">
        <v>95</v>
      </c>
      <c r="C1145" s="203"/>
      <c r="D1145" s="182"/>
      <c r="E1145" s="181" t="s">
        <v>6</v>
      </c>
      <c r="F1145" s="203"/>
      <c r="G1145" s="182"/>
      <c r="H1145" s="181" t="s">
        <v>7</v>
      </c>
      <c r="I1145" s="203"/>
      <c r="J1145" s="203"/>
      <c r="K1145" s="203"/>
      <c r="L1145" s="203"/>
      <c r="M1145" s="203"/>
      <c r="N1145" s="203"/>
      <c r="O1145" s="203"/>
      <c r="P1145" s="182"/>
      <c r="Q1145" s="181" t="s">
        <v>8</v>
      </c>
      <c r="R1145" s="203"/>
      <c r="S1145" s="203"/>
      <c r="T1145" s="203"/>
      <c r="U1145" s="182"/>
      <c r="V1145" s="275"/>
      <c r="W1145" s="276"/>
      <c r="X1145" s="276"/>
      <c r="Y1145" s="276"/>
      <c r="Z1145" s="276"/>
      <c r="AA1145" s="276"/>
      <c r="AB1145" s="276"/>
      <c r="AC1145" s="276"/>
      <c r="AD1145" s="276"/>
      <c r="AE1145" s="276"/>
      <c r="AF1145" s="276"/>
      <c r="AG1145" s="276"/>
      <c r="AH1145" s="276"/>
      <c r="AI1145" s="276"/>
      <c r="AJ1145" s="276"/>
      <c r="AK1145" s="277"/>
      <c r="AL1145" s="224"/>
      <c r="AM1145" s="225"/>
      <c r="AN1145" s="225"/>
      <c r="AO1145" s="225"/>
      <c r="AP1145" s="225"/>
      <c r="AQ1145" s="226"/>
      <c r="AR1145" s="224"/>
      <c r="AS1145" s="225"/>
      <c r="AT1145" s="225"/>
      <c r="AU1145" s="225"/>
      <c r="AV1145" s="225"/>
      <c r="AW1145" s="226"/>
      <c r="AX1145" s="204"/>
      <c r="AY1145" s="205"/>
      <c r="AZ1145" s="205"/>
      <c r="BA1145" s="205"/>
      <c r="BB1145" s="206"/>
      <c r="BC1145" s="224"/>
      <c r="BD1145" s="225"/>
      <c r="BE1145" s="225"/>
      <c r="BF1145" s="225"/>
      <c r="BG1145" s="225"/>
      <c r="BH1145" s="226"/>
      <c r="BI1145" s="204"/>
      <c r="BJ1145" s="205"/>
      <c r="BK1145" s="205"/>
      <c r="BL1145" s="205"/>
      <c r="BM1145" s="205"/>
      <c r="BN1145" s="206"/>
      <c r="BO1145" s="204"/>
      <c r="BP1145" s="205"/>
      <c r="BQ1145" s="205"/>
      <c r="BR1145" s="234"/>
      <c r="BV1145" s="136"/>
      <c r="BW1145" s="136"/>
      <c r="BX1145" s="136"/>
    </row>
    <row r="1146" spans="2:76" ht="18" customHeight="1" x14ac:dyDescent="0.25">
      <c r="B1146" s="183"/>
      <c r="C1146" s="184"/>
      <c r="D1146" s="184"/>
      <c r="E1146" s="185" t="str">
        <f>IF($BU1146="", "", IFERROR(HYPERLINK($BU1146, MID($BU1146, FIND("id=", $BU1146)+3, LEN($BU1146))), ""))</f>
        <v/>
      </c>
      <c r="F1146" s="186"/>
      <c r="G1146" s="187"/>
      <c r="H1146" s="188" t="str">
        <f>_xlfn.XLOOKUP(CONTENT!$E1146, 'get-jig-data_section=JIG'!$A:$A, 'get-jig-data_section=JIG'!$B:$B, "Kode tidak ditemukan")</f>
        <v>Kode tidak ditemukan</v>
      </c>
      <c r="I1146" s="189"/>
      <c r="J1146" s="189"/>
      <c r="K1146" s="189"/>
      <c r="L1146" s="189"/>
      <c r="M1146" s="189"/>
      <c r="N1146" s="189"/>
      <c r="O1146" s="189"/>
      <c r="P1146" s="190"/>
      <c r="Q1146" s="188"/>
      <c r="R1146" s="189"/>
      <c r="S1146" s="189"/>
      <c r="T1146" s="189"/>
      <c r="U1146" s="190"/>
      <c r="V1146" s="275"/>
      <c r="W1146" s="276"/>
      <c r="X1146" s="276"/>
      <c r="Y1146" s="276"/>
      <c r="Z1146" s="276"/>
      <c r="AA1146" s="276"/>
      <c r="AB1146" s="276"/>
      <c r="AC1146" s="276"/>
      <c r="AD1146" s="276"/>
      <c r="AE1146" s="276"/>
      <c r="AF1146" s="276"/>
      <c r="AG1146" s="276"/>
      <c r="AH1146" s="276"/>
      <c r="AI1146" s="276"/>
      <c r="AJ1146" s="276"/>
      <c r="AK1146" s="277"/>
      <c r="AL1146" s="224"/>
      <c r="AM1146" s="225"/>
      <c r="AN1146" s="225"/>
      <c r="AO1146" s="225"/>
      <c r="AP1146" s="225"/>
      <c r="AQ1146" s="226"/>
      <c r="AR1146" s="224"/>
      <c r="AS1146" s="225"/>
      <c r="AT1146" s="225"/>
      <c r="AU1146" s="225"/>
      <c r="AV1146" s="225"/>
      <c r="AW1146" s="226"/>
      <c r="AX1146" s="204"/>
      <c r="AY1146" s="205"/>
      <c r="AZ1146" s="205"/>
      <c r="BA1146" s="205"/>
      <c r="BB1146" s="206"/>
      <c r="BC1146" s="224"/>
      <c r="BD1146" s="225"/>
      <c r="BE1146" s="225"/>
      <c r="BF1146" s="225"/>
      <c r="BG1146" s="225"/>
      <c r="BH1146" s="226"/>
      <c r="BI1146" s="204"/>
      <c r="BJ1146" s="205"/>
      <c r="BK1146" s="205"/>
      <c r="BL1146" s="205"/>
      <c r="BM1146" s="205"/>
      <c r="BN1146" s="206"/>
      <c r="BO1146" s="204"/>
      <c r="BP1146" s="205"/>
      <c r="BQ1146" s="205"/>
      <c r="BR1146" s="234"/>
      <c r="BU1146" s="132"/>
      <c r="BV1146" s="263" t="s">
        <v>109</v>
      </c>
      <c r="BW1146" s="264"/>
      <c r="BX1146" s="265"/>
    </row>
    <row r="1147" spans="2:76" ht="18" customHeight="1" x14ac:dyDescent="0.25">
      <c r="B1147" s="183"/>
      <c r="C1147" s="184"/>
      <c r="D1147" s="184"/>
      <c r="E1147" s="185" t="str">
        <f>IF($BU1147="", "", IFERROR(HYPERLINK($BU1147, MID($BU1147, FIND("id=", $BU1147)+3, LEN($BU1147))), ""))</f>
        <v/>
      </c>
      <c r="F1147" s="186"/>
      <c r="G1147" s="187"/>
      <c r="H1147" s="188" t="str">
        <f>_xlfn.XLOOKUP(CONTENT!$E1147, 'get-jig-data_section=JIG'!$A:$A, 'get-jig-data_section=JIG'!$B:$B, "Kode tidak ditemukan")</f>
        <v>Kode tidak ditemukan</v>
      </c>
      <c r="I1147" s="189"/>
      <c r="J1147" s="189"/>
      <c r="K1147" s="189"/>
      <c r="L1147" s="189"/>
      <c r="M1147" s="189"/>
      <c r="N1147" s="189"/>
      <c r="O1147" s="189"/>
      <c r="P1147" s="190"/>
      <c r="Q1147" s="188"/>
      <c r="R1147" s="189"/>
      <c r="S1147" s="189"/>
      <c r="T1147" s="189"/>
      <c r="U1147" s="190"/>
      <c r="V1147" s="275"/>
      <c r="W1147" s="276"/>
      <c r="X1147" s="276"/>
      <c r="Y1147" s="276"/>
      <c r="Z1147" s="276"/>
      <c r="AA1147" s="276"/>
      <c r="AB1147" s="276"/>
      <c r="AC1147" s="276"/>
      <c r="AD1147" s="276"/>
      <c r="AE1147" s="276"/>
      <c r="AF1147" s="276"/>
      <c r="AG1147" s="276"/>
      <c r="AH1147" s="276"/>
      <c r="AI1147" s="276"/>
      <c r="AJ1147" s="276"/>
      <c r="AK1147" s="277"/>
      <c r="AL1147" s="224"/>
      <c r="AM1147" s="225"/>
      <c r="AN1147" s="225"/>
      <c r="AO1147" s="225"/>
      <c r="AP1147" s="225"/>
      <c r="AQ1147" s="226"/>
      <c r="AR1147" s="224"/>
      <c r="AS1147" s="225"/>
      <c r="AT1147" s="225"/>
      <c r="AU1147" s="225"/>
      <c r="AV1147" s="225"/>
      <c r="AW1147" s="226"/>
      <c r="AX1147" s="224"/>
      <c r="AY1147" s="225"/>
      <c r="AZ1147" s="225"/>
      <c r="BA1147" s="225"/>
      <c r="BB1147" s="226"/>
      <c r="BC1147" s="224"/>
      <c r="BD1147" s="225"/>
      <c r="BE1147" s="225"/>
      <c r="BF1147" s="225"/>
      <c r="BG1147" s="225"/>
      <c r="BH1147" s="226"/>
      <c r="BI1147" s="204"/>
      <c r="BJ1147" s="205"/>
      <c r="BK1147" s="205"/>
      <c r="BL1147" s="205"/>
      <c r="BM1147" s="205"/>
      <c r="BN1147" s="206"/>
      <c r="BO1147" s="204"/>
      <c r="BP1147" s="205"/>
      <c r="BQ1147" s="205"/>
      <c r="BR1147" s="234"/>
      <c r="BU1147" s="131"/>
      <c r="BV1147" s="266"/>
      <c r="BW1147" s="267"/>
      <c r="BX1147" s="268"/>
    </row>
    <row r="1148" spans="2:76" ht="18" customHeight="1" x14ac:dyDescent="0.25">
      <c r="B1148" s="183"/>
      <c r="C1148" s="184"/>
      <c r="D1148" s="184"/>
      <c r="E1148" s="185" t="str">
        <f>IF($BU1148="", "", IFERROR(HYPERLINK($BU1148, MID($BU1148, FIND("id=", $BU1148)+3, LEN($BU1148))), ""))</f>
        <v/>
      </c>
      <c r="F1148" s="186"/>
      <c r="G1148" s="187"/>
      <c r="H1148" s="188" t="str">
        <f>_xlfn.XLOOKUP(CONTENT!$E1148, 'get-jig-data_section=JIG'!$A:$A, 'get-jig-data_section=JIG'!$B:$B, "Kode tidak ditemukan")</f>
        <v>Kode tidak ditemukan</v>
      </c>
      <c r="I1148" s="189"/>
      <c r="J1148" s="189"/>
      <c r="K1148" s="189"/>
      <c r="L1148" s="189"/>
      <c r="M1148" s="189"/>
      <c r="N1148" s="189"/>
      <c r="O1148" s="189"/>
      <c r="P1148" s="190"/>
      <c r="Q1148" s="188"/>
      <c r="R1148" s="189"/>
      <c r="S1148" s="189"/>
      <c r="T1148" s="189"/>
      <c r="U1148" s="190"/>
      <c r="V1148" s="275"/>
      <c r="W1148" s="276"/>
      <c r="X1148" s="276"/>
      <c r="Y1148" s="276"/>
      <c r="Z1148" s="276"/>
      <c r="AA1148" s="276"/>
      <c r="AB1148" s="276"/>
      <c r="AC1148" s="276"/>
      <c r="AD1148" s="276"/>
      <c r="AE1148" s="276"/>
      <c r="AF1148" s="276"/>
      <c r="AG1148" s="276"/>
      <c r="AH1148" s="276"/>
      <c r="AI1148" s="276"/>
      <c r="AJ1148" s="276"/>
      <c r="AK1148" s="277"/>
      <c r="AL1148" s="224"/>
      <c r="AM1148" s="225"/>
      <c r="AN1148" s="225"/>
      <c r="AO1148" s="225"/>
      <c r="AP1148" s="225"/>
      <c r="AQ1148" s="226"/>
      <c r="AR1148" s="224"/>
      <c r="AS1148" s="225"/>
      <c r="AT1148" s="225"/>
      <c r="AU1148" s="225"/>
      <c r="AV1148" s="225"/>
      <c r="AW1148" s="226"/>
      <c r="AX1148" s="224"/>
      <c r="AY1148" s="225"/>
      <c r="AZ1148" s="225"/>
      <c r="BA1148" s="225"/>
      <c r="BB1148" s="226"/>
      <c r="BC1148" s="224"/>
      <c r="BD1148" s="225"/>
      <c r="BE1148" s="225"/>
      <c r="BF1148" s="225"/>
      <c r="BG1148" s="225"/>
      <c r="BH1148" s="226"/>
      <c r="BI1148" s="204"/>
      <c r="BJ1148" s="205"/>
      <c r="BK1148" s="205"/>
      <c r="BL1148" s="205"/>
      <c r="BM1148" s="205"/>
      <c r="BN1148" s="206"/>
      <c r="BO1148" s="204"/>
      <c r="BP1148" s="205"/>
      <c r="BQ1148" s="205"/>
      <c r="BR1148" s="234"/>
      <c r="BU1148" s="131"/>
      <c r="BV1148" s="266"/>
      <c r="BW1148" s="267"/>
      <c r="BX1148" s="268"/>
    </row>
    <row r="1149" spans="2:76" ht="18" customHeight="1" x14ac:dyDescent="0.25">
      <c r="B1149" s="183"/>
      <c r="C1149" s="184"/>
      <c r="D1149" s="184"/>
      <c r="E1149" s="185" t="str">
        <f>IF($BU1149="", "", IFERROR(HYPERLINK($BU1149, MID($BU1149, FIND("id=", $BU1149)+3, LEN($BU1149))), ""))</f>
        <v/>
      </c>
      <c r="F1149" s="186"/>
      <c r="G1149" s="187"/>
      <c r="H1149" s="188" t="str">
        <f>_xlfn.XLOOKUP(CONTENT!$E1149, 'get-jig-data_section=JIG'!$A:$A, 'get-jig-data_section=JIG'!$B:$B, "Kode tidak ditemukan")</f>
        <v>Kode tidak ditemukan</v>
      </c>
      <c r="I1149" s="189"/>
      <c r="J1149" s="189"/>
      <c r="K1149" s="189"/>
      <c r="L1149" s="189"/>
      <c r="M1149" s="189"/>
      <c r="N1149" s="189"/>
      <c r="O1149" s="189"/>
      <c r="P1149" s="190"/>
      <c r="Q1149" s="188"/>
      <c r="R1149" s="189"/>
      <c r="S1149" s="189"/>
      <c r="T1149" s="189"/>
      <c r="U1149" s="190"/>
      <c r="V1149" s="275"/>
      <c r="W1149" s="276"/>
      <c r="X1149" s="276"/>
      <c r="Y1149" s="276"/>
      <c r="Z1149" s="276"/>
      <c r="AA1149" s="276"/>
      <c r="AB1149" s="276"/>
      <c r="AC1149" s="276"/>
      <c r="AD1149" s="276"/>
      <c r="AE1149" s="276"/>
      <c r="AF1149" s="276"/>
      <c r="AG1149" s="276"/>
      <c r="AH1149" s="276"/>
      <c r="AI1149" s="276"/>
      <c r="AJ1149" s="276"/>
      <c r="AK1149" s="277"/>
      <c r="AL1149" s="224"/>
      <c r="AM1149" s="225"/>
      <c r="AN1149" s="225"/>
      <c r="AO1149" s="225"/>
      <c r="AP1149" s="225"/>
      <c r="AQ1149" s="226"/>
      <c r="AR1149" s="224"/>
      <c r="AS1149" s="225"/>
      <c r="AT1149" s="225"/>
      <c r="AU1149" s="225"/>
      <c r="AV1149" s="225"/>
      <c r="AW1149" s="226"/>
      <c r="AX1149" s="224"/>
      <c r="AY1149" s="225"/>
      <c r="AZ1149" s="225"/>
      <c r="BA1149" s="225"/>
      <c r="BB1149" s="226"/>
      <c r="BC1149" s="224"/>
      <c r="BD1149" s="225"/>
      <c r="BE1149" s="225"/>
      <c r="BF1149" s="225"/>
      <c r="BG1149" s="225"/>
      <c r="BH1149" s="226"/>
      <c r="BI1149" s="204"/>
      <c r="BJ1149" s="205"/>
      <c r="BK1149" s="205"/>
      <c r="BL1149" s="205"/>
      <c r="BM1149" s="205"/>
      <c r="BN1149" s="206"/>
      <c r="BO1149" s="204"/>
      <c r="BP1149" s="205"/>
      <c r="BQ1149" s="205"/>
      <c r="BR1149" s="234"/>
      <c r="BU1149" s="131"/>
      <c r="BV1149" s="266"/>
      <c r="BW1149" s="267"/>
      <c r="BX1149" s="268"/>
    </row>
    <row r="1150" spans="2:76" ht="18" customHeight="1" thickBot="1" x14ac:dyDescent="0.3">
      <c r="B1150" s="210"/>
      <c r="C1150" s="211"/>
      <c r="D1150" s="211"/>
      <c r="E1150" s="212" t="str">
        <f>IF($BU1150="", "", IFERROR(HYPERLINK($BU1150, MID($BU1150, FIND("id=", $BU1150)+3, LEN($BU1150))), ""))</f>
        <v/>
      </c>
      <c r="F1150" s="213"/>
      <c r="G1150" s="214"/>
      <c r="H1150" s="215" t="str">
        <f>_xlfn.XLOOKUP(CONTENT!$E1150, 'get-jig-data_section=JIG'!$A:$A, 'get-jig-data_section=JIG'!$B:$B, "Kode tidak ditemukan")</f>
        <v>Kode tidak ditemukan</v>
      </c>
      <c r="I1150" s="216"/>
      <c r="J1150" s="216"/>
      <c r="K1150" s="216"/>
      <c r="L1150" s="216"/>
      <c r="M1150" s="216"/>
      <c r="N1150" s="216"/>
      <c r="O1150" s="216"/>
      <c r="P1150" s="217"/>
      <c r="Q1150" s="215"/>
      <c r="R1150" s="216"/>
      <c r="S1150" s="216"/>
      <c r="T1150" s="216"/>
      <c r="U1150" s="217"/>
      <c r="V1150" s="278"/>
      <c r="W1150" s="279"/>
      <c r="X1150" s="279"/>
      <c r="Y1150" s="279"/>
      <c r="Z1150" s="279"/>
      <c r="AA1150" s="279"/>
      <c r="AB1150" s="279"/>
      <c r="AC1150" s="279"/>
      <c r="AD1150" s="279"/>
      <c r="AE1150" s="279"/>
      <c r="AF1150" s="279"/>
      <c r="AG1150" s="279"/>
      <c r="AH1150" s="279"/>
      <c r="AI1150" s="279"/>
      <c r="AJ1150" s="279"/>
      <c r="AK1150" s="280"/>
      <c r="AL1150" s="236"/>
      <c r="AM1150" s="237"/>
      <c r="AN1150" s="237"/>
      <c r="AO1150" s="237"/>
      <c r="AP1150" s="237"/>
      <c r="AQ1150" s="238"/>
      <c r="AR1150" s="236"/>
      <c r="AS1150" s="237"/>
      <c r="AT1150" s="237"/>
      <c r="AU1150" s="237"/>
      <c r="AV1150" s="237"/>
      <c r="AW1150" s="238"/>
      <c r="AX1150" s="236"/>
      <c r="AY1150" s="237"/>
      <c r="AZ1150" s="237"/>
      <c r="BA1150" s="237"/>
      <c r="BB1150" s="238"/>
      <c r="BC1150" s="236"/>
      <c r="BD1150" s="237"/>
      <c r="BE1150" s="237"/>
      <c r="BF1150" s="237"/>
      <c r="BG1150" s="237"/>
      <c r="BH1150" s="238"/>
      <c r="BI1150" s="207"/>
      <c r="BJ1150" s="208"/>
      <c r="BK1150" s="208"/>
      <c r="BL1150" s="208"/>
      <c r="BM1150" s="208"/>
      <c r="BN1150" s="209"/>
      <c r="BO1150" s="207"/>
      <c r="BP1150" s="208"/>
      <c r="BQ1150" s="208"/>
      <c r="BR1150" s="235"/>
      <c r="BU1150" s="130"/>
      <c r="BV1150" s="269"/>
      <c r="BW1150" s="270"/>
      <c r="BX1150" s="271"/>
    </row>
    <row r="1151" spans="2:76" ht="18" customHeight="1" x14ac:dyDescent="0.25">
      <c r="B1151" s="285" t="s">
        <v>16</v>
      </c>
      <c r="C1151" s="286"/>
      <c r="D1151" s="286"/>
      <c r="E1151" s="286"/>
      <c r="F1151" s="286"/>
      <c r="G1151" s="286"/>
      <c r="H1151" s="286"/>
      <c r="I1151" s="287"/>
      <c r="J1151" s="294" t="s">
        <v>105</v>
      </c>
      <c r="K1151" s="295"/>
      <c r="L1151" s="295"/>
      <c r="M1151" s="296"/>
      <c r="N1151" s="113" t="s">
        <v>40</v>
      </c>
      <c r="O1151" s="114"/>
      <c r="P1151" s="114"/>
      <c r="Q1151" s="115"/>
      <c r="R1151" s="115"/>
      <c r="S1151" s="115"/>
      <c r="T1151" s="115"/>
      <c r="U1151" s="116"/>
      <c r="V1151" s="303" t="s">
        <v>104</v>
      </c>
      <c r="W1151" s="304"/>
      <c r="X1151" s="304"/>
      <c r="Y1151" s="304"/>
      <c r="Z1151" s="307" t="s">
        <v>19</v>
      </c>
      <c r="AA1151" s="308">
        <f>'COVER 1'!$H$9</f>
        <v>0</v>
      </c>
      <c r="AB1151" s="308"/>
      <c r="AC1151" s="308"/>
      <c r="AD1151" s="308"/>
      <c r="AE1151" s="308"/>
      <c r="AF1151" s="308"/>
      <c r="AG1151" s="308"/>
      <c r="AH1151" s="308"/>
      <c r="AI1151" s="308"/>
      <c r="AJ1151" s="308"/>
      <c r="AK1151" s="308"/>
      <c r="AL1151" s="308"/>
      <c r="AM1151" s="308"/>
      <c r="AN1151" s="308"/>
      <c r="AO1151" s="308"/>
      <c r="AP1151" s="308"/>
      <c r="AQ1151" s="308"/>
      <c r="AR1151" s="308"/>
      <c r="AS1151" s="308"/>
      <c r="AT1151" s="308"/>
      <c r="AU1151" s="308"/>
      <c r="AV1151" s="308"/>
      <c r="AW1151" s="309"/>
      <c r="AX1151" s="303" t="s">
        <v>98</v>
      </c>
      <c r="AY1151" s="304"/>
      <c r="AZ1151" s="304"/>
      <c r="BA1151" s="304"/>
      <c r="BB1151" s="312"/>
      <c r="BC1151" s="314">
        <f>'COVER 1'!$Y$6</f>
        <v>0</v>
      </c>
      <c r="BD1151" s="308"/>
      <c r="BE1151" s="308"/>
      <c r="BF1151" s="308"/>
      <c r="BG1151" s="308"/>
      <c r="BH1151" s="309"/>
      <c r="BI1151" s="117" t="s">
        <v>97</v>
      </c>
      <c r="BJ1151" s="118"/>
      <c r="BK1151" s="118"/>
      <c r="BL1151" s="119"/>
      <c r="BM1151" s="119"/>
      <c r="BN1151" s="119"/>
      <c r="BO1151" s="120"/>
      <c r="BP1151" s="120"/>
      <c r="BQ1151" s="120"/>
      <c r="BR1151" s="121"/>
    </row>
    <row r="1152" spans="2:76" ht="18" customHeight="1" x14ac:dyDescent="0.25">
      <c r="B1152" s="288"/>
      <c r="C1152" s="289"/>
      <c r="D1152" s="289"/>
      <c r="E1152" s="289"/>
      <c r="F1152" s="289"/>
      <c r="G1152" s="289"/>
      <c r="H1152" s="289"/>
      <c r="I1152" s="290"/>
      <c r="J1152" s="297"/>
      <c r="K1152" s="298"/>
      <c r="L1152" s="298"/>
      <c r="M1152" s="299"/>
      <c r="N1152" s="316">
        <f>'COVER 1'!$H$6</f>
        <v>0</v>
      </c>
      <c r="O1152" s="317"/>
      <c r="P1152" s="317"/>
      <c r="Q1152" s="317"/>
      <c r="R1152" s="317"/>
      <c r="S1152" s="317"/>
      <c r="T1152" s="317"/>
      <c r="U1152" s="318"/>
      <c r="V1152" s="305"/>
      <c r="W1152" s="306"/>
      <c r="X1152" s="306"/>
      <c r="Y1152" s="306"/>
      <c r="Z1152" s="282"/>
      <c r="AA1152" s="310"/>
      <c r="AB1152" s="310"/>
      <c r="AC1152" s="310"/>
      <c r="AD1152" s="310"/>
      <c r="AE1152" s="310"/>
      <c r="AF1152" s="310"/>
      <c r="AG1152" s="310"/>
      <c r="AH1152" s="310"/>
      <c r="AI1152" s="310"/>
      <c r="AJ1152" s="310"/>
      <c r="AK1152" s="310"/>
      <c r="AL1152" s="310"/>
      <c r="AM1152" s="310"/>
      <c r="AN1152" s="310"/>
      <c r="AO1152" s="310"/>
      <c r="AP1152" s="310"/>
      <c r="AQ1152" s="310"/>
      <c r="AR1152" s="310"/>
      <c r="AS1152" s="310"/>
      <c r="AT1152" s="310"/>
      <c r="AU1152" s="310"/>
      <c r="AV1152" s="310"/>
      <c r="AW1152" s="311"/>
      <c r="AX1152" s="305"/>
      <c r="AY1152" s="306"/>
      <c r="AZ1152" s="306"/>
      <c r="BA1152" s="306"/>
      <c r="BB1152" s="313"/>
      <c r="BC1152" s="315"/>
      <c r="BD1152" s="310"/>
      <c r="BE1152" s="310"/>
      <c r="BF1152" s="310"/>
      <c r="BG1152" s="310"/>
      <c r="BH1152" s="311"/>
      <c r="BI1152" s="103"/>
      <c r="BJ1152" s="104"/>
      <c r="BK1152" s="104"/>
      <c r="BL1152" s="99"/>
      <c r="BM1152" s="99"/>
      <c r="BN1152"/>
      <c r="BO1152"/>
      <c r="BP1152"/>
      <c r="BQ1152"/>
      <c r="BR1152" s="81"/>
    </row>
    <row r="1153" spans="1:76" ht="18" customHeight="1" x14ac:dyDescent="0.25">
      <c r="B1153" s="288"/>
      <c r="C1153" s="289"/>
      <c r="D1153" s="289"/>
      <c r="E1153" s="289"/>
      <c r="F1153" s="289"/>
      <c r="G1153" s="289"/>
      <c r="H1153" s="289"/>
      <c r="I1153" s="290"/>
      <c r="J1153" s="297"/>
      <c r="K1153" s="298"/>
      <c r="L1153" s="298"/>
      <c r="M1153" s="299"/>
      <c r="N1153" s="316"/>
      <c r="O1153" s="317"/>
      <c r="P1153" s="317"/>
      <c r="Q1153" s="317"/>
      <c r="R1153" s="317"/>
      <c r="S1153" s="317"/>
      <c r="T1153" s="317"/>
      <c r="U1153" s="318"/>
      <c r="V1153" s="320" t="s">
        <v>103</v>
      </c>
      <c r="W1153" s="321"/>
      <c r="X1153" s="321"/>
      <c r="Y1153" s="321"/>
      <c r="Z1153" s="273" t="s">
        <v>19</v>
      </c>
      <c r="AA1153" s="322"/>
      <c r="AB1153" s="322"/>
      <c r="AC1153" s="322"/>
      <c r="AD1153" s="322"/>
      <c r="AE1153" s="322"/>
      <c r="AF1153" s="322"/>
      <c r="AG1153" s="322"/>
      <c r="AH1153" s="322"/>
      <c r="AI1153" s="322"/>
      <c r="AJ1153" s="322"/>
      <c r="AK1153" s="322"/>
      <c r="AL1153" s="322"/>
      <c r="AM1153" s="322"/>
      <c r="AN1153" s="322"/>
      <c r="AO1153" s="322"/>
      <c r="AP1153" s="322"/>
      <c r="AQ1153" s="322"/>
      <c r="AR1153" s="322"/>
      <c r="AS1153" s="322"/>
      <c r="AT1153" s="322"/>
      <c r="AU1153" s="322"/>
      <c r="AV1153" s="322"/>
      <c r="AW1153" s="323"/>
      <c r="AX1153" s="101" t="s">
        <v>99</v>
      </c>
      <c r="AY1153" s="102"/>
      <c r="AZ1153" s="102"/>
      <c r="BA1153" s="102"/>
      <c r="BB1153" s="105" t="s">
        <v>19</v>
      </c>
      <c r="BC1153" s="129"/>
      <c r="BD1153" s="102" t="s">
        <v>106</v>
      </c>
      <c r="BE1153" s="129">
        <f>MAX('COVER 1'!$F$46:$AG$46,'COVER 1'!$F$49:$AG$49)</f>
        <v>5</v>
      </c>
      <c r="BF1153" s="102"/>
      <c r="BG1153" s="102"/>
      <c r="BH1153" s="106"/>
      <c r="BI1153" s="107"/>
      <c r="BJ1153" s="122"/>
      <c r="BK1153" s="122"/>
      <c r="BL1153" s="5"/>
      <c r="BM1153" s="5"/>
      <c r="BN1153"/>
      <c r="BO1153"/>
      <c r="BP1153"/>
      <c r="BQ1153"/>
      <c r="BR1153" s="81"/>
    </row>
    <row r="1154" spans="1:76" ht="18" customHeight="1" x14ac:dyDescent="0.25">
      <c r="B1154" s="291"/>
      <c r="C1154" s="292"/>
      <c r="D1154" s="292"/>
      <c r="E1154" s="292"/>
      <c r="F1154" s="292"/>
      <c r="G1154" s="292"/>
      <c r="H1154" s="292"/>
      <c r="I1154" s="293"/>
      <c r="J1154" s="300"/>
      <c r="K1154" s="301"/>
      <c r="L1154" s="301"/>
      <c r="M1154" s="302"/>
      <c r="N1154" s="319"/>
      <c r="O1154" s="310"/>
      <c r="P1154" s="310"/>
      <c r="Q1154" s="310"/>
      <c r="R1154" s="310"/>
      <c r="S1154" s="310"/>
      <c r="T1154" s="310"/>
      <c r="U1154" s="311"/>
      <c r="V1154" s="305"/>
      <c r="W1154" s="306"/>
      <c r="X1154" s="306"/>
      <c r="Y1154" s="306"/>
      <c r="Z1154" s="282"/>
      <c r="AA1154" s="310"/>
      <c r="AB1154" s="310"/>
      <c r="AC1154" s="310"/>
      <c r="AD1154" s="310"/>
      <c r="AE1154" s="310"/>
      <c r="AF1154" s="310"/>
      <c r="AG1154" s="310"/>
      <c r="AH1154" s="310"/>
      <c r="AI1154" s="310"/>
      <c r="AJ1154" s="310"/>
      <c r="AK1154" s="310"/>
      <c r="AL1154" s="310"/>
      <c r="AM1154" s="310"/>
      <c r="AN1154" s="310"/>
      <c r="AO1154" s="310"/>
      <c r="AP1154" s="310"/>
      <c r="AQ1154" s="310"/>
      <c r="AR1154" s="310"/>
      <c r="AS1154" s="310"/>
      <c r="AT1154" s="310"/>
      <c r="AU1154" s="310"/>
      <c r="AV1154" s="310"/>
      <c r="AW1154" s="311"/>
      <c r="AX1154" s="101" t="s">
        <v>96</v>
      </c>
      <c r="AY1154" s="102"/>
      <c r="AZ1154" s="102"/>
      <c r="BA1154" s="102"/>
      <c r="BB1154" s="105" t="s">
        <v>19</v>
      </c>
      <c r="BC1154" s="129"/>
      <c r="BD1154" s="108"/>
      <c r="BE1154" s="109"/>
      <c r="BF1154" s="109"/>
      <c r="BG1154" s="109"/>
      <c r="BH1154" s="110"/>
      <c r="BI1154" s="111"/>
      <c r="BJ1154" s="112"/>
      <c r="BK1154" s="112"/>
      <c r="BL1154" s="98"/>
      <c r="BM1154" s="98"/>
      <c r="BN1154" s="97"/>
      <c r="BO1154" s="97"/>
      <c r="BP1154" s="97"/>
      <c r="BQ1154" s="97"/>
      <c r="BR1154" s="123"/>
    </row>
    <row r="1155" spans="1:76" ht="24" customHeight="1" x14ac:dyDescent="0.35">
      <c r="B1155" s="246" t="s">
        <v>81</v>
      </c>
      <c r="C1155" s="247"/>
      <c r="D1155" s="247"/>
      <c r="E1155" s="247"/>
      <c r="F1155" s="247"/>
      <c r="G1155" s="247"/>
      <c r="H1155" s="247"/>
      <c r="I1155" s="247"/>
      <c r="J1155" s="247"/>
      <c r="K1155" s="247"/>
      <c r="L1155" s="247"/>
      <c r="M1155" s="247"/>
      <c r="N1155" s="247"/>
      <c r="O1155" s="247"/>
      <c r="P1155" s="247"/>
      <c r="Q1155" s="247"/>
      <c r="R1155" s="247"/>
      <c r="S1155" s="247"/>
      <c r="T1155" s="247"/>
      <c r="U1155" s="248"/>
      <c r="V1155" s="326" t="s">
        <v>9</v>
      </c>
      <c r="W1155" s="327"/>
      <c r="X1155" s="327"/>
      <c r="Y1155" s="327"/>
      <c r="Z1155" s="327"/>
      <c r="AA1155" s="327"/>
      <c r="AB1155" s="327"/>
      <c r="AC1155" s="327"/>
      <c r="AD1155" s="327"/>
      <c r="AE1155" s="327"/>
      <c r="AF1155" s="327"/>
      <c r="AG1155" s="327"/>
      <c r="AH1155" s="327"/>
      <c r="AI1155" s="327"/>
      <c r="AJ1155" s="327"/>
      <c r="AK1155" s="328"/>
      <c r="AL1155" s="252" t="s">
        <v>12</v>
      </c>
      <c r="AM1155" s="253"/>
      <c r="AN1155" s="253"/>
      <c r="AO1155" s="253"/>
      <c r="AP1155" s="253"/>
      <c r="AQ1155" s="254"/>
      <c r="AR1155" s="258" t="s">
        <v>15</v>
      </c>
      <c r="AS1155" s="247"/>
      <c r="AT1155" s="247"/>
      <c r="AU1155" s="247"/>
      <c r="AV1155" s="247"/>
      <c r="AW1155" s="248"/>
      <c r="AX1155" s="252" t="s">
        <v>10</v>
      </c>
      <c r="AY1155" s="253"/>
      <c r="AZ1155" s="253"/>
      <c r="BA1155" s="253"/>
      <c r="BB1155" s="254"/>
      <c r="BC1155" s="258" t="s">
        <v>11</v>
      </c>
      <c r="BD1155" s="247"/>
      <c r="BE1155" s="247"/>
      <c r="BF1155" s="247"/>
      <c r="BG1155" s="247"/>
      <c r="BH1155" s="260"/>
      <c r="BI1155" s="261" t="s">
        <v>13</v>
      </c>
      <c r="BJ1155" s="262"/>
      <c r="BK1155" s="262"/>
      <c r="BL1155" s="262"/>
      <c r="BM1155" s="262"/>
      <c r="BN1155" s="260"/>
      <c r="BO1155" s="261" t="s">
        <v>14</v>
      </c>
      <c r="BP1155" s="262"/>
      <c r="BQ1155" s="262"/>
      <c r="BR1155" s="324"/>
      <c r="BT1155" s="2"/>
      <c r="BU1155" s="2"/>
      <c r="BV1155" s="2"/>
      <c r="BW1155" s="2"/>
      <c r="BX1155" s="2"/>
    </row>
    <row r="1156" spans="1:76" ht="24" customHeight="1" x14ac:dyDescent="0.35">
      <c r="A1156" s="86"/>
      <c r="B1156" s="249"/>
      <c r="C1156" s="250"/>
      <c r="D1156" s="250"/>
      <c r="E1156" s="250"/>
      <c r="F1156" s="250"/>
      <c r="G1156" s="250"/>
      <c r="H1156" s="250"/>
      <c r="I1156" s="250"/>
      <c r="J1156" s="250"/>
      <c r="K1156" s="250"/>
      <c r="L1156" s="250"/>
      <c r="M1156" s="250"/>
      <c r="N1156" s="250"/>
      <c r="O1156" s="250"/>
      <c r="P1156" s="250"/>
      <c r="Q1156" s="250"/>
      <c r="R1156" s="250"/>
      <c r="S1156" s="250"/>
      <c r="T1156" s="250"/>
      <c r="U1156" s="251"/>
      <c r="V1156" s="255"/>
      <c r="W1156" s="256"/>
      <c r="X1156" s="256"/>
      <c r="Y1156" s="256"/>
      <c r="Z1156" s="256"/>
      <c r="AA1156" s="256"/>
      <c r="AB1156" s="256"/>
      <c r="AC1156" s="256"/>
      <c r="AD1156" s="256"/>
      <c r="AE1156" s="256"/>
      <c r="AF1156" s="256"/>
      <c r="AG1156" s="256"/>
      <c r="AH1156" s="256"/>
      <c r="AI1156" s="256"/>
      <c r="AJ1156" s="256"/>
      <c r="AK1156" s="257"/>
      <c r="AL1156" s="255"/>
      <c r="AM1156" s="256"/>
      <c r="AN1156" s="256"/>
      <c r="AO1156" s="256"/>
      <c r="AP1156" s="256"/>
      <c r="AQ1156" s="257"/>
      <c r="AR1156" s="259"/>
      <c r="AS1156" s="250"/>
      <c r="AT1156" s="250"/>
      <c r="AU1156" s="250"/>
      <c r="AV1156" s="250"/>
      <c r="AW1156" s="251"/>
      <c r="AX1156" s="255"/>
      <c r="AY1156" s="256"/>
      <c r="AZ1156" s="256"/>
      <c r="BA1156" s="256"/>
      <c r="BB1156" s="257"/>
      <c r="BC1156" s="259"/>
      <c r="BD1156" s="250"/>
      <c r="BE1156" s="250"/>
      <c r="BF1156" s="250"/>
      <c r="BG1156" s="250"/>
      <c r="BH1156" s="251"/>
      <c r="BI1156" s="259"/>
      <c r="BJ1156" s="250"/>
      <c r="BK1156" s="250"/>
      <c r="BL1156" s="250"/>
      <c r="BM1156" s="250"/>
      <c r="BN1156" s="251"/>
      <c r="BO1156" s="259"/>
      <c r="BP1156" s="250"/>
      <c r="BQ1156" s="250"/>
      <c r="BR1156" s="325"/>
      <c r="BS1156" s="2"/>
      <c r="BT1156" s="2"/>
      <c r="BU1156" s="2"/>
      <c r="BV1156" s="2"/>
      <c r="BW1156" s="2"/>
      <c r="BX1156" s="2"/>
    </row>
    <row r="1157" spans="1:76" ht="18" customHeight="1" x14ac:dyDescent="0.25">
      <c r="B1157" s="199" t="s">
        <v>0</v>
      </c>
      <c r="C1157" s="200"/>
      <c r="D1157" s="200"/>
      <c r="E1157" s="200"/>
      <c r="F1157" s="200"/>
      <c r="G1157" s="200"/>
      <c r="H1157" s="200"/>
      <c r="I1157" s="200"/>
      <c r="J1157" s="200"/>
      <c r="K1157" s="200"/>
      <c r="L1157" s="200"/>
      <c r="M1157" s="200"/>
      <c r="N1157" s="200"/>
      <c r="O1157" s="200"/>
      <c r="P1157" s="200"/>
      <c r="Q1157" s="200"/>
      <c r="R1157" s="200"/>
      <c r="S1157" s="200"/>
      <c r="T1157" s="200"/>
      <c r="U1157" s="201"/>
      <c r="V1157" s="272"/>
      <c r="W1157" s="273"/>
      <c r="X1157" s="273"/>
      <c r="Y1157" s="273"/>
      <c r="Z1157" s="273"/>
      <c r="AA1157" s="273"/>
      <c r="AB1157" s="273"/>
      <c r="AC1157" s="273"/>
      <c r="AD1157" s="273"/>
      <c r="AE1157" s="273"/>
      <c r="AF1157" s="273"/>
      <c r="AG1157" s="273"/>
      <c r="AH1157" s="273"/>
      <c r="AI1157" s="273"/>
      <c r="AJ1157" s="273"/>
      <c r="AK1157" s="274"/>
      <c r="AL1157" s="230"/>
      <c r="AM1157" s="231"/>
      <c r="AN1157" s="231"/>
      <c r="AO1157" s="231"/>
      <c r="AP1157" s="231"/>
      <c r="AQ1157" s="232"/>
      <c r="AR1157" s="230"/>
      <c r="AS1157" s="231"/>
      <c r="AT1157" s="231"/>
      <c r="AU1157" s="231"/>
      <c r="AV1157" s="231"/>
      <c r="AW1157" s="232"/>
      <c r="AX1157" s="221"/>
      <c r="AY1157" s="222"/>
      <c r="AZ1157" s="222"/>
      <c r="BA1157" s="222"/>
      <c r="BB1157" s="223"/>
      <c r="BC1157" s="230"/>
      <c r="BD1157" s="231"/>
      <c r="BE1157" s="231"/>
      <c r="BF1157" s="231"/>
      <c r="BG1157" s="231"/>
      <c r="BH1157" s="232"/>
      <c r="BI1157" s="221"/>
      <c r="BJ1157" s="222"/>
      <c r="BK1157" s="222"/>
      <c r="BL1157" s="222"/>
      <c r="BM1157" s="222"/>
      <c r="BN1157" s="223"/>
      <c r="BO1157" s="230"/>
      <c r="BP1157" s="231"/>
      <c r="BQ1157" s="231"/>
      <c r="BR1157" s="243"/>
      <c r="BU1157" s="284"/>
    </row>
    <row r="1158" spans="1:76" ht="18" customHeight="1" x14ac:dyDescent="0.25">
      <c r="B1158" s="202" t="s">
        <v>1</v>
      </c>
      <c r="C1158" s="182"/>
      <c r="D1158" s="181" t="s">
        <v>82</v>
      </c>
      <c r="E1158" s="203"/>
      <c r="F1158" s="181" t="s">
        <v>83</v>
      </c>
      <c r="G1158" s="182"/>
      <c r="H1158" s="181" t="s">
        <v>2</v>
      </c>
      <c r="I1158" s="203"/>
      <c r="J1158" s="203"/>
      <c r="K1158" s="203"/>
      <c r="L1158" s="203"/>
      <c r="M1158" s="203"/>
      <c r="N1158" s="182"/>
      <c r="O1158" s="180" t="s">
        <v>3</v>
      </c>
      <c r="P1158" s="180"/>
      <c r="Q1158" s="180"/>
      <c r="R1158" s="180" t="s">
        <v>4</v>
      </c>
      <c r="S1158" s="180"/>
      <c r="T1158" s="181" t="s">
        <v>5</v>
      </c>
      <c r="U1158" s="182"/>
      <c r="V1158" s="275"/>
      <c r="W1158" s="276"/>
      <c r="X1158" s="276"/>
      <c r="Y1158" s="276"/>
      <c r="Z1158" s="276"/>
      <c r="AA1158" s="276"/>
      <c r="AB1158" s="276"/>
      <c r="AC1158" s="276"/>
      <c r="AD1158" s="276"/>
      <c r="AE1158" s="276"/>
      <c r="AF1158" s="276"/>
      <c r="AG1158" s="276"/>
      <c r="AH1158" s="276"/>
      <c r="AI1158" s="276"/>
      <c r="AJ1158" s="276"/>
      <c r="AK1158" s="277"/>
      <c r="AL1158" s="224"/>
      <c r="AM1158" s="225"/>
      <c r="AN1158" s="225"/>
      <c r="AO1158" s="225"/>
      <c r="AP1158" s="225"/>
      <c r="AQ1158" s="226"/>
      <c r="AR1158" s="224"/>
      <c r="AS1158" s="225"/>
      <c r="AT1158" s="225"/>
      <c r="AU1158" s="225"/>
      <c r="AV1158" s="225"/>
      <c r="AW1158" s="226"/>
      <c r="AX1158" s="204"/>
      <c r="AY1158" s="205"/>
      <c r="AZ1158" s="205"/>
      <c r="BA1158" s="205"/>
      <c r="BB1158" s="206"/>
      <c r="BC1158" s="224"/>
      <c r="BD1158" s="225"/>
      <c r="BE1158" s="225"/>
      <c r="BF1158" s="225"/>
      <c r="BG1158" s="225"/>
      <c r="BH1158" s="226"/>
      <c r="BI1158" s="204"/>
      <c r="BJ1158" s="205"/>
      <c r="BK1158" s="205"/>
      <c r="BL1158" s="205"/>
      <c r="BM1158" s="205"/>
      <c r="BN1158" s="206"/>
      <c r="BO1158" s="224"/>
      <c r="BP1158" s="225"/>
      <c r="BQ1158" s="225"/>
      <c r="BR1158" s="244"/>
      <c r="BU1158" s="284"/>
    </row>
    <row r="1159" spans="1:76" ht="18" customHeight="1" x14ac:dyDescent="0.25">
      <c r="B1159" s="165"/>
      <c r="C1159" s="166"/>
      <c r="D1159" s="167"/>
      <c r="E1159" s="166"/>
      <c r="F1159" s="167"/>
      <c r="G1159" s="166"/>
      <c r="H1159" s="168"/>
      <c r="I1159" s="169"/>
      <c r="J1159" s="169"/>
      <c r="K1159" s="169"/>
      <c r="L1159" s="169"/>
      <c r="M1159" s="169"/>
      <c r="N1159" s="166"/>
      <c r="O1159" s="170"/>
      <c r="P1159" s="170"/>
      <c r="Q1159" s="170"/>
      <c r="R1159" s="170"/>
      <c r="S1159" s="170"/>
      <c r="T1159" s="167"/>
      <c r="U1159" s="171"/>
      <c r="V1159" s="275"/>
      <c r="W1159" s="276"/>
      <c r="X1159" s="276"/>
      <c r="Y1159" s="276"/>
      <c r="Z1159" s="276"/>
      <c r="AA1159" s="276"/>
      <c r="AB1159" s="276"/>
      <c r="AC1159" s="276"/>
      <c r="AD1159" s="276"/>
      <c r="AE1159" s="276"/>
      <c r="AF1159" s="276"/>
      <c r="AG1159" s="276"/>
      <c r="AH1159" s="276"/>
      <c r="AI1159" s="276"/>
      <c r="AJ1159" s="276"/>
      <c r="AK1159" s="277"/>
      <c r="AL1159" s="224"/>
      <c r="AM1159" s="225"/>
      <c r="AN1159" s="225"/>
      <c r="AO1159" s="225"/>
      <c r="AP1159" s="225"/>
      <c r="AQ1159" s="226"/>
      <c r="AR1159" s="224"/>
      <c r="AS1159" s="225"/>
      <c r="AT1159" s="225"/>
      <c r="AU1159" s="225"/>
      <c r="AV1159" s="225"/>
      <c r="AW1159" s="226"/>
      <c r="AX1159" s="204"/>
      <c r="AY1159" s="205"/>
      <c r="AZ1159" s="205"/>
      <c r="BA1159" s="205"/>
      <c r="BB1159" s="206"/>
      <c r="BC1159" s="224"/>
      <c r="BD1159" s="225"/>
      <c r="BE1159" s="225"/>
      <c r="BF1159" s="225"/>
      <c r="BG1159" s="225"/>
      <c r="BH1159" s="226"/>
      <c r="BI1159" s="204"/>
      <c r="BJ1159" s="205"/>
      <c r="BK1159" s="205"/>
      <c r="BL1159" s="205"/>
      <c r="BM1159" s="205"/>
      <c r="BN1159" s="206"/>
      <c r="BO1159" s="224"/>
      <c r="BP1159" s="225"/>
      <c r="BQ1159" s="225"/>
      <c r="BR1159" s="244"/>
      <c r="BU1159" s="284"/>
    </row>
    <row r="1160" spans="1:76" ht="18" customHeight="1" x14ac:dyDescent="0.25">
      <c r="B1160" s="172"/>
      <c r="C1160" s="173"/>
      <c r="D1160" s="174"/>
      <c r="E1160" s="175"/>
      <c r="F1160" s="174"/>
      <c r="G1160" s="175"/>
      <c r="H1160" s="174"/>
      <c r="I1160" s="176"/>
      <c r="J1160" s="176"/>
      <c r="K1160" s="176"/>
      <c r="L1160" s="176"/>
      <c r="M1160" s="176"/>
      <c r="N1160" s="175"/>
      <c r="O1160" s="177"/>
      <c r="P1160" s="178"/>
      <c r="Q1160" s="178"/>
      <c r="R1160" s="177"/>
      <c r="S1160" s="178"/>
      <c r="T1160" s="179"/>
      <c r="U1160" s="173"/>
      <c r="V1160" s="275"/>
      <c r="W1160" s="276"/>
      <c r="X1160" s="276"/>
      <c r="Y1160" s="276"/>
      <c r="Z1160" s="276"/>
      <c r="AA1160" s="276"/>
      <c r="AB1160" s="276"/>
      <c r="AC1160" s="276"/>
      <c r="AD1160" s="276"/>
      <c r="AE1160" s="276"/>
      <c r="AF1160" s="276"/>
      <c r="AG1160" s="276"/>
      <c r="AH1160" s="276"/>
      <c r="AI1160" s="276"/>
      <c r="AJ1160" s="276"/>
      <c r="AK1160" s="277"/>
      <c r="AL1160" s="224"/>
      <c r="AM1160" s="225"/>
      <c r="AN1160" s="225"/>
      <c r="AO1160" s="225"/>
      <c r="AP1160" s="225"/>
      <c r="AQ1160" s="226"/>
      <c r="AR1160" s="224"/>
      <c r="AS1160" s="225"/>
      <c r="AT1160" s="225"/>
      <c r="AU1160" s="225"/>
      <c r="AV1160" s="225"/>
      <c r="AW1160" s="226"/>
      <c r="AX1160" s="204"/>
      <c r="AY1160" s="205"/>
      <c r="AZ1160" s="205"/>
      <c r="BA1160" s="205"/>
      <c r="BB1160" s="206"/>
      <c r="BC1160" s="224"/>
      <c r="BD1160" s="225"/>
      <c r="BE1160" s="225"/>
      <c r="BF1160" s="225"/>
      <c r="BG1160" s="225"/>
      <c r="BH1160" s="226"/>
      <c r="BI1160" s="204"/>
      <c r="BJ1160" s="205"/>
      <c r="BK1160" s="205"/>
      <c r="BL1160" s="205"/>
      <c r="BM1160" s="205"/>
      <c r="BN1160" s="206"/>
      <c r="BO1160" s="224"/>
      <c r="BP1160" s="225"/>
      <c r="BQ1160" s="225"/>
      <c r="BR1160" s="244"/>
      <c r="BU1160" s="284"/>
    </row>
    <row r="1161" spans="1:76" ht="18" customHeight="1" x14ac:dyDescent="0.25">
      <c r="B1161" s="199" t="s">
        <v>94</v>
      </c>
      <c r="C1161" s="200"/>
      <c r="D1161" s="200"/>
      <c r="E1161" s="200"/>
      <c r="F1161" s="200"/>
      <c r="G1161" s="200"/>
      <c r="H1161" s="200"/>
      <c r="I1161" s="200"/>
      <c r="J1161" s="200"/>
      <c r="K1161" s="200"/>
      <c r="L1161" s="200"/>
      <c r="M1161" s="200"/>
      <c r="N1161" s="200"/>
      <c r="O1161" s="200"/>
      <c r="P1161" s="200"/>
      <c r="Q1161" s="200"/>
      <c r="R1161" s="200"/>
      <c r="S1161" s="200"/>
      <c r="T1161" s="200"/>
      <c r="U1161" s="201"/>
      <c r="V1161" s="275"/>
      <c r="W1161" s="276"/>
      <c r="X1161" s="276"/>
      <c r="Y1161" s="276"/>
      <c r="Z1161" s="276"/>
      <c r="AA1161" s="276"/>
      <c r="AB1161" s="276"/>
      <c r="AC1161" s="276"/>
      <c r="AD1161" s="276"/>
      <c r="AE1161" s="276"/>
      <c r="AF1161" s="276"/>
      <c r="AG1161" s="276"/>
      <c r="AH1161" s="276"/>
      <c r="AI1161" s="276"/>
      <c r="AJ1161" s="276"/>
      <c r="AK1161" s="277"/>
      <c r="AL1161" s="224"/>
      <c r="AM1161" s="225"/>
      <c r="AN1161" s="225"/>
      <c r="AO1161" s="225"/>
      <c r="AP1161" s="225"/>
      <c r="AQ1161" s="226"/>
      <c r="AR1161" s="224"/>
      <c r="AS1161" s="225"/>
      <c r="AT1161" s="225"/>
      <c r="AU1161" s="225"/>
      <c r="AV1161" s="225"/>
      <c r="AW1161" s="226"/>
      <c r="AX1161" s="204"/>
      <c r="AY1161" s="205"/>
      <c r="AZ1161" s="205"/>
      <c r="BA1161" s="205"/>
      <c r="BB1161" s="206"/>
      <c r="BC1161" s="224"/>
      <c r="BD1161" s="225"/>
      <c r="BE1161" s="225"/>
      <c r="BF1161" s="225"/>
      <c r="BG1161" s="225"/>
      <c r="BH1161" s="226"/>
      <c r="BI1161" s="204"/>
      <c r="BJ1161" s="205"/>
      <c r="BK1161" s="205"/>
      <c r="BL1161" s="205"/>
      <c r="BM1161" s="205"/>
      <c r="BN1161" s="206"/>
      <c r="BO1161" s="224"/>
      <c r="BP1161" s="225"/>
      <c r="BQ1161" s="225"/>
      <c r="BR1161" s="244"/>
      <c r="BU1161" s="284"/>
    </row>
    <row r="1162" spans="1:76" ht="18" customHeight="1" thickBot="1" x14ac:dyDescent="0.3">
      <c r="B1162" s="202" t="s">
        <v>95</v>
      </c>
      <c r="C1162" s="203"/>
      <c r="D1162" s="182"/>
      <c r="E1162" s="181" t="s">
        <v>6</v>
      </c>
      <c r="F1162" s="203"/>
      <c r="G1162" s="182"/>
      <c r="H1162" s="181" t="s">
        <v>7</v>
      </c>
      <c r="I1162" s="203"/>
      <c r="J1162" s="203"/>
      <c r="K1162" s="203"/>
      <c r="L1162" s="203"/>
      <c r="M1162" s="203"/>
      <c r="N1162" s="203"/>
      <c r="O1162" s="203"/>
      <c r="P1162" s="182"/>
      <c r="Q1162" s="181" t="s">
        <v>8</v>
      </c>
      <c r="R1162" s="203"/>
      <c r="S1162" s="203"/>
      <c r="T1162" s="203"/>
      <c r="U1162" s="182"/>
      <c r="V1162" s="275"/>
      <c r="W1162" s="276"/>
      <c r="X1162" s="276"/>
      <c r="Y1162" s="276"/>
      <c r="Z1162" s="276"/>
      <c r="AA1162" s="276"/>
      <c r="AB1162" s="276"/>
      <c r="AC1162" s="276"/>
      <c r="AD1162" s="276"/>
      <c r="AE1162" s="276"/>
      <c r="AF1162" s="276"/>
      <c r="AG1162" s="276"/>
      <c r="AH1162" s="276"/>
      <c r="AI1162" s="276"/>
      <c r="AJ1162" s="276"/>
      <c r="AK1162" s="277"/>
      <c r="AL1162" s="224"/>
      <c r="AM1162" s="225"/>
      <c r="AN1162" s="225"/>
      <c r="AO1162" s="225"/>
      <c r="AP1162" s="225"/>
      <c r="AQ1162" s="226"/>
      <c r="AR1162" s="224"/>
      <c r="AS1162" s="225"/>
      <c r="AT1162" s="225"/>
      <c r="AU1162" s="225"/>
      <c r="AV1162" s="225"/>
      <c r="AW1162" s="226"/>
      <c r="AX1162" s="204"/>
      <c r="AY1162" s="205"/>
      <c r="AZ1162" s="205"/>
      <c r="BA1162" s="205"/>
      <c r="BB1162" s="206"/>
      <c r="BC1162" s="224"/>
      <c r="BD1162" s="225"/>
      <c r="BE1162" s="225"/>
      <c r="BF1162" s="225"/>
      <c r="BG1162" s="225"/>
      <c r="BH1162" s="226"/>
      <c r="BI1162" s="204"/>
      <c r="BJ1162" s="205"/>
      <c r="BK1162" s="205"/>
      <c r="BL1162" s="205"/>
      <c r="BM1162" s="205"/>
      <c r="BN1162" s="206"/>
      <c r="BO1162" s="224"/>
      <c r="BP1162" s="225"/>
      <c r="BQ1162" s="225"/>
      <c r="BR1162" s="244"/>
      <c r="BV1162" s="136"/>
      <c r="BW1162" s="136"/>
      <c r="BX1162" s="136"/>
    </row>
    <row r="1163" spans="1:76" ht="18" customHeight="1" x14ac:dyDescent="0.25">
      <c r="B1163" s="218"/>
      <c r="C1163" s="219"/>
      <c r="D1163" s="220"/>
      <c r="E1163" s="185" t="str">
        <f>IF($BU1163="", "", IFERROR(HYPERLINK($BU1163, MID($BU1163, FIND("id=", $BU1163)+3, LEN($BU1163))), ""))</f>
        <v/>
      </c>
      <c r="F1163" s="186"/>
      <c r="G1163" s="187"/>
      <c r="H1163" s="188" t="str">
        <f>_xlfn.XLOOKUP(CONTENT!$E1163, 'get-jig-data_section=JIG'!$A:$A, 'get-jig-data_section=JIG'!$B:$B, "Kode tidak ditemukan")</f>
        <v>Kode tidak ditemukan</v>
      </c>
      <c r="I1163" s="189"/>
      <c r="J1163" s="189"/>
      <c r="K1163" s="189"/>
      <c r="L1163" s="189"/>
      <c r="M1163" s="189"/>
      <c r="N1163" s="189"/>
      <c r="O1163" s="189"/>
      <c r="P1163" s="190"/>
      <c r="Q1163" s="188"/>
      <c r="R1163" s="189"/>
      <c r="S1163" s="189"/>
      <c r="T1163" s="189"/>
      <c r="U1163" s="190"/>
      <c r="V1163" s="275"/>
      <c r="W1163" s="276"/>
      <c r="X1163" s="276"/>
      <c r="Y1163" s="276"/>
      <c r="Z1163" s="276"/>
      <c r="AA1163" s="276"/>
      <c r="AB1163" s="276"/>
      <c r="AC1163" s="276"/>
      <c r="AD1163" s="276"/>
      <c r="AE1163" s="276"/>
      <c r="AF1163" s="276"/>
      <c r="AG1163" s="276"/>
      <c r="AH1163" s="276"/>
      <c r="AI1163" s="276"/>
      <c r="AJ1163" s="276"/>
      <c r="AK1163" s="277"/>
      <c r="AL1163" s="224"/>
      <c r="AM1163" s="225"/>
      <c r="AN1163" s="225"/>
      <c r="AO1163" s="225"/>
      <c r="AP1163" s="225"/>
      <c r="AQ1163" s="226"/>
      <c r="AR1163" s="224"/>
      <c r="AS1163" s="225"/>
      <c r="AT1163" s="225"/>
      <c r="AU1163" s="225"/>
      <c r="AV1163" s="225"/>
      <c r="AW1163" s="226"/>
      <c r="AX1163" s="204"/>
      <c r="AY1163" s="205"/>
      <c r="AZ1163" s="205"/>
      <c r="BA1163" s="205"/>
      <c r="BB1163" s="206"/>
      <c r="BC1163" s="224"/>
      <c r="BD1163" s="225"/>
      <c r="BE1163" s="225"/>
      <c r="BF1163" s="225"/>
      <c r="BG1163" s="225"/>
      <c r="BH1163" s="226"/>
      <c r="BI1163" s="204"/>
      <c r="BJ1163" s="205"/>
      <c r="BK1163" s="205"/>
      <c r="BL1163" s="205"/>
      <c r="BM1163" s="205"/>
      <c r="BN1163" s="206"/>
      <c r="BO1163" s="224"/>
      <c r="BP1163" s="225"/>
      <c r="BQ1163" s="225"/>
      <c r="BR1163" s="244"/>
      <c r="BU1163" s="132"/>
      <c r="BV1163" s="263" t="s">
        <v>109</v>
      </c>
      <c r="BW1163" s="264"/>
      <c r="BX1163" s="265"/>
    </row>
    <row r="1164" spans="1:76" ht="18" customHeight="1" x14ac:dyDescent="0.25">
      <c r="B1164" s="218"/>
      <c r="C1164" s="219"/>
      <c r="D1164" s="220"/>
      <c r="E1164" s="185" t="str">
        <f>IF($BU1164="", "", IFERROR(HYPERLINK($BU1164, MID($BU1164, FIND("id=", $BU1164)+3, LEN($BU1164))), ""))</f>
        <v/>
      </c>
      <c r="F1164" s="186"/>
      <c r="G1164" s="187"/>
      <c r="H1164" s="188" t="str">
        <f>_xlfn.XLOOKUP(CONTENT!$E1164, 'get-jig-data_section=JIG'!$A:$A, 'get-jig-data_section=JIG'!$B:$B, "Kode tidak ditemukan")</f>
        <v>Kode tidak ditemukan</v>
      </c>
      <c r="I1164" s="189"/>
      <c r="J1164" s="189"/>
      <c r="K1164" s="189"/>
      <c r="L1164" s="189"/>
      <c r="M1164" s="189"/>
      <c r="N1164" s="189"/>
      <c r="O1164" s="189"/>
      <c r="P1164" s="190"/>
      <c r="Q1164" s="188"/>
      <c r="R1164" s="189"/>
      <c r="S1164" s="189"/>
      <c r="T1164" s="189"/>
      <c r="U1164" s="190"/>
      <c r="V1164" s="275"/>
      <c r="W1164" s="276"/>
      <c r="X1164" s="276"/>
      <c r="Y1164" s="276"/>
      <c r="Z1164" s="276"/>
      <c r="AA1164" s="276"/>
      <c r="AB1164" s="276"/>
      <c r="AC1164" s="276"/>
      <c r="AD1164" s="276"/>
      <c r="AE1164" s="276"/>
      <c r="AF1164" s="276"/>
      <c r="AG1164" s="276"/>
      <c r="AH1164" s="276"/>
      <c r="AI1164" s="276"/>
      <c r="AJ1164" s="276"/>
      <c r="AK1164" s="277"/>
      <c r="AL1164" s="224"/>
      <c r="AM1164" s="225"/>
      <c r="AN1164" s="225"/>
      <c r="AO1164" s="225"/>
      <c r="AP1164" s="225"/>
      <c r="AQ1164" s="226"/>
      <c r="AR1164" s="224"/>
      <c r="AS1164" s="225"/>
      <c r="AT1164" s="225"/>
      <c r="AU1164" s="225"/>
      <c r="AV1164" s="225"/>
      <c r="AW1164" s="226"/>
      <c r="AX1164" s="224"/>
      <c r="AY1164" s="225"/>
      <c r="AZ1164" s="225"/>
      <c r="BA1164" s="225"/>
      <c r="BB1164" s="226"/>
      <c r="BC1164" s="224"/>
      <c r="BD1164" s="225"/>
      <c r="BE1164" s="225"/>
      <c r="BF1164" s="225"/>
      <c r="BG1164" s="225"/>
      <c r="BH1164" s="226"/>
      <c r="BI1164" s="204"/>
      <c r="BJ1164" s="205"/>
      <c r="BK1164" s="205"/>
      <c r="BL1164" s="205"/>
      <c r="BM1164" s="205"/>
      <c r="BN1164" s="206"/>
      <c r="BO1164" s="224"/>
      <c r="BP1164" s="225"/>
      <c r="BQ1164" s="225"/>
      <c r="BR1164" s="244"/>
      <c r="BU1164" s="131"/>
      <c r="BV1164" s="266"/>
      <c r="BW1164" s="267"/>
      <c r="BX1164" s="268"/>
    </row>
    <row r="1165" spans="1:76" ht="18" customHeight="1" x14ac:dyDescent="0.25">
      <c r="B1165" s="183"/>
      <c r="C1165" s="184"/>
      <c r="D1165" s="184"/>
      <c r="E1165" s="185" t="str">
        <f>IF($BU1165="", "", IFERROR(HYPERLINK($BU1165, MID($BU1165, FIND("id=", $BU1165)+3, LEN($BU1165))), ""))</f>
        <v/>
      </c>
      <c r="F1165" s="186"/>
      <c r="G1165" s="187"/>
      <c r="H1165" s="188" t="str">
        <f>_xlfn.XLOOKUP(CONTENT!$E1165, 'get-jig-data_section=JIG'!$A:$A, 'get-jig-data_section=JIG'!$B:$B, "Kode tidak ditemukan")</f>
        <v>Kode tidak ditemukan</v>
      </c>
      <c r="I1165" s="189"/>
      <c r="J1165" s="189"/>
      <c r="K1165" s="189"/>
      <c r="L1165" s="189"/>
      <c r="M1165" s="189"/>
      <c r="N1165" s="189"/>
      <c r="O1165" s="189"/>
      <c r="P1165" s="190"/>
      <c r="Q1165" s="188"/>
      <c r="R1165" s="189"/>
      <c r="S1165" s="189"/>
      <c r="T1165" s="189"/>
      <c r="U1165" s="190"/>
      <c r="V1165" s="275"/>
      <c r="W1165" s="276"/>
      <c r="X1165" s="276"/>
      <c r="Y1165" s="276"/>
      <c r="Z1165" s="276"/>
      <c r="AA1165" s="276"/>
      <c r="AB1165" s="276"/>
      <c r="AC1165" s="276"/>
      <c r="AD1165" s="276"/>
      <c r="AE1165" s="276"/>
      <c r="AF1165" s="276"/>
      <c r="AG1165" s="276"/>
      <c r="AH1165" s="276"/>
      <c r="AI1165" s="276"/>
      <c r="AJ1165" s="276"/>
      <c r="AK1165" s="277"/>
      <c r="AL1165" s="224"/>
      <c r="AM1165" s="225"/>
      <c r="AN1165" s="225"/>
      <c r="AO1165" s="225"/>
      <c r="AP1165" s="225"/>
      <c r="AQ1165" s="226"/>
      <c r="AR1165" s="224"/>
      <c r="AS1165" s="225"/>
      <c r="AT1165" s="225"/>
      <c r="AU1165" s="225"/>
      <c r="AV1165" s="225"/>
      <c r="AW1165" s="226"/>
      <c r="AX1165" s="224"/>
      <c r="AY1165" s="225"/>
      <c r="AZ1165" s="225"/>
      <c r="BA1165" s="225"/>
      <c r="BB1165" s="226"/>
      <c r="BC1165" s="224"/>
      <c r="BD1165" s="225"/>
      <c r="BE1165" s="225"/>
      <c r="BF1165" s="225"/>
      <c r="BG1165" s="225"/>
      <c r="BH1165" s="226"/>
      <c r="BI1165" s="204"/>
      <c r="BJ1165" s="205"/>
      <c r="BK1165" s="205"/>
      <c r="BL1165" s="205"/>
      <c r="BM1165" s="205"/>
      <c r="BN1165" s="206"/>
      <c r="BO1165" s="224"/>
      <c r="BP1165" s="225"/>
      <c r="BQ1165" s="225"/>
      <c r="BR1165" s="244"/>
      <c r="BU1165" s="131"/>
      <c r="BV1165" s="266"/>
      <c r="BW1165" s="267"/>
      <c r="BX1165" s="268"/>
    </row>
    <row r="1166" spans="1:76" ht="18" customHeight="1" x14ac:dyDescent="0.3">
      <c r="B1166" s="183"/>
      <c r="C1166" s="184"/>
      <c r="D1166" s="184"/>
      <c r="E1166" s="185" t="str">
        <f>IF($BU1166="", "", IFERROR(HYPERLINK($BU1166, MID($BU1166, FIND("id=", $BU1166)+3, LEN($BU1166))), ""))</f>
        <v/>
      </c>
      <c r="F1166" s="186"/>
      <c r="G1166" s="187"/>
      <c r="H1166" s="188" t="str">
        <f>_xlfn.XLOOKUP(CONTENT!$E1166, 'get-jig-data_section=JIG'!$A:$A, 'get-jig-data_section=JIG'!$B:$B, "Kode tidak ditemukan")</f>
        <v>Kode tidak ditemukan</v>
      </c>
      <c r="I1166" s="189"/>
      <c r="J1166" s="189"/>
      <c r="K1166" s="189"/>
      <c r="L1166" s="189"/>
      <c r="M1166" s="189"/>
      <c r="N1166" s="189"/>
      <c r="O1166" s="189"/>
      <c r="P1166" s="190"/>
      <c r="Q1166" s="188"/>
      <c r="R1166" s="189"/>
      <c r="S1166" s="189"/>
      <c r="T1166" s="189"/>
      <c r="U1166" s="190"/>
      <c r="V1166" s="275"/>
      <c r="W1166" s="276"/>
      <c r="X1166" s="276"/>
      <c r="Y1166" s="276"/>
      <c r="Z1166" s="276"/>
      <c r="AA1166" s="276"/>
      <c r="AB1166" s="276"/>
      <c r="AC1166" s="276"/>
      <c r="AD1166" s="276"/>
      <c r="AE1166" s="276"/>
      <c r="AF1166" s="276"/>
      <c r="AG1166" s="276"/>
      <c r="AH1166" s="276"/>
      <c r="AI1166" s="276"/>
      <c r="AJ1166" s="276"/>
      <c r="AK1166" s="277"/>
      <c r="AL1166" s="224"/>
      <c r="AM1166" s="225"/>
      <c r="AN1166" s="225"/>
      <c r="AO1166" s="225"/>
      <c r="AP1166" s="225"/>
      <c r="AQ1166" s="226"/>
      <c r="AR1166" s="224"/>
      <c r="AS1166" s="225"/>
      <c r="AT1166" s="225"/>
      <c r="AU1166" s="225"/>
      <c r="AV1166" s="225"/>
      <c r="AW1166" s="226"/>
      <c r="AX1166" s="224"/>
      <c r="AY1166" s="225"/>
      <c r="AZ1166" s="225"/>
      <c r="BA1166" s="225"/>
      <c r="BB1166" s="226"/>
      <c r="BC1166" s="224"/>
      <c r="BD1166" s="225"/>
      <c r="BE1166" s="225"/>
      <c r="BF1166" s="225"/>
      <c r="BG1166" s="225"/>
      <c r="BH1166" s="226"/>
      <c r="BI1166" s="204"/>
      <c r="BJ1166" s="205"/>
      <c r="BK1166" s="205"/>
      <c r="BL1166" s="205"/>
      <c r="BM1166" s="205"/>
      <c r="BN1166" s="206"/>
      <c r="BO1166" s="224"/>
      <c r="BP1166" s="225"/>
      <c r="BQ1166" s="225"/>
      <c r="BR1166" s="244"/>
      <c r="BT1166" s="4"/>
      <c r="BU1166" s="131"/>
      <c r="BV1166" s="266"/>
      <c r="BW1166" s="267"/>
      <c r="BX1166" s="268"/>
    </row>
    <row r="1167" spans="1:76" ht="18" customHeight="1" thickBot="1" x14ac:dyDescent="0.3">
      <c r="B1167" s="191"/>
      <c r="C1167" s="192"/>
      <c r="D1167" s="192"/>
      <c r="E1167" s="193" t="str">
        <f>IF($BU1167="", "", IFERROR(HYPERLINK($BU1167, MID($BU1167, FIND("id=", $BU1167)+3, LEN($BU1167))), ""))</f>
        <v/>
      </c>
      <c r="F1167" s="194"/>
      <c r="G1167" s="195"/>
      <c r="H1167" s="196" t="str">
        <f>_xlfn.XLOOKUP(CONTENT!$E1167, 'get-jig-data_section=JIG'!$A:$A, 'get-jig-data_section=JIG'!$B:$B, "Kode tidak ditemukan")</f>
        <v>Kode tidak ditemukan</v>
      </c>
      <c r="I1167" s="197"/>
      <c r="J1167" s="197"/>
      <c r="K1167" s="197"/>
      <c r="L1167" s="197"/>
      <c r="M1167" s="197"/>
      <c r="N1167" s="197"/>
      <c r="O1167" s="197"/>
      <c r="P1167" s="198"/>
      <c r="Q1167" s="196"/>
      <c r="R1167" s="197"/>
      <c r="S1167" s="197"/>
      <c r="T1167" s="197"/>
      <c r="U1167" s="198"/>
      <c r="V1167" s="281"/>
      <c r="W1167" s="282"/>
      <c r="X1167" s="282"/>
      <c r="Y1167" s="282"/>
      <c r="Z1167" s="282"/>
      <c r="AA1167" s="282"/>
      <c r="AB1167" s="282"/>
      <c r="AC1167" s="282"/>
      <c r="AD1167" s="282"/>
      <c r="AE1167" s="282"/>
      <c r="AF1167" s="282"/>
      <c r="AG1167" s="282"/>
      <c r="AH1167" s="282"/>
      <c r="AI1167" s="282"/>
      <c r="AJ1167" s="282"/>
      <c r="AK1167" s="283"/>
      <c r="AL1167" s="240"/>
      <c r="AM1167" s="241"/>
      <c r="AN1167" s="241"/>
      <c r="AO1167" s="241"/>
      <c r="AP1167" s="241"/>
      <c r="AQ1167" s="242"/>
      <c r="AR1167" s="240"/>
      <c r="AS1167" s="241"/>
      <c r="AT1167" s="241"/>
      <c r="AU1167" s="241"/>
      <c r="AV1167" s="241"/>
      <c r="AW1167" s="242"/>
      <c r="AX1167" s="240"/>
      <c r="AY1167" s="241"/>
      <c r="AZ1167" s="241"/>
      <c r="BA1167" s="241"/>
      <c r="BB1167" s="242"/>
      <c r="BC1167" s="240"/>
      <c r="BD1167" s="241"/>
      <c r="BE1167" s="241"/>
      <c r="BF1167" s="241"/>
      <c r="BG1167" s="241"/>
      <c r="BH1167" s="242"/>
      <c r="BI1167" s="227"/>
      <c r="BJ1167" s="228"/>
      <c r="BK1167" s="228"/>
      <c r="BL1167" s="228"/>
      <c r="BM1167" s="228"/>
      <c r="BN1167" s="229"/>
      <c r="BO1167" s="240"/>
      <c r="BP1167" s="241"/>
      <c r="BQ1167" s="241"/>
      <c r="BR1167" s="245"/>
      <c r="BU1167" s="130"/>
      <c r="BV1167" s="269"/>
      <c r="BW1167" s="270"/>
      <c r="BX1167" s="271"/>
    </row>
    <row r="1168" spans="1:76" ht="18" customHeight="1" thickTop="1" x14ac:dyDescent="0.25">
      <c r="B1168" s="199" t="s">
        <v>0</v>
      </c>
      <c r="C1168" s="200"/>
      <c r="D1168" s="200"/>
      <c r="E1168" s="200"/>
      <c r="F1168" s="200"/>
      <c r="G1168" s="200"/>
      <c r="H1168" s="200"/>
      <c r="I1168" s="200"/>
      <c r="J1168" s="200"/>
      <c r="K1168" s="200"/>
      <c r="L1168" s="200"/>
      <c r="M1168" s="200"/>
      <c r="N1168" s="200"/>
      <c r="O1168" s="200"/>
      <c r="P1168" s="200"/>
      <c r="Q1168" s="200"/>
      <c r="R1168" s="200"/>
      <c r="S1168" s="200"/>
      <c r="T1168" s="200"/>
      <c r="U1168" s="201"/>
      <c r="V1168" s="272"/>
      <c r="W1168" s="273"/>
      <c r="X1168" s="273"/>
      <c r="Y1168" s="273"/>
      <c r="Z1168" s="273"/>
      <c r="AA1168" s="273"/>
      <c r="AB1168" s="273"/>
      <c r="AC1168" s="273"/>
      <c r="AD1168" s="273"/>
      <c r="AE1168" s="273"/>
      <c r="AF1168" s="273"/>
      <c r="AG1168" s="273"/>
      <c r="AH1168" s="273"/>
      <c r="AI1168" s="273"/>
      <c r="AJ1168" s="273"/>
      <c r="AK1168" s="274"/>
      <c r="AL1168" s="230"/>
      <c r="AM1168" s="231"/>
      <c r="AN1168" s="231"/>
      <c r="AO1168" s="231"/>
      <c r="AP1168" s="231"/>
      <c r="AQ1168" s="232"/>
      <c r="AR1168" s="230"/>
      <c r="AS1168" s="231"/>
      <c r="AT1168" s="231"/>
      <c r="AU1168" s="231"/>
      <c r="AV1168" s="231"/>
      <c r="AW1168" s="232"/>
      <c r="AX1168" s="221"/>
      <c r="AY1168" s="222"/>
      <c r="AZ1168" s="222"/>
      <c r="BA1168" s="222"/>
      <c r="BB1168" s="223"/>
      <c r="BC1168" s="230"/>
      <c r="BD1168" s="231"/>
      <c r="BE1168" s="231"/>
      <c r="BF1168" s="231"/>
      <c r="BG1168" s="231"/>
      <c r="BH1168" s="232"/>
      <c r="BI1168" s="221"/>
      <c r="BJ1168" s="222"/>
      <c r="BK1168" s="222"/>
      <c r="BL1168" s="222"/>
      <c r="BM1168" s="222"/>
      <c r="BN1168" s="223"/>
      <c r="BO1168" s="230"/>
      <c r="BP1168" s="231"/>
      <c r="BQ1168" s="231"/>
      <c r="BR1168" s="243"/>
    </row>
    <row r="1169" spans="2:76" ht="18" customHeight="1" x14ac:dyDescent="0.25">
      <c r="B1169" s="202" t="s">
        <v>1</v>
      </c>
      <c r="C1169" s="182"/>
      <c r="D1169" s="181" t="s">
        <v>82</v>
      </c>
      <c r="E1169" s="203"/>
      <c r="F1169" s="181" t="s">
        <v>83</v>
      </c>
      <c r="G1169" s="182"/>
      <c r="H1169" s="181" t="s">
        <v>2</v>
      </c>
      <c r="I1169" s="203"/>
      <c r="J1169" s="203"/>
      <c r="K1169" s="203"/>
      <c r="L1169" s="203"/>
      <c r="M1169" s="203"/>
      <c r="N1169" s="182"/>
      <c r="O1169" s="180" t="s">
        <v>3</v>
      </c>
      <c r="P1169" s="180"/>
      <c r="Q1169" s="180"/>
      <c r="R1169" s="180" t="s">
        <v>4</v>
      </c>
      <c r="S1169" s="180"/>
      <c r="T1169" s="181" t="s">
        <v>5</v>
      </c>
      <c r="U1169" s="182"/>
      <c r="V1169" s="275"/>
      <c r="W1169" s="276"/>
      <c r="X1169" s="276"/>
      <c r="Y1169" s="276"/>
      <c r="Z1169" s="276"/>
      <c r="AA1169" s="276"/>
      <c r="AB1169" s="276"/>
      <c r="AC1169" s="276"/>
      <c r="AD1169" s="276"/>
      <c r="AE1169" s="276"/>
      <c r="AF1169" s="276"/>
      <c r="AG1169" s="276"/>
      <c r="AH1169" s="276"/>
      <c r="AI1169" s="276"/>
      <c r="AJ1169" s="276"/>
      <c r="AK1169" s="277"/>
      <c r="AL1169" s="224"/>
      <c r="AM1169" s="225"/>
      <c r="AN1169" s="225"/>
      <c r="AO1169" s="225"/>
      <c r="AP1169" s="225"/>
      <c r="AQ1169" s="226"/>
      <c r="AR1169" s="224"/>
      <c r="AS1169" s="225"/>
      <c r="AT1169" s="225"/>
      <c r="AU1169" s="225"/>
      <c r="AV1169" s="225"/>
      <c r="AW1169" s="226"/>
      <c r="AX1169" s="204"/>
      <c r="AY1169" s="205"/>
      <c r="AZ1169" s="205"/>
      <c r="BA1169" s="205"/>
      <c r="BB1169" s="206"/>
      <c r="BC1169" s="224"/>
      <c r="BD1169" s="225"/>
      <c r="BE1169" s="225"/>
      <c r="BF1169" s="225"/>
      <c r="BG1169" s="225"/>
      <c r="BH1169" s="226"/>
      <c r="BI1169" s="204"/>
      <c r="BJ1169" s="205"/>
      <c r="BK1169" s="205"/>
      <c r="BL1169" s="205"/>
      <c r="BM1169" s="205"/>
      <c r="BN1169" s="206"/>
      <c r="BO1169" s="224"/>
      <c r="BP1169" s="225"/>
      <c r="BQ1169" s="225"/>
      <c r="BR1169" s="244"/>
    </row>
    <row r="1170" spans="2:76" ht="18" customHeight="1" x14ac:dyDescent="0.25">
      <c r="B1170" s="165"/>
      <c r="C1170" s="166"/>
      <c r="D1170" s="167"/>
      <c r="E1170" s="166"/>
      <c r="F1170" s="167"/>
      <c r="G1170" s="166"/>
      <c r="H1170" s="168"/>
      <c r="I1170" s="169"/>
      <c r="J1170" s="169"/>
      <c r="K1170" s="169"/>
      <c r="L1170" s="169"/>
      <c r="M1170" s="169"/>
      <c r="N1170" s="166"/>
      <c r="O1170" s="170"/>
      <c r="P1170" s="170"/>
      <c r="Q1170" s="170"/>
      <c r="R1170" s="170"/>
      <c r="S1170" s="170"/>
      <c r="T1170" s="167"/>
      <c r="U1170" s="171"/>
      <c r="V1170" s="275"/>
      <c r="W1170" s="276"/>
      <c r="X1170" s="276"/>
      <c r="Y1170" s="276"/>
      <c r="Z1170" s="276"/>
      <c r="AA1170" s="276"/>
      <c r="AB1170" s="276"/>
      <c r="AC1170" s="276"/>
      <c r="AD1170" s="276"/>
      <c r="AE1170" s="276"/>
      <c r="AF1170" s="276"/>
      <c r="AG1170" s="276"/>
      <c r="AH1170" s="276"/>
      <c r="AI1170" s="276"/>
      <c r="AJ1170" s="276"/>
      <c r="AK1170" s="277"/>
      <c r="AL1170" s="224"/>
      <c r="AM1170" s="225"/>
      <c r="AN1170" s="225"/>
      <c r="AO1170" s="225"/>
      <c r="AP1170" s="225"/>
      <c r="AQ1170" s="226"/>
      <c r="AR1170" s="224"/>
      <c r="AS1170" s="225"/>
      <c r="AT1170" s="225"/>
      <c r="AU1170" s="225"/>
      <c r="AV1170" s="225"/>
      <c r="AW1170" s="226"/>
      <c r="AX1170" s="204"/>
      <c r="AY1170" s="205"/>
      <c r="AZ1170" s="205"/>
      <c r="BA1170" s="205"/>
      <c r="BB1170" s="206"/>
      <c r="BC1170" s="224"/>
      <c r="BD1170" s="225"/>
      <c r="BE1170" s="225"/>
      <c r="BF1170" s="225"/>
      <c r="BG1170" s="225"/>
      <c r="BH1170" s="226"/>
      <c r="BI1170" s="204"/>
      <c r="BJ1170" s="205"/>
      <c r="BK1170" s="205"/>
      <c r="BL1170" s="205"/>
      <c r="BM1170" s="205"/>
      <c r="BN1170" s="206"/>
      <c r="BO1170" s="224"/>
      <c r="BP1170" s="225"/>
      <c r="BQ1170" s="225"/>
      <c r="BR1170" s="244"/>
    </row>
    <row r="1171" spans="2:76" ht="18" customHeight="1" x14ac:dyDescent="0.25">
      <c r="B1171" s="172"/>
      <c r="C1171" s="173"/>
      <c r="D1171" s="174"/>
      <c r="E1171" s="175"/>
      <c r="F1171" s="174"/>
      <c r="G1171" s="175"/>
      <c r="H1171" s="174"/>
      <c r="I1171" s="176"/>
      <c r="J1171" s="176"/>
      <c r="K1171" s="176"/>
      <c r="L1171" s="176"/>
      <c r="M1171" s="176"/>
      <c r="N1171" s="175"/>
      <c r="O1171" s="177"/>
      <c r="P1171" s="178"/>
      <c r="Q1171" s="178"/>
      <c r="R1171" s="177"/>
      <c r="S1171" s="178"/>
      <c r="T1171" s="179"/>
      <c r="U1171" s="173"/>
      <c r="V1171" s="275"/>
      <c r="W1171" s="276"/>
      <c r="X1171" s="276"/>
      <c r="Y1171" s="276"/>
      <c r="Z1171" s="276"/>
      <c r="AA1171" s="276"/>
      <c r="AB1171" s="276"/>
      <c r="AC1171" s="276"/>
      <c r="AD1171" s="276"/>
      <c r="AE1171" s="276"/>
      <c r="AF1171" s="276"/>
      <c r="AG1171" s="276"/>
      <c r="AH1171" s="276"/>
      <c r="AI1171" s="276"/>
      <c r="AJ1171" s="276"/>
      <c r="AK1171" s="277"/>
      <c r="AL1171" s="224"/>
      <c r="AM1171" s="225"/>
      <c r="AN1171" s="225"/>
      <c r="AO1171" s="225"/>
      <c r="AP1171" s="225"/>
      <c r="AQ1171" s="226"/>
      <c r="AR1171" s="224"/>
      <c r="AS1171" s="225"/>
      <c r="AT1171" s="225"/>
      <c r="AU1171" s="225"/>
      <c r="AV1171" s="225"/>
      <c r="AW1171" s="226"/>
      <c r="AX1171" s="204"/>
      <c r="AY1171" s="205"/>
      <c r="AZ1171" s="205"/>
      <c r="BA1171" s="205"/>
      <c r="BB1171" s="206"/>
      <c r="BC1171" s="224"/>
      <c r="BD1171" s="225"/>
      <c r="BE1171" s="225"/>
      <c r="BF1171" s="225"/>
      <c r="BG1171" s="225"/>
      <c r="BH1171" s="226"/>
      <c r="BI1171" s="204"/>
      <c r="BJ1171" s="205"/>
      <c r="BK1171" s="205"/>
      <c r="BL1171" s="205"/>
      <c r="BM1171" s="205"/>
      <c r="BN1171" s="206"/>
      <c r="BO1171" s="224"/>
      <c r="BP1171" s="225"/>
      <c r="BQ1171" s="225"/>
      <c r="BR1171" s="244"/>
    </row>
    <row r="1172" spans="2:76" ht="18" customHeight="1" x14ac:dyDescent="0.25">
      <c r="B1172" s="199" t="s">
        <v>94</v>
      </c>
      <c r="C1172" s="200"/>
      <c r="D1172" s="200"/>
      <c r="E1172" s="200"/>
      <c r="F1172" s="200"/>
      <c r="G1172" s="200"/>
      <c r="H1172" s="200"/>
      <c r="I1172" s="200"/>
      <c r="J1172" s="200"/>
      <c r="K1172" s="200"/>
      <c r="L1172" s="200"/>
      <c r="M1172" s="200"/>
      <c r="N1172" s="200"/>
      <c r="O1172" s="200"/>
      <c r="P1172" s="200"/>
      <c r="Q1172" s="200"/>
      <c r="R1172" s="200"/>
      <c r="S1172" s="200"/>
      <c r="T1172" s="200"/>
      <c r="U1172" s="201"/>
      <c r="V1172" s="275"/>
      <c r="W1172" s="276"/>
      <c r="X1172" s="276"/>
      <c r="Y1172" s="276"/>
      <c r="Z1172" s="276"/>
      <c r="AA1172" s="276"/>
      <c r="AB1172" s="276"/>
      <c r="AC1172" s="276"/>
      <c r="AD1172" s="276"/>
      <c r="AE1172" s="276"/>
      <c r="AF1172" s="276"/>
      <c r="AG1172" s="276"/>
      <c r="AH1172" s="276"/>
      <c r="AI1172" s="276"/>
      <c r="AJ1172" s="276"/>
      <c r="AK1172" s="277"/>
      <c r="AL1172" s="224"/>
      <c r="AM1172" s="225"/>
      <c r="AN1172" s="225"/>
      <c r="AO1172" s="225"/>
      <c r="AP1172" s="225"/>
      <c r="AQ1172" s="226"/>
      <c r="AR1172" s="224"/>
      <c r="AS1172" s="225"/>
      <c r="AT1172" s="225"/>
      <c r="AU1172" s="225"/>
      <c r="AV1172" s="225"/>
      <c r="AW1172" s="226"/>
      <c r="AX1172" s="204"/>
      <c r="AY1172" s="205"/>
      <c r="AZ1172" s="205"/>
      <c r="BA1172" s="205"/>
      <c r="BB1172" s="206"/>
      <c r="BC1172" s="224"/>
      <c r="BD1172" s="225"/>
      <c r="BE1172" s="225"/>
      <c r="BF1172" s="225"/>
      <c r="BG1172" s="225"/>
      <c r="BH1172" s="226"/>
      <c r="BI1172" s="204"/>
      <c r="BJ1172" s="205"/>
      <c r="BK1172" s="205"/>
      <c r="BL1172" s="205"/>
      <c r="BM1172" s="205"/>
      <c r="BN1172" s="206"/>
      <c r="BO1172" s="224"/>
      <c r="BP1172" s="225"/>
      <c r="BQ1172" s="225"/>
      <c r="BR1172" s="244"/>
    </row>
    <row r="1173" spans="2:76" ht="18" customHeight="1" thickBot="1" x14ac:dyDescent="0.3">
      <c r="B1173" s="202" t="s">
        <v>95</v>
      </c>
      <c r="C1173" s="203"/>
      <c r="D1173" s="182"/>
      <c r="E1173" s="181" t="s">
        <v>6</v>
      </c>
      <c r="F1173" s="203"/>
      <c r="G1173" s="182"/>
      <c r="H1173" s="181" t="s">
        <v>7</v>
      </c>
      <c r="I1173" s="203"/>
      <c r="J1173" s="203"/>
      <c r="K1173" s="203"/>
      <c r="L1173" s="203"/>
      <c r="M1173" s="203"/>
      <c r="N1173" s="203"/>
      <c r="O1173" s="203"/>
      <c r="P1173" s="182"/>
      <c r="Q1173" s="181" t="s">
        <v>8</v>
      </c>
      <c r="R1173" s="203"/>
      <c r="S1173" s="203"/>
      <c r="T1173" s="203"/>
      <c r="U1173" s="182"/>
      <c r="V1173" s="275"/>
      <c r="W1173" s="276"/>
      <c r="X1173" s="276"/>
      <c r="Y1173" s="276"/>
      <c r="Z1173" s="276"/>
      <c r="AA1173" s="276"/>
      <c r="AB1173" s="276"/>
      <c r="AC1173" s="276"/>
      <c r="AD1173" s="276"/>
      <c r="AE1173" s="276"/>
      <c r="AF1173" s="276"/>
      <c r="AG1173" s="276"/>
      <c r="AH1173" s="276"/>
      <c r="AI1173" s="276"/>
      <c r="AJ1173" s="276"/>
      <c r="AK1173" s="277"/>
      <c r="AL1173" s="224"/>
      <c r="AM1173" s="225"/>
      <c r="AN1173" s="225"/>
      <c r="AO1173" s="225"/>
      <c r="AP1173" s="225"/>
      <c r="AQ1173" s="226"/>
      <c r="AR1173" s="224"/>
      <c r="AS1173" s="225"/>
      <c r="AT1173" s="225"/>
      <c r="AU1173" s="225"/>
      <c r="AV1173" s="225"/>
      <c r="AW1173" s="226"/>
      <c r="AX1173" s="204"/>
      <c r="AY1173" s="205"/>
      <c r="AZ1173" s="205"/>
      <c r="BA1173" s="205"/>
      <c r="BB1173" s="206"/>
      <c r="BC1173" s="224"/>
      <c r="BD1173" s="225"/>
      <c r="BE1173" s="225"/>
      <c r="BF1173" s="225"/>
      <c r="BG1173" s="225"/>
      <c r="BH1173" s="226"/>
      <c r="BI1173" s="204"/>
      <c r="BJ1173" s="205"/>
      <c r="BK1173" s="205"/>
      <c r="BL1173" s="205"/>
      <c r="BM1173" s="205"/>
      <c r="BN1173" s="206"/>
      <c r="BO1173" s="224"/>
      <c r="BP1173" s="225"/>
      <c r="BQ1173" s="225"/>
      <c r="BR1173" s="244"/>
      <c r="BV1173" s="136"/>
      <c r="BW1173" s="136"/>
      <c r="BX1173" s="136"/>
    </row>
    <row r="1174" spans="2:76" ht="18" customHeight="1" x14ac:dyDescent="0.25">
      <c r="B1174" s="218"/>
      <c r="C1174" s="219"/>
      <c r="D1174" s="220"/>
      <c r="E1174" s="185" t="str">
        <f>IF($BU1174="", "", IFERROR(HYPERLINK($BU1174, MID($BU1174, FIND("id=", $BU1174)+3, LEN($BU1174))), ""))</f>
        <v/>
      </c>
      <c r="F1174" s="186"/>
      <c r="G1174" s="187"/>
      <c r="H1174" s="188" t="str">
        <f>_xlfn.XLOOKUP(CONTENT!$E1174, 'get-jig-data_section=JIG'!$A:$A, 'get-jig-data_section=JIG'!$B:$B, "Kode tidak ditemukan")</f>
        <v>Kode tidak ditemukan</v>
      </c>
      <c r="I1174" s="189"/>
      <c r="J1174" s="189"/>
      <c r="K1174" s="189"/>
      <c r="L1174" s="189"/>
      <c r="M1174" s="189"/>
      <c r="N1174" s="189"/>
      <c r="O1174" s="189"/>
      <c r="P1174" s="190"/>
      <c r="Q1174" s="188"/>
      <c r="R1174" s="189"/>
      <c r="S1174" s="189"/>
      <c r="T1174" s="189"/>
      <c r="U1174" s="190"/>
      <c r="V1174" s="275"/>
      <c r="W1174" s="276"/>
      <c r="X1174" s="276"/>
      <c r="Y1174" s="276"/>
      <c r="Z1174" s="276"/>
      <c r="AA1174" s="276"/>
      <c r="AB1174" s="276"/>
      <c r="AC1174" s="276"/>
      <c r="AD1174" s="276"/>
      <c r="AE1174" s="276"/>
      <c r="AF1174" s="276"/>
      <c r="AG1174" s="276"/>
      <c r="AH1174" s="276"/>
      <c r="AI1174" s="276"/>
      <c r="AJ1174" s="276"/>
      <c r="AK1174" s="277"/>
      <c r="AL1174" s="224"/>
      <c r="AM1174" s="225"/>
      <c r="AN1174" s="225"/>
      <c r="AO1174" s="225"/>
      <c r="AP1174" s="225"/>
      <c r="AQ1174" s="226"/>
      <c r="AR1174" s="224"/>
      <c r="AS1174" s="225"/>
      <c r="AT1174" s="225"/>
      <c r="AU1174" s="225"/>
      <c r="AV1174" s="225"/>
      <c r="AW1174" s="226"/>
      <c r="AX1174" s="204"/>
      <c r="AY1174" s="205"/>
      <c r="AZ1174" s="205"/>
      <c r="BA1174" s="205"/>
      <c r="BB1174" s="206"/>
      <c r="BC1174" s="224"/>
      <c r="BD1174" s="225"/>
      <c r="BE1174" s="225"/>
      <c r="BF1174" s="225"/>
      <c r="BG1174" s="225"/>
      <c r="BH1174" s="226"/>
      <c r="BI1174" s="204"/>
      <c r="BJ1174" s="205"/>
      <c r="BK1174" s="205"/>
      <c r="BL1174" s="205"/>
      <c r="BM1174" s="205"/>
      <c r="BN1174" s="206"/>
      <c r="BO1174" s="224"/>
      <c r="BP1174" s="225"/>
      <c r="BQ1174" s="225"/>
      <c r="BR1174" s="244"/>
      <c r="BU1174" s="132"/>
      <c r="BV1174" s="263" t="s">
        <v>109</v>
      </c>
      <c r="BW1174" s="264"/>
      <c r="BX1174" s="265"/>
    </row>
    <row r="1175" spans="2:76" ht="18" customHeight="1" x14ac:dyDescent="0.25">
      <c r="B1175" s="218"/>
      <c r="C1175" s="219"/>
      <c r="D1175" s="220"/>
      <c r="E1175" s="185" t="str">
        <f>IF($BU1175="", "", IFERROR(HYPERLINK($BU1175, MID($BU1175, FIND("id=", $BU1175)+3, LEN($BU1175))), ""))</f>
        <v/>
      </c>
      <c r="F1175" s="186"/>
      <c r="G1175" s="187"/>
      <c r="H1175" s="188" t="str">
        <f>_xlfn.XLOOKUP(CONTENT!$E1175, 'get-jig-data_section=JIG'!$A:$A, 'get-jig-data_section=JIG'!$B:$B, "Kode tidak ditemukan")</f>
        <v>Kode tidak ditemukan</v>
      </c>
      <c r="I1175" s="189"/>
      <c r="J1175" s="189"/>
      <c r="K1175" s="189"/>
      <c r="L1175" s="189"/>
      <c r="M1175" s="189"/>
      <c r="N1175" s="189"/>
      <c r="O1175" s="189"/>
      <c r="P1175" s="190"/>
      <c r="Q1175" s="188"/>
      <c r="R1175" s="189"/>
      <c r="S1175" s="189"/>
      <c r="T1175" s="189"/>
      <c r="U1175" s="190"/>
      <c r="V1175" s="275"/>
      <c r="W1175" s="276"/>
      <c r="X1175" s="276"/>
      <c r="Y1175" s="276"/>
      <c r="Z1175" s="276"/>
      <c r="AA1175" s="276"/>
      <c r="AB1175" s="276"/>
      <c r="AC1175" s="276"/>
      <c r="AD1175" s="276"/>
      <c r="AE1175" s="276"/>
      <c r="AF1175" s="276"/>
      <c r="AG1175" s="276"/>
      <c r="AH1175" s="276"/>
      <c r="AI1175" s="276"/>
      <c r="AJ1175" s="276"/>
      <c r="AK1175" s="277"/>
      <c r="AL1175" s="224"/>
      <c r="AM1175" s="225"/>
      <c r="AN1175" s="225"/>
      <c r="AO1175" s="225"/>
      <c r="AP1175" s="225"/>
      <c r="AQ1175" s="226"/>
      <c r="AR1175" s="224" t="s">
        <v>108</v>
      </c>
      <c r="AS1175" s="225"/>
      <c r="AT1175" s="225"/>
      <c r="AU1175" s="225"/>
      <c r="AV1175" s="225"/>
      <c r="AW1175" s="226"/>
      <c r="AX1175" s="224"/>
      <c r="AY1175" s="225"/>
      <c r="AZ1175" s="225"/>
      <c r="BA1175" s="225"/>
      <c r="BB1175" s="226"/>
      <c r="BC1175" s="224"/>
      <c r="BD1175" s="225"/>
      <c r="BE1175" s="225"/>
      <c r="BF1175" s="225"/>
      <c r="BG1175" s="225"/>
      <c r="BH1175" s="226"/>
      <c r="BI1175" s="204"/>
      <c r="BJ1175" s="205"/>
      <c r="BK1175" s="205"/>
      <c r="BL1175" s="205"/>
      <c r="BM1175" s="205"/>
      <c r="BN1175" s="206"/>
      <c r="BO1175" s="224"/>
      <c r="BP1175" s="225"/>
      <c r="BQ1175" s="225"/>
      <c r="BR1175" s="244"/>
      <c r="BU1175" s="131"/>
      <c r="BV1175" s="266"/>
      <c r="BW1175" s="267"/>
      <c r="BX1175" s="268"/>
    </row>
    <row r="1176" spans="2:76" ht="18" customHeight="1" x14ac:dyDescent="0.25">
      <c r="B1176" s="183"/>
      <c r="C1176" s="184"/>
      <c r="D1176" s="184"/>
      <c r="E1176" s="185" t="str">
        <f>IF($BU1176="", "", IFERROR(HYPERLINK($BU1176, MID($BU1176, FIND("id=", $BU1176)+3, LEN($BU1176))), ""))</f>
        <v/>
      </c>
      <c r="F1176" s="186"/>
      <c r="G1176" s="187"/>
      <c r="H1176" s="188" t="str">
        <f>_xlfn.XLOOKUP(CONTENT!$E1176, 'get-jig-data_section=JIG'!$A:$A, 'get-jig-data_section=JIG'!$B:$B, "Kode tidak ditemukan")</f>
        <v>Kode tidak ditemukan</v>
      </c>
      <c r="I1176" s="189"/>
      <c r="J1176" s="189"/>
      <c r="K1176" s="189"/>
      <c r="L1176" s="189"/>
      <c r="M1176" s="189"/>
      <c r="N1176" s="189"/>
      <c r="O1176" s="189"/>
      <c r="P1176" s="190"/>
      <c r="Q1176" s="188"/>
      <c r="R1176" s="189"/>
      <c r="S1176" s="189"/>
      <c r="T1176" s="189"/>
      <c r="U1176" s="190"/>
      <c r="V1176" s="275"/>
      <c r="W1176" s="276"/>
      <c r="X1176" s="276"/>
      <c r="Y1176" s="276"/>
      <c r="Z1176" s="276"/>
      <c r="AA1176" s="276"/>
      <c r="AB1176" s="276"/>
      <c r="AC1176" s="276"/>
      <c r="AD1176" s="276"/>
      <c r="AE1176" s="276"/>
      <c r="AF1176" s="276"/>
      <c r="AG1176" s="276"/>
      <c r="AH1176" s="276"/>
      <c r="AI1176" s="276"/>
      <c r="AJ1176" s="276"/>
      <c r="AK1176" s="277"/>
      <c r="AL1176" s="224"/>
      <c r="AM1176" s="225"/>
      <c r="AN1176" s="225"/>
      <c r="AO1176" s="225"/>
      <c r="AP1176" s="225"/>
      <c r="AQ1176" s="226"/>
      <c r="AR1176" s="224"/>
      <c r="AS1176" s="225"/>
      <c r="AT1176" s="225"/>
      <c r="AU1176" s="225"/>
      <c r="AV1176" s="225"/>
      <c r="AW1176" s="226"/>
      <c r="AX1176" s="224"/>
      <c r="AY1176" s="225"/>
      <c r="AZ1176" s="225"/>
      <c r="BA1176" s="225"/>
      <c r="BB1176" s="226"/>
      <c r="BC1176" s="224"/>
      <c r="BD1176" s="225"/>
      <c r="BE1176" s="225"/>
      <c r="BF1176" s="225"/>
      <c r="BG1176" s="225"/>
      <c r="BH1176" s="226"/>
      <c r="BI1176" s="204"/>
      <c r="BJ1176" s="205"/>
      <c r="BK1176" s="205"/>
      <c r="BL1176" s="205"/>
      <c r="BM1176" s="205"/>
      <c r="BN1176" s="206"/>
      <c r="BO1176" s="224"/>
      <c r="BP1176" s="225"/>
      <c r="BQ1176" s="225"/>
      <c r="BR1176" s="244"/>
      <c r="BU1176" s="131"/>
      <c r="BV1176" s="266"/>
      <c r="BW1176" s="267"/>
      <c r="BX1176" s="268"/>
    </row>
    <row r="1177" spans="2:76" ht="18" customHeight="1" x14ac:dyDescent="0.25">
      <c r="B1177" s="183"/>
      <c r="C1177" s="184"/>
      <c r="D1177" s="184"/>
      <c r="E1177" s="185" t="str">
        <f>IF($BU1177="", "", IFERROR(HYPERLINK($BU1177, MID($BU1177, FIND("id=", $BU1177)+3, LEN($BU1177))), ""))</f>
        <v/>
      </c>
      <c r="F1177" s="186"/>
      <c r="G1177" s="187"/>
      <c r="H1177" s="188" t="str">
        <f>_xlfn.XLOOKUP(CONTENT!$E1177, 'get-jig-data_section=JIG'!$A:$A, 'get-jig-data_section=JIG'!$B:$B, "Kode tidak ditemukan")</f>
        <v>Kode tidak ditemukan</v>
      </c>
      <c r="I1177" s="189"/>
      <c r="J1177" s="189"/>
      <c r="K1177" s="189"/>
      <c r="L1177" s="189"/>
      <c r="M1177" s="189"/>
      <c r="N1177" s="189"/>
      <c r="O1177" s="189"/>
      <c r="P1177" s="190"/>
      <c r="Q1177" s="188"/>
      <c r="R1177" s="189"/>
      <c r="S1177" s="189"/>
      <c r="T1177" s="189"/>
      <c r="U1177" s="190"/>
      <c r="V1177" s="275"/>
      <c r="W1177" s="276"/>
      <c r="X1177" s="276"/>
      <c r="Y1177" s="276"/>
      <c r="Z1177" s="276"/>
      <c r="AA1177" s="276"/>
      <c r="AB1177" s="276"/>
      <c r="AC1177" s="276"/>
      <c r="AD1177" s="276"/>
      <c r="AE1177" s="276"/>
      <c r="AF1177" s="276"/>
      <c r="AG1177" s="276"/>
      <c r="AH1177" s="276"/>
      <c r="AI1177" s="276"/>
      <c r="AJ1177" s="276"/>
      <c r="AK1177" s="277"/>
      <c r="AL1177" s="224"/>
      <c r="AM1177" s="225"/>
      <c r="AN1177" s="225"/>
      <c r="AO1177" s="225"/>
      <c r="AP1177" s="225"/>
      <c r="AQ1177" s="226"/>
      <c r="AR1177" s="224"/>
      <c r="AS1177" s="225"/>
      <c r="AT1177" s="225"/>
      <c r="AU1177" s="225"/>
      <c r="AV1177" s="225"/>
      <c r="AW1177" s="226"/>
      <c r="AX1177" s="224"/>
      <c r="AY1177" s="225"/>
      <c r="AZ1177" s="225"/>
      <c r="BA1177" s="225"/>
      <c r="BB1177" s="226"/>
      <c r="BC1177" s="224"/>
      <c r="BD1177" s="225"/>
      <c r="BE1177" s="225"/>
      <c r="BF1177" s="225"/>
      <c r="BG1177" s="225"/>
      <c r="BH1177" s="226"/>
      <c r="BI1177" s="204"/>
      <c r="BJ1177" s="205"/>
      <c r="BK1177" s="205"/>
      <c r="BL1177" s="205"/>
      <c r="BM1177" s="205"/>
      <c r="BN1177" s="206"/>
      <c r="BO1177" s="224"/>
      <c r="BP1177" s="225"/>
      <c r="BQ1177" s="225"/>
      <c r="BR1177" s="244"/>
      <c r="BU1177" s="131"/>
      <c r="BV1177" s="266"/>
      <c r="BW1177" s="267"/>
      <c r="BX1177" s="268"/>
    </row>
    <row r="1178" spans="2:76" ht="18" customHeight="1" thickBot="1" x14ac:dyDescent="0.3">
      <c r="B1178" s="191"/>
      <c r="C1178" s="192"/>
      <c r="D1178" s="192"/>
      <c r="E1178" s="193" t="str">
        <f>IF($BU1178="", "", IFERROR(HYPERLINK($BU1178, MID($BU1178, FIND("id=", $BU1178)+3, LEN($BU1178))), ""))</f>
        <v/>
      </c>
      <c r="F1178" s="194"/>
      <c r="G1178" s="195"/>
      <c r="H1178" s="196" t="str">
        <f>_xlfn.XLOOKUP(CONTENT!$E1178, 'get-jig-data_section=JIG'!$A:$A, 'get-jig-data_section=JIG'!$B:$B, "Kode tidak ditemukan")</f>
        <v>Kode tidak ditemukan</v>
      </c>
      <c r="I1178" s="197"/>
      <c r="J1178" s="197"/>
      <c r="K1178" s="197"/>
      <c r="L1178" s="197"/>
      <c r="M1178" s="197"/>
      <c r="N1178" s="197"/>
      <c r="O1178" s="197"/>
      <c r="P1178" s="198"/>
      <c r="Q1178" s="196"/>
      <c r="R1178" s="197"/>
      <c r="S1178" s="197"/>
      <c r="T1178" s="197"/>
      <c r="U1178" s="198"/>
      <c r="V1178" s="281"/>
      <c r="W1178" s="282"/>
      <c r="X1178" s="282"/>
      <c r="Y1178" s="282"/>
      <c r="Z1178" s="282"/>
      <c r="AA1178" s="282"/>
      <c r="AB1178" s="282"/>
      <c r="AC1178" s="282"/>
      <c r="AD1178" s="282"/>
      <c r="AE1178" s="282"/>
      <c r="AF1178" s="282"/>
      <c r="AG1178" s="282"/>
      <c r="AH1178" s="282"/>
      <c r="AI1178" s="282"/>
      <c r="AJ1178" s="282"/>
      <c r="AK1178" s="283"/>
      <c r="AL1178" s="240"/>
      <c r="AM1178" s="241"/>
      <c r="AN1178" s="241"/>
      <c r="AO1178" s="241"/>
      <c r="AP1178" s="241"/>
      <c r="AQ1178" s="242"/>
      <c r="AR1178" s="240"/>
      <c r="AS1178" s="241"/>
      <c r="AT1178" s="241"/>
      <c r="AU1178" s="241"/>
      <c r="AV1178" s="241"/>
      <c r="AW1178" s="242"/>
      <c r="AX1178" s="240"/>
      <c r="AY1178" s="241"/>
      <c r="AZ1178" s="241"/>
      <c r="BA1178" s="241"/>
      <c r="BB1178" s="242"/>
      <c r="BC1178" s="240"/>
      <c r="BD1178" s="241"/>
      <c r="BE1178" s="241"/>
      <c r="BF1178" s="241"/>
      <c r="BG1178" s="241"/>
      <c r="BH1178" s="242"/>
      <c r="BI1178" s="227"/>
      <c r="BJ1178" s="228"/>
      <c r="BK1178" s="228"/>
      <c r="BL1178" s="228"/>
      <c r="BM1178" s="228"/>
      <c r="BN1178" s="229"/>
      <c r="BO1178" s="240"/>
      <c r="BP1178" s="241"/>
      <c r="BQ1178" s="241"/>
      <c r="BR1178" s="245"/>
      <c r="BU1178" s="130"/>
      <c r="BV1178" s="269"/>
      <c r="BW1178" s="270"/>
      <c r="BX1178" s="271"/>
    </row>
    <row r="1179" spans="2:76" ht="18" customHeight="1" thickTop="1" x14ac:dyDescent="0.25">
      <c r="B1179" s="199" t="s">
        <v>0</v>
      </c>
      <c r="C1179" s="200"/>
      <c r="D1179" s="200"/>
      <c r="E1179" s="200"/>
      <c r="F1179" s="200"/>
      <c r="G1179" s="200"/>
      <c r="H1179" s="200"/>
      <c r="I1179" s="200"/>
      <c r="J1179" s="200"/>
      <c r="K1179" s="200"/>
      <c r="L1179" s="200"/>
      <c r="M1179" s="200"/>
      <c r="N1179" s="200"/>
      <c r="O1179" s="200"/>
      <c r="P1179" s="200"/>
      <c r="Q1179" s="200"/>
      <c r="R1179" s="200"/>
      <c r="S1179" s="200"/>
      <c r="T1179" s="200"/>
      <c r="U1179" s="201"/>
      <c r="V1179" s="272"/>
      <c r="W1179" s="273"/>
      <c r="X1179" s="273"/>
      <c r="Y1179" s="273"/>
      <c r="Z1179" s="273"/>
      <c r="AA1179" s="273"/>
      <c r="AB1179" s="273"/>
      <c r="AC1179" s="273"/>
      <c r="AD1179" s="273"/>
      <c r="AE1179" s="273"/>
      <c r="AF1179" s="273"/>
      <c r="AG1179" s="273"/>
      <c r="AH1179" s="273"/>
      <c r="AI1179" s="273"/>
      <c r="AJ1179" s="273"/>
      <c r="AK1179" s="274"/>
      <c r="AL1179" s="230"/>
      <c r="AM1179" s="231"/>
      <c r="AN1179" s="231"/>
      <c r="AO1179" s="231"/>
      <c r="AP1179" s="231"/>
      <c r="AQ1179" s="232"/>
      <c r="AR1179" s="230"/>
      <c r="AS1179" s="231"/>
      <c r="AT1179" s="231"/>
      <c r="AU1179" s="231"/>
      <c r="AV1179" s="231"/>
      <c r="AW1179" s="232"/>
      <c r="AX1179" s="221"/>
      <c r="AY1179" s="222"/>
      <c r="AZ1179" s="222"/>
      <c r="BA1179" s="222"/>
      <c r="BB1179" s="223"/>
      <c r="BC1179" s="230"/>
      <c r="BD1179" s="231"/>
      <c r="BE1179" s="231"/>
      <c r="BF1179" s="231"/>
      <c r="BG1179" s="231"/>
      <c r="BH1179" s="232"/>
      <c r="BI1179" s="221"/>
      <c r="BJ1179" s="222"/>
      <c r="BK1179" s="222"/>
      <c r="BL1179" s="222"/>
      <c r="BM1179" s="222"/>
      <c r="BN1179" s="223"/>
      <c r="BO1179" s="230"/>
      <c r="BP1179" s="222"/>
      <c r="BQ1179" s="222"/>
      <c r="BR1179" s="233"/>
    </row>
    <row r="1180" spans="2:76" ht="18" customHeight="1" x14ac:dyDescent="0.25">
      <c r="B1180" s="202" t="s">
        <v>1</v>
      </c>
      <c r="C1180" s="182"/>
      <c r="D1180" s="181" t="s">
        <v>82</v>
      </c>
      <c r="E1180" s="203"/>
      <c r="F1180" s="181" t="s">
        <v>83</v>
      </c>
      <c r="G1180" s="182"/>
      <c r="H1180" s="181" t="s">
        <v>2</v>
      </c>
      <c r="I1180" s="203"/>
      <c r="J1180" s="203"/>
      <c r="K1180" s="203"/>
      <c r="L1180" s="203"/>
      <c r="M1180" s="203"/>
      <c r="N1180" s="182"/>
      <c r="O1180" s="180" t="s">
        <v>3</v>
      </c>
      <c r="P1180" s="180"/>
      <c r="Q1180" s="180"/>
      <c r="R1180" s="180" t="s">
        <v>4</v>
      </c>
      <c r="S1180" s="180"/>
      <c r="T1180" s="181" t="s">
        <v>5</v>
      </c>
      <c r="U1180" s="182"/>
      <c r="V1180" s="275"/>
      <c r="W1180" s="276"/>
      <c r="X1180" s="276"/>
      <c r="Y1180" s="276"/>
      <c r="Z1180" s="276"/>
      <c r="AA1180" s="276"/>
      <c r="AB1180" s="276"/>
      <c r="AC1180" s="276"/>
      <c r="AD1180" s="276"/>
      <c r="AE1180" s="276"/>
      <c r="AF1180" s="276"/>
      <c r="AG1180" s="276"/>
      <c r="AH1180" s="276"/>
      <c r="AI1180" s="276"/>
      <c r="AJ1180" s="276"/>
      <c r="AK1180" s="277"/>
      <c r="AL1180" s="224"/>
      <c r="AM1180" s="225"/>
      <c r="AN1180" s="225"/>
      <c r="AO1180" s="225"/>
      <c r="AP1180" s="225"/>
      <c r="AQ1180" s="226"/>
      <c r="AR1180" s="224"/>
      <c r="AS1180" s="225"/>
      <c r="AT1180" s="225"/>
      <c r="AU1180" s="225"/>
      <c r="AV1180" s="225"/>
      <c r="AW1180" s="226"/>
      <c r="AX1180" s="204"/>
      <c r="AY1180" s="205"/>
      <c r="AZ1180" s="205"/>
      <c r="BA1180" s="205"/>
      <c r="BB1180" s="206"/>
      <c r="BC1180" s="224"/>
      <c r="BD1180" s="225"/>
      <c r="BE1180" s="225"/>
      <c r="BF1180" s="225"/>
      <c r="BG1180" s="225"/>
      <c r="BH1180" s="226"/>
      <c r="BI1180" s="204"/>
      <c r="BJ1180" s="205"/>
      <c r="BK1180" s="205"/>
      <c r="BL1180" s="205"/>
      <c r="BM1180" s="205"/>
      <c r="BN1180" s="206"/>
      <c r="BO1180" s="204"/>
      <c r="BP1180" s="205"/>
      <c r="BQ1180" s="205"/>
      <c r="BR1180" s="234"/>
    </row>
    <row r="1181" spans="2:76" ht="18" customHeight="1" x14ac:dyDescent="0.25">
      <c r="B1181" s="165"/>
      <c r="C1181" s="166"/>
      <c r="D1181" s="167"/>
      <c r="E1181" s="166"/>
      <c r="F1181" s="167"/>
      <c r="G1181" s="166"/>
      <c r="H1181" s="168"/>
      <c r="I1181" s="169"/>
      <c r="J1181" s="169"/>
      <c r="K1181" s="169"/>
      <c r="L1181" s="169"/>
      <c r="M1181" s="169"/>
      <c r="N1181" s="166"/>
      <c r="O1181" s="170"/>
      <c r="P1181" s="170"/>
      <c r="Q1181" s="170"/>
      <c r="R1181" s="170"/>
      <c r="S1181" s="170"/>
      <c r="T1181" s="167"/>
      <c r="U1181" s="171"/>
      <c r="V1181" s="275"/>
      <c r="W1181" s="276"/>
      <c r="X1181" s="276"/>
      <c r="Y1181" s="276"/>
      <c r="Z1181" s="276"/>
      <c r="AA1181" s="276"/>
      <c r="AB1181" s="276"/>
      <c r="AC1181" s="276"/>
      <c r="AD1181" s="276"/>
      <c r="AE1181" s="276"/>
      <c r="AF1181" s="276"/>
      <c r="AG1181" s="276"/>
      <c r="AH1181" s="276"/>
      <c r="AI1181" s="276"/>
      <c r="AJ1181" s="276"/>
      <c r="AK1181" s="277"/>
      <c r="AL1181" s="224"/>
      <c r="AM1181" s="225"/>
      <c r="AN1181" s="225"/>
      <c r="AO1181" s="225"/>
      <c r="AP1181" s="225"/>
      <c r="AQ1181" s="226"/>
      <c r="AR1181" s="224"/>
      <c r="AS1181" s="225"/>
      <c r="AT1181" s="225"/>
      <c r="AU1181" s="225"/>
      <c r="AV1181" s="225"/>
      <c r="AW1181" s="226"/>
      <c r="AX1181" s="204"/>
      <c r="AY1181" s="205"/>
      <c r="AZ1181" s="205"/>
      <c r="BA1181" s="205"/>
      <c r="BB1181" s="206"/>
      <c r="BC1181" s="224"/>
      <c r="BD1181" s="225"/>
      <c r="BE1181" s="225"/>
      <c r="BF1181" s="225"/>
      <c r="BG1181" s="225"/>
      <c r="BH1181" s="226"/>
      <c r="BI1181" s="204"/>
      <c r="BJ1181" s="205"/>
      <c r="BK1181" s="205"/>
      <c r="BL1181" s="205"/>
      <c r="BM1181" s="205"/>
      <c r="BN1181" s="206"/>
      <c r="BO1181" s="204"/>
      <c r="BP1181" s="205"/>
      <c r="BQ1181" s="205"/>
      <c r="BR1181" s="234"/>
    </row>
    <row r="1182" spans="2:76" ht="18" customHeight="1" x14ac:dyDescent="0.25">
      <c r="B1182" s="172"/>
      <c r="C1182" s="173"/>
      <c r="D1182" s="174"/>
      <c r="E1182" s="175"/>
      <c r="F1182" s="174"/>
      <c r="G1182" s="175"/>
      <c r="H1182" s="174"/>
      <c r="I1182" s="176"/>
      <c r="J1182" s="176"/>
      <c r="K1182" s="176"/>
      <c r="L1182" s="176"/>
      <c r="M1182" s="176"/>
      <c r="N1182" s="175"/>
      <c r="O1182" s="177"/>
      <c r="P1182" s="178"/>
      <c r="Q1182" s="178"/>
      <c r="R1182" s="177"/>
      <c r="S1182" s="178"/>
      <c r="T1182" s="179"/>
      <c r="U1182" s="173"/>
      <c r="V1182" s="275"/>
      <c r="W1182" s="276"/>
      <c r="X1182" s="276"/>
      <c r="Y1182" s="276"/>
      <c r="Z1182" s="276"/>
      <c r="AA1182" s="276"/>
      <c r="AB1182" s="276"/>
      <c r="AC1182" s="276"/>
      <c r="AD1182" s="276"/>
      <c r="AE1182" s="276"/>
      <c r="AF1182" s="276"/>
      <c r="AG1182" s="276"/>
      <c r="AH1182" s="276"/>
      <c r="AI1182" s="276"/>
      <c r="AJ1182" s="276"/>
      <c r="AK1182" s="277"/>
      <c r="AL1182" s="224"/>
      <c r="AM1182" s="225"/>
      <c r="AN1182" s="225"/>
      <c r="AO1182" s="225"/>
      <c r="AP1182" s="225"/>
      <c r="AQ1182" s="226"/>
      <c r="AR1182" s="224"/>
      <c r="AS1182" s="225"/>
      <c r="AT1182" s="225"/>
      <c r="AU1182" s="225"/>
      <c r="AV1182" s="225"/>
      <c r="AW1182" s="226"/>
      <c r="AX1182" s="204"/>
      <c r="AY1182" s="205"/>
      <c r="AZ1182" s="205"/>
      <c r="BA1182" s="205"/>
      <c r="BB1182" s="206"/>
      <c r="BC1182" s="224"/>
      <c r="BD1182" s="225"/>
      <c r="BE1182" s="225"/>
      <c r="BF1182" s="225"/>
      <c r="BG1182" s="225"/>
      <c r="BH1182" s="226"/>
      <c r="BI1182" s="204"/>
      <c r="BJ1182" s="205"/>
      <c r="BK1182" s="205"/>
      <c r="BL1182" s="205"/>
      <c r="BM1182" s="205"/>
      <c r="BN1182" s="206"/>
      <c r="BO1182" s="204"/>
      <c r="BP1182" s="205"/>
      <c r="BQ1182" s="205"/>
      <c r="BR1182" s="234"/>
    </row>
    <row r="1183" spans="2:76" ht="18" customHeight="1" x14ac:dyDescent="0.25">
      <c r="B1183" s="199" t="s">
        <v>94</v>
      </c>
      <c r="C1183" s="200"/>
      <c r="D1183" s="200"/>
      <c r="E1183" s="200"/>
      <c r="F1183" s="200"/>
      <c r="G1183" s="200"/>
      <c r="H1183" s="200"/>
      <c r="I1183" s="200"/>
      <c r="J1183" s="200"/>
      <c r="K1183" s="200"/>
      <c r="L1183" s="200"/>
      <c r="M1183" s="200"/>
      <c r="N1183" s="200"/>
      <c r="O1183" s="200"/>
      <c r="P1183" s="200"/>
      <c r="Q1183" s="200"/>
      <c r="R1183" s="200"/>
      <c r="S1183" s="200"/>
      <c r="T1183" s="200"/>
      <c r="U1183" s="201"/>
      <c r="V1183" s="275"/>
      <c r="W1183" s="276"/>
      <c r="X1183" s="276"/>
      <c r="Y1183" s="276"/>
      <c r="Z1183" s="276"/>
      <c r="AA1183" s="276"/>
      <c r="AB1183" s="276"/>
      <c r="AC1183" s="276"/>
      <c r="AD1183" s="276"/>
      <c r="AE1183" s="276"/>
      <c r="AF1183" s="276"/>
      <c r="AG1183" s="276"/>
      <c r="AH1183" s="276"/>
      <c r="AI1183" s="276"/>
      <c r="AJ1183" s="276"/>
      <c r="AK1183" s="277"/>
      <c r="AL1183" s="224"/>
      <c r="AM1183" s="225"/>
      <c r="AN1183" s="225"/>
      <c r="AO1183" s="225"/>
      <c r="AP1183" s="225"/>
      <c r="AQ1183" s="226"/>
      <c r="AR1183" s="224"/>
      <c r="AS1183" s="225"/>
      <c r="AT1183" s="225"/>
      <c r="AU1183" s="225"/>
      <c r="AV1183" s="225"/>
      <c r="AW1183" s="226"/>
      <c r="AX1183" s="204"/>
      <c r="AY1183" s="205"/>
      <c r="AZ1183" s="205"/>
      <c r="BA1183" s="205"/>
      <c r="BB1183" s="206"/>
      <c r="BC1183" s="224"/>
      <c r="BD1183" s="225"/>
      <c r="BE1183" s="225"/>
      <c r="BF1183" s="225"/>
      <c r="BG1183" s="225"/>
      <c r="BH1183" s="226"/>
      <c r="BI1183" s="204"/>
      <c r="BJ1183" s="205"/>
      <c r="BK1183" s="205"/>
      <c r="BL1183" s="205"/>
      <c r="BM1183" s="205"/>
      <c r="BN1183" s="206"/>
      <c r="BO1183" s="204"/>
      <c r="BP1183" s="205"/>
      <c r="BQ1183" s="205"/>
      <c r="BR1183" s="234"/>
    </row>
    <row r="1184" spans="2:76" ht="18" customHeight="1" thickBot="1" x14ac:dyDescent="0.3">
      <c r="B1184" s="202" t="s">
        <v>95</v>
      </c>
      <c r="C1184" s="203"/>
      <c r="D1184" s="182"/>
      <c r="E1184" s="181" t="s">
        <v>6</v>
      </c>
      <c r="F1184" s="203"/>
      <c r="G1184" s="182"/>
      <c r="H1184" s="181" t="s">
        <v>7</v>
      </c>
      <c r="I1184" s="203"/>
      <c r="J1184" s="203"/>
      <c r="K1184" s="203"/>
      <c r="L1184" s="203"/>
      <c r="M1184" s="203"/>
      <c r="N1184" s="203"/>
      <c r="O1184" s="203"/>
      <c r="P1184" s="182"/>
      <c r="Q1184" s="181" t="s">
        <v>8</v>
      </c>
      <c r="R1184" s="203"/>
      <c r="S1184" s="203"/>
      <c r="T1184" s="203"/>
      <c r="U1184" s="182"/>
      <c r="V1184" s="275"/>
      <c r="W1184" s="276"/>
      <c r="X1184" s="276"/>
      <c r="Y1184" s="276"/>
      <c r="Z1184" s="276"/>
      <c r="AA1184" s="276"/>
      <c r="AB1184" s="276"/>
      <c r="AC1184" s="276"/>
      <c r="AD1184" s="276"/>
      <c r="AE1184" s="276"/>
      <c r="AF1184" s="276"/>
      <c r="AG1184" s="276"/>
      <c r="AH1184" s="276"/>
      <c r="AI1184" s="276"/>
      <c r="AJ1184" s="276"/>
      <c r="AK1184" s="277"/>
      <c r="AL1184" s="224"/>
      <c r="AM1184" s="225"/>
      <c r="AN1184" s="225"/>
      <c r="AO1184" s="225"/>
      <c r="AP1184" s="225"/>
      <c r="AQ1184" s="226"/>
      <c r="AR1184" s="224"/>
      <c r="AS1184" s="225"/>
      <c r="AT1184" s="225"/>
      <c r="AU1184" s="225"/>
      <c r="AV1184" s="225"/>
      <c r="AW1184" s="226"/>
      <c r="AX1184" s="204"/>
      <c r="AY1184" s="205"/>
      <c r="AZ1184" s="205"/>
      <c r="BA1184" s="205"/>
      <c r="BB1184" s="206"/>
      <c r="BC1184" s="224"/>
      <c r="BD1184" s="225"/>
      <c r="BE1184" s="225"/>
      <c r="BF1184" s="225"/>
      <c r="BG1184" s="225"/>
      <c r="BH1184" s="226"/>
      <c r="BI1184" s="204"/>
      <c r="BJ1184" s="205"/>
      <c r="BK1184" s="205"/>
      <c r="BL1184" s="205"/>
      <c r="BM1184" s="205"/>
      <c r="BN1184" s="206"/>
      <c r="BO1184" s="204"/>
      <c r="BP1184" s="205"/>
      <c r="BQ1184" s="205"/>
      <c r="BR1184" s="234"/>
      <c r="BV1184" s="136"/>
      <c r="BW1184" s="136"/>
      <c r="BX1184" s="136"/>
    </row>
    <row r="1185" spans="2:76" ht="18" customHeight="1" x14ac:dyDescent="0.25">
      <c r="B1185" s="218"/>
      <c r="C1185" s="219"/>
      <c r="D1185" s="220"/>
      <c r="E1185" s="185" t="str">
        <f>IF($BU1185="", "", IFERROR(HYPERLINK($BU1185, MID($BU1185, FIND("id=", $BU1185)+3, LEN($BU1185))), ""))</f>
        <v/>
      </c>
      <c r="F1185" s="186"/>
      <c r="G1185" s="187"/>
      <c r="H1185" s="188" t="str">
        <f>_xlfn.XLOOKUP(CONTENT!$E1185, 'get-jig-data_section=JIG'!$A:$A, 'get-jig-data_section=JIG'!$B:$B, "Kode tidak ditemukan")</f>
        <v>Kode tidak ditemukan</v>
      </c>
      <c r="I1185" s="189"/>
      <c r="J1185" s="189"/>
      <c r="K1185" s="189"/>
      <c r="L1185" s="189"/>
      <c r="M1185" s="189"/>
      <c r="N1185" s="189"/>
      <c r="O1185" s="189"/>
      <c r="P1185" s="190"/>
      <c r="Q1185" s="188"/>
      <c r="R1185" s="189"/>
      <c r="S1185" s="189"/>
      <c r="T1185" s="189"/>
      <c r="U1185" s="190"/>
      <c r="V1185" s="275"/>
      <c r="W1185" s="276"/>
      <c r="X1185" s="276"/>
      <c r="Y1185" s="276"/>
      <c r="Z1185" s="276"/>
      <c r="AA1185" s="276"/>
      <c r="AB1185" s="276"/>
      <c r="AC1185" s="276"/>
      <c r="AD1185" s="276"/>
      <c r="AE1185" s="276"/>
      <c r="AF1185" s="276"/>
      <c r="AG1185" s="276"/>
      <c r="AH1185" s="276"/>
      <c r="AI1185" s="276"/>
      <c r="AJ1185" s="276"/>
      <c r="AK1185" s="277"/>
      <c r="AL1185" s="224"/>
      <c r="AM1185" s="225"/>
      <c r="AN1185" s="225"/>
      <c r="AO1185" s="225"/>
      <c r="AP1185" s="225"/>
      <c r="AQ1185" s="226"/>
      <c r="AR1185" s="224"/>
      <c r="AS1185" s="225"/>
      <c r="AT1185" s="225"/>
      <c r="AU1185" s="225"/>
      <c r="AV1185" s="225"/>
      <c r="AW1185" s="226"/>
      <c r="AX1185" s="204"/>
      <c r="AY1185" s="205"/>
      <c r="AZ1185" s="205"/>
      <c r="BA1185" s="205"/>
      <c r="BB1185" s="206"/>
      <c r="BC1185" s="224"/>
      <c r="BD1185" s="225"/>
      <c r="BE1185" s="225"/>
      <c r="BF1185" s="225"/>
      <c r="BG1185" s="225"/>
      <c r="BH1185" s="226"/>
      <c r="BI1185" s="204"/>
      <c r="BJ1185" s="205"/>
      <c r="BK1185" s="205"/>
      <c r="BL1185" s="205"/>
      <c r="BM1185" s="205"/>
      <c r="BN1185" s="206"/>
      <c r="BO1185" s="204"/>
      <c r="BP1185" s="205"/>
      <c r="BQ1185" s="205"/>
      <c r="BR1185" s="234"/>
      <c r="BU1185" s="132"/>
      <c r="BV1185" s="263" t="s">
        <v>109</v>
      </c>
      <c r="BW1185" s="264"/>
      <c r="BX1185" s="265"/>
    </row>
    <row r="1186" spans="2:76" ht="18" customHeight="1" x14ac:dyDescent="0.25">
      <c r="B1186" s="218"/>
      <c r="C1186" s="219"/>
      <c r="D1186" s="220"/>
      <c r="E1186" s="185" t="str">
        <f>IF($BU1186="", "", IFERROR(HYPERLINK($BU1186, MID($BU1186, FIND("id=", $BU1186)+3, LEN($BU1186))), ""))</f>
        <v/>
      </c>
      <c r="F1186" s="186"/>
      <c r="G1186" s="187"/>
      <c r="H1186" s="188" t="str">
        <f>_xlfn.XLOOKUP(CONTENT!$E1186, 'get-jig-data_section=JIG'!$A:$A, 'get-jig-data_section=JIG'!$B:$B, "Kode tidak ditemukan")</f>
        <v>Kode tidak ditemukan</v>
      </c>
      <c r="I1186" s="189"/>
      <c r="J1186" s="189"/>
      <c r="K1186" s="189"/>
      <c r="L1186" s="189"/>
      <c r="M1186" s="189"/>
      <c r="N1186" s="189"/>
      <c r="O1186" s="189"/>
      <c r="P1186" s="190"/>
      <c r="Q1186" s="188"/>
      <c r="R1186" s="189"/>
      <c r="S1186" s="189"/>
      <c r="T1186" s="189"/>
      <c r="U1186" s="190"/>
      <c r="V1186" s="275"/>
      <c r="W1186" s="276"/>
      <c r="X1186" s="276"/>
      <c r="Y1186" s="276"/>
      <c r="Z1186" s="276"/>
      <c r="AA1186" s="276"/>
      <c r="AB1186" s="276"/>
      <c r="AC1186" s="276"/>
      <c r="AD1186" s="276"/>
      <c r="AE1186" s="276"/>
      <c r="AF1186" s="276"/>
      <c r="AG1186" s="276"/>
      <c r="AH1186" s="276"/>
      <c r="AI1186" s="276"/>
      <c r="AJ1186" s="276"/>
      <c r="AK1186" s="277"/>
      <c r="AL1186" s="224"/>
      <c r="AM1186" s="225"/>
      <c r="AN1186" s="225"/>
      <c r="AO1186" s="225"/>
      <c r="AP1186" s="225"/>
      <c r="AQ1186" s="226"/>
      <c r="AR1186" s="224"/>
      <c r="AS1186" s="225"/>
      <c r="AT1186" s="225"/>
      <c r="AU1186" s="225"/>
      <c r="AV1186" s="225"/>
      <c r="AW1186" s="226"/>
      <c r="AX1186" s="224"/>
      <c r="AY1186" s="225"/>
      <c r="AZ1186" s="225"/>
      <c r="BA1186" s="225"/>
      <c r="BB1186" s="226"/>
      <c r="BC1186" s="224"/>
      <c r="BD1186" s="225"/>
      <c r="BE1186" s="225"/>
      <c r="BF1186" s="225"/>
      <c r="BG1186" s="225"/>
      <c r="BH1186" s="226"/>
      <c r="BI1186" s="204"/>
      <c r="BJ1186" s="205"/>
      <c r="BK1186" s="205"/>
      <c r="BL1186" s="205"/>
      <c r="BM1186" s="205"/>
      <c r="BN1186" s="206"/>
      <c r="BO1186" s="204"/>
      <c r="BP1186" s="205"/>
      <c r="BQ1186" s="205"/>
      <c r="BR1186" s="234"/>
      <c r="BU1186" s="131"/>
      <c r="BV1186" s="266"/>
      <c r="BW1186" s="267"/>
      <c r="BX1186" s="268"/>
    </row>
    <row r="1187" spans="2:76" ht="18" customHeight="1" x14ac:dyDescent="0.25">
      <c r="B1187" s="183"/>
      <c r="C1187" s="184"/>
      <c r="D1187" s="184"/>
      <c r="E1187" s="185" t="str">
        <f>IF($BU1187="", "", IFERROR(HYPERLINK($BU1187, MID($BU1187, FIND("id=", $BU1187)+3, LEN($BU1187))), ""))</f>
        <v/>
      </c>
      <c r="F1187" s="186"/>
      <c r="G1187" s="187"/>
      <c r="H1187" s="188" t="str">
        <f>_xlfn.XLOOKUP(CONTENT!$E1187, 'get-jig-data_section=JIG'!$A:$A, 'get-jig-data_section=JIG'!$B:$B, "Kode tidak ditemukan")</f>
        <v>Kode tidak ditemukan</v>
      </c>
      <c r="I1187" s="189"/>
      <c r="J1187" s="189"/>
      <c r="K1187" s="189"/>
      <c r="L1187" s="189"/>
      <c r="M1187" s="189"/>
      <c r="N1187" s="189"/>
      <c r="O1187" s="189"/>
      <c r="P1187" s="190"/>
      <c r="Q1187" s="188"/>
      <c r="R1187" s="189"/>
      <c r="S1187" s="189"/>
      <c r="T1187" s="189"/>
      <c r="U1187" s="190"/>
      <c r="V1187" s="275"/>
      <c r="W1187" s="276"/>
      <c r="X1187" s="276"/>
      <c r="Y1187" s="276"/>
      <c r="Z1187" s="276"/>
      <c r="AA1187" s="276"/>
      <c r="AB1187" s="276"/>
      <c r="AC1187" s="276"/>
      <c r="AD1187" s="276"/>
      <c r="AE1187" s="276"/>
      <c r="AF1187" s="276"/>
      <c r="AG1187" s="276"/>
      <c r="AH1187" s="276"/>
      <c r="AI1187" s="276"/>
      <c r="AJ1187" s="276"/>
      <c r="AK1187" s="277"/>
      <c r="AL1187" s="224"/>
      <c r="AM1187" s="225"/>
      <c r="AN1187" s="225"/>
      <c r="AO1187" s="225"/>
      <c r="AP1187" s="225"/>
      <c r="AQ1187" s="226"/>
      <c r="AR1187" s="224"/>
      <c r="AS1187" s="225"/>
      <c r="AT1187" s="225"/>
      <c r="AU1187" s="225"/>
      <c r="AV1187" s="225"/>
      <c r="AW1187" s="226"/>
      <c r="AX1187" s="224"/>
      <c r="AY1187" s="225"/>
      <c r="AZ1187" s="225"/>
      <c r="BA1187" s="225"/>
      <c r="BB1187" s="226"/>
      <c r="BC1187" s="224"/>
      <c r="BD1187" s="225"/>
      <c r="BE1187" s="225"/>
      <c r="BF1187" s="225"/>
      <c r="BG1187" s="225"/>
      <c r="BH1187" s="226"/>
      <c r="BI1187" s="204"/>
      <c r="BJ1187" s="205"/>
      <c r="BK1187" s="205"/>
      <c r="BL1187" s="205"/>
      <c r="BM1187" s="205"/>
      <c r="BN1187" s="206"/>
      <c r="BO1187" s="204"/>
      <c r="BP1187" s="205"/>
      <c r="BQ1187" s="205"/>
      <c r="BR1187" s="234"/>
      <c r="BU1187" s="131"/>
      <c r="BV1187" s="266"/>
      <c r="BW1187" s="267"/>
      <c r="BX1187" s="268"/>
    </row>
    <row r="1188" spans="2:76" ht="18" customHeight="1" x14ac:dyDescent="0.25">
      <c r="B1188" s="183"/>
      <c r="C1188" s="184"/>
      <c r="D1188" s="184"/>
      <c r="E1188" s="185" t="str">
        <f>IF($BU1188="", "", IFERROR(HYPERLINK($BU1188, MID($BU1188, FIND("id=", $BU1188)+3, LEN($BU1188))), ""))</f>
        <v/>
      </c>
      <c r="F1188" s="186"/>
      <c r="G1188" s="187"/>
      <c r="H1188" s="188" t="str">
        <f>_xlfn.XLOOKUP(CONTENT!$E1188, 'get-jig-data_section=JIG'!$A:$A, 'get-jig-data_section=JIG'!$B:$B, "Kode tidak ditemukan")</f>
        <v>Kode tidak ditemukan</v>
      </c>
      <c r="I1188" s="189"/>
      <c r="J1188" s="189"/>
      <c r="K1188" s="189"/>
      <c r="L1188" s="189"/>
      <c r="M1188" s="189"/>
      <c r="N1188" s="189"/>
      <c r="O1188" s="189"/>
      <c r="P1188" s="190"/>
      <c r="Q1188" s="188"/>
      <c r="R1188" s="189"/>
      <c r="S1188" s="189"/>
      <c r="T1188" s="189"/>
      <c r="U1188" s="190"/>
      <c r="V1188" s="275"/>
      <c r="W1188" s="276"/>
      <c r="X1188" s="276"/>
      <c r="Y1188" s="276"/>
      <c r="Z1188" s="276"/>
      <c r="AA1188" s="276"/>
      <c r="AB1188" s="276"/>
      <c r="AC1188" s="276"/>
      <c r="AD1188" s="276"/>
      <c r="AE1188" s="276"/>
      <c r="AF1188" s="276"/>
      <c r="AG1188" s="276"/>
      <c r="AH1188" s="276"/>
      <c r="AI1188" s="276"/>
      <c r="AJ1188" s="276"/>
      <c r="AK1188" s="277"/>
      <c r="AL1188" s="224"/>
      <c r="AM1188" s="225"/>
      <c r="AN1188" s="225"/>
      <c r="AO1188" s="225"/>
      <c r="AP1188" s="225"/>
      <c r="AQ1188" s="226"/>
      <c r="AR1188" s="224"/>
      <c r="AS1188" s="225"/>
      <c r="AT1188" s="225"/>
      <c r="AU1188" s="225"/>
      <c r="AV1188" s="225"/>
      <c r="AW1188" s="226"/>
      <c r="AX1188" s="224"/>
      <c r="AY1188" s="225"/>
      <c r="AZ1188" s="225"/>
      <c r="BA1188" s="225"/>
      <c r="BB1188" s="226"/>
      <c r="BC1188" s="224"/>
      <c r="BD1188" s="225"/>
      <c r="BE1188" s="225"/>
      <c r="BF1188" s="225"/>
      <c r="BG1188" s="225"/>
      <c r="BH1188" s="226"/>
      <c r="BI1188" s="204"/>
      <c r="BJ1188" s="205"/>
      <c r="BK1188" s="205"/>
      <c r="BL1188" s="205"/>
      <c r="BM1188" s="205"/>
      <c r="BN1188" s="206"/>
      <c r="BO1188" s="204"/>
      <c r="BP1188" s="205"/>
      <c r="BQ1188" s="205"/>
      <c r="BR1188" s="234"/>
      <c r="BU1188" s="131"/>
      <c r="BV1188" s="266"/>
      <c r="BW1188" s="267"/>
      <c r="BX1188" s="268"/>
    </row>
    <row r="1189" spans="2:76" ht="18" customHeight="1" thickBot="1" x14ac:dyDescent="0.3">
      <c r="B1189" s="191"/>
      <c r="C1189" s="192"/>
      <c r="D1189" s="192"/>
      <c r="E1189" s="193" t="str">
        <f>IF($BU1189="", "", IFERROR(HYPERLINK($BU1189, MID($BU1189, FIND("id=", $BU1189)+3, LEN($BU1189))), ""))</f>
        <v/>
      </c>
      <c r="F1189" s="194"/>
      <c r="G1189" s="195"/>
      <c r="H1189" s="196" t="str">
        <f>_xlfn.XLOOKUP(CONTENT!$E1189, 'get-jig-data_section=JIG'!$A:$A, 'get-jig-data_section=JIG'!$B:$B, "Kode tidak ditemukan")</f>
        <v>Kode tidak ditemukan</v>
      </c>
      <c r="I1189" s="197"/>
      <c r="J1189" s="197"/>
      <c r="K1189" s="197"/>
      <c r="L1189" s="197"/>
      <c r="M1189" s="197"/>
      <c r="N1189" s="197"/>
      <c r="O1189" s="197"/>
      <c r="P1189" s="198"/>
      <c r="Q1189" s="196"/>
      <c r="R1189" s="197"/>
      <c r="S1189" s="197"/>
      <c r="T1189" s="197"/>
      <c r="U1189" s="198"/>
      <c r="V1189" s="281"/>
      <c r="W1189" s="282"/>
      <c r="X1189" s="282"/>
      <c r="Y1189" s="282"/>
      <c r="Z1189" s="282"/>
      <c r="AA1189" s="282"/>
      <c r="AB1189" s="282"/>
      <c r="AC1189" s="282"/>
      <c r="AD1189" s="282"/>
      <c r="AE1189" s="282"/>
      <c r="AF1189" s="282"/>
      <c r="AG1189" s="282"/>
      <c r="AH1189" s="282"/>
      <c r="AI1189" s="282"/>
      <c r="AJ1189" s="282"/>
      <c r="AK1189" s="283"/>
      <c r="AL1189" s="240"/>
      <c r="AM1189" s="241"/>
      <c r="AN1189" s="241"/>
      <c r="AO1189" s="241"/>
      <c r="AP1189" s="241"/>
      <c r="AQ1189" s="242"/>
      <c r="AR1189" s="240"/>
      <c r="AS1189" s="241"/>
      <c r="AT1189" s="241"/>
      <c r="AU1189" s="241"/>
      <c r="AV1189" s="241"/>
      <c r="AW1189" s="242"/>
      <c r="AX1189" s="240"/>
      <c r="AY1189" s="241"/>
      <c r="AZ1189" s="241"/>
      <c r="BA1189" s="241"/>
      <c r="BB1189" s="242"/>
      <c r="BC1189" s="240"/>
      <c r="BD1189" s="241"/>
      <c r="BE1189" s="241"/>
      <c r="BF1189" s="241"/>
      <c r="BG1189" s="241"/>
      <c r="BH1189" s="242"/>
      <c r="BI1189" s="227"/>
      <c r="BJ1189" s="228"/>
      <c r="BK1189" s="228"/>
      <c r="BL1189" s="228"/>
      <c r="BM1189" s="228"/>
      <c r="BN1189" s="229"/>
      <c r="BO1189" s="227"/>
      <c r="BP1189" s="228"/>
      <c r="BQ1189" s="228"/>
      <c r="BR1189" s="239"/>
      <c r="BU1189" s="130"/>
      <c r="BV1189" s="269"/>
      <c r="BW1189" s="270"/>
      <c r="BX1189" s="271"/>
    </row>
    <row r="1190" spans="2:76" ht="18" customHeight="1" thickTop="1" x14ac:dyDescent="0.25">
      <c r="B1190" s="199" t="s">
        <v>0</v>
      </c>
      <c r="C1190" s="200"/>
      <c r="D1190" s="200"/>
      <c r="E1190" s="200"/>
      <c r="F1190" s="200"/>
      <c r="G1190" s="200"/>
      <c r="H1190" s="200"/>
      <c r="I1190" s="200"/>
      <c r="J1190" s="200"/>
      <c r="K1190" s="200"/>
      <c r="L1190" s="200"/>
      <c r="M1190" s="200"/>
      <c r="N1190" s="200"/>
      <c r="O1190" s="200"/>
      <c r="P1190" s="200"/>
      <c r="Q1190" s="200"/>
      <c r="R1190" s="200"/>
      <c r="S1190" s="200"/>
      <c r="T1190" s="200"/>
      <c r="U1190" s="201"/>
      <c r="V1190" s="272"/>
      <c r="W1190" s="273"/>
      <c r="X1190" s="273"/>
      <c r="Y1190" s="273"/>
      <c r="Z1190" s="273"/>
      <c r="AA1190" s="273"/>
      <c r="AB1190" s="273"/>
      <c r="AC1190" s="273"/>
      <c r="AD1190" s="273"/>
      <c r="AE1190" s="273"/>
      <c r="AF1190" s="273"/>
      <c r="AG1190" s="273"/>
      <c r="AH1190" s="273"/>
      <c r="AI1190" s="273"/>
      <c r="AJ1190" s="273"/>
      <c r="AK1190" s="274"/>
      <c r="AL1190" s="230"/>
      <c r="AM1190" s="231"/>
      <c r="AN1190" s="231"/>
      <c r="AO1190" s="231"/>
      <c r="AP1190" s="231"/>
      <c r="AQ1190" s="232"/>
      <c r="AR1190" s="230"/>
      <c r="AS1190" s="231"/>
      <c r="AT1190" s="231"/>
      <c r="AU1190" s="231"/>
      <c r="AV1190" s="231"/>
      <c r="AW1190" s="232"/>
      <c r="AX1190" s="221"/>
      <c r="AY1190" s="222"/>
      <c r="AZ1190" s="222"/>
      <c r="BA1190" s="222"/>
      <c r="BB1190" s="223"/>
      <c r="BC1190" s="230"/>
      <c r="BD1190" s="231"/>
      <c r="BE1190" s="231"/>
      <c r="BF1190" s="231"/>
      <c r="BG1190" s="231"/>
      <c r="BH1190" s="232"/>
      <c r="BI1190" s="221"/>
      <c r="BJ1190" s="222"/>
      <c r="BK1190" s="222"/>
      <c r="BL1190" s="222"/>
      <c r="BM1190" s="222"/>
      <c r="BN1190" s="223"/>
      <c r="BO1190" s="221"/>
      <c r="BP1190" s="222"/>
      <c r="BQ1190" s="222"/>
      <c r="BR1190" s="233"/>
    </row>
    <row r="1191" spans="2:76" ht="18" customHeight="1" x14ac:dyDescent="0.25">
      <c r="B1191" s="202" t="s">
        <v>1</v>
      </c>
      <c r="C1191" s="182"/>
      <c r="D1191" s="181" t="s">
        <v>82</v>
      </c>
      <c r="E1191" s="203"/>
      <c r="F1191" s="181" t="s">
        <v>83</v>
      </c>
      <c r="G1191" s="182"/>
      <c r="H1191" s="181" t="s">
        <v>2</v>
      </c>
      <c r="I1191" s="203"/>
      <c r="J1191" s="203"/>
      <c r="K1191" s="203"/>
      <c r="L1191" s="203"/>
      <c r="M1191" s="203"/>
      <c r="N1191" s="182"/>
      <c r="O1191" s="180" t="s">
        <v>3</v>
      </c>
      <c r="P1191" s="180"/>
      <c r="Q1191" s="180"/>
      <c r="R1191" s="180" t="s">
        <v>4</v>
      </c>
      <c r="S1191" s="180"/>
      <c r="T1191" s="181" t="s">
        <v>5</v>
      </c>
      <c r="U1191" s="182"/>
      <c r="V1191" s="275"/>
      <c r="W1191" s="276"/>
      <c r="X1191" s="276"/>
      <c r="Y1191" s="276"/>
      <c r="Z1191" s="276"/>
      <c r="AA1191" s="276"/>
      <c r="AB1191" s="276"/>
      <c r="AC1191" s="276"/>
      <c r="AD1191" s="276"/>
      <c r="AE1191" s="276"/>
      <c r="AF1191" s="276"/>
      <c r="AG1191" s="276"/>
      <c r="AH1191" s="276"/>
      <c r="AI1191" s="276"/>
      <c r="AJ1191" s="276"/>
      <c r="AK1191" s="277"/>
      <c r="AL1191" s="224"/>
      <c r="AM1191" s="225"/>
      <c r="AN1191" s="225"/>
      <c r="AO1191" s="225"/>
      <c r="AP1191" s="225"/>
      <c r="AQ1191" s="226"/>
      <c r="AR1191" s="224"/>
      <c r="AS1191" s="225"/>
      <c r="AT1191" s="225"/>
      <c r="AU1191" s="225"/>
      <c r="AV1191" s="225"/>
      <c r="AW1191" s="226"/>
      <c r="AX1191" s="204"/>
      <c r="AY1191" s="205"/>
      <c r="AZ1191" s="205"/>
      <c r="BA1191" s="205"/>
      <c r="BB1191" s="206"/>
      <c r="BC1191" s="224"/>
      <c r="BD1191" s="225"/>
      <c r="BE1191" s="225"/>
      <c r="BF1191" s="225"/>
      <c r="BG1191" s="225"/>
      <c r="BH1191" s="226"/>
      <c r="BI1191" s="204"/>
      <c r="BJ1191" s="205"/>
      <c r="BK1191" s="205"/>
      <c r="BL1191" s="205"/>
      <c r="BM1191" s="205"/>
      <c r="BN1191" s="206"/>
      <c r="BO1191" s="204"/>
      <c r="BP1191" s="205"/>
      <c r="BQ1191" s="205"/>
      <c r="BR1191" s="234"/>
    </row>
    <row r="1192" spans="2:76" ht="18" customHeight="1" x14ac:dyDescent="0.25">
      <c r="B1192" s="165"/>
      <c r="C1192" s="166"/>
      <c r="D1192" s="167"/>
      <c r="E1192" s="166"/>
      <c r="F1192" s="167"/>
      <c r="G1192" s="166"/>
      <c r="H1192" s="168"/>
      <c r="I1192" s="169"/>
      <c r="J1192" s="169"/>
      <c r="K1192" s="169"/>
      <c r="L1192" s="169"/>
      <c r="M1192" s="169"/>
      <c r="N1192" s="166"/>
      <c r="O1192" s="170"/>
      <c r="P1192" s="170"/>
      <c r="Q1192" s="170"/>
      <c r="R1192" s="170"/>
      <c r="S1192" s="170"/>
      <c r="T1192" s="167"/>
      <c r="U1192" s="171"/>
      <c r="V1192" s="275"/>
      <c r="W1192" s="276"/>
      <c r="X1192" s="276"/>
      <c r="Y1192" s="276"/>
      <c r="Z1192" s="276"/>
      <c r="AA1192" s="276"/>
      <c r="AB1192" s="276"/>
      <c r="AC1192" s="276"/>
      <c r="AD1192" s="276"/>
      <c r="AE1192" s="276"/>
      <c r="AF1192" s="276"/>
      <c r="AG1192" s="276"/>
      <c r="AH1192" s="276"/>
      <c r="AI1192" s="276"/>
      <c r="AJ1192" s="276"/>
      <c r="AK1192" s="277"/>
      <c r="AL1192" s="224"/>
      <c r="AM1192" s="225"/>
      <c r="AN1192" s="225"/>
      <c r="AO1192" s="225"/>
      <c r="AP1192" s="225"/>
      <c r="AQ1192" s="226"/>
      <c r="AR1192" s="224"/>
      <c r="AS1192" s="225"/>
      <c r="AT1192" s="225"/>
      <c r="AU1192" s="225"/>
      <c r="AV1192" s="225"/>
      <c r="AW1192" s="226"/>
      <c r="AX1192" s="204"/>
      <c r="AY1192" s="205"/>
      <c r="AZ1192" s="205"/>
      <c r="BA1192" s="205"/>
      <c r="BB1192" s="206"/>
      <c r="BC1192" s="224"/>
      <c r="BD1192" s="225"/>
      <c r="BE1192" s="225"/>
      <c r="BF1192" s="225"/>
      <c r="BG1192" s="225"/>
      <c r="BH1192" s="226"/>
      <c r="BI1192" s="204"/>
      <c r="BJ1192" s="205"/>
      <c r="BK1192" s="205"/>
      <c r="BL1192" s="205"/>
      <c r="BM1192" s="205"/>
      <c r="BN1192" s="206"/>
      <c r="BO1192" s="204"/>
      <c r="BP1192" s="205"/>
      <c r="BQ1192" s="205"/>
      <c r="BR1192" s="234"/>
    </row>
    <row r="1193" spans="2:76" ht="18" customHeight="1" x14ac:dyDescent="0.25">
      <c r="B1193" s="172"/>
      <c r="C1193" s="173"/>
      <c r="D1193" s="174"/>
      <c r="E1193" s="175"/>
      <c r="F1193" s="174"/>
      <c r="G1193" s="175"/>
      <c r="H1193" s="174"/>
      <c r="I1193" s="176"/>
      <c r="J1193" s="176"/>
      <c r="K1193" s="176"/>
      <c r="L1193" s="176"/>
      <c r="M1193" s="176"/>
      <c r="N1193" s="175"/>
      <c r="O1193" s="177"/>
      <c r="P1193" s="178"/>
      <c r="Q1193" s="178"/>
      <c r="R1193" s="177"/>
      <c r="S1193" s="178"/>
      <c r="T1193" s="179"/>
      <c r="U1193" s="173"/>
      <c r="V1193" s="275"/>
      <c r="W1193" s="276"/>
      <c r="X1193" s="276"/>
      <c r="Y1193" s="276"/>
      <c r="Z1193" s="276"/>
      <c r="AA1193" s="276"/>
      <c r="AB1193" s="276"/>
      <c r="AC1193" s="276"/>
      <c r="AD1193" s="276"/>
      <c r="AE1193" s="276"/>
      <c r="AF1193" s="276"/>
      <c r="AG1193" s="276"/>
      <c r="AH1193" s="276"/>
      <c r="AI1193" s="276"/>
      <c r="AJ1193" s="276"/>
      <c r="AK1193" s="277"/>
      <c r="AL1193" s="224"/>
      <c r="AM1193" s="225"/>
      <c r="AN1193" s="225"/>
      <c r="AO1193" s="225"/>
      <c r="AP1193" s="225"/>
      <c r="AQ1193" s="226"/>
      <c r="AR1193" s="224"/>
      <c r="AS1193" s="225"/>
      <c r="AT1193" s="225"/>
      <c r="AU1193" s="225"/>
      <c r="AV1193" s="225"/>
      <c r="AW1193" s="226"/>
      <c r="AX1193" s="204"/>
      <c r="AY1193" s="205"/>
      <c r="AZ1193" s="205"/>
      <c r="BA1193" s="205"/>
      <c r="BB1193" s="206"/>
      <c r="BC1193" s="224"/>
      <c r="BD1193" s="225"/>
      <c r="BE1193" s="225"/>
      <c r="BF1193" s="225"/>
      <c r="BG1193" s="225"/>
      <c r="BH1193" s="226"/>
      <c r="BI1193" s="204"/>
      <c r="BJ1193" s="205"/>
      <c r="BK1193" s="205"/>
      <c r="BL1193" s="205"/>
      <c r="BM1193" s="205"/>
      <c r="BN1193" s="206"/>
      <c r="BO1193" s="204"/>
      <c r="BP1193" s="205"/>
      <c r="BQ1193" s="205"/>
      <c r="BR1193" s="234"/>
    </row>
    <row r="1194" spans="2:76" ht="18" customHeight="1" x14ac:dyDescent="0.25">
      <c r="B1194" s="199" t="s">
        <v>94</v>
      </c>
      <c r="C1194" s="200"/>
      <c r="D1194" s="200"/>
      <c r="E1194" s="200"/>
      <c r="F1194" s="200"/>
      <c r="G1194" s="200"/>
      <c r="H1194" s="200"/>
      <c r="I1194" s="200"/>
      <c r="J1194" s="200"/>
      <c r="K1194" s="200"/>
      <c r="L1194" s="200"/>
      <c r="M1194" s="200"/>
      <c r="N1194" s="200"/>
      <c r="O1194" s="200"/>
      <c r="P1194" s="200"/>
      <c r="Q1194" s="200"/>
      <c r="R1194" s="200"/>
      <c r="S1194" s="200"/>
      <c r="T1194" s="200"/>
      <c r="U1194" s="201"/>
      <c r="V1194" s="275"/>
      <c r="W1194" s="276"/>
      <c r="X1194" s="276"/>
      <c r="Y1194" s="276"/>
      <c r="Z1194" s="276"/>
      <c r="AA1194" s="276"/>
      <c r="AB1194" s="276"/>
      <c r="AC1194" s="276"/>
      <c r="AD1194" s="276"/>
      <c r="AE1194" s="276"/>
      <c r="AF1194" s="276"/>
      <c r="AG1194" s="276"/>
      <c r="AH1194" s="276"/>
      <c r="AI1194" s="276"/>
      <c r="AJ1194" s="276"/>
      <c r="AK1194" s="277"/>
      <c r="AL1194" s="224"/>
      <c r="AM1194" s="225"/>
      <c r="AN1194" s="225"/>
      <c r="AO1194" s="225"/>
      <c r="AP1194" s="225"/>
      <c r="AQ1194" s="226"/>
      <c r="AR1194" s="224"/>
      <c r="AS1194" s="225"/>
      <c r="AT1194" s="225"/>
      <c r="AU1194" s="225"/>
      <c r="AV1194" s="225"/>
      <c r="AW1194" s="226"/>
      <c r="AX1194" s="204"/>
      <c r="AY1194" s="205"/>
      <c r="AZ1194" s="205"/>
      <c r="BA1194" s="205"/>
      <c r="BB1194" s="206"/>
      <c r="BC1194" s="224"/>
      <c r="BD1194" s="225"/>
      <c r="BE1194" s="225"/>
      <c r="BF1194" s="225"/>
      <c r="BG1194" s="225"/>
      <c r="BH1194" s="226"/>
      <c r="BI1194" s="204"/>
      <c r="BJ1194" s="205"/>
      <c r="BK1194" s="205"/>
      <c r="BL1194" s="205"/>
      <c r="BM1194" s="205"/>
      <c r="BN1194" s="206"/>
      <c r="BO1194" s="204"/>
      <c r="BP1194" s="205"/>
      <c r="BQ1194" s="205"/>
      <c r="BR1194" s="234"/>
    </row>
    <row r="1195" spans="2:76" ht="18" customHeight="1" thickBot="1" x14ac:dyDescent="0.3">
      <c r="B1195" s="202" t="s">
        <v>95</v>
      </c>
      <c r="C1195" s="203"/>
      <c r="D1195" s="182"/>
      <c r="E1195" s="181" t="s">
        <v>6</v>
      </c>
      <c r="F1195" s="203"/>
      <c r="G1195" s="182"/>
      <c r="H1195" s="181" t="s">
        <v>7</v>
      </c>
      <c r="I1195" s="203"/>
      <c r="J1195" s="203"/>
      <c r="K1195" s="203"/>
      <c r="L1195" s="203"/>
      <c r="M1195" s="203"/>
      <c r="N1195" s="203"/>
      <c r="O1195" s="203"/>
      <c r="P1195" s="182"/>
      <c r="Q1195" s="181" t="s">
        <v>8</v>
      </c>
      <c r="R1195" s="203"/>
      <c r="S1195" s="203"/>
      <c r="T1195" s="203"/>
      <c r="U1195" s="182"/>
      <c r="V1195" s="275"/>
      <c r="W1195" s="276"/>
      <c r="X1195" s="276"/>
      <c r="Y1195" s="276"/>
      <c r="Z1195" s="276"/>
      <c r="AA1195" s="276"/>
      <c r="AB1195" s="276"/>
      <c r="AC1195" s="276"/>
      <c r="AD1195" s="276"/>
      <c r="AE1195" s="276"/>
      <c r="AF1195" s="276"/>
      <c r="AG1195" s="276"/>
      <c r="AH1195" s="276"/>
      <c r="AI1195" s="276"/>
      <c r="AJ1195" s="276"/>
      <c r="AK1195" s="277"/>
      <c r="AL1195" s="224"/>
      <c r="AM1195" s="225"/>
      <c r="AN1195" s="225"/>
      <c r="AO1195" s="225"/>
      <c r="AP1195" s="225"/>
      <c r="AQ1195" s="226"/>
      <c r="AR1195" s="224"/>
      <c r="AS1195" s="225"/>
      <c r="AT1195" s="225"/>
      <c r="AU1195" s="225"/>
      <c r="AV1195" s="225"/>
      <c r="AW1195" s="226"/>
      <c r="AX1195" s="204"/>
      <c r="AY1195" s="205"/>
      <c r="AZ1195" s="205"/>
      <c r="BA1195" s="205"/>
      <c r="BB1195" s="206"/>
      <c r="BC1195" s="224"/>
      <c r="BD1195" s="225"/>
      <c r="BE1195" s="225"/>
      <c r="BF1195" s="225"/>
      <c r="BG1195" s="225"/>
      <c r="BH1195" s="226"/>
      <c r="BI1195" s="204"/>
      <c r="BJ1195" s="205"/>
      <c r="BK1195" s="205"/>
      <c r="BL1195" s="205"/>
      <c r="BM1195" s="205"/>
      <c r="BN1195" s="206"/>
      <c r="BO1195" s="204"/>
      <c r="BP1195" s="205"/>
      <c r="BQ1195" s="205"/>
      <c r="BR1195" s="234"/>
      <c r="BV1195" s="136"/>
      <c r="BW1195" s="136"/>
      <c r="BX1195" s="136"/>
    </row>
    <row r="1196" spans="2:76" ht="18" customHeight="1" x14ac:dyDescent="0.25">
      <c r="B1196" s="183"/>
      <c r="C1196" s="184"/>
      <c r="D1196" s="184"/>
      <c r="E1196" s="185" t="str">
        <f>IF($BU1196="", "", IFERROR(HYPERLINK($BU1196, MID($BU1196, FIND("id=", $BU1196)+3, LEN($BU1196))), ""))</f>
        <v/>
      </c>
      <c r="F1196" s="186"/>
      <c r="G1196" s="187"/>
      <c r="H1196" s="188" t="str">
        <f>_xlfn.XLOOKUP(CONTENT!$E1196, 'get-jig-data_section=JIG'!$A:$A, 'get-jig-data_section=JIG'!$B:$B, "Kode tidak ditemukan")</f>
        <v>Kode tidak ditemukan</v>
      </c>
      <c r="I1196" s="189"/>
      <c r="J1196" s="189"/>
      <c r="K1196" s="189"/>
      <c r="L1196" s="189"/>
      <c r="M1196" s="189"/>
      <c r="N1196" s="189"/>
      <c r="O1196" s="189"/>
      <c r="P1196" s="190"/>
      <c r="Q1196" s="188"/>
      <c r="R1196" s="189"/>
      <c r="S1196" s="189"/>
      <c r="T1196" s="189"/>
      <c r="U1196" s="190"/>
      <c r="V1196" s="275"/>
      <c r="W1196" s="276"/>
      <c r="X1196" s="276"/>
      <c r="Y1196" s="276"/>
      <c r="Z1196" s="276"/>
      <c r="AA1196" s="276"/>
      <c r="AB1196" s="276"/>
      <c r="AC1196" s="276"/>
      <c r="AD1196" s="276"/>
      <c r="AE1196" s="276"/>
      <c r="AF1196" s="276"/>
      <c r="AG1196" s="276"/>
      <c r="AH1196" s="276"/>
      <c r="AI1196" s="276"/>
      <c r="AJ1196" s="276"/>
      <c r="AK1196" s="277"/>
      <c r="AL1196" s="224"/>
      <c r="AM1196" s="225"/>
      <c r="AN1196" s="225"/>
      <c r="AO1196" s="225"/>
      <c r="AP1196" s="225"/>
      <c r="AQ1196" s="226"/>
      <c r="AR1196" s="224"/>
      <c r="AS1196" s="225"/>
      <c r="AT1196" s="225"/>
      <c r="AU1196" s="225"/>
      <c r="AV1196" s="225"/>
      <c r="AW1196" s="226"/>
      <c r="AX1196" s="204"/>
      <c r="AY1196" s="205"/>
      <c r="AZ1196" s="205"/>
      <c r="BA1196" s="205"/>
      <c r="BB1196" s="206"/>
      <c r="BC1196" s="224"/>
      <c r="BD1196" s="225"/>
      <c r="BE1196" s="225"/>
      <c r="BF1196" s="225"/>
      <c r="BG1196" s="225"/>
      <c r="BH1196" s="226"/>
      <c r="BI1196" s="204"/>
      <c r="BJ1196" s="205"/>
      <c r="BK1196" s="205"/>
      <c r="BL1196" s="205"/>
      <c r="BM1196" s="205"/>
      <c r="BN1196" s="206"/>
      <c r="BO1196" s="204"/>
      <c r="BP1196" s="205"/>
      <c r="BQ1196" s="205"/>
      <c r="BR1196" s="234"/>
      <c r="BU1196" s="132"/>
      <c r="BV1196" s="263" t="s">
        <v>109</v>
      </c>
      <c r="BW1196" s="264"/>
      <c r="BX1196" s="265"/>
    </row>
    <row r="1197" spans="2:76" ht="18" customHeight="1" x14ac:dyDescent="0.25">
      <c r="B1197" s="183"/>
      <c r="C1197" s="184"/>
      <c r="D1197" s="184"/>
      <c r="E1197" s="185" t="str">
        <f>IF($BU1197="", "", IFERROR(HYPERLINK($BU1197, MID($BU1197, FIND("id=", $BU1197)+3, LEN($BU1197))), ""))</f>
        <v/>
      </c>
      <c r="F1197" s="186"/>
      <c r="G1197" s="187"/>
      <c r="H1197" s="188" t="str">
        <f>_xlfn.XLOOKUP(CONTENT!$E1197, 'get-jig-data_section=JIG'!$A:$A, 'get-jig-data_section=JIG'!$B:$B, "Kode tidak ditemukan")</f>
        <v>Kode tidak ditemukan</v>
      </c>
      <c r="I1197" s="189"/>
      <c r="J1197" s="189"/>
      <c r="K1197" s="189"/>
      <c r="L1197" s="189"/>
      <c r="M1197" s="189"/>
      <c r="N1197" s="189"/>
      <c r="O1197" s="189"/>
      <c r="P1197" s="190"/>
      <c r="Q1197" s="188"/>
      <c r="R1197" s="189"/>
      <c r="S1197" s="189"/>
      <c r="T1197" s="189"/>
      <c r="U1197" s="190"/>
      <c r="V1197" s="275"/>
      <c r="W1197" s="276"/>
      <c r="X1197" s="276"/>
      <c r="Y1197" s="276"/>
      <c r="Z1197" s="276"/>
      <c r="AA1197" s="276"/>
      <c r="AB1197" s="276"/>
      <c r="AC1197" s="276"/>
      <c r="AD1197" s="276"/>
      <c r="AE1197" s="276"/>
      <c r="AF1197" s="276"/>
      <c r="AG1197" s="276"/>
      <c r="AH1197" s="276"/>
      <c r="AI1197" s="276"/>
      <c r="AJ1197" s="276"/>
      <c r="AK1197" s="277"/>
      <c r="AL1197" s="224"/>
      <c r="AM1197" s="225"/>
      <c r="AN1197" s="225"/>
      <c r="AO1197" s="225"/>
      <c r="AP1197" s="225"/>
      <c r="AQ1197" s="226"/>
      <c r="AR1197" s="224"/>
      <c r="AS1197" s="225"/>
      <c r="AT1197" s="225"/>
      <c r="AU1197" s="225"/>
      <c r="AV1197" s="225"/>
      <c r="AW1197" s="226"/>
      <c r="AX1197" s="224"/>
      <c r="AY1197" s="225"/>
      <c r="AZ1197" s="225"/>
      <c r="BA1197" s="225"/>
      <c r="BB1197" s="226"/>
      <c r="BC1197" s="224"/>
      <c r="BD1197" s="225"/>
      <c r="BE1197" s="225"/>
      <c r="BF1197" s="225"/>
      <c r="BG1197" s="225"/>
      <c r="BH1197" s="226"/>
      <c r="BI1197" s="204"/>
      <c r="BJ1197" s="205"/>
      <c r="BK1197" s="205"/>
      <c r="BL1197" s="205"/>
      <c r="BM1197" s="205"/>
      <c r="BN1197" s="206"/>
      <c r="BO1197" s="204"/>
      <c r="BP1197" s="205"/>
      <c r="BQ1197" s="205"/>
      <c r="BR1197" s="234"/>
      <c r="BU1197" s="131"/>
      <c r="BV1197" s="266"/>
      <c r="BW1197" s="267"/>
      <c r="BX1197" s="268"/>
    </row>
    <row r="1198" spans="2:76" ht="18" customHeight="1" x14ac:dyDescent="0.25">
      <c r="B1198" s="183"/>
      <c r="C1198" s="184"/>
      <c r="D1198" s="184"/>
      <c r="E1198" s="185" t="str">
        <f>IF($BU1198="", "", IFERROR(HYPERLINK($BU1198, MID($BU1198, FIND("id=", $BU1198)+3, LEN($BU1198))), ""))</f>
        <v/>
      </c>
      <c r="F1198" s="186"/>
      <c r="G1198" s="187"/>
      <c r="H1198" s="188" t="str">
        <f>_xlfn.XLOOKUP(CONTENT!$E1198, 'get-jig-data_section=JIG'!$A:$A, 'get-jig-data_section=JIG'!$B:$B, "Kode tidak ditemukan")</f>
        <v>Kode tidak ditemukan</v>
      </c>
      <c r="I1198" s="189"/>
      <c r="J1198" s="189"/>
      <c r="K1198" s="189"/>
      <c r="L1198" s="189"/>
      <c r="M1198" s="189"/>
      <c r="N1198" s="189"/>
      <c r="O1198" s="189"/>
      <c r="P1198" s="190"/>
      <c r="Q1198" s="188"/>
      <c r="R1198" s="189"/>
      <c r="S1198" s="189"/>
      <c r="T1198" s="189"/>
      <c r="U1198" s="190"/>
      <c r="V1198" s="275"/>
      <c r="W1198" s="276"/>
      <c r="X1198" s="276"/>
      <c r="Y1198" s="276"/>
      <c r="Z1198" s="276"/>
      <c r="AA1198" s="276"/>
      <c r="AB1198" s="276"/>
      <c r="AC1198" s="276"/>
      <c r="AD1198" s="276"/>
      <c r="AE1198" s="276"/>
      <c r="AF1198" s="276"/>
      <c r="AG1198" s="276"/>
      <c r="AH1198" s="276"/>
      <c r="AI1198" s="276"/>
      <c r="AJ1198" s="276"/>
      <c r="AK1198" s="277"/>
      <c r="AL1198" s="224"/>
      <c r="AM1198" s="225"/>
      <c r="AN1198" s="225"/>
      <c r="AO1198" s="225"/>
      <c r="AP1198" s="225"/>
      <c r="AQ1198" s="226"/>
      <c r="AR1198" s="224"/>
      <c r="AS1198" s="225"/>
      <c r="AT1198" s="225"/>
      <c r="AU1198" s="225"/>
      <c r="AV1198" s="225"/>
      <c r="AW1198" s="226"/>
      <c r="AX1198" s="224"/>
      <c r="AY1198" s="225"/>
      <c r="AZ1198" s="225"/>
      <c r="BA1198" s="225"/>
      <c r="BB1198" s="226"/>
      <c r="BC1198" s="224"/>
      <c r="BD1198" s="225"/>
      <c r="BE1198" s="225"/>
      <c r="BF1198" s="225"/>
      <c r="BG1198" s="225"/>
      <c r="BH1198" s="226"/>
      <c r="BI1198" s="204"/>
      <c r="BJ1198" s="205"/>
      <c r="BK1198" s="205"/>
      <c r="BL1198" s="205"/>
      <c r="BM1198" s="205"/>
      <c r="BN1198" s="206"/>
      <c r="BO1198" s="204"/>
      <c r="BP1198" s="205"/>
      <c r="BQ1198" s="205"/>
      <c r="BR1198" s="234"/>
      <c r="BU1198" s="131"/>
      <c r="BV1198" s="266"/>
      <c r="BW1198" s="267"/>
      <c r="BX1198" s="268"/>
    </row>
    <row r="1199" spans="2:76" ht="18" customHeight="1" x14ac:dyDescent="0.25">
      <c r="B1199" s="183"/>
      <c r="C1199" s="184"/>
      <c r="D1199" s="184"/>
      <c r="E1199" s="185" t="str">
        <f>IF($BU1199="", "", IFERROR(HYPERLINK($BU1199, MID($BU1199, FIND("id=", $BU1199)+3, LEN($BU1199))), ""))</f>
        <v/>
      </c>
      <c r="F1199" s="186"/>
      <c r="G1199" s="187"/>
      <c r="H1199" s="188" t="str">
        <f>_xlfn.XLOOKUP(CONTENT!$E1199, 'get-jig-data_section=JIG'!$A:$A, 'get-jig-data_section=JIG'!$B:$B, "Kode tidak ditemukan")</f>
        <v>Kode tidak ditemukan</v>
      </c>
      <c r="I1199" s="189"/>
      <c r="J1199" s="189"/>
      <c r="K1199" s="189"/>
      <c r="L1199" s="189"/>
      <c r="M1199" s="189"/>
      <c r="N1199" s="189"/>
      <c r="O1199" s="189"/>
      <c r="P1199" s="190"/>
      <c r="Q1199" s="188"/>
      <c r="R1199" s="189"/>
      <c r="S1199" s="189"/>
      <c r="T1199" s="189"/>
      <c r="U1199" s="190"/>
      <c r="V1199" s="275"/>
      <c r="W1199" s="276"/>
      <c r="X1199" s="276"/>
      <c r="Y1199" s="276"/>
      <c r="Z1199" s="276"/>
      <c r="AA1199" s="276"/>
      <c r="AB1199" s="276"/>
      <c r="AC1199" s="276"/>
      <c r="AD1199" s="276"/>
      <c r="AE1199" s="276"/>
      <c r="AF1199" s="276"/>
      <c r="AG1199" s="276"/>
      <c r="AH1199" s="276"/>
      <c r="AI1199" s="276"/>
      <c r="AJ1199" s="276"/>
      <c r="AK1199" s="277"/>
      <c r="AL1199" s="224"/>
      <c r="AM1199" s="225"/>
      <c r="AN1199" s="225"/>
      <c r="AO1199" s="225"/>
      <c r="AP1199" s="225"/>
      <c r="AQ1199" s="226"/>
      <c r="AR1199" s="224"/>
      <c r="AS1199" s="225"/>
      <c r="AT1199" s="225"/>
      <c r="AU1199" s="225"/>
      <c r="AV1199" s="225"/>
      <c r="AW1199" s="226"/>
      <c r="AX1199" s="224"/>
      <c r="AY1199" s="225"/>
      <c r="AZ1199" s="225"/>
      <c r="BA1199" s="225"/>
      <c r="BB1199" s="226"/>
      <c r="BC1199" s="224"/>
      <c r="BD1199" s="225"/>
      <c r="BE1199" s="225"/>
      <c r="BF1199" s="225"/>
      <c r="BG1199" s="225"/>
      <c r="BH1199" s="226"/>
      <c r="BI1199" s="204"/>
      <c r="BJ1199" s="205"/>
      <c r="BK1199" s="205"/>
      <c r="BL1199" s="205"/>
      <c r="BM1199" s="205"/>
      <c r="BN1199" s="206"/>
      <c r="BO1199" s="204"/>
      <c r="BP1199" s="205"/>
      <c r="BQ1199" s="205"/>
      <c r="BR1199" s="234"/>
      <c r="BU1199" s="131"/>
      <c r="BV1199" s="266"/>
      <c r="BW1199" s="267"/>
      <c r="BX1199" s="268"/>
    </row>
    <row r="1200" spans="2:76" ht="18" customHeight="1" thickBot="1" x14ac:dyDescent="0.3">
      <c r="B1200" s="210"/>
      <c r="C1200" s="211"/>
      <c r="D1200" s="211"/>
      <c r="E1200" s="212" t="str">
        <f>IF($BU1200="", "", IFERROR(HYPERLINK($BU1200, MID($BU1200, FIND("id=", $BU1200)+3, LEN($BU1200))), ""))</f>
        <v/>
      </c>
      <c r="F1200" s="213"/>
      <c r="G1200" s="214"/>
      <c r="H1200" s="215" t="str">
        <f>_xlfn.XLOOKUP(CONTENT!$E1200, 'get-jig-data_section=JIG'!$A:$A, 'get-jig-data_section=JIG'!$B:$B, "Kode tidak ditemukan")</f>
        <v>Kode tidak ditemukan</v>
      </c>
      <c r="I1200" s="216"/>
      <c r="J1200" s="216"/>
      <c r="K1200" s="216"/>
      <c r="L1200" s="216"/>
      <c r="M1200" s="216"/>
      <c r="N1200" s="216"/>
      <c r="O1200" s="216"/>
      <c r="P1200" s="217"/>
      <c r="Q1200" s="215"/>
      <c r="R1200" s="216"/>
      <c r="S1200" s="216"/>
      <c r="T1200" s="216"/>
      <c r="U1200" s="217"/>
      <c r="V1200" s="278"/>
      <c r="W1200" s="279"/>
      <c r="X1200" s="279"/>
      <c r="Y1200" s="279"/>
      <c r="Z1200" s="279"/>
      <c r="AA1200" s="279"/>
      <c r="AB1200" s="279"/>
      <c r="AC1200" s="279"/>
      <c r="AD1200" s="279"/>
      <c r="AE1200" s="279"/>
      <c r="AF1200" s="279"/>
      <c r="AG1200" s="279"/>
      <c r="AH1200" s="279"/>
      <c r="AI1200" s="279"/>
      <c r="AJ1200" s="279"/>
      <c r="AK1200" s="280"/>
      <c r="AL1200" s="236"/>
      <c r="AM1200" s="237"/>
      <c r="AN1200" s="237"/>
      <c r="AO1200" s="237"/>
      <c r="AP1200" s="237"/>
      <c r="AQ1200" s="238"/>
      <c r="AR1200" s="236"/>
      <c r="AS1200" s="237"/>
      <c r="AT1200" s="237"/>
      <c r="AU1200" s="237"/>
      <c r="AV1200" s="237"/>
      <c r="AW1200" s="238"/>
      <c r="AX1200" s="236"/>
      <c r="AY1200" s="237"/>
      <c r="AZ1200" s="237"/>
      <c r="BA1200" s="237"/>
      <c r="BB1200" s="238"/>
      <c r="BC1200" s="236"/>
      <c r="BD1200" s="237"/>
      <c r="BE1200" s="237"/>
      <c r="BF1200" s="237"/>
      <c r="BG1200" s="237"/>
      <c r="BH1200" s="238"/>
      <c r="BI1200" s="207"/>
      <c r="BJ1200" s="208"/>
      <c r="BK1200" s="208"/>
      <c r="BL1200" s="208"/>
      <c r="BM1200" s="208"/>
      <c r="BN1200" s="209"/>
      <c r="BO1200" s="207"/>
      <c r="BP1200" s="208"/>
      <c r="BQ1200" s="208"/>
      <c r="BR1200" s="235"/>
      <c r="BU1200" s="130"/>
      <c r="BV1200" s="269"/>
      <c r="BW1200" s="270"/>
      <c r="BX1200" s="271"/>
    </row>
    <row r="1201" spans="1:76" ht="18" customHeight="1" x14ac:dyDescent="0.25">
      <c r="B1201" s="285" t="s">
        <v>16</v>
      </c>
      <c r="C1201" s="286"/>
      <c r="D1201" s="286"/>
      <c r="E1201" s="286"/>
      <c r="F1201" s="286"/>
      <c r="G1201" s="286"/>
      <c r="H1201" s="286"/>
      <c r="I1201" s="287"/>
      <c r="J1201" s="294" t="s">
        <v>105</v>
      </c>
      <c r="K1201" s="295"/>
      <c r="L1201" s="295"/>
      <c r="M1201" s="296"/>
      <c r="N1201" s="113" t="s">
        <v>40</v>
      </c>
      <c r="O1201" s="114"/>
      <c r="P1201" s="114"/>
      <c r="Q1201" s="115"/>
      <c r="R1201" s="115"/>
      <c r="S1201" s="115"/>
      <c r="T1201" s="115"/>
      <c r="U1201" s="116"/>
      <c r="V1201" s="303" t="s">
        <v>104</v>
      </c>
      <c r="W1201" s="304"/>
      <c r="X1201" s="304"/>
      <c r="Y1201" s="304"/>
      <c r="Z1201" s="307" t="s">
        <v>19</v>
      </c>
      <c r="AA1201" s="308">
        <f>'COVER 1'!$H$9</f>
        <v>0</v>
      </c>
      <c r="AB1201" s="308"/>
      <c r="AC1201" s="308"/>
      <c r="AD1201" s="308"/>
      <c r="AE1201" s="308"/>
      <c r="AF1201" s="308"/>
      <c r="AG1201" s="308"/>
      <c r="AH1201" s="308"/>
      <c r="AI1201" s="308"/>
      <c r="AJ1201" s="308"/>
      <c r="AK1201" s="308"/>
      <c r="AL1201" s="308"/>
      <c r="AM1201" s="308"/>
      <c r="AN1201" s="308"/>
      <c r="AO1201" s="308"/>
      <c r="AP1201" s="308"/>
      <c r="AQ1201" s="308"/>
      <c r="AR1201" s="308"/>
      <c r="AS1201" s="308"/>
      <c r="AT1201" s="308"/>
      <c r="AU1201" s="308"/>
      <c r="AV1201" s="308"/>
      <c r="AW1201" s="309"/>
      <c r="AX1201" s="303" t="s">
        <v>98</v>
      </c>
      <c r="AY1201" s="304"/>
      <c r="AZ1201" s="304"/>
      <c r="BA1201" s="304"/>
      <c r="BB1201" s="312"/>
      <c r="BC1201" s="314">
        <f>'COVER 1'!$Y$6</f>
        <v>0</v>
      </c>
      <c r="BD1201" s="308"/>
      <c r="BE1201" s="308"/>
      <c r="BF1201" s="308"/>
      <c r="BG1201" s="308"/>
      <c r="BH1201" s="309"/>
      <c r="BI1201" s="117" t="s">
        <v>97</v>
      </c>
      <c r="BJ1201" s="118"/>
      <c r="BK1201" s="118"/>
      <c r="BL1201" s="119"/>
      <c r="BM1201" s="119"/>
      <c r="BN1201" s="119"/>
      <c r="BO1201" s="120"/>
      <c r="BP1201" s="120"/>
      <c r="BQ1201" s="120"/>
      <c r="BR1201" s="121"/>
    </row>
    <row r="1202" spans="1:76" ht="18" customHeight="1" x14ac:dyDescent="0.25">
      <c r="B1202" s="288"/>
      <c r="C1202" s="289"/>
      <c r="D1202" s="289"/>
      <c r="E1202" s="289"/>
      <c r="F1202" s="289"/>
      <c r="G1202" s="289"/>
      <c r="H1202" s="289"/>
      <c r="I1202" s="290"/>
      <c r="J1202" s="297"/>
      <c r="K1202" s="298"/>
      <c r="L1202" s="298"/>
      <c r="M1202" s="299"/>
      <c r="N1202" s="316">
        <f>'COVER 1'!$H$6</f>
        <v>0</v>
      </c>
      <c r="O1202" s="317"/>
      <c r="P1202" s="317"/>
      <c r="Q1202" s="317"/>
      <c r="R1202" s="317"/>
      <c r="S1202" s="317"/>
      <c r="T1202" s="317"/>
      <c r="U1202" s="318"/>
      <c r="V1202" s="305"/>
      <c r="W1202" s="306"/>
      <c r="X1202" s="306"/>
      <c r="Y1202" s="306"/>
      <c r="Z1202" s="282"/>
      <c r="AA1202" s="310"/>
      <c r="AB1202" s="310"/>
      <c r="AC1202" s="310"/>
      <c r="AD1202" s="310"/>
      <c r="AE1202" s="310"/>
      <c r="AF1202" s="310"/>
      <c r="AG1202" s="310"/>
      <c r="AH1202" s="310"/>
      <c r="AI1202" s="310"/>
      <c r="AJ1202" s="310"/>
      <c r="AK1202" s="310"/>
      <c r="AL1202" s="310"/>
      <c r="AM1202" s="310"/>
      <c r="AN1202" s="310"/>
      <c r="AO1202" s="310"/>
      <c r="AP1202" s="310"/>
      <c r="AQ1202" s="310"/>
      <c r="AR1202" s="310"/>
      <c r="AS1202" s="310"/>
      <c r="AT1202" s="310"/>
      <c r="AU1202" s="310"/>
      <c r="AV1202" s="310"/>
      <c r="AW1202" s="311"/>
      <c r="AX1202" s="305"/>
      <c r="AY1202" s="306"/>
      <c r="AZ1202" s="306"/>
      <c r="BA1202" s="306"/>
      <c r="BB1202" s="313"/>
      <c r="BC1202" s="315"/>
      <c r="BD1202" s="310"/>
      <c r="BE1202" s="310"/>
      <c r="BF1202" s="310"/>
      <c r="BG1202" s="310"/>
      <c r="BH1202" s="311"/>
      <c r="BI1202" s="103"/>
      <c r="BJ1202" s="104"/>
      <c r="BK1202" s="104"/>
      <c r="BL1202" s="99"/>
      <c r="BM1202" s="99"/>
      <c r="BN1202"/>
      <c r="BO1202"/>
      <c r="BP1202"/>
      <c r="BQ1202"/>
      <c r="BR1202" s="81"/>
    </row>
    <row r="1203" spans="1:76" ht="18" customHeight="1" x14ac:dyDescent="0.25">
      <c r="B1203" s="288"/>
      <c r="C1203" s="289"/>
      <c r="D1203" s="289"/>
      <c r="E1203" s="289"/>
      <c r="F1203" s="289"/>
      <c r="G1203" s="289"/>
      <c r="H1203" s="289"/>
      <c r="I1203" s="290"/>
      <c r="J1203" s="297"/>
      <c r="K1203" s="298"/>
      <c r="L1203" s="298"/>
      <c r="M1203" s="299"/>
      <c r="N1203" s="316"/>
      <c r="O1203" s="317"/>
      <c r="P1203" s="317"/>
      <c r="Q1203" s="317"/>
      <c r="R1203" s="317"/>
      <c r="S1203" s="317"/>
      <c r="T1203" s="317"/>
      <c r="U1203" s="318"/>
      <c r="V1203" s="320" t="s">
        <v>103</v>
      </c>
      <c r="W1203" s="321"/>
      <c r="X1203" s="321"/>
      <c r="Y1203" s="321"/>
      <c r="Z1203" s="273" t="s">
        <v>19</v>
      </c>
      <c r="AA1203" s="322"/>
      <c r="AB1203" s="322"/>
      <c r="AC1203" s="322"/>
      <c r="AD1203" s="322"/>
      <c r="AE1203" s="322"/>
      <c r="AF1203" s="322"/>
      <c r="AG1203" s="322"/>
      <c r="AH1203" s="322"/>
      <c r="AI1203" s="322"/>
      <c r="AJ1203" s="322"/>
      <c r="AK1203" s="322"/>
      <c r="AL1203" s="322"/>
      <c r="AM1203" s="322"/>
      <c r="AN1203" s="322"/>
      <c r="AO1203" s="322"/>
      <c r="AP1203" s="322"/>
      <c r="AQ1203" s="322"/>
      <c r="AR1203" s="322"/>
      <c r="AS1203" s="322"/>
      <c r="AT1203" s="322"/>
      <c r="AU1203" s="322"/>
      <c r="AV1203" s="322"/>
      <c r="AW1203" s="323"/>
      <c r="AX1203" s="101" t="s">
        <v>99</v>
      </c>
      <c r="AY1203" s="102"/>
      <c r="AZ1203" s="102"/>
      <c r="BA1203" s="102"/>
      <c r="BB1203" s="105" t="s">
        <v>19</v>
      </c>
      <c r="BC1203" s="129"/>
      <c r="BD1203" s="102" t="s">
        <v>106</v>
      </c>
      <c r="BE1203" s="129">
        <f>MAX('COVER 1'!$F$46:$AG$46,'COVER 1'!$F$49:$AG$49)</f>
        <v>5</v>
      </c>
      <c r="BF1203" s="102"/>
      <c r="BG1203" s="102"/>
      <c r="BH1203" s="106"/>
      <c r="BI1203" s="107"/>
      <c r="BJ1203" s="122"/>
      <c r="BK1203" s="122"/>
      <c r="BL1203" s="5"/>
      <c r="BM1203" s="5"/>
      <c r="BN1203"/>
      <c r="BO1203"/>
      <c r="BP1203"/>
      <c r="BQ1203"/>
      <c r="BR1203" s="81"/>
    </row>
    <row r="1204" spans="1:76" ht="18" customHeight="1" x14ac:dyDescent="0.25">
      <c r="B1204" s="291"/>
      <c r="C1204" s="292"/>
      <c r="D1204" s="292"/>
      <c r="E1204" s="292"/>
      <c r="F1204" s="292"/>
      <c r="G1204" s="292"/>
      <c r="H1204" s="292"/>
      <c r="I1204" s="293"/>
      <c r="J1204" s="300"/>
      <c r="K1204" s="301"/>
      <c r="L1204" s="301"/>
      <c r="M1204" s="302"/>
      <c r="N1204" s="319"/>
      <c r="O1204" s="310"/>
      <c r="P1204" s="310"/>
      <c r="Q1204" s="310"/>
      <c r="R1204" s="310"/>
      <c r="S1204" s="310"/>
      <c r="T1204" s="310"/>
      <c r="U1204" s="311"/>
      <c r="V1204" s="305"/>
      <c r="W1204" s="306"/>
      <c r="X1204" s="306"/>
      <c r="Y1204" s="306"/>
      <c r="Z1204" s="282"/>
      <c r="AA1204" s="310"/>
      <c r="AB1204" s="310"/>
      <c r="AC1204" s="310"/>
      <c r="AD1204" s="310"/>
      <c r="AE1204" s="310"/>
      <c r="AF1204" s="310"/>
      <c r="AG1204" s="310"/>
      <c r="AH1204" s="310"/>
      <c r="AI1204" s="310"/>
      <c r="AJ1204" s="310"/>
      <c r="AK1204" s="310"/>
      <c r="AL1204" s="310"/>
      <c r="AM1204" s="310"/>
      <c r="AN1204" s="310"/>
      <c r="AO1204" s="310"/>
      <c r="AP1204" s="310"/>
      <c r="AQ1204" s="310"/>
      <c r="AR1204" s="310"/>
      <c r="AS1204" s="310"/>
      <c r="AT1204" s="310"/>
      <c r="AU1204" s="310"/>
      <c r="AV1204" s="310"/>
      <c r="AW1204" s="311"/>
      <c r="AX1204" s="101" t="s">
        <v>96</v>
      </c>
      <c r="AY1204" s="102"/>
      <c r="AZ1204" s="102"/>
      <c r="BA1204" s="102"/>
      <c r="BB1204" s="105" t="s">
        <v>19</v>
      </c>
      <c r="BC1204" s="129"/>
      <c r="BD1204" s="108"/>
      <c r="BE1204" s="109"/>
      <c r="BF1204" s="109"/>
      <c r="BG1204" s="109"/>
      <c r="BH1204" s="110"/>
      <c r="BI1204" s="111"/>
      <c r="BJ1204" s="112"/>
      <c r="BK1204" s="112"/>
      <c r="BL1204" s="98"/>
      <c r="BM1204" s="98"/>
      <c r="BN1204" s="97"/>
      <c r="BO1204" s="97"/>
      <c r="BP1204" s="97"/>
      <c r="BQ1204" s="97"/>
      <c r="BR1204" s="123"/>
    </row>
    <row r="1205" spans="1:76" ht="24.75" customHeight="1" x14ac:dyDescent="0.35">
      <c r="B1205" s="246" t="s">
        <v>81</v>
      </c>
      <c r="C1205" s="247"/>
      <c r="D1205" s="247"/>
      <c r="E1205" s="247"/>
      <c r="F1205" s="247"/>
      <c r="G1205" s="247"/>
      <c r="H1205" s="247"/>
      <c r="I1205" s="247"/>
      <c r="J1205" s="247"/>
      <c r="K1205" s="247"/>
      <c r="L1205" s="247"/>
      <c r="M1205" s="247"/>
      <c r="N1205" s="247"/>
      <c r="O1205" s="247"/>
      <c r="P1205" s="247"/>
      <c r="Q1205" s="247"/>
      <c r="R1205" s="247"/>
      <c r="S1205" s="247"/>
      <c r="T1205" s="247"/>
      <c r="U1205" s="248"/>
      <c r="V1205" s="326" t="s">
        <v>9</v>
      </c>
      <c r="W1205" s="327"/>
      <c r="X1205" s="327"/>
      <c r="Y1205" s="327"/>
      <c r="Z1205" s="327"/>
      <c r="AA1205" s="327"/>
      <c r="AB1205" s="327"/>
      <c r="AC1205" s="327"/>
      <c r="AD1205" s="327"/>
      <c r="AE1205" s="327"/>
      <c r="AF1205" s="327"/>
      <c r="AG1205" s="327"/>
      <c r="AH1205" s="327"/>
      <c r="AI1205" s="327"/>
      <c r="AJ1205" s="327"/>
      <c r="AK1205" s="328"/>
      <c r="AL1205" s="252" t="s">
        <v>12</v>
      </c>
      <c r="AM1205" s="253"/>
      <c r="AN1205" s="253"/>
      <c r="AO1205" s="253"/>
      <c r="AP1205" s="253"/>
      <c r="AQ1205" s="254"/>
      <c r="AR1205" s="258" t="s">
        <v>15</v>
      </c>
      <c r="AS1205" s="247"/>
      <c r="AT1205" s="247"/>
      <c r="AU1205" s="247"/>
      <c r="AV1205" s="247"/>
      <c r="AW1205" s="248"/>
      <c r="AX1205" s="252" t="s">
        <v>10</v>
      </c>
      <c r="AY1205" s="253"/>
      <c r="AZ1205" s="253"/>
      <c r="BA1205" s="253"/>
      <c r="BB1205" s="254"/>
      <c r="BC1205" s="258" t="s">
        <v>11</v>
      </c>
      <c r="BD1205" s="247"/>
      <c r="BE1205" s="247"/>
      <c r="BF1205" s="247"/>
      <c r="BG1205" s="247"/>
      <c r="BH1205" s="260"/>
      <c r="BI1205" s="261" t="s">
        <v>13</v>
      </c>
      <c r="BJ1205" s="262"/>
      <c r="BK1205" s="262"/>
      <c r="BL1205" s="262"/>
      <c r="BM1205" s="262"/>
      <c r="BN1205" s="260"/>
      <c r="BO1205" s="261" t="s">
        <v>14</v>
      </c>
      <c r="BP1205" s="262"/>
      <c r="BQ1205" s="262"/>
      <c r="BR1205" s="324"/>
      <c r="BT1205" s="2"/>
      <c r="BU1205" s="2"/>
      <c r="BV1205" s="2"/>
      <c r="BW1205" s="2"/>
      <c r="BX1205" s="2"/>
    </row>
    <row r="1206" spans="1:76" ht="24.75" customHeight="1" x14ac:dyDescent="0.35">
      <c r="A1206" s="86"/>
      <c r="B1206" s="249"/>
      <c r="C1206" s="250"/>
      <c r="D1206" s="250"/>
      <c r="E1206" s="250"/>
      <c r="F1206" s="250"/>
      <c r="G1206" s="250"/>
      <c r="H1206" s="250"/>
      <c r="I1206" s="250"/>
      <c r="J1206" s="250"/>
      <c r="K1206" s="250"/>
      <c r="L1206" s="250"/>
      <c r="M1206" s="250"/>
      <c r="N1206" s="250"/>
      <c r="O1206" s="250"/>
      <c r="P1206" s="250"/>
      <c r="Q1206" s="250"/>
      <c r="R1206" s="250"/>
      <c r="S1206" s="250"/>
      <c r="T1206" s="250"/>
      <c r="U1206" s="251"/>
      <c r="V1206" s="255"/>
      <c r="W1206" s="256"/>
      <c r="X1206" s="256"/>
      <c r="Y1206" s="256"/>
      <c r="Z1206" s="256"/>
      <c r="AA1206" s="256"/>
      <c r="AB1206" s="256"/>
      <c r="AC1206" s="256"/>
      <c r="AD1206" s="256"/>
      <c r="AE1206" s="256"/>
      <c r="AF1206" s="256"/>
      <c r="AG1206" s="256"/>
      <c r="AH1206" s="256"/>
      <c r="AI1206" s="256"/>
      <c r="AJ1206" s="256"/>
      <c r="AK1206" s="257"/>
      <c r="AL1206" s="255"/>
      <c r="AM1206" s="256"/>
      <c r="AN1206" s="256"/>
      <c r="AO1206" s="256"/>
      <c r="AP1206" s="256"/>
      <c r="AQ1206" s="257"/>
      <c r="AR1206" s="259"/>
      <c r="AS1206" s="250"/>
      <c r="AT1206" s="250"/>
      <c r="AU1206" s="250"/>
      <c r="AV1206" s="250"/>
      <c r="AW1206" s="251"/>
      <c r="AX1206" s="255"/>
      <c r="AY1206" s="256"/>
      <c r="AZ1206" s="256"/>
      <c r="BA1206" s="256"/>
      <c r="BB1206" s="257"/>
      <c r="BC1206" s="259"/>
      <c r="BD1206" s="250"/>
      <c r="BE1206" s="250"/>
      <c r="BF1206" s="250"/>
      <c r="BG1206" s="250"/>
      <c r="BH1206" s="251"/>
      <c r="BI1206" s="259"/>
      <c r="BJ1206" s="250"/>
      <c r="BK1206" s="250"/>
      <c r="BL1206" s="250"/>
      <c r="BM1206" s="250"/>
      <c r="BN1206" s="251"/>
      <c r="BO1206" s="259"/>
      <c r="BP1206" s="250"/>
      <c r="BQ1206" s="250"/>
      <c r="BR1206" s="325"/>
      <c r="BS1206" s="2"/>
      <c r="BT1206" s="2"/>
      <c r="BU1206" s="2"/>
      <c r="BV1206" s="2"/>
      <c r="BW1206" s="2"/>
      <c r="BX1206" s="2"/>
    </row>
    <row r="1207" spans="1:76" ht="18" customHeight="1" x14ac:dyDescent="0.25">
      <c r="B1207" s="199" t="s">
        <v>0</v>
      </c>
      <c r="C1207" s="200"/>
      <c r="D1207" s="200"/>
      <c r="E1207" s="200"/>
      <c r="F1207" s="200"/>
      <c r="G1207" s="200"/>
      <c r="H1207" s="200"/>
      <c r="I1207" s="200"/>
      <c r="J1207" s="200"/>
      <c r="K1207" s="200"/>
      <c r="L1207" s="200"/>
      <c r="M1207" s="200"/>
      <c r="N1207" s="200"/>
      <c r="O1207" s="200"/>
      <c r="P1207" s="200"/>
      <c r="Q1207" s="200"/>
      <c r="R1207" s="200"/>
      <c r="S1207" s="200"/>
      <c r="T1207" s="200"/>
      <c r="U1207" s="201"/>
      <c r="V1207" s="272"/>
      <c r="W1207" s="273"/>
      <c r="X1207" s="273"/>
      <c r="Y1207" s="273"/>
      <c r="Z1207" s="273"/>
      <c r="AA1207" s="273"/>
      <c r="AB1207" s="273"/>
      <c r="AC1207" s="273"/>
      <c r="AD1207" s="273"/>
      <c r="AE1207" s="273"/>
      <c r="AF1207" s="273"/>
      <c r="AG1207" s="273"/>
      <c r="AH1207" s="273"/>
      <c r="AI1207" s="273"/>
      <c r="AJ1207" s="273"/>
      <c r="AK1207" s="274"/>
      <c r="AL1207" s="230"/>
      <c r="AM1207" s="231"/>
      <c r="AN1207" s="231"/>
      <c r="AO1207" s="231"/>
      <c r="AP1207" s="231"/>
      <c r="AQ1207" s="232"/>
      <c r="AR1207" s="230"/>
      <c r="AS1207" s="231"/>
      <c r="AT1207" s="231"/>
      <c r="AU1207" s="231"/>
      <c r="AV1207" s="231"/>
      <c r="AW1207" s="232"/>
      <c r="AX1207" s="221"/>
      <c r="AY1207" s="222"/>
      <c r="AZ1207" s="222"/>
      <c r="BA1207" s="222"/>
      <c r="BB1207" s="223"/>
      <c r="BC1207" s="230"/>
      <c r="BD1207" s="231"/>
      <c r="BE1207" s="231"/>
      <c r="BF1207" s="231"/>
      <c r="BG1207" s="231"/>
      <c r="BH1207" s="232"/>
      <c r="BI1207" s="221"/>
      <c r="BJ1207" s="222"/>
      <c r="BK1207" s="222"/>
      <c r="BL1207" s="222"/>
      <c r="BM1207" s="222"/>
      <c r="BN1207" s="223"/>
      <c r="BO1207" s="230"/>
      <c r="BP1207" s="231"/>
      <c r="BQ1207" s="231"/>
      <c r="BR1207" s="243"/>
      <c r="BU1207" s="284"/>
    </row>
    <row r="1208" spans="1:76" ht="18" customHeight="1" x14ac:dyDescent="0.25">
      <c r="B1208" s="202" t="s">
        <v>1</v>
      </c>
      <c r="C1208" s="182"/>
      <c r="D1208" s="181" t="s">
        <v>82</v>
      </c>
      <c r="E1208" s="203"/>
      <c r="F1208" s="181" t="s">
        <v>83</v>
      </c>
      <c r="G1208" s="182"/>
      <c r="H1208" s="181" t="s">
        <v>2</v>
      </c>
      <c r="I1208" s="203"/>
      <c r="J1208" s="203"/>
      <c r="K1208" s="203"/>
      <c r="L1208" s="203"/>
      <c r="M1208" s="203"/>
      <c r="N1208" s="182"/>
      <c r="O1208" s="180" t="s">
        <v>3</v>
      </c>
      <c r="P1208" s="180"/>
      <c r="Q1208" s="180"/>
      <c r="R1208" s="180" t="s">
        <v>4</v>
      </c>
      <c r="S1208" s="180"/>
      <c r="T1208" s="181" t="s">
        <v>5</v>
      </c>
      <c r="U1208" s="182"/>
      <c r="V1208" s="275"/>
      <c r="W1208" s="276"/>
      <c r="X1208" s="276"/>
      <c r="Y1208" s="276"/>
      <c r="Z1208" s="276"/>
      <c r="AA1208" s="276"/>
      <c r="AB1208" s="276"/>
      <c r="AC1208" s="276"/>
      <c r="AD1208" s="276"/>
      <c r="AE1208" s="276"/>
      <c r="AF1208" s="276"/>
      <c r="AG1208" s="276"/>
      <c r="AH1208" s="276"/>
      <c r="AI1208" s="276"/>
      <c r="AJ1208" s="276"/>
      <c r="AK1208" s="277"/>
      <c r="AL1208" s="224"/>
      <c r="AM1208" s="225"/>
      <c r="AN1208" s="225"/>
      <c r="AO1208" s="225"/>
      <c r="AP1208" s="225"/>
      <c r="AQ1208" s="226"/>
      <c r="AR1208" s="224"/>
      <c r="AS1208" s="225"/>
      <c r="AT1208" s="225"/>
      <c r="AU1208" s="225"/>
      <c r="AV1208" s="225"/>
      <c r="AW1208" s="226"/>
      <c r="AX1208" s="204"/>
      <c r="AY1208" s="205"/>
      <c r="AZ1208" s="205"/>
      <c r="BA1208" s="205"/>
      <c r="BB1208" s="206"/>
      <c r="BC1208" s="224"/>
      <c r="BD1208" s="225"/>
      <c r="BE1208" s="225"/>
      <c r="BF1208" s="225"/>
      <c r="BG1208" s="225"/>
      <c r="BH1208" s="226"/>
      <c r="BI1208" s="204"/>
      <c r="BJ1208" s="205"/>
      <c r="BK1208" s="205"/>
      <c r="BL1208" s="205"/>
      <c r="BM1208" s="205"/>
      <c r="BN1208" s="206"/>
      <c r="BO1208" s="224"/>
      <c r="BP1208" s="225"/>
      <c r="BQ1208" s="225"/>
      <c r="BR1208" s="244"/>
      <c r="BU1208" s="284"/>
    </row>
    <row r="1209" spans="1:76" ht="18" customHeight="1" x14ac:dyDescent="0.25">
      <c r="B1209" s="165"/>
      <c r="C1209" s="166"/>
      <c r="D1209" s="167"/>
      <c r="E1209" s="166"/>
      <c r="F1209" s="167"/>
      <c r="G1209" s="166"/>
      <c r="H1209" s="168"/>
      <c r="I1209" s="169"/>
      <c r="J1209" s="169"/>
      <c r="K1209" s="169"/>
      <c r="L1209" s="169"/>
      <c r="M1209" s="169"/>
      <c r="N1209" s="166"/>
      <c r="O1209" s="170"/>
      <c r="P1209" s="170"/>
      <c r="Q1209" s="170"/>
      <c r="R1209" s="170"/>
      <c r="S1209" s="170"/>
      <c r="T1209" s="167"/>
      <c r="U1209" s="171"/>
      <c r="V1209" s="275"/>
      <c r="W1209" s="276"/>
      <c r="X1209" s="276"/>
      <c r="Y1209" s="276"/>
      <c r="Z1209" s="276"/>
      <c r="AA1209" s="276"/>
      <c r="AB1209" s="276"/>
      <c r="AC1209" s="276"/>
      <c r="AD1209" s="276"/>
      <c r="AE1209" s="276"/>
      <c r="AF1209" s="276"/>
      <c r="AG1209" s="276"/>
      <c r="AH1209" s="276"/>
      <c r="AI1209" s="276"/>
      <c r="AJ1209" s="276"/>
      <c r="AK1209" s="277"/>
      <c r="AL1209" s="224"/>
      <c r="AM1209" s="225"/>
      <c r="AN1209" s="225"/>
      <c r="AO1209" s="225"/>
      <c r="AP1209" s="225"/>
      <c r="AQ1209" s="226"/>
      <c r="AR1209" s="224"/>
      <c r="AS1209" s="225"/>
      <c r="AT1209" s="225"/>
      <c r="AU1209" s="225"/>
      <c r="AV1209" s="225"/>
      <c r="AW1209" s="226"/>
      <c r="AX1209" s="204"/>
      <c r="AY1209" s="205"/>
      <c r="AZ1209" s="205"/>
      <c r="BA1209" s="205"/>
      <c r="BB1209" s="206"/>
      <c r="BC1209" s="224"/>
      <c r="BD1209" s="225"/>
      <c r="BE1209" s="225"/>
      <c r="BF1209" s="225"/>
      <c r="BG1209" s="225"/>
      <c r="BH1209" s="226"/>
      <c r="BI1209" s="204"/>
      <c r="BJ1209" s="205"/>
      <c r="BK1209" s="205"/>
      <c r="BL1209" s="205"/>
      <c r="BM1209" s="205"/>
      <c r="BN1209" s="206"/>
      <c r="BO1209" s="224"/>
      <c r="BP1209" s="225"/>
      <c r="BQ1209" s="225"/>
      <c r="BR1209" s="244"/>
      <c r="BU1209" s="284"/>
    </row>
    <row r="1210" spans="1:76" ht="18" customHeight="1" x14ac:dyDescent="0.25">
      <c r="B1210" s="172"/>
      <c r="C1210" s="173"/>
      <c r="D1210" s="174"/>
      <c r="E1210" s="175"/>
      <c r="F1210" s="174"/>
      <c r="G1210" s="175"/>
      <c r="H1210" s="174"/>
      <c r="I1210" s="176"/>
      <c r="J1210" s="176"/>
      <c r="K1210" s="176"/>
      <c r="L1210" s="176"/>
      <c r="M1210" s="176"/>
      <c r="N1210" s="175"/>
      <c r="O1210" s="177"/>
      <c r="P1210" s="178"/>
      <c r="Q1210" s="178"/>
      <c r="R1210" s="177"/>
      <c r="S1210" s="178"/>
      <c r="T1210" s="179"/>
      <c r="U1210" s="173"/>
      <c r="V1210" s="275"/>
      <c r="W1210" s="276"/>
      <c r="X1210" s="276"/>
      <c r="Y1210" s="276"/>
      <c r="Z1210" s="276"/>
      <c r="AA1210" s="276"/>
      <c r="AB1210" s="276"/>
      <c r="AC1210" s="276"/>
      <c r="AD1210" s="276"/>
      <c r="AE1210" s="276"/>
      <c r="AF1210" s="276"/>
      <c r="AG1210" s="276"/>
      <c r="AH1210" s="276"/>
      <c r="AI1210" s="276"/>
      <c r="AJ1210" s="276"/>
      <c r="AK1210" s="277"/>
      <c r="AL1210" s="224"/>
      <c r="AM1210" s="225"/>
      <c r="AN1210" s="225"/>
      <c r="AO1210" s="225"/>
      <c r="AP1210" s="225"/>
      <c r="AQ1210" s="226"/>
      <c r="AR1210" s="224"/>
      <c r="AS1210" s="225"/>
      <c r="AT1210" s="225"/>
      <c r="AU1210" s="225"/>
      <c r="AV1210" s="225"/>
      <c r="AW1210" s="226"/>
      <c r="AX1210" s="204"/>
      <c r="AY1210" s="205"/>
      <c r="AZ1210" s="205"/>
      <c r="BA1210" s="205"/>
      <c r="BB1210" s="206"/>
      <c r="BC1210" s="224"/>
      <c r="BD1210" s="225"/>
      <c r="BE1210" s="225"/>
      <c r="BF1210" s="225"/>
      <c r="BG1210" s="225"/>
      <c r="BH1210" s="226"/>
      <c r="BI1210" s="204"/>
      <c r="BJ1210" s="205"/>
      <c r="BK1210" s="205"/>
      <c r="BL1210" s="205"/>
      <c r="BM1210" s="205"/>
      <c r="BN1210" s="206"/>
      <c r="BO1210" s="224"/>
      <c r="BP1210" s="225"/>
      <c r="BQ1210" s="225"/>
      <c r="BR1210" s="244"/>
      <c r="BU1210" s="284"/>
    </row>
    <row r="1211" spans="1:76" ht="18" customHeight="1" x14ac:dyDescent="0.25">
      <c r="B1211" s="199" t="s">
        <v>94</v>
      </c>
      <c r="C1211" s="200"/>
      <c r="D1211" s="200"/>
      <c r="E1211" s="200"/>
      <c r="F1211" s="200"/>
      <c r="G1211" s="200"/>
      <c r="H1211" s="200"/>
      <c r="I1211" s="200"/>
      <c r="J1211" s="200"/>
      <c r="K1211" s="200"/>
      <c r="L1211" s="200"/>
      <c r="M1211" s="200"/>
      <c r="N1211" s="200"/>
      <c r="O1211" s="200"/>
      <c r="P1211" s="200"/>
      <c r="Q1211" s="200"/>
      <c r="R1211" s="200"/>
      <c r="S1211" s="200"/>
      <c r="T1211" s="200"/>
      <c r="U1211" s="201"/>
      <c r="V1211" s="275"/>
      <c r="W1211" s="276"/>
      <c r="X1211" s="276"/>
      <c r="Y1211" s="276"/>
      <c r="Z1211" s="276"/>
      <c r="AA1211" s="276"/>
      <c r="AB1211" s="276"/>
      <c r="AC1211" s="276"/>
      <c r="AD1211" s="276"/>
      <c r="AE1211" s="276"/>
      <c r="AF1211" s="276"/>
      <c r="AG1211" s="276"/>
      <c r="AH1211" s="276"/>
      <c r="AI1211" s="276"/>
      <c r="AJ1211" s="276"/>
      <c r="AK1211" s="277"/>
      <c r="AL1211" s="224"/>
      <c r="AM1211" s="225"/>
      <c r="AN1211" s="225"/>
      <c r="AO1211" s="225"/>
      <c r="AP1211" s="225"/>
      <c r="AQ1211" s="226"/>
      <c r="AR1211" s="224"/>
      <c r="AS1211" s="225"/>
      <c r="AT1211" s="225"/>
      <c r="AU1211" s="225"/>
      <c r="AV1211" s="225"/>
      <c r="AW1211" s="226"/>
      <c r="AX1211" s="204"/>
      <c r="AY1211" s="205"/>
      <c r="AZ1211" s="205"/>
      <c r="BA1211" s="205"/>
      <c r="BB1211" s="206"/>
      <c r="BC1211" s="224"/>
      <c r="BD1211" s="225"/>
      <c r="BE1211" s="225"/>
      <c r="BF1211" s="225"/>
      <c r="BG1211" s="225"/>
      <c r="BH1211" s="226"/>
      <c r="BI1211" s="204"/>
      <c r="BJ1211" s="205"/>
      <c r="BK1211" s="205"/>
      <c r="BL1211" s="205"/>
      <c r="BM1211" s="205"/>
      <c r="BN1211" s="206"/>
      <c r="BO1211" s="224"/>
      <c r="BP1211" s="225"/>
      <c r="BQ1211" s="225"/>
      <c r="BR1211" s="244"/>
      <c r="BU1211" s="284"/>
    </row>
    <row r="1212" spans="1:76" ht="18" customHeight="1" thickBot="1" x14ac:dyDescent="0.3">
      <c r="B1212" s="202" t="s">
        <v>95</v>
      </c>
      <c r="C1212" s="203"/>
      <c r="D1212" s="182"/>
      <c r="E1212" s="181" t="s">
        <v>6</v>
      </c>
      <c r="F1212" s="203"/>
      <c r="G1212" s="182"/>
      <c r="H1212" s="181" t="s">
        <v>7</v>
      </c>
      <c r="I1212" s="203"/>
      <c r="J1212" s="203"/>
      <c r="K1212" s="203"/>
      <c r="L1212" s="203"/>
      <c r="M1212" s="203"/>
      <c r="N1212" s="203"/>
      <c r="O1212" s="203"/>
      <c r="P1212" s="182"/>
      <c r="Q1212" s="181" t="s">
        <v>8</v>
      </c>
      <c r="R1212" s="203"/>
      <c r="S1212" s="203"/>
      <c r="T1212" s="203"/>
      <c r="U1212" s="182"/>
      <c r="V1212" s="275"/>
      <c r="W1212" s="276"/>
      <c r="X1212" s="276"/>
      <c r="Y1212" s="276"/>
      <c r="Z1212" s="276"/>
      <c r="AA1212" s="276"/>
      <c r="AB1212" s="276"/>
      <c r="AC1212" s="276"/>
      <c r="AD1212" s="276"/>
      <c r="AE1212" s="276"/>
      <c r="AF1212" s="276"/>
      <c r="AG1212" s="276"/>
      <c r="AH1212" s="276"/>
      <c r="AI1212" s="276"/>
      <c r="AJ1212" s="276"/>
      <c r="AK1212" s="277"/>
      <c r="AL1212" s="224"/>
      <c r="AM1212" s="225"/>
      <c r="AN1212" s="225"/>
      <c r="AO1212" s="225"/>
      <c r="AP1212" s="225"/>
      <c r="AQ1212" s="226"/>
      <c r="AR1212" s="224"/>
      <c r="AS1212" s="225"/>
      <c r="AT1212" s="225"/>
      <c r="AU1212" s="225"/>
      <c r="AV1212" s="225"/>
      <c r="AW1212" s="226"/>
      <c r="AX1212" s="204"/>
      <c r="AY1212" s="205"/>
      <c r="AZ1212" s="205"/>
      <c r="BA1212" s="205"/>
      <c r="BB1212" s="206"/>
      <c r="BC1212" s="224"/>
      <c r="BD1212" s="225"/>
      <c r="BE1212" s="225"/>
      <c r="BF1212" s="225"/>
      <c r="BG1212" s="225"/>
      <c r="BH1212" s="226"/>
      <c r="BI1212" s="204"/>
      <c r="BJ1212" s="205"/>
      <c r="BK1212" s="205"/>
      <c r="BL1212" s="205"/>
      <c r="BM1212" s="205"/>
      <c r="BN1212" s="206"/>
      <c r="BO1212" s="224"/>
      <c r="BP1212" s="225"/>
      <c r="BQ1212" s="225"/>
      <c r="BR1212" s="244"/>
      <c r="BV1212" s="136"/>
      <c r="BW1212" s="136"/>
      <c r="BX1212" s="136"/>
    </row>
    <row r="1213" spans="1:76" ht="18" customHeight="1" x14ac:dyDescent="0.25">
      <c r="B1213" s="218"/>
      <c r="C1213" s="219"/>
      <c r="D1213" s="220"/>
      <c r="E1213" s="185" t="str">
        <f>IF($BU1213="", "", IFERROR(HYPERLINK($BU1213, MID($BU1213, FIND("id=", $BU1213)+3, LEN($BU1213))), ""))</f>
        <v/>
      </c>
      <c r="F1213" s="186"/>
      <c r="G1213" s="187"/>
      <c r="H1213" s="188" t="str">
        <f>_xlfn.XLOOKUP(CONTENT!$E1213, 'get-jig-data_section=JIG'!$A:$A, 'get-jig-data_section=JIG'!$B:$B, "Kode tidak ditemukan")</f>
        <v>Kode tidak ditemukan</v>
      </c>
      <c r="I1213" s="189"/>
      <c r="J1213" s="189"/>
      <c r="K1213" s="189"/>
      <c r="L1213" s="189"/>
      <c r="M1213" s="189"/>
      <c r="N1213" s="189"/>
      <c r="O1213" s="189"/>
      <c r="P1213" s="190"/>
      <c r="Q1213" s="188"/>
      <c r="R1213" s="189"/>
      <c r="S1213" s="189"/>
      <c r="T1213" s="189"/>
      <c r="U1213" s="190"/>
      <c r="V1213" s="275"/>
      <c r="W1213" s="276"/>
      <c r="X1213" s="276"/>
      <c r="Y1213" s="276"/>
      <c r="Z1213" s="276"/>
      <c r="AA1213" s="276"/>
      <c r="AB1213" s="276"/>
      <c r="AC1213" s="276"/>
      <c r="AD1213" s="276"/>
      <c r="AE1213" s="276"/>
      <c r="AF1213" s="276"/>
      <c r="AG1213" s="276"/>
      <c r="AH1213" s="276"/>
      <c r="AI1213" s="276"/>
      <c r="AJ1213" s="276"/>
      <c r="AK1213" s="277"/>
      <c r="AL1213" s="224"/>
      <c r="AM1213" s="225"/>
      <c r="AN1213" s="225"/>
      <c r="AO1213" s="225"/>
      <c r="AP1213" s="225"/>
      <c r="AQ1213" s="226"/>
      <c r="AR1213" s="224"/>
      <c r="AS1213" s="225"/>
      <c r="AT1213" s="225"/>
      <c r="AU1213" s="225"/>
      <c r="AV1213" s="225"/>
      <c r="AW1213" s="226"/>
      <c r="AX1213" s="204"/>
      <c r="AY1213" s="205"/>
      <c r="AZ1213" s="205"/>
      <c r="BA1213" s="205"/>
      <c r="BB1213" s="206"/>
      <c r="BC1213" s="224"/>
      <c r="BD1213" s="225"/>
      <c r="BE1213" s="225"/>
      <c r="BF1213" s="225"/>
      <c r="BG1213" s="225"/>
      <c r="BH1213" s="226"/>
      <c r="BI1213" s="204"/>
      <c r="BJ1213" s="205"/>
      <c r="BK1213" s="205"/>
      <c r="BL1213" s="205"/>
      <c r="BM1213" s="205"/>
      <c r="BN1213" s="206"/>
      <c r="BO1213" s="224"/>
      <c r="BP1213" s="225"/>
      <c r="BQ1213" s="225"/>
      <c r="BR1213" s="244"/>
      <c r="BU1213" s="132"/>
      <c r="BV1213" s="263" t="s">
        <v>109</v>
      </c>
      <c r="BW1213" s="264"/>
      <c r="BX1213" s="265"/>
    </row>
    <row r="1214" spans="1:76" ht="18" customHeight="1" x14ac:dyDescent="0.25">
      <c r="B1214" s="218"/>
      <c r="C1214" s="219"/>
      <c r="D1214" s="220"/>
      <c r="E1214" s="185" t="str">
        <f>IF($BU1214="", "", IFERROR(HYPERLINK($BU1214, MID($BU1214, FIND("id=", $BU1214)+3, LEN($BU1214))), ""))</f>
        <v/>
      </c>
      <c r="F1214" s="186"/>
      <c r="G1214" s="187"/>
      <c r="H1214" s="188" t="str">
        <f>_xlfn.XLOOKUP(CONTENT!$E1214, 'get-jig-data_section=JIG'!$A:$A, 'get-jig-data_section=JIG'!$B:$B, "Kode tidak ditemukan")</f>
        <v>Kode tidak ditemukan</v>
      </c>
      <c r="I1214" s="189"/>
      <c r="J1214" s="189"/>
      <c r="K1214" s="189"/>
      <c r="L1214" s="189"/>
      <c r="M1214" s="189"/>
      <c r="N1214" s="189"/>
      <c r="O1214" s="189"/>
      <c r="P1214" s="190"/>
      <c r="Q1214" s="188"/>
      <c r="R1214" s="189"/>
      <c r="S1214" s="189"/>
      <c r="T1214" s="189"/>
      <c r="U1214" s="190"/>
      <c r="V1214" s="275"/>
      <c r="W1214" s="276"/>
      <c r="X1214" s="276"/>
      <c r="Y1214" s="276"/>
      <c r="Z1214" s="276"/>
      <c r="AA1214" s="276"/>
      <c r="AB1214" s="276"/>
      <c r="AC1214" s="276"/>
      <c r="AD1214" s="276"/>
      <c r="AE1214" s="276"/>
      <c r="AF1214" s="276"/>
      <c r="AG1214" s="276"/>
      <c r="AH1214" s="276"/>
      <c r="AI1214" s="276"/>
      <c r="AJ1214" s="276"/>
      <c r="AK1214" s="277"/>
      <c r="AL1214" s="224"/>
      <c r="AM1214" s="225"/>
      <c r="AN1214" s="225"/>
      <c r="AO1214" s="225"/>
      <c r="AP1214" s="225"/>
      <c r="AQ1214" s="226"/>
      <c r="AR1214" s="224"/>
      <c r="AS1214" s="225"/>
      <c r="AT1214" s="225"/>
      <c r="AU1214" s="225"/>
      <c r="AV1214" s="225"/>
      <c r="AW1214" s="226"/>
      <c r="AX1214" s="224"/>
      <c r="AY1214" s="225"/>
      <c r="AZ1214" s="225"/>
      <c r="BA1214" s="225"/>
      <c r="BB1214" s="226"/>
      <c r="BC1214" s="224"/>
      <c r="BD1214" s="225"/>
      <c r="BE1214" s="225"/>
      <c r="BF1214" s="225"/>
      <c r="BG1214" s="225"/>
      <c r="BH1214" s="226"/>
      <c r="BI1214" s="204"/>
      <c r="BJ1214" s="205"/>
      <c r="BK1214" s="205"/>
      <c r="BL1214" s="205"/>
      <c r="BM1214" s="205"/>
      <c r="BN1214" s="206"/>
      <c r="BO1214" s="224"/>
      <c r="BP1214" s="225"/>
      <c r="BQ1214" s="225"/>
      <c r="BR1214" s="244"/>
      <c r="BU1214" s="131"/>
      <c r="BV1214" s="266"/>
      <c r="BW1214" s="267"/>
      <c r="BX1214" s="268"/>
    </row>
    <row r="1215" spans="1:76" ht="18" customHeight="1" x14ac:dyDescent="0.25">
      <c r="B1215" s="183"/>
      <c r="C1215" s="184"/>
      <c r="D1215" s="184"/>
      <c r="E1215" s="185" t="str">
        <f>IF($BU1215="", "", IFERROR(HYPERLINK($BU1215, MID($BU1215, FIND("id=", $BU1215)+3, LEN($BU1215))), ""))</f>
        <v/>
      </c>
      <c r="F1215" s="186"/>
      <c r="G1215" s="187"/>
      <c r="H1215" s="188" t="str">
        <f>_xlfn.XLOOKUP(CONTENT!$E1215, 'get-jig-data_section=JIG'!$A:$A, 'get-jig-data_section=JIG'!$B:$B, "Kode tidak ditemukan")</f>
        <v>Kode tidak ditemukan</v>
      </c>
      <c r="I1215" s="189"/>
      <c r="J1215" s="189"/>
      <c r="K1215" s="189"/>
      <c r="L1215" s="189"/>
      <c r="M1215" s="189"/>
      <c r="N1215" s="189"/>
      <c r="O1215" s="189"/>
      <c r="P1215" s="190"/>
      <c r="Q1215" s="188"/>
      <c r="R1215" s="189"/>
      <c r="S1215" s="189"/>
      <c r="T1215" s="189"/>
      <c r="U1215" s="190"/>
      <c r="V1215" s="275"/>
      <c r="W1215" s="276"/>
      <c r="X1215" s="276"/>
      <c r="Y1215" s="276"/>
      <c r="Z1215" s="276"/>
      <c r="AA1215" s="276"/>
      <c r="AB1215" s="276"/>
      <c r="AC1215" s="276"/>
      <c r="AD1215" s="276"/>
      <c r="AE1215" s="276"/>
      <c r="AF1215" s="276"/>
      <c r="AG1215" s="276"/>
      <c r="AH1215" s="276"/>
      <c r="AI1215" s="276"/>
      <c r="AJ1215" s="276"/>
      <c r="AK1215" s="277"/>
      <c r="AL1215" s="224"/>
      <c r="AM1215" s="225"/>
      <c r="AN1215" s="225"/>
      <c r="AO1215" s="225"/>
      <c r="AP1215" s="225"/>
      <c r="AQ1215" s="226"/>
      <c r="AR1215" s="224"/>
      <c r="AS1215" s="225"/>
      <c r="AT1215" s="225"/>
      <c r="AU1215" s="225"/>
      <c r="AV1215" s="225"/>
      <c r="AW1215" s="226"/>
      <c r="AX1215" s="224"/>
      <c r="AY1215" s="225"/>
      <c r="AZ1215" s="225"/>
      <c r="BA1215" s="225"/>
      <c r="BB1215" s="226"/>
      <c r="BC1215" s="224"/>
      <c r="BD1215" s="225"/>
      <c r="BE1215" s="225"/>
      <c r="BF1215" s="225"/>
      <c r="BG1215" s="225"/>
      <c r="BH1215" s="226"/>
      <c r="BI1215" s="204"/>
      <c r="BJ1215" s="205"/>
      <c r="BK1215" s="205"/>
      <c r="BL1215" s="205"/>
      <c r="BM1215" s="205"/>
      <c r="BN1215" s="206"/>
      <c r="BO1215" s="224"/>
      <c r="BP1215" s="225"/>
      <c r="BQ1215" s="225"/>
      <c r="BR1215" s="244"/>
      <c r="BU1215" s="131"/>
      <c r="BV1215" s="266"/>
      <c r="BW1215" s="267"/>
      <c r="BX1215" s="268"/>
    </row>
    <row r="1216" spans="1:76" ht="18" customHeight="1" x14ac:dyDescent="0.3">
      <c r="B1216" s="183"/>
      <c r="C1216" s="184"/>
      <c r="D1216" s="184"/>
      <c r="E1216" s="185" t="str">
        <f>IF($BU1216="", "", IFERROR(HYPERLINK($BU1216, MID($BU1216, FIND("id=", $BU1216)+3, LEN($BU1216))), ""))</f>
        <v/>
      </c>
      <c r="F1216" s="186"/>
      <c r="G1216" s="187"/>
      <c r="H1216" s="188" t="str">
        <f>_xlfn.XLOOKUP(CONTENT!$E1216, 'get-jig-data_section=JIG'!$A:$A, 'get-jig-data_section=JIG'!$B:$B, "Kode tidak ditemukan")</f>
        <v>Kode tidak ditemukan</v>
      </c>
      <c r="I1216" s="189"/>
      <c r="J1216" s="189"/>
      <c r="K1216" s="189"/>
      <c r="L1216" s="189"/>
      <c r="M1216" s="189"/>
      <c r="N1216" s="189"/>
      <c r="O1216" s="189"/>
      <c r="P1216" s="190"/>
      <c r="Q1216" s="188"/>
      <c r="R1216" s="189"/>
      <c r="S1216" s="189"/>
      <c r="T1216" s="189"/>
      <c r="U1216" s="190"/>
      <c r="V1216" s="275"/>
      <c r="W1216" s="276"/>
      <c r="X1216" s="276"/>
      <c r="Y1216" s="276"/>
      <c r="Z1216" s="276"/>
      <c r="AA1216" s="276"/>
      <c r="AB1216" s="276"/>
      <c r="AC1216" s="276"/>
      <c r="AD1216" s="276"/>
      <c r="AE1216" s="276"/>
      <c r="AF1216" s="276"/>
      <c r="AG1216" s="276"/>
      <c r="AH1216" s="276"/>
      <c r="AI1216" s="276"/>
      <c r="AJ1216" s="276"/>
      <c r="AK1216" s="277"/>
      <c r="AL1216" s="224"/>
      <c r="AM1216" s="225"/>
      <c r="AN1216" s="225"/>
      <c r="AO1216" s="225"/>
      <c r="AP1216" s="225"/>
      <c r="AQ1216" s="226"/>
      <c r="AR1216" s="224"/>
      <c r="AS1216" s="225"/>
      <c r="AT1216" s="225"/>
      <c r="AU1216" s="225"/>
      <c r="AV1216" s="225"/>
      <c r="AW1216" s="226"/>
      <c r="AX1216" s="224"/>
      <c r="AY1216" s="225"/>
      <c r="AZ1216" s="225"/>
      <c r="BA1216" s="225"/>
      <c r="BB1216" s="226"/>
      <c r="BC1216" s="224"/>
      <c r="BD1216" s="225"/>
      <c r="BE1216" s="225"/>
      <c r="BF1216" s="225"/>
      <c r="BG1216" s="225"/>
      <c r="BH1216" s="226"/>
      <c r="BI1216" s="204"/>
      <c r="BJ1216" s="205"/>
      <c r="BK1216" s="205"/>
      <c r="BL1216" s="205"/>
      <c r="BM1216" s="205"/>
      <c r="BN1216" s="206"/>
      <c r="BO1216" s="224"/>
      <c r="BP1216" s="225"/>
      <c r="BQ1216" s="225"/>
      <c r="BR1216" s="244"/>
      <c r="BT1216" s="4"/>
      <c r="BU1216" s="131"/>
      <c r="BV1216" s="266"/>
      <c r="BW1216" s="267"/>
      <c r="BX1216" s="268"/>
    </row>
    <row r="1217" spans="2:76" ht="18" customHeight="1" thickBot="1" x14ac:dyDescent="0.3">
      <c r="B1217" s="191"/>
      <c r="C1217" s="192"/>
      <c r="D1217" s="192"/>
      <c r="E1217" s="193" t="str">
        <f>IF($BU1217="", "", IFERROR(HYPERLINK($BU1217, MID($BU1217, FIND("id=", $BU1217)+3, LEN($BU1217))), ""))</f>
        <v/>
      </c>
      <c r="F1217" s="194"/>
      <c r="G1217" s="195"/>
      <c r="H1217" s="196" t="str">
        <f>_xlfn.XLOOKUP(CONTENT!$E1217, 'get-jig-data_section=JIG'!$A:$A, 'get-jig-data_section=JIG'!$B:$B, "Kode tidak ditemukan")</f>
        <v>Kode tidak ditemukan</v>
      </c>
      <c r="I1217" s="197"/>
      <c r="J1217" s="197"/>
      <c r="K1217" s="197"/>
      <c r="L1217" s="197"/>
      <c r="M1217" s="197"/>
      <c r="N1217" s="197"/>
      <c r="O1217" s="197"/>
      <c r="P1217" s="198"/>
      <c r="Q1217" s="196"/>
      <c r="R1217" s="197"/>
      <c r="S1217" s="197"/>
      <c r="T1217" s="197"/>
      <c r="U1217" s="198"/>
      <c r="V1217" s="281"/>
      <c r="W1217" s="282"/>
      <c r="X1217" s="282"/>
      <c r="Y1217" s="282"/>
      <c r="Z1217" s="282"/>
      <c r="AA1217" s="282"/>
      <c r="AB1217" s="282"/>
      <c r="AC1217" s="282"/>
      <c r="AD1217" s="282"/>
      <c r="AE1217" s="282"/>
      <c r="AF1217" s="282"/>
      <c r="AG1217" s="282"/>
      <c r="AH1217" s="282"/>
      <c r="AI1217" s="282"/>
      <c r="AJ1217" s="282"/>
      <c r="AK1217" s="283"/>
      <c r="AL1217" s="240"/>
      <c r="AM1217" s="241"/>
      <c r="AN1217" s="241"/>
      <c r="AO1217" s="241"/>
      <c r="AP1217" s="241"/>
      <c r="AQ1217" s="242"/>
      <c r="AR1217" s="240"/>
      <c r="AS1217" s="241"/>
      <c r="AT1217" s="241"/>
      <c r="AU1217" s="241"/>
      <c r="AV1217" s="241"/>
      <c r="AW1217" s="242"/>
      <c r="AX1217" s="240"/>
      <c r="AY1217" s="241"/>
      <c r="AZ1217" s="241"/>
      <c r="BA1217" s="241"/>
      <c r="BB1217" s="242"/>
      <c r="BC1217" s="240"/>
      <c r="BD1217" s="241"/>
      <c r="BE1217" s="241"/>
      <c r="BF1217" s="241"/>
      <c r="BG1217" s="241"/>
      <c r="BH1217" s="242"/>
      <c r="BI1217" s="227"/>
      <c r="BJ1217" s="228"/>
      <c r="BK1217" s="228"/>
      <c r="BL1217" s="228"/>
      <c r="BM1217" s="228"/>
      <c r="BN1217" s="229"/>
      <c r="BO1217" s="240"/>
      <c r="BP1217" s="241"/>
      <c r="BQ1217" s="241"/>
      <c r="BR1217" s="245"/>
      <c r="BU1217" s="130"/>
      <c r="BV1217" s="269"/>
      <c r="BW1217" s="270"/>
      <c r="BX1217" s="271"/>
    </row>
    <row r="1218" spans="2:76" ht="18" customHeight="1" thickTop="1" x14ac:dyDescent="0.25">
      <c r="B1218" s="199" t="s">
        <v>0</v>
      </c>
      <c r="C1218" s="200"/>
      <c r="D1218" s="200"/>
      <c r="E1218" s="200"/>
      <c r="F1218" s="200"/>
      <c r="G1218" s="200"/>
      <c r="H1218" s="200"/>
      <c r="I1218" s="200"/>
      <c r="J1218" s="200"/>
      <c r="K1218" s="200"/>
      <c r="L1218" s="200"/>
      <c r="M1218" s="200"/>
      <c r="N1218" s="200"/>
      <c r="O1218" s="200"/>
      <c r="P1218" s="200"/>
      <c r="Q1218" s="200"/>
      <c r="R1218" s="200"/>
      <c r="S1218" s="200"/>
      <c r="T1218" s="200"/>
      <c r="U1218" s="201"/>
      <c r="V1218" s="272"/>
      <c r="W1218" s="273"/>
      <c r="X1218" s="273"/>
      <c r="Y1218" s="273"/>
      <c r="Z1218" s="273"/>
      <c r="AA1218" s="273"/>
      <c r="AB1218" s="273"/>
      <c r="AC1218" s="273"/>
      <c r="AD1218" s="273"/>
      <c r="AE1218" s="273"/>
      <c r="AF1218" s="273"/>
      <c r="AG1218" s="273"/>
      <c r="AH1218" s="273"/>
      <c r="AI1218" s="273"/>
      <c r="AJ1218" s="273"/>
      <c r="AK1218" s="274"/>
      <c r="AL1218" s="230"/>
      <c r="AM1218" s="231"/>
      <c r="AN1218" s="231"/>
      <c r="AO1218" s="231"/>
      <c r="AP1218" s="231"/>
      <c r="AQ1218" s="232"/>
      <c r="AR1218" s="230"/>
      <c r="AS1218" s="231"/>
      <c r="AT1218" s="231"/>
      <c r="AU1218" s="231"/>
      <c r="AV1218" s="231"/>
      <c r="AW1218" s="232"/>
      <c r="AX1218" s="221"/>
      <c r="AY1218" s="222"/>
      <c r="AZ1218" s="222"/>
      <c r="BA1218" s="222"/>
      <c r="BB1218" s="223"/>
      <c r="BC1218" s="230"/>
      <c r="BD1218" s="231"/>
      <c r="BE1218" s="231"/>
      <c r="BF1218" s="231"/>
      <c r="BG1218" s="231"/>
      <c r="BH1218" s="232"/>
      <c r="BI1218" s="221"/>
      <c r="BJ1218" s="222"/>
      <c r="BK1218" s="222"/>
      <c r="BL1218" s="222"/>
      <c r="BM1218" s="222"/>
      <c r="BN1218" s="223"/>
      <c r="BO1218" s="230"/>
      <c r="BP1218" s="231"/>
      <c r="BQ1218" s="231"/>
      <c r="BR1218" s="243"/>
    </row>
    <row r="1219" spans="2:76" ht="18" customHeight="1" x14ac:dyDescent="0.25">
      <c r="B1219" s="202" t="s">
        <v>1</v>
      </c>
      <c r="C1219" s="182"/>
      <c r="D1219" s="181" t="s">
        <v>82</v>
      </c>
      <c r="E1219" s="203"/>
      <c r="F1219" s="181" t="s">
        <v>83</v>
      </c>
      <c r="G1219" s="182"/>
      <c r="H1219" s="181" t="s">
        <v>2</v>
      </c>
      <c r="I1219" s="203"/>
      <c r="J1219" s="203"/>
      <c r="K1219" s="203"/>
      <c r="L1219" s="203"/>
      <c r="M1219" s="203"/>
      <c r="N1219" s="182"/>
      <c r="O1219" s="180" t="s">
        <v>3</v>
      </c>
      <c r="P1219" s="180"/>
      <c r="Q1219" s="180"/>
      <c r="R1219" s="180" t="s">
        <v>4</v>
      </c>
      <c r="S1219" s="180"/>
      <c r="T1219" s="181" t="s">
        <v>5</v>
      </c>
      <c r="U1219" s="182"/>
      <c r="V1219" s="275"/>
      <c r="W1219" s="276"/>
      <c r="X1219" s="276"/>
      <c r="Y1219" s="276"/>
      <c r="Z1219" s="276"/>
      <c r="AA1219" s="276"/>
      <c r="AB1219" s="276"/>
      <c r="AC1219" s="276"/>
      <c r="AD1219" s="276"/>
      <c r="AE1219" s="276"/>
      <c r="AF1219" s="276"/>
      <c r="AG1219" s="276"/>
      <c r="AH1219" s="276"/>
      <c r="AI1219" s="276"/>
      <c r="AJ1219" s="276"/>
      <c r="AK1219" s="277"/>
      <c r="AL1219" s="224"/>
      <c r="AM1219" s="225"/>
      <c r="AN1219" s="225"/>
      <c r="AO1219" s="225"/>
      <c r="AP1219" s="225"/>
      <c r="AQ1219" s="226"/>
      <c r="AR1219" s="224"/>
      <c r="AS1219" s="225"/>
      <c r="AT1219" s="225"/>
      <c r="AU1219" s="225"/>
      <c r="AV1219" s="225"/>
      <c r="AW1219" s="226"/>
      <c r="AX1219" s="204"/>
      <c r="AY1219" s="205"/>
      <c r="AZ1219" s="205"/>
      <c r="BA1219" s="205"/>
      <c r="BB1219" s="206"/>
      <c r="BC1219" s="224"/>
      <c r="BD1219" s="225"/>
      <c r="BE1219" s="225"/>
      <c r="BF1219" s="225"/>
      <c r="BG1219" s="225"/>
      <c r="BH1219" s="226"/>
      <c r="BI1219" s="204"/>
      <c r="BJ1219" s="205"/>
      <c r="BK1219" s="205"/>
      <c r="BL1219" s="205"/>
      <c r="BM1219" s="205"/>
      <c r="BN1219" s="206"/>
      <c r="BO1219" s="224"/>
      <c r="BP1219" s="225"/>
      <c r="BQ1219" s="225"/>
      <c r="BR1219" s="244"/>
    </row>
    <row r="1220" spans="2:76" ht="18" customHeight="1" x14ac:dyDescent="0.25">
      <c r="B1220" s="165"/>
      <c r="C1220" s="166"/>
      <c r="D1220" s="167"/>
      <c r="E1220" s="166"/>
      <c r="F1220" s="167"/>
      <c r="G1220" s="166"/>
      <c r="H1220" s="168"/>
      <c r="I1220" s="169"/>
      <c r="J1220" s="169"/>
      <c r="K1220" s="169"/>
      <c r="L1220" s="169"/>
      <c r="M1220" s="169"/>
      <c r="N1220" s="166"/>
      <c r="O1220" s="170"/>
      <c r="P1220" s="170"/>
      <c r="Q1220" s="170"/>
      <c r="R1220" s="170"/>
      <c r="S1220" s="170"/>
      <c r="T1220" s="167"/>
      <c r="U1220" s="171"/>
      <c r="V1220" s="275"/>
      <c r="W1220" s="276"/>
      <c r="X1220" s="276"/>
      <c r="Y1220" s="276"/>
      <c r="Z1220" s="276"/>
      <c r="AA1220" s="276"/>
      <c r="AB1220" s="276"/>
      <c r="AC1220" s="276"/>
      <c r="AD1220" s="276"/>
      <c r="AE1220" s="276"/>
      <c r="AF1220" s="276"/>
      <c r="AG1220" s="276"/>
      <c r="AH1220" s="276"/>
      <c r="AI1220" s="276"/>
      <c r="AJ1220" s="276"/>
      <c r="AK1220" s="277"/>
      <c r="AL1220" s="224"/>
      <c r="AM1220" s="225"/>
      <c r="AN1220" s="225"/>
      <c r="AO1220" s="225"/>
      <c r="AP1220" s="225"/>
      <c r="AQ1220" s="226"/>
      <c r="AR1220" s="224"/>
      <c r="AS1220" s="225"/>
      <c r="AT1220" s="225"/>
      <c r="AU1220" s="225"/>
      <c r="AV1220" s="225"/>
      <c r="AW1220" s="226"/>
      <c r="AX1220" s="204"/>
      <c r="AY1220" s="205"/>
      <c r="AZ1220" s="205"/>
      <c r="BA1220" s="205"/>
      <c r="BB1220" s="206"/>
      <c r="BC1220" s="224"/>
      <c r="BD1220" s="225"/>
      <c r="BE1220" s="225"/>
      <c r="BF1220" s="225"/>
      <c r="BG1220" s="225"/>
      <c r="BH1220" s="226"/>
      <c r="BI1220" s="204"/>
      <c r="BJ1220" s="205"/>
      <c r="BK1220" s="205"/>
      <c r="BL1220" s="205"/>
      <c r="BM1220" s="205"/>
      <c r="BN1220" s="206"/>
      <c r="BO1220" s="224"/>
      <c r="BP1220" s="225"/>
      <c r="BQ1220" s="225"/>
      <c r="BR1220" s="244"/>
    </row>
    <row r="1221" spans="2:76" ht="18" customHeight="1" x14ac:dyDescent="0.25">
      <c r="B1221" s="172"/>
      <c r="C1221" s="173"/>
      <c r="D1221" s="174"/>
      <c r="E1221" s="175"/>
      <c r="F1221" s="174"/>
      <c r="G1221" s="175"/>
      <c r="H1221" s="174"/>
      <c r="I1221" s="176"/>
      <c r="J1221" s="176"/>
      <c r="K1221" s="176"/>
      <c r="L1221" s="176"/>
      <c r="M1221" s="176"/>
      <c r="N1221" s="175"/>
      <c r="O1221" s="177"/>
      <c r="P1221" s="178"/>
      <c r="Q1221" s="178"/>
      <c r="R1221" s="177"/>
      <c r="S1221" s="178"/>
      <c r="T1221" s="179"/>
      <c r="U1221" s="173"/>
      <c r="V1221" s="275"/>
      <c r="W1221" s="276"/>
      <c r="X1221" s="276"/>
      <c r="Y1221" s="276"/>
      <c r="Z1221" s="276"/>
      <c r="AA1221" s="276"/>
      <c r="AB1221" s="276"/>
      <c r="AC1221" s="276"/>
      <c r="AD1221" s="276"/>
      <c r="AE1221" s="276"/>
      <c r="AF1221" s="276"/>
      <c r="AG1221" s="276"/>
      <c r="AH1221" s="276"/>
      <c r="AI1221" s="276"/>
      <c r="AJ1221" s="276"/>
      <c r="AK1221" s="277"/>
      <c r="AL1221" s="224"/>
      <c r="AM1221" s="225"/>
      <c r="AN1221" s="225"/>
      <c r="AO1221" s="225"/>
      <c r="AP1221" s="225"/>
      <c r="AQ1221" s="226"/>
      <c r="AR1221" s="224"/>
      <c r="AS1221" s="225"/>
      <c r="AT1221" s="225"/>
      <c r="AU1221" s="225"/>
      <c r="AV1221" s="225"/>
      <c r="AW1221" s="226"/>
      <c r="AX1221" s="204"/>
      <c r="AY1221" s="205"/>
      <c r="AZ1221" s="205"/>
      <c r="BA1221" s="205"/>
      <c r="BB1221" s="206"/>
      <c r="BC1221" s="224"/>
      <c r="BD1221" s="225"/>
      <c r="BE1221" s="225"/>
      <c r="BF1221" s="225"/>
      <c r="BG1221" s="225"/>
      <c r="BH1221" s="226"/>
      <c r="BI1221" s="204"/>
      <c r="BJ1221" s="205"/>
      <c r="BK1221" s="205"/>
      <c r="BL1221" s="205"/>
      <c r="BM1221" s="205"/>
      <c r="BN1221" s="206"/>
      <c r="BO1221" s="224"/>
      <c r="BP1221" s="225"/>
      <c r="BQ1221" s="225"/>
      <c r="BR1221" s="244"/>
    </row>
    <row r="1222" spans="2:76" ht="18" customHeight="1" x14ac:dyDescent="0.25">
      <c r="B1222" s="199" t="s">
        <v>94</v>
      </c>
      <c r="C1222" s="200"/>
      <c r="D1222" s="200"/>
      <c r="E1222" s="200"/>
      <c r="F1222" s="200"/>
      <c r="G1222" s="200"/>
      <c r="H1222" s="200"/>
      <c r="I1222" s="200"/>
      <c r="J1222" s="200"/>
      <c r="K1222" s="200"/>
      <c r="L1222" s="200"/>
      <c r="M1222" s="200"/>
      <c r="N1222" s="200"/>
      <c r="O1222" s="200"/>
      <c r="P1222" s="200"/>
      <c r="Q1222" s="200"/>
      <c r="R1222" s="200"/>
      <c r="S1222" s="200"/>
      <c r="T1222" s="200"/>
      <c r="U1222" s="201"/>
      <c r="V1222" s="275"/>
      <c r="W1222" s="276"/>
      <c r="X1222" s="276"/>
      <c r="Y1222" s="276"/>
      <c r="Z1222" s="276"/>
      <c r="AA1222" s="276"/>
      <c r="AB1222" s="276"/>
      <c r="AC1222" s="276"/>
      <c r="AD1222" s="276"/>
      <c r="AE1222" s="276"/>
      <c r="AF1222" s="276"/>
      <c r="AG1222" s="276"/>
      <c r="AH1222" s="276"/>
      <c r="AI1222" s="276"/>
      <c r="AJ1222" s="276"/>
      <c r="AK1222" s="277"/>
      <c r="AL1222" s="224"/>
      <c r="AM1222" s="225"/>
      <c r="AN1222" s="225"/>
      <c r="AO1222" s="225"/>
      <c r="AP1222" s="225"/>
      <c r="AQ1222" s="226"/>
      <c r="AR1222" s="224"/>
      <c r="AS1222" s="225"/>
      <c r="AT1222" s="225"/>
      <c r="AU1222" s="225"/>
      <c r="AV1222" s="225"/>
      <c r="AW1222" s="226"/>
      <c r="AX1222" s="204"/>
      <c r="AY1222" s="205"/>
      <c r="AZ1222" s="205"/>
      <c r="BA1222" s="205"/>
      <c r="BB1222" s="206"/>
      <c r="BC1222" s="224"/>
      <c r="BD1222" s="225"/>
      <c r="BE1222" s="225"/>
      <c r="BF1222" s="225"/>
      <c r="BG1222" s="225"/>
      <c r="BH1222" s="226"/>
      <c r="BI1222" s="204"/>
      <c r="BJ1222" s="205"/>
      <c r="BK1222" s="205"/>
      <c r="BL1222" s="205"/>
      <c r="BM1222" s="205"/>
      <c r="BN1222" s="206"/>
      <c r="BO1222" s="224"/>
      <c r="BP1222" s="225"/>
      <c r="BQ1222" s="225"/>
      <c r="BR1222" s="244"/>
    </row>
    <row r="1223" spans="2:76" ht="18" customHeight="1" thickBot="1" x14ac:dyDescent="0.3">
      <c r="B1223" s="202" t="s">
        <v>95</v>
      </c>
      <c r="C1223" s="203"/>
      <c r="D1223" s="182"/>
      <c r="E1223" s="181" t="s">
        <v>6</v>
      </c>
      <c r="F1223" s="203"/>
      <c r="G1223" s="182"/>
      <c r="H1223" s="181" t="s">
        <v>7</v>
      </c>
      <c r="I1223" s="203"/>
      <c r="J1223" s="203"/>
      <c r="K1223" s="203"/>
      <c r="L1223" s="203"/>
      <c r="M1223" s="203"/>
      <c r="N1223" s="203"/>
      <c r="O1223" s="203"/>
      <c r="P1223" s="182"/>
      <c r="Q1223" s="181" t="s">
        <v>8</v>
      </c>
      <c r="R1223" s="203"/>
      <c r="S1223" s="203"/>
      <c r="T1223" s="203"/>
      <c r="U1223" s="182"/>
      <c r="V1223" s="275"/>
      <c r="W1223" s="276"/>
      <c r="X1223" s="276"/>
      <c r="Y1223" s="276"/>
      <c r="Z1223" s="276"/>
      <c r="AA1223" s="276"/>
      <c r="AB1223" s="276"/>
      <c r="AC1223" s="276"/>
      <c r="AD1223" s="276"/>
      <c r="AE1223" s="276"/>
      <c r="AF1223" s="276"/>
      <c r="AG1223" s="276"/>
      <c r="AH1223" s="276"/>
      <c r="AI1223" s="276"/>
      <c r="AJ1223" s="276"/>
      <c r="AK1223" s="277"/>
      <c r="AL1223" s="224"/>
      <c r="AM1223" s="225"/>
      <c r="AN1223" s="225"/>
      <c r="AO1223" s="225"/>
      <c r="AP1223" s="225"/>
      <c r="AQ1223" s="226"/>
      <c r="AR1223" s="224"/>
      <c r="AS1223" s="225"/>
      <c r="AT1223" s="225"/>
      <c r="AU1223" s="225"/>
      <c r="AV1223" s="225"/>
      <c r="AW1223" s="226"/>
      <c r="AX1223" s="204"/>
      <c r="AY1223" s="205"/>
      <c r="AZ1223" s="205"/>
      <c r="BA1223" s="205"/>
      <c r="BB1223" s="206"/>
      <c r="BC1223" s="224"/>
      <c r="BD1223" s="225"/>
      <c r="BE1223" s="225"/>
      <c r="BF1223" s="225"/>
      <c r="BG1223" s="225"/>
      <c r="BH1223" s="226"/>
      <c r="BI1223" s="204"/>
      <c r="BJ1223" s="205"/>
      <c r="BK1223" s="205"/>
      <c r="BL1223" s="205"/>
      <c r="BM1223" s="205"/>
      <c r="BN1223" s="206"/>
      <c r="BO1223" s="224"/>
      <c r="BP1223" s="225"/>
      <c r="BQ1223" s="225"/>
      <c r="BR1223" s="244"/>
      <c r="BV1223" s="136"/>
      <c r="BW1223" s="136"/>
      <c r="BX1223" s="136"/>
    </row>
    <row r="1224" spans="2:76" ht="18" customHeight="1" x14ac:dyDescent="0.25">
      <c r="B1224" s="218"/>
      <c r="C1224" s="219"/>
      <c r="D1224" s="220"/>
      <c r="E1224" s="185" t="str">
        <f>IF($BU1224="", "", IFERROR(HYPERLINK($BU1224, MID($BU1224, FIND("id=", $BU1224)+3, LEN($BU1224))), ""))</f>
        <v/>
      </c>
      <c r="F1224" s="186"/>
      <c r="G1224" s="187"/>
      <c r="H1224" s="188" t="str">
        <f>_xlfn.XLOOKUP(CONTENT!$E1224, 'get-jig-data_section=JIG'!$A:$A, 'get-jig-data_section=JIG'!$B:$B, "Kode tidak ditemukan")</f>
        <v>Kode tidak ditemukan</v>
      </c>
      <c r="I1224" s="189"/>
      <c r="J1224" s="189"/>
      <c r="K1224" s="189"/>
      <c r="L1224" s="189"/>
      <c r="M1224" s="189"/>
      <c r="N1224" s="189"/>
      <c r="O1224" s="189"/>
      <c r="P1224" s="190"/>
      <c r="Q1224" s="188"/>
      <c r="R1224" s="189"/>
      <c r="S1224" s="189"/>
      <c r="T1224" s="189"/>
      <c r="U1224" s="190"/>
      <c r="V1224" s="275"/>
      <c r="W1224" s="276"/>
      <c r="X1224" s="276"/>
      <c r="Y1224" s="276"/>
      <c r="Z1224" s="276"/>
      <c r="AA1224" s="276"/>
      <c r="AB1224" s="276"/>
      <c r="AC1224" s="276"/>
      <c r="AD1224" s="276"/>
      <c r="AE1224" s="276"/>
      <c r="AF1224" s="276"/>
      <c r="AG1224" s="276"/>
      <c r="AH1224" s="276"/>
      <c r="AI1224" s="276"/>
      <c r="AJ1224" s="276"/>
      <c r="AK1224" s="277"/>
      <c r="AL1224" s="224"/>
      <c r="AM1224" s="225"/>
      <c r="AN1224" s="225"/>
      <c r="AO1224" s="225"/>
      <c r="AP1224" s="225"/>
      <c r="AQ1224" s="226"/>
      <c r="AR1224" s="224"/>
      <c r="AS1224" s="225"/>
      <c r="AT1224" s="225"/>
      <c r="AU1224" s="225"/>
      <c r="AV1224" s="225"/>
      <c r="AW1224" s="226"/>
      <c r="AX1224" s="204"/>
      <c r="AY1224" s="205"/>
      <c r="AZ1224" s="205"/>
      <c r="BA1224" s="205"/>
      <c r="BB1224" s="206"/>
      <c r="BC1224" s="224"/>
      <c r="BD1224" s="225"/>
      <c r="BE1224" s="225"/>
      <c r="BF1224" s="225"/>
      <c r="BG1224" s="225"/>
      <c r="BH1224" s="226"/>
      <c r="BI1224" s="204"/>
      <c r="BJ1224" s="205"/>
      <c r="BK1224" s="205"/>
      <c r="BL1224" s="205"/>
      <c r="BM1224" s="205"/>
      <c r="BN1224" s="206"/>
      <c r="BO1224" s="224"/>
      <c r="BP1224" s="225"/>
      <c r="BQ1224" s="225"/>
      <c r="BR1224" s="244"/>
      <c r="BU1224" s="132"/>
      <c r="BV1224" s="263" t="s">
        <v>109</v>
      </c>
      <c r="BW1224" s="264"/>
      <c r="BX1224" s="265"/>
    </row>
    <row r="1225" spans="2:76" ht="18" customHeight="1" x14ac:dyDescent="0.25">
      <c r="B1225" s="218"/>
      <c r="C1225" s="219"/>
      <c r="D1225" s="220"/>
      <c r="E1225" s="185" t="str">
        <f>IF($BU1225="", "", IFERROR(HYPERLINK($BU1225, MID($BU1225, FIND("id=", $BU1225)+3, LEN($BU1225))), ""))</f>
        <v/>
      </c>
      <c r="F1225" s="186"/>
      <c r="G1225" s="187"/>
      <c r="H1225" s="188" t="str">
        <f>_xlfn.XLOOKUP(CONTENT!$E1225, 'get-jig-data_section=JIG'!$A:$A, 'get-jig-data_section=JIG'!$B:$B, "Kode tidak ditemukan")</f>
        <v>Kode tidak ditemukan</v>
      </c>
      <c r="I1225" s="189"/>
      <c r="J1225" s="189"/>
      <c r="K1225" s="189"/>
      <c r="L1225" s="189"/>
      <c r="M1225" s="189"/>
      <c r="N1225" s="189"/>
      <c r="O1225" s="189"/>
      <c r="P1225" s="190"/>
      <c r="Q1225" s="188"/>
      <c r="R1225" s="189"/>
      <c r="S1225" s="189"/>
      <c r="T1225" s="189"/>
      <c r="U1225" s="190"/>
      <c r="V1225" s="275"/>
      <c r="W1225" s="276"/>
      <c r="X1225" s="276"/>
      <c r="Y1225" s="276"/>
      <c r="Z1225" s="276"/>
      <c r="AA1225" s="276"/>
      <c r="AB1225" s="276"/>
      <c r="AC1225" s="276"/>
      <c r="AD1225" s="276"/>
      <c r="AE1225" s="276"/>
      <c r="AF1225" s="276"/>
      <c r="AG1225" s="276"/>
      <c r="AH1225" s="276"/>
      <c r="AI1225" s="276"/>
      <c r="AJ1225" s="276"/>
      <c r="AK1225" s="277"/>
      <c r="AL1225" s="224"/>
      <c r="AM1225" s="225"/>
      <c r="AN1225" s="225"/>
      <c r="AO1225" s="225"/>
      <c r="AP1225" s="225"/>
      <c r="AQ1225" s="226"/>
      <c r="AR1225" s="224" t="s">
        <v>108</v>
      </c>
      <c r="AS1225" s="225"/>
      <c r="AT1225" s="225"/>
      <c r="AU1225" s="225"/>
      <c r="AV1225" s="225"/>
      <c r="AW1225" s="226"/>
      <c r="AX1225" s="224"/>
      <c r="AY1225" s="225"/>
      <c r="AZ1225" s="225"/>
      <c r="BA1225" s="225"/>
      <c r="BB1225" s="226"/>
      <c r="BC1225" s="224"/>
      <c r="BD1225" s="225"/>
      <c r="BE1225" s="225"/>
      <c r="BF1225" s="225"/>
      <c r="BG1225" s="225"/>
      <c r="BH1225" s="226"/>
      <c r="BI1225" s="204"/>
      <c r="BJ1225" s="205"/>
      <c r="BK1225" s="205"/>
      <c r="BL1225" s="205"/>
      <c r="BM1225" s="205"/>
      <c r="BN1225" s="206"/>
      <c r="BO1225" s="224"/>
      <c r="BP1225" s="225"/>
      <c r="BQ1225" s="225"/>
      <c r="BR1225" s="244"/>
      <c r="BU1225" s="131"/>
      <c r="BV1225" s="266"/>
      <c r="BW1225" s="267"/>
      <c r="BX1225" s="268"/>
    </row>
    <row r="1226" spans="2:76" ht="18" customHeight="1" x14ac:dyDescent="0.25">
      <c r="B1226" s="183"/>
      <c r="C1226" s="184"/>
      <c r="D1226" s="184"/>
      <c r="E1226" s="185" t="str">
        <f>IF($BU1226="", "", IFERROR(HYPERLINK($BU1226, MID($BU1226, FIND("id=", $BU1226)+3, LEN($BU1226))), ""))</f>
        <v/>
      </c>
      <c r="F1226" s="186"/>
      <c r="G1226" s="187"/>
      <c r="H1226" s="188" t="str">
        <f>_xlfn.XLOOKUP(CONTENT!$E1226, 'get-jig-data_section=JIG'!$A:$A, 'get-jig-data_section=JIG'!$B:$B, "Kode tidak ditemukan")</f>
        <v>Kode tidak ditemukan</v>
      </c>
      <c r="I1226" s="189"/>
      <c r="J1226" s="189"/>
      <c r="K1226" s="189"/>
      <c r="L1226" s="189"/>
      <c r="M1226" s="189"/>
      <c r="N1226" s="189"/>
      <c r="O1226" s="189"/>
      <c r="P1226" s="190"/>
      <c r="Q1226" s="188"/>
      <c r="R1226" s="189"/>
      <c r="S1226" s="189"/>
      <c r="T1226" s="189"/>
      <c r="U1226" s="190"/>
      <c r="V1226" s="275"/>
      <c r="W1226" s="276"/>
      <c r="X1226" s="276"/>
      <c r="Y1226" s="276"/>
      <c r="Z1226" s="276"/>
      <c r="AA1226" s="276"/>
      <c r="AB1226" s="276"/>
      <c r="AC1226" s="276"/>
      <c r="AD1226" s="276"/>
      <c r="AE1226" s="276"/>
      <c r="AF1226" s="276"/>
      <c r="AG1226" s="276"/>
      <c r="AH1226" s="276"/>
      <c r="AI1226" s="276"/>
      <c r="AJ1226" s="276"/>
      <c r="AK1226" s="277"/>
      <c r="AL1226" s="224"/>
      <c r="AM1226" s="225"/>
      <c r="AN1226" s="225"/>
      <c r="AO1226" s="225"/>
      <c r="AP1226" s="225"/>
      <c r="AQ1226" s="226"/>
      <c r="AR1226" s="224"/>
      <c r="AS1226" s="225"/>
      <c r="AT1226" s="225"/>
      <c r="AU1226" s="225"/>
      <c r="AV1226" s="225"/>
      <c r="AW1226" s="226"/>
      <c r="AX1226" s="224"/>
      <c r="AY1226" s="225"/>
      <c r="AZ1226" s="225"/>
      <c r="BA1226" s="225"/>
      <c r="BB1226" s="226"/>
      <c r="BC1226" s="224"/>
      <c r="BD1226" s="225"/>
      <c r="BE1226" s="225"/>
      <c r="BF1226" s="225"/>
      <c r="BG1226" s="225"/>
      <c r="BH1226" s="226"/>
      <c r="BI1226" s="204"/>
      <c r="BJ1226" s="205"/>
      <c r="BK1226" s="205"/>
      <c r="BL1226" s="205"/>
      <c r="BM1226" s="205"/>
      <c r="BN1226" s="206"/>
      <c r="BO1226" s="224"/>
      <c r="BP1226" s="225"/>
      <c r="BQ1226" s="225"/>
      <c r="BR1226" s="244"/>
      <c r="BU1226" s="131"/>
      <c r="BV1226" s="266"/>
      <c r="BW1226" s="267"/>
      <c r="BX1226" s="268"/>
    </row>
    <row r="1227" spans="2:76" ht="18" customHeight="1" x14ac:dyDescent="0.25">
      <c r="B1227" s="183"/>
      <c r="C1227" s="184"/>
      <c r="D1227" s="184"/>
      <c r="E1227" s="185" t="str">
        <f>IF($BU1227="", "", IFERROR(HYPERLINK($BU1227, MID($BU1227, FIND("id=", $BU1227)+3, LEN($BU1227))), ""))</f>
        <v/>
      </c>
      <c r="F1227" s="186"/>
      <c r="G1227" s="187"/>
      <c r="H1227" s="188" t="str">
        <f>_xlfn.XLOOKUP(CONTENT!$E1227, 'get-jig-data_section=JIG'!$A:$A, 'get-jig-data_section=JIG'!$B:$B, "Kode tidak ditemukan")</f>
        <v>Kode tidak ditemukan</v>
      </c>
      <c r="I1227" s="189"/>
      <c r="J1227" s="189"/>
      <c r="K1227" s="189"/>
      <c r="L1227" s="189"/>
      <c r="M1227" s="189"/>
      <c r="N1227" s="189"/>
      <c r="O1227" s="189"/>
      <c r="P1227" s="190"/>
      <c r="Q1227" s="188"/>
      <c r="R1227" s="189"/>
      <c r="S1227" s="189"/>
      <c r="T1227" s="189"/>
      <c r="U1227" s="190"/>
      <c r="V1227" s="275"/>
      <c r="W1227" s="276"/>
      <c r="X1227" s="276"/>
      <c r="Y1227" s="276"/>
      <c r="Z1227" s="276"/>
      <c r="AA1227" s="276"/>
      <c r="AB1227" s="276"/>
      <c r="AC1227" s="276"/>
      <c r="AD1227" s="276"/>
      <c r="AE1227" s="276"/>
      <c r="AF1227" s="276"/>
      <c r="AG1227" s="276"/>
      <c r="AH1227" s="276"/>
      <c r="AI1227" s="276"/>
      <c r="AJ1227" s="276"/>
      <c r="AK1227" s="277"/>
      <c r="AL1227" s="224"/>
      <c r="AM1227" s="225"/>
      <c r="AN1227" s="225"/>
      <c r="AO1227" s="225"/>
      <c r="AP1227" s="225"/>
      <c r="AQ1227" s="226"/>
      <c r="AR1227" s="224"/>
      <c r="AS1227" s="225"/>
      <c r="AT1227" s="225"/>
      <c r="AU1227" s="225"/>
      <c r="AV1227" s="225"/>
      <c r="AW1227" s="226"/>
      <c r="AX1227" s="224"/>
      <c r="AY1227" s="225"/>
      <c r="AZ1227" s="225"/>
      <c r="BA1227" s="225"/>
      <c r="BB1227" s="226"/>
      <c r="BC1227" s="224"/>
      <c r="BD1227" s="225"/>
      <c r="BE1227" s="225"/>
      <c r="BF1227" s="225"/>
      <c r="BG1227" s="225"/>
      <c r="BH1227" s="226"/>
      <c r="BI1227" s="204"/>
      <c r="BJ1227" s="205"/>
      <c r="BK1227" s="205"/>
      <c r="BL1227" s="205"/>
      <c r="BM1227" s="205"/>
      <c r="BN1227" s="206"/>
      <c r="BO1227" s="224"/>
      <c r="BP1227" s="225"/>
      <c r="BQ1227" s="225"/>
      <c r="BR1227" s="244"/>
      <c r="BU1227" s="131"/>
      <c r="BV1227" s="266"/>
      <c r="BW1227" s="267"/>
      <c r="BX1227" s="268"/>
    </row>
    <row r="1228" spans="2:76" ht="18" customHeight="1" thickBot="1" x14ac:dyDescent="0.3">
      <c r="B1228" s="191"/>
      <c r="C1228" s="192"/>
      <c r="D1228" s="192"/>
      <c r="E1228" s="193" t="str">
        <f>IF($BU1228="", "", IFERROR(HYPERLINK($BU1228, MID($BU1228, FIND("id=", $BU1228)+3, LEN($BU1228))), ""))</f>
        <v/>
      </c>
      <c r="F1228" s="194"/>
      <c r="G1228" s="195"/>
      <c r="H1228" s="196" t="str">
        <f>_xlfn.XLOOKUP(CONTENT!$E1228, 'get-jig-data_section=JIG'!$A:$A, 'get-jig-data_section=JIG'!$B:$B, "Kode tidak ditemukan")</f>
        <v>Kode tidak ditemukan</v>
      </c>
      <c r="I1228" s="197"/>
      <c r="J1228" s="197"/>
      <c r="K1228" s="197"/>
      <c r="L1228" s="197"/>
      <c r="M1228" s="197"/>
      <c r="N1228" s="197"/>
      <c r="O1228" s="197"/>
      <c r="P1228" s="198"/>
      <c r="Q1228" s="196"/>
      <c r="R1228" s="197"/>
      <c r="S1228" s="197"/>
      <c r="T1228" s="197"/>
      <c r="U1228" s="198"/>
      <c r="V1228" s="281"/>
      <c r="W1228" s="282"/>
      <c r="X1228" s="282"/>
      <c r="Y1228" s="282"/>
      <c r="Z1228" s="282"/>
      <c r="AA1228" s="282"/>
      <c r="AB1228" s="282"/>
      <c r="AC1228" s="282"/>
      <c r="AD1228" s="282"/>
      <c r="AE1228" s="282"/>
      <c r="AF1228" s="282"/>
      <c r="AG1228" s="282"/>
      <c r="AH1228" s="282"/>
      <c r="AI1228" s="282"/>
      <c r="AJ1228" s="282"/>
      <c r="AK1228" s="283"/>
      <c r="AL1228" s="240"/>
      <c r="AM1228" s="241"/>
      <c r="AN1228" s="241"/>
      <c r="AO1228" s="241"/>
      <c r="AP1228" s="241"/>
      <c r="AQ1228" s="242"/>
      <c r="AR1228" s="240"/>
      <c r="AS1228" s="241"/>
      <c r="AT1228" s="241"/>
      <c r="AU1228" s="241"/>
      <c r="AV1228" s="241"/>
      <c r="AW1228" s="242"/>
      <c r="AX1228" s="240"/>
      <c r="AY1228" s="241"/>
      <c r="AZ1228" s="241"/>
      <c r="BA1228" s="241"/>
      <c r="BB1228" s="242"/>
      <c r="BC1228" s="240"/>
      <c r="BD1228" s="241"/>
      <c r="BE1228" s="241"/>
      <c r="BF1228" s="241"/>
      <c r="BG1228" s="241"/>
      <c r="BH1228" s="242"/>
      <c r="BI1228" s="227"/>
      <c r="BJ1228" s="228"/>
      <c r="BK1228" s="228"/>
      <c r="BL1228" s="228"/>
      <c r="BM1228" s="228"/>
      <c r="BN1228" s="229"/>
      <c r="BO1228" s="240"/>
      <c r="BP1228" s="241"/>
      <c r="BQ1228" s="241"/>
      <c r="BR1228" s="245"/>
      <c r="BU1228" s="130"/>
      <c r="BV1228" s="269"/>
      <c r="BW1228" s="270"/>
      <c r="BX1228" s="271"/>
    </row>
    <row r="1229" spans="2:76" ht="18" customHeight="1" thickTop="1" x14ac:dyDescent="0.25">
      <c r="B1229" s="199" t="s">
        <v>0</v>
      </c>
      <c r="C1229" s="200"/>
      <c r="D1229" s="200"/>
      <c r="E1229" s="200"/>
      <c r="F1229" s="200"/>
      <c r="G1229" s="200"/>
      <c r="H1229" s="200"/>
      <c r="I1229" s="200"/>
      <c r="J1229" s="200"/>
      <c r="K1229" s="200"/>
      <c r="L1229" s="200"/>
      <c r="M1229" s="200"/>
      <c r="N1229" s="200"/>
      <c r="O1229" s="200"/>
      <c r="P1229" s="200"/>
      <c r="Q1229" s="200"/>
      <c r="R1229" s="200"/>
      <c r="S1229" s="200"/>
      <c r="T1229" s="200"/>
      <c r="U1229" s="201"/>
      <c r="V1229" s="272"/>
      <c r="W1229" s="273"/>
      <c r="X1229" s="273"/>
      <c r="Y1229" s="273"/>
      <c r="Z1229" s="273"/>
      <c r="AA1229" s="273"/>
      <c r="AB1229" s="273"/>
      <c r="AC1229" s="273"/>
      <c r="AD1229" s="273"/>
      <c r="AE1229" s="273"/>
      <c r="AF1229" s="273"/>
      <c r="AG1229" s="273"/>
      <c r="AH1229" s="273"/>
      <c r="AI1229" s="273"/>
      <c r="AJ1229" s="273"/>
      <c r="AK1229" s="274"/>
      <c r="AL1229" s="230"/>
      <c r="AM1229" s="231"/>
      <c r="AN1229" s="231"/>
      <c r="AO1229" s="231"/>
      <c r="AP1229" s="231"/>
      <c r="AQ1229" s="232"/>
      <c r="AR1229" s="230"/>
      <c r="AS1229" s="231"/>
      <c r="AT1229" s="231"/>
      <c r="AU1229" s="231"/>
      <c r="AV1229" s="231"/>
      <c r="AW1229" s="232"/>
      <c r="AX1229" s="221"/>
      <c r="AY1229" s="222"/>
      <c r="AZ1229" s="222"/>
      <c r="BA1229" s="222"/>
      <c r="BB1229" s="223"/>
      <c r="BC1229" s="230"/>
      <c r="BD1229" s="231"/>
      <c r="BE1229" s="231"/>
      <c r="BF1229" s="231"/>
      <c r="BG1229" s="231"/>
      <c r="BH1229" s="232"/>
      <c r="BI1229" s="221"/>
      <c r="BJ1229" s="222"/>
      <c r="BK1229" s="222"/>
      <c r="BL1229" s="222"/>
      <c r="BM1229" s="222"/>
      <c r="BN1229" s="223"/>
      <c r="BO1229" s="230"/>
      <c r="BP1229" s="222"/>
      <c r="BQ1229" s="222"/>
      <c r="BR1229" s="233"/>
    </row>
    <row r="1230" spans="2:76" ht="18" customHeight="1" x14ac:dyDescent="0.25">
      <c r="B1230" s="202" t="s">
        <v>1</v>
      </c>
      <c r="C1230" s="182"/>
      <c r="D1230" s="181" t="s">
        <v>82</v>
      </c>
      <c r="E1230" s="203"/>
      <c r="F1230" s="181" t="s">
        <v>83</v>
      </c>
      <c r="G1230" s="182"/>
      <c r="H1230" s="181" t="s">
        <v>2</v>
      </c>
      <c r="I1230" s="203"/>
      <c r="J1230" s="203"/>
      <c r="K1230" s="203"/>
      <c r="L1230" s="203"/>
      <c r="M1230" s="203"/>
      <c r="N1230" s="182"/>
      <c r="O1230" s="180" t="s">
        <v>3</v>
      </c>
      <c r="P1230" s="180"/>
      <c r="Q1230" s="180"/>
      <c r="R1230" s="180" t="s">
        <v>4</v>
      </c>
      <c r="S1230" s="180"/>
      <c r="T1230" s="181" t="s">
        <v>5</v>
      </c>
      <c r="U1230" s="182"/>
      <c r="V1230" s="275"/>
      <c r="W1230" s="276"/>
      <c r="X1230" s="276"/>
      <c r="Y1230" s="276"/>
      <c r="Z1230" s="276"/>
      <c r="AA1230" s="276"/>
      <c r="AB1230" s="276"/>
      <c r="AC1230" s="276"/>
      <c r="AD1230" s="276"/>
      <c r="AE1230" s="276"/>
      <c r="AF1230" s="276"/>
      <c r="AG1230" s="276"/>
      <c r="AH1230" s="276"/>
      <c r="AI1230" s="276"/>
      <c r="AJ1230" s="276"/>
      <c r="AK1230" s="277"/>
      <c r="AL1230" s="224"/>
      <c r="AM1230" s="225"/>
      <c r="AN1230" s="225"/>
      <c r="AO1230" s="225"/>
      <c r="AP1230" s="225"/>
      <c r="AQ1230" s="226"/>
      <c r="AR1230" s="224"/>
      <c r="AS1230" s="225"/>
      <c r="AT1230" s="225"/>
      <c r="AU1230" s="225"/>
      <c r="AV1230" s="225"/>
      <c r="AW1230" s="226"/>
      <c r="AX1230" s="204"/>
      <c r="AY1230" s="205"/>
      <c r="AZ1230" s="205"/>
      <c r="BA1230" s="205"/>
      <c r="BB1230" s="206"/>
      <c r="BC1230" s="224"/>
      <c r="BD1230" s="225"/>
      <c r="BE1230" s="225"/>
      <c r="BF1230" s="225"/>
      <c r="BG1230" s="225"/>
      <c r="BH1230" s="226"/>
      <c r="BI1230" s="204"/>
      <c r="BJ1230" s="205"/>
      <c r="BK1230" s="205"/>
      <c r="BL1230" s="205"/>
      <c r="BM1230" s="205"/>
      <c r="BN1230" s="206"/>
      <c r="BO1230" s="204"/>
      <c r="BP1230" s="205"/>
      <c r="BQ1230" s="205"/>
      <c r="BR1230" s="234"/>
    </row>
    <row r="1231" spans="2:76" ht="18" customHeight="1" x14ac:dyDescent="0.25">
      <c r="B1231" s="165"/>
      <c r="C1231" s="166"/>
      <c r="D1231" s="167"/>
      <c r="E1231" s="166"/>
      <c r="F1231" s="167"/>
      <c r="G1231" s="166"/>
      <c r="H1231" s="168"/>
      <c r="I1231" s="169"/>
      <c r="J1231" s="169"/>
      <c r="K1231" s="169"/>
      <c r="L1231" s="169"/>
      <c r="M1231" s="169"/>
      <c r="N1231" s="166"/>
      <c r="O1231" s="170"/>
      <c r="P1231" s="170"/>
      <c r="Q1231" s="170"/>
      <c r="R1231" s="170"/>
      <c r="S1231" s="170"/>
      <c r="T1231" s="167"/>
      <c r="U1231" s="171"/>
      <c r="V1231" s="275"/>
      <c r="W1231" s="276"/>
      <c r="X1231" s="276"/>
      <c r="Y1231" s="276"/>
      <c r="Z1231" s="276"/>
      <c r="AA1231" s="276"/>
      <c r="AB1231" s="276"/>
      <c r="AC1231" s="276"/>
      <c r="AD1231" s="276"/>
      <c r="AE1231" s="276"/>
      <c r="AF1231" s="276"/>
      <c r="AG1231" s="276"/>
      <c r="AH1231" s="276"/>
      <c r="AI1231" s="276"/>
      <c r="AJ1231" s="276"/>
      <c r="AK1231" s="277"/>
      <c r="AL1231" s="224"/>
      <c r="AM1231" s="225"/>
      <c r="AN1231" s="225"/>
      <c r="AO1231" s="225"/>
      <c r="AP1231" s="225"/>
      <c r="AQ1231" s="226"/>
      <c r="AR1231" s="224"/>
      <c r="AS1231" s="225"/>
      <c r="AT1231" s="225"/>
      <c r="AU1231" s="225"/>
      <c r="AV1231" s="225"/>
      <c r="AW1231" s="226"/>
      <c r="AX1231" s="204"/>
      <c r="AY1231" s="205"/>
      <c r="AZ1231" s="205"/>
      <c r="BA1231" s="205"/>
      <c r="BB1231" s="206"/>
      <c r="BC1231" s="224"/>
      <c r="BD1231" s="225"/>
      <c r="BE1231" s="225"/>
      <c r="BF1231" s="225"/>
      <c r="BG1231" s="225"/>
      <c r="BH1231" s="226"/>
      <c r="BI1231" s="204"/>
      <c r="BJ1231" s="205"/>
      <c r="BK1231" s="205"/>
      <c r="BL1231" s="205"/>
      <c r="BM1231" s="205"/>
      <c r="BN1231" s="206"/>
      <c r="BO1231" s="204"/>
      <c r="BP1231" s="205"/>
      <c r="BQ1231" s="205"/>
      <c r="BR1231" s="234"/>
    </row>
    <row r="1232" spans="2:76" ht="18" customHeight="1" x14ac:dyDescent="0.25">
      <c r="B1232" s="172"/>
      <c r="C1232" s="173"/>
      <c r="D1232" s="174"/>
      <c r="E1232" s="175"/>
      <c r="F1232" s="174"/>
      <c r="G1232" s="175"/>
      <c r="H1232" s="174"/>
      <c r="I1232" s="176"/>
      <c r="J1232" s="176"/>
      <c r="K1232" s="176"/>
      <c r="L1232" s="176"/>
      <c r="M1232" s="176"/>
      <c r="N1232" s="175"/>
      <c r="O1232" s="177"/>
      <c r="P1232" s="178"/>
      <c r="Q1232" s="178"/>
      <c r="R1232" s="177"/>
      <c r="S1232" s="178"/>
      <c r="T1232" s="179"/>
      <c r="U1232" s="173"/>
      <c r="V1232" s="275"/>
      <c r="W1232" s="276"/>
      <c r="X1232" s="276"/>
      <c r="Y1232" s="276"/>
      <c r="Z1232" s="276"/>
      <c r="AA1232" s="276"/>
      <c r="AB1232" s="276"/>
      <c r="AC1232" s="276"/>
      <c r="AD1232" s="276"/>
      <c r="AE1232" s="276"/>
      <c r="AF1232" s="276"/>
      <c r="AG1232" s="276"/>
      <c r="AH1232" s="276"/>
      <c r="AI1232" s="276"/>
      <c r="AJ1232" s="276"/>
      <c r="AK1232" s="277"/>
      <c r="AL1232" s="224"/>
      <c r="AM1232" s="225"/>
      <c r="AN1232" s="225"/>
      <c r="AO1232" s="225"/>
      <c r="AP1232" s="225"/>
      <c r="AQ1232" s="226"/>
      <c r="AR1232" s="224"/>
      <c r="AS1232" s="225"/>
      <c r="AT1232" s="225"/>
      <c r="AU1232" s="225"/>
      <c r="AV1232" s="225"/>
      <c r="AW1232" s="226"/>
      <c r="AX1232" s="204"/>
      <c r="AY1232" s="205"/>
      <c r="AZ1232" s="205"/>
      <c r="BA1232" s="205"/>
      <c r="BB1232" s="206"/>
      <c r="BC1232" s="224"/>
      <c r="BD1232" s="225"/>
      <c r="BE1232" s="225"/>
      <c r="BF1232" s="225"/>
      <c r="BG1232" s="225"/>
      <c r="BH1232" s="226"/>
      <c r="BI1232" s="204"/>
      <c r="BJ1232" s="205"/>
      <c r="BK1232" s="205"/>
      <c r="BL1232" s="205"/>
      <c r="BM1232" s="205"/>
      <c r="BN1232" s="206"/>
      <c r="BO1232" s="204"/>
      <c r="BP1232" s="205"/>
      <c r="BQ1232" s="205"/>
      <c r="BR1232" s="234"/>
    </row>
    <row r="1233" spans="2:76" ht="18" customHeight="1" x14ac:dyDescent="0.25">
      <c r="B1233" s="199" t="s">
        <v>94</v>
      </c>
      <c r="C1233" s="200"/>
      <c r="D1233" s="200"/>
      <c r="E1233" s="200"/>
      <c r="F1233" s="200"/>
      <c r="G1233" s="200"/>
      <c r="H1233" s="200"/>
      <c r="I1233" s="200"/>
      <c r="J1233" s="200"/>
      <c r="K1233" s="200"/>
      <c r="L1233" s="200"/>
      <c r="M1233" s="200"/>
      <c r="N1233" s="200"/>
      <c r="O1233" s="200"/>
      <c r="P1233" s="200"/>
      <c r="Q1233" s="200"/>
      <c r="R1233" s="200"/>
      <c r="S1233" s="200"/>
      <c r="T1233" s="200"/>
      <c r="U1233" s="201"/>
      <c r="V1233" s="275"/>
      <c r="W1233" s="276"/>
      <c r="X1233" s="276"/>
      <c r="Y1233" s="276"/>
      <c r="Z1233" s="276"/>
      <c r="AA1233" s="276"/>
      <c r="AB1233" s="276"/>
      <c r="AC1233" s="276"/>
      <c r="AD1233" s="276"/>
      <c r="AE1233" s="276"/>
      <c r="AF1233" s="276"/>
      <c r="AG1233" s="276"/>
      <c r="AH1233" s="276"/>
      <c r="AI1233" s="276"/>
      <c r="AJ1233" s="276"/>
      <c r="AK1233" s="277"/>
      <c r="AL1233" s="224"/>
      <c r="AM1233" s="225"/>
      <c r="AN1233" s="225"/>
      <c r="AO1233" s="225"/>
      <c r="AP1233" s="225"/>
      <c r="AQ1233" s="226"/>
      <c r="AR1233" s="224"/>
      <c r="AS1233" s="225"/>
      <c r="AT1233" s="225"/>
      <c r="AU1233" s="225"/>
      <c r="AV1233" s="225"/>
      <c r="AW1233" s="226"/>
      <c r="AX1233" s="204"/>
      <c r="AY1233" s="205"/>
      <c r="AZ1233" s="205"/>
      <c r="BA1233" s="205"/>
      <c r="BB1233" s="206"/>
      <c r="BC1233" s="224"/>
      <c r="BD1233" s="225"/>
      <c r="BE1233" s="225"/>
      <c r="BF1233" s="225"/>
      <c r="BG1233" s="225"/>
      <c r="BH1233" s="226"/>
      <c r="BI1233" s="204"/>
      <c r="BJ1233" s="205"/>
      <c r="BK1233" s="205"/>
      <c r="BL1233" s="205"/>
      <c r="BM1233" s="205"/>
      <c r="BN1233" s="206"/>
      <c r="BO1233" s="204"/>
      <c r="BP1233" s="205"/>
      <c r="BQ1233" s="205"/>
      <c r="BR1233" s="234"/>
    </row>
    <row r="1234" spans="2:76" ht="18" customHeight="1" thickBot="1" x14ac:dyDescent="0.3">
      <c r="B1234" s="202" t="s">
        <v>95</v>
      </c>
      <c r="C1234" s="203"/>
      <c r="D1234" s="182"/>
      <c r="E1234" s="181" t="s">
        <v>6</v>
      </c>
      <c r="F1234" s="203"/>
      <c r="G1234" s="182"/>
      <c r="H1234" s="181" t="s">
        <v>7</v>
      </c>
      <c r="I1234" s="203"/>
      <c r="J1234" s="203"/>
      <c r="K1234" s="203"/>
      <c r="L1234" s="203"/>
      <c r="M1234" s="203"/>
      <c r="N1234" s="203"/>
      <c r="O1234" s="203"/>
      <c r="P1234" s="182"/>
      <c r="Q1234" s="181" t="s">
        <v>8</v>
      </c>
      <c r="R1234" s="203"/>
      <c r="S1234" s="203"/>
      <c r="T1234" s="203"/>
      <c r="U1234" s="182"/>
      <c r="V1234" s="275"/>
      <c r="W1234" s="276"/>
      <c r="X1234" s="276"/>
      <c r="Y1234" s="276"/>
      <c r="Z1234" s="276"/>
      <c r="AA1234" s="276"/>
      <c r="AB1234" s="276"/>
      <c r="AC1234" s="276"/>
      <c r="AD1234" s="276"/>
      <c r="AE1234" s="276"/>
      <c r="AF1234" s="276"/>
      <c r="AG1234" s="276"/>
      <c r="AH1234" s="276"/>
      <c r="AI1234" s="276"/>
      <c r="AJ1234" s="276"/>
      <c r="AK1234" s="277"/>
      <c r="AL1234" s="224"/>
      <c r="AM1234" s="225"/>
      <c r="AN1234" s="225"/>
      <c r="AO1234" s="225"/>
      <c r="AP1234" s="225"/>
      <c r="AQ1234" s="226"/>
      <c r="AR1234" s="224"/>
      <c r="AS1234" s="225"/>
      <c r="AT1234" s="225"/>
      <c r="AU1234" s="225"/>
      <c r="AV1234" s="225"/>
      <c r="AW1234" s="226"/>
      <c r="AX1234" s="204"/>
      <c r="AY1234" s="205"/>
      <c r="AZ1234" s="205"/>
      <c r="BA1234" s="205"/>
      <c r="BB1234" s="206"/>
      <c r="BC1234" s="224"/>
      <c r="BD1234" s="225"/>
      <c r="BE1234" s="225"/>
      <c r="BF1234" s="225"/>
      <c r="BG1234" s="225"/>
      <c r="BH1234" s="226"/>
      <c r="BI1234" s="204"/>
      <c r="BJ1234" s="205"/>
      <c r="BK1234" s="205"/>
      <c r="BL1234" s="205"/>
      <c r="BM1234" s="205"/>
      <c r="BN1234" s="206"/>
      <c r="BO1234" s="204"/>
      <c r="BP1234" s="205"/>
      <c r="BQ1234" s="205"/>
      <c r="BR1234" s="234"/>
      <c r="BV1234" s="136"/>
      <c r="BW1234" s="136"/>
      <c r="BX1234" s="136"/>
    </row>
    <row r="1235" spans="2:76" ht="18" customHeight="1" x14ac:dyDescent="0.25">
      <c r="B1235" s="218"/>
      <c r="C1235" s="219"/>
      <c r="D1235" s="220"/>
      <c r="E1235" s="185" t="str">
        <f>IF($BU1235="", "", IFERROR(HYPERLINK($BU1235, MID($BU1235, FIND("id=", $BU1235)+3, LEN($BU1235))), ""))</f>
        <v/>
      </c>
      <c r="F1235" s="186"/>
      <c r="G1235" s="187"/>
      <c r="H1235" s="188" t="str">
        <f>_xlfn.XLOOKUP(CONTENT!$E1235, 'get-jig-data_section=JIG'!$A:$A, 'get-jig-data_section=JIG'!$B:$B, "Kode tidak ditemukan")</f>
        <v>Kode tidak ditemukan</v>
      </c>
      <c r="I1235" s="189"/>
      <c r="J1235" s="189"/>
      <c r="K1235" s="189"/>
      <c r="L1235" s="189"/>
      <c r="M1235" s="189"/>
      <c r="N1235" s="189"/>
      <c r="O1235" s="189"/>
      <c r="P1235" s="190"/>
      <c r="Q1235" s="188"/>
      <c r="R1235" s="189"/>
      <c r="S1235" s="189"/>
      <c r="T1235" s="189"/>
      <c r="U1235" s="190"/>
      <c r="V1235" s="275"/>
      <c r="W1235" s="276"/>
      <c r="X1235" s="276"/>
      <c r="Y1235" s="276"/>
      <c r="Z1235" s="276"/>
      <c r="AA1235" s="276"/>
      <c r="AB1235" s="276"/>
      <c r="AC1235" s="276"/>
      <c r="AD1235" s="276"/>
      <c r="AE1235" s="276"/>
      <c r="AF1235" s="276"/>
      <c r="AG1235" s="276"/>
      <c r="AH1235" s="276"/>
      <c r="AI1235" s="276"/>
      <c r="AJ1235" s="276"/>
      <c r="AK1235" s="277"/>
      <c r="AL1235" s="224"/>
      <c r="AM1235" s="225"/>
      <c r="AN1235" s="225"/>
      <c r="AO1235" s="225"/>
      <c r="AP1235" s="225"/>
      <c r="AQ1235" s="226"/>
      <c r="AR1235" s="224"/>
      <c r="AS1235" s="225"/>
      <c r="AT1235" s="225"/>
      <c r="AU1235" s="225"/>
      <c r="AV1235" s="225"/>
      <c r="AW1235" s="226"/>
      <c r="AX1235" s="204"/>
      <c r="AY1235" s="205"/>
      <c r="AZ1235" s="205"/>
      <c r="BA1235" s="205"/>
      <c r="BB1235" s="206"/>
      <c r="BC1235" s="224"/>
      <c r="BD1235" s="225"/>
      <c r="BE1235" s="225"/>
      <c r="BF1235" s="225"/>
      <c r="BG1235" s="225"/>
      <c r="BH1235" s="226"/>
      <c r="BI1235" s="204"/>
      <c r="BJ1235" s="205"/>
      <c r="BK1235" s="205"/>
      <c r="BL1235" s="205"/>
      <c r="BM1235" s="205"/>
      <c r="BN1235" s="206"/>
      <c r="BO1235" s="204"/>
      <c r="BP1235" s="205"/>
      <c r="BQ1235" s="205"/>
      <c r="BR1235" s="234"/>
      <c r="BU1235" s="132"/>
      <c r="BV1235" s="263" t="s">
        <v>109</v>
      </c>
      <c r="BW1235" s="264"/>
      <c r="BX1235" s="265"/>
    </row>
    <row r="1236" spans="2:76" ht="18" customHeight="1" x14ac:dyDescent="0.25">
      <c r="B1236" s="218"/>
      <c r="C1236" s="219"/>
      <c r="D1236" s="220"/>
      <c r="E1236" s="185" t="str">
        <f>IF($BU1236="", "", IFERROR(HYPERLINK($BU1236, MID($BU1236, FIND("id=", $BU1236)+3, LEN($BU1236))), ""))</f>
        <v/>
      </c>
      <c r="F1236" s="186"/>
      <c r="G1236" s="187"/>
      <c r="H1236" s="188" t="str">
        <f>_xlfn.XLOOKUP(CONTENT!$E1236, 'get-jig-data_section=JIG'!$A:$A, 'get-jig-data_section=JIG'!$B:$B, "Kode tidak ditemukan")</f>
        <v>Kode tidak ditemukan</v>
      </c>
      <c r="I1236" s="189"/>
      <c r="J1236" s="189"/>
      <c r="K1236" s="189"/>
      <c r="L1236" s="189"/>
      <c r="M1236" s="189"/>
      <c r="N1236" s="189"/>
      <c r="O1236" s="189"/>
      <c r="P1236" s="190"/>
      <c r="Q1236" s="188"/>
      <c r="R1236" s="189"/>
      <c r="S1236" s="189"/>
      <c r="T1236" s="189"/>
      <c r="U1236" s="190"/>
      <c r="V1236" s="275"/>
      <c r="W1236" s="276"/>
      <c r="X1236" s="276"/>
      <c r="Y1236" s="276"/>
      <c r="Z1236" s="276"/>
      <c r="AA1236" s="276"/>
      <c r="AB1236" s="276"/>
      <c r="AC1236" s="276"/>
      <c r="AD1236" s="276"/>
      <c r="AE1236" s="276"/>
      <c r="AF1236" s="276"/>
      <c r="AG1236" s="276"/>
      <c r="AH1236" s="276"/>
      <c r="AI1236" s="276"/>
      <c r="AJ1236" s="276"/>
      <c r="AK1236" s="277"/>
      <c r="AL1236" s="224"/>
      <c r="AM1236" s="225"/>
      <c r="AN1236" s="225"/>
      <c r="AO1236" s="225"/>
      <c r="AP1236" s="225"/>
      <c r="AQ1236" s="226"/>
      <c r="AR1236" s="224"/>
      <c r="AS1236" s="225"/>
      <c r="AT1236" s="225"/>
      <c r="AU1236" s="225"/>
      <c r="AV1236" s="225"/>
      <c r="AW1236" s="226"/>
      <c r="AX1236" s="224"/>
      <c r="AY1236" s="225"/>
      <c r="AZ1236" s="225"/>
      <c r="BA1236" s="225"/>
      <c r="BB1236" s="226"/>
      <c r="BC1236" s="224"/>
      <c r="BD1236" s="225"/>
      <c r="BE1236" s="225"/>
      <c r="BF1236" s="225"/>
      <c r="BG1236" s="225"/>
      <c r="BH1236" s="226"/>
      <c r="BI1236" s="204"/>
      <c r="BJ1236" s="205"/>
      <c r="BK1236" s="205"/>
      <c r="BL1236" s="205"/>
      <c r="BM1236" s="205"/>
      <c r="BN1236" s="206"/>
      <c r="BO1236" s="204"/>
      <c r="BP1236" s="205"/>
      <c r="BQ1236" s="205"/>
      <c r="BR1236" s="234"/>
      <c r="BU1236" s="131"/>
      <c r="BV1236" s="266"/>
      <c r="BW1236" s="267"/>
      <c r="BX1236" s="268"/>
    </row>
    <row r="1237" spans="2:76" ht="18" customHeight="1" x14ac:dyDescent="0.25">
      <c r="B1237" s="183"/>
      <c r="C1237" s="184"/>
      <c r="D1237" s="184"/>
      <c r="E1237" s="185" t="str">
        <f>IF($BU1237="", "", IFERROR(HYPERLINK($BU1237, MID($BU1237, FIND("id=", $BU1237)+3, LEN($BU1237))), ""))</f>
        <v/>
      </c>
      <c r="F1237" s="186"/>
      <c r="G1237" s="187"/>
      <c r="H1237" s="188" t="str">
        <f>_xlfn.XLOOKUP(CONTENT!$E1237, 'get-jig-data_section=JIG'!$A:$A, 'get-jig-data_section=JIG'!$B:$B, "Kode tidak ditemukan")</f>
        <v>Kode tidak ditemukan</v>
      </c>
      <c r="I1237" s="189"/>
      <c r="J1237" s="189"/>
      <c r="K1237" s="189"/>
      <c r="L1237" s="189"/>
      <c r="M1237" s="189"/>
      <c r="N1237" s="189"/>
      <c r="O1237" s="189"/>
      <c r="P1237" s="190"/>
      <c r="Q1237" s="188"/>
      <c r="R1237" s="189"/>
      <c r="S1237" s="189"/>
      <c r="T1237" s="189"/>
      <c r="U1237" s="190"/>
      <c r="V1237" s="275"/>
      <c r="W1237" s="276"/>
      <c r="X1237" s="276"/>
      <c r="Y1237" s="276"/>
      <c r="Z1237" s="276"/>
      <c r="AA1237" s="276"/>
      <c r="AB1237" s="276"/>
      <c r="AC1237" s="276"/>
      <c r="AD1237" s="276"/>
      <c r="AE1237" s="276"/>
      <c r="AF1237" s="276"/>
      <c r="AG1237" s="276"/>
      <c r="AH1237" s="276"/>
      <c r="AI1237" s="276"/>
      <c r="AJ1237" s="276"/>
      <c r="AK1237" s="277"/>
      <c r="AL1237" s="224"/>
      <c r="AM1237" s="225"/>
      <c r="AN1237" s="225"/>
      <c r="AO1237" s="225"/>
      <c r="AP1237" s="225"/>
      <c r="AQ1237" s="226"/>
      <c r="AR1237" s="224"/>
      <c r="AS1237" s="225"/>
      <c r="AT1237" s="225"/>
      <c r="AU1237" s="225"/>
      <c r="AV1237" s="225"/>
      <c r="AW1237" s="226"/>
      <c r="AX1237" s="224"/>
      <c r="AY1237" s="225"/>
      <c r="AZ1237" s="225"/>
      <c r="BA1237" s="225"/>
      <c r="BB1237" s="226"/>
      <c r="BC1237" s="224"/>
      <c r="BD1237" s="225"/>
      <c r="BE1237" s="225"/>
      <c r="BF1237" s="225"/>
      <c r="BG1237" s="225"/>
      <c r="BH1237" s="226"/>
      <c r="BI1237" s="204"/>
      <c r="BJ1237" s="205"/>
      <c r="BK1237" s="205"/>
      <c r="BL1237" s="205"/>
      <c r="BM1237" s="205"/>
      <c r="BN1237" s="206"/>
      <c r="BO1237" s="204"/>
      <c r="BP1237" s="205"/>
      <c r="BQ1237" s="205"/>
      <c r="BR1237" s="234"/>
      <c r="BU1237" s="131"/>
      <c r="BV1237" s="266"/>
      <c r="BW1237" s="267"/>
      <c r="BX1237" s="268"/>
    </row>
    <row r="1238" spans="2:76" ht="18" customHeight="1" x14ac:dyDescent="0.25">
      <c r="B1238" s="183"/>
      <c r="C1238" s="184"/>
      <c r="D1238" s="184"/>
      <c r="E1238" s="185" t="str">
        <f>IF($BU1238="", "", IFERROR(HYPERLINK($BU1238, MID($BU1238, FIND("id=", $BU1238)+3, LEN($BU1238))), ""))</f>
        <v/>
      </c>
      <c r="F1238" s="186"/>
      <c r="G1238" s="187"/>
      <c r="H1238" s="188" t="str">
        <f>_xlfn.XLOOKUP(CONTENT!$E1238, 'get-jig-data_section=JIG'!$A:$A, 'get-jig-data_section=JIG'!$B:$B, "Kode tidak ditemukan")</f>
        <v>Kode tidak ditemukan</v>
      </c>
      <c r="I1238" s="189"/>
      <c r="J1238" s="189"/>
      <c r="K1238" s="189"/>
      <c r="L1238" s="189"/>
      <c r="M1238" s="189"/>
      <c r="N1238" s="189"/>
      <c r="O1238" s="189"/>
      <c r="P1238" s="190"/>
      <c r="Q1238" s="188"/>
      <c r="R1238" s="189"/>
      <c r="S1238" s="189"/>
      <c r="T1238" s="189"/>
      <c r="U1238" s="190"/>
      <c r="V1238" s="275"/>
      <c r="W1238" s="276"/>
      <c r="X1238" s="276"/>
      <c r="Y1238" s="276"/>
      <c r="Z1238" s="276"/>
      <c r="AA1238" s="276"/>
      <c r="AB1238" s="276"/>
      <c r="AC1238" s="276"/>
      <c r="AD1238" s="276"/>
      <c r="AE1238" s="276"/>
      <c r="AF1238" s="276"/>
      <c r="AG1238" s="276"/>
      <c r="AH1238" s="276"/>
      <c r="AI1238" s="276"/>
      <c r="AJ1238" s="276"/>
      <c r="AK1238" s="277"/>
      <c r="AL1238" s="224"/>
      <c r="AM1238" s="225"/>
      <c r="AN1238" s="225"/>
      <c r="AO1238" s="225"/>
      <c r="AP1238" s="225"/>
      <c r="AQ1238" s="226"/>
      <c r="AR1238" s="224"/>
      <c r="AS1238" s="225"/>
      <c r="AT1238" s="225"/>
      <c r="AU1238" s="225"/>
      <c r="AV1238" s="225"/>
      <c r="AW1238" s="226"/>
      <c r="AX1238" s="224"/>
      <c r="AY1238" s="225"/>
      <c r="AZ1238" s="225"/>
      <c r="BA1238" s="225"/>
      <c r="BB1238" s="226"/>
      <c r="BC1238" s="224"/>
      <c r="BD1238" s="225"/>
      <c r="BE1238" s="225"/>
      <c r="BF1238" s="225"/>
      <c r="BG1238" s="225"/>
      <c r="BH1238" s="226"/>
      <c r="BI1238" s="204"/>
      <c r="BJ1238" s="205"/>
      <c r="BK1238" s="205"/>
      <c r="BL1238" s="205"/>
      <c r="BM1238" s="205"/>
      <c r="BN1238" s="206"/>
      <c r="BO1238" s="204"/>
      <c r="BP1238" s="205"/>
      <c r="BQ1238" s="205"/>
      <c r="BR1238" s="234"/>
      <c r="BU1238" s="131"/>
      <c r="BV1238" s="266"/>
      <c r="BW1238" s="267"/>
      <c r="BX1238" s="268"/>
    </row>
    <row r="1239" spans="2:76" ht="18" customHeight="1" thickBot="1" x14ac:dyDescent="0.3">
      <c r="B1239" s="191"/>
      <c r="C1239" s="192"/>
      <c r="D1239" s="192"/>
      <c r="E1239" s="193" t="str">
        <f>IF($BU1239="", "", IFERROR(HYPERLINK($BU1239, MID($BU1239, FIND("id=", $BU1239)+3, LEN($BU1239))), ""))</f>
        <v/>
      </c>
      <c r="F1239" s="194"/>
      <c r="G1239" s="195"/>
      <c r="H1239" s="196" t="str">
        <f>_xlfn.XLOOKUP(CONTENT!$E1239, 'get-jig-data_section=JIG'!$A:$A, 'get-jig-data_section=JIG'!$B:$B, "Kode tidak ditemukan")</f>
        <v>Kode tidak ditemukan</v>
      </c>
      <c r="I1239" s="197"/>
      <c r="J1239" s="197"/>
      <c r="K1239" s="197"/>
      <c r="L1239" s="197"/>
      <c r="M1239" s="197"/>
      <c r="N1239" s="197"/>
      <c r="O1239" s="197"/>
      <c r="P1239" s="198"/>
      <c r="Q1239" s="196"/>
      <c r="R1239" s="197"/>
      <c r="S1239" s="197"/>
      <c r="T1239" s="197"/>
      <c r="U1239" s="198"/>
      <c r="V1239" s="281"/>
      <c r="W1239" s="282"/>
      <c r="X1239" s="282"/>
      <c r="Y1239" s="282"/>
      <c r="Z1239" s="282"/>
      <c r="AA1239" s="282"/>
      <c r="AB1239" s="282"/>
      <c r="AC1239" s="282"/>
      <c r="AD1239" s="282"/>
      <c r="AE1239" s="282"/>
      <c r="AF1239" s="282"/>
      <c r="AG1239" s="282"/>
      <c r="AH1239" s="282"/>
      <c r="AI1239" s="282"/>
      <c r="AJ1239" s="282"/>
      <c r="AK1239" s="283"/>
      <c r="AL1239" s="240"/>
      <c r="AM1239" s="241"/>
      <c r="AN1239" s="241"/>
      <c r="AO1239" s="241"/>
      <c r="AP1239" s="241"/>
      <c r="AQ1239" s="242"/>
      <c r="AR1239" s="240"/>
      <c r="AS1239" s="241"/>
      <c r="AT1239" s="241"/>
      <c r="AU1239" s="241"/>
      <c r="AV1239" s="241"/>
      <c r="AW1239" s="242"/>
      <c r="AX1239" s="240"/>
      <c r="AY1239" s="241"/>
      <c r="AZ1239" s="241"/>
      <c r="BA1239" s="241"/>
      <c r="BB1239" s="242"/>
      <c r="BC1239" s="240"/>
      <c r="BD1239" s="241"/>
      <c r="BE1239" s="241"/>
      <c r="BF1239" s="241"/>
      <c r="BG1239" s="241"/>
      <c r="BH1239" s="242"/>
      <c r="BI1239" s="227"/>
      <c r="BJ1239" s="228"/>
      <c r="BK1239" s="228"/>
      <c r="BL1239" s="228"/>
      <c r="BM1239" s="228"/>
      <c r="BN1239" s="229"/>
      <c r="BO1239" s="227"/>
      <c r="BP1239" s="228"/>
      <c r="BQ1239" s="228"/>
      <c r="BR1239" s="239"/>
      <c r="BU1239" s="130"/>
      <c r="BV1239" s="269"/>
      <c r="BW1239" s="270"/>
      <c r="BX1239" s="271"/>
    </row>
    <row r="1240" spans="2:76" ht="18" customHeight="1" thickTop="1" x14ac:dyDescent="0.25">
      <c r="B1240" s="199" t="s">
        <v>0</v>
      </c>
      <c r="C1240" s="200"/>
      <c r="D1240" s="200"/>
      <c r="E1240" s="200"/>
      <c r="F1240" s="200"/>
      <c r="G1240" s="200"/>
      <c r="H1240" s="200"/>
      <c r="I1240" s="200"/>
      <c r="J1240" s="200"/>
      <c r="K1240" s="200"/>
      <c r="L1240" s="200"/>
      <c r="M1240" s="200"/>
      <c r="N1240" s="200"/>
      <c r="O1240" s="200"/>
      <c r="P1240" s="200"/>
      <c r="Q1240" s="200"/>
      <c r="R1240" s="200"/>
      <c r="S1240" s="200"/>
      <c r="T1240" s="200"/>
      <c r="U1240" s="201"/>
      <c r="V1240" s="272"/>
      <c r="W1240" s="273"/>
      <c r="X1240" s="273"/>
      <c r="Y1240" s="273"/>
      <c r="Z1240" s="273"/>
      <c r="AA1240" s="273"/>
      <c r="AB1240" s="273"/>
      <c r="AC1240" s="273"/>
      <c r="AD1240" s="273"/>
      <c r="AE1240" s="273"/>
      <c r="AF1240" s="273"/>
      <c r="AG1240" s="273"/>
      <c r="AH1240" s="273"/>
      <c r="AI1240" s="273"/>
      <c r="AJ1240" s="273"/>
      <c r="AK1240" s="274"/>
      <c r="AL1240" s="230"/>
      <c r="AM1240" s="231"/>
      <c r="AN1240" s="231"/>
      <c r="AO1240" s="231"/>
      <c r="AP1240" s="231"/>
      <c r="AQ1240" s="232"/>
      <c r="AR1240" s="230"/>
      <c r="AS1240" s="231"/>
      <c r="AT1240" s="231"/>
      <c r="AU1240" s="231"/>
      <c r="AV1240" s="231"/>
      <c r="AW1240" s="232"/>
      <c r="AX1240" s="221"/>
      <c r="AY1240" s="222"/>
      <c r="AZ1240" s="222"/>
      <c r="BA1240" s="222"/>
      <c r="BB1240" s="223"/>
      <c r="BC1240" s="230"/>
      <c r="BD1240" s="231"/>
      <c r="BE1240" s="231"/>
      <c r="BF1240" s="231"/>
      <c r="BG1240" s="231"/>
      <c r="BH1240" s="232"/>
      <c r="BI1240" s="221"/>
      <c r="BJ1240" s="222"/>
      <c r="BK1240" s="222"/>
      <c r="BL1240" s="222"/>
      <c r="BM1240" s="222"/>
      <c r="BN1240" s="223"/>
      <c r="BO1240" s="221"/>
      <c r="BP1240" s="222"/>
      <c r="BQ1240" s="222"/>
      <c r="BR1240" s="233"/>
    </row>
    <row r="1241" spans="2:76" ht="18" customHeight="1" x14ac:dyDescent="0.25">
      <c r="B1241" s="202" t="s">
        <v>1</v>
      </c>
      <c r="C1241" s="182"/>
      <c r="D1241" s="181" t="s">
        <v>82</v>
      </c>
      <c r="E1241" s="203"/>
      <c r="F1241" s="181" t="s">
        <v>83</v>
      </c>
      <c r="G1241" s="182"/>
      <c r="H1241" s="181" t="s">
        <v>2</v>
      </c>
      <c r="I1241" s="203"/>
      <c r="J1241" s="203"/>
      <c r="K1241" s="203"/>
      <c r="L1241" s="203"/>
      <c r="M1241" s="203"/>
      <c r="N1241" s="182"/>
      <c r="O1241" s="180" t="s">
        <v>3</v>
      </c>
      <c r="P1241" s="180"/>
      <c r="Q1241" s="180"/>
      <c r="R1241" s="180" t="s">
        <v>4</v>
      </c>
      <c r="S1241" s="180"/>
      <c r="T1241" s="181" t="s">
        <v>5</v>
      </c>
      <c r="U1241" s="182"/>
      <c r="V1241" s="275"/>
      <c r="W1241" s="276"/>
      <c r="X1241" s="276"/>
      <c r="Y1241" s="276"/>
      <c r="Z1241" s="276"/>
      <c r="AA1241" s="276"/>
      <c r="AB1241" s="276"/>
      <c r="AC1241" s="276"/>
      <c r="AD1241" s="276"/>
      <c r="AE1241" s="276"/>
      <c r="AF1241" s="276"/>
      <c r="AG1241" s="276"/>
      <c r="AH1241" s="276"/>
      <c r="AI1241" s="276"/>
      <c r="AJ1241" s="276"/>
      <c r="AK1241" s="277"/>
      <c r="AL1241" s="224"/>
      <c r="AM1241" s="225"/>
      <c r="AN1241" s="225"/>
      <c r="AO1241" s="225"/>
      <c r="AP1241" s="225"/>
      <c r="AQ1241" s="226"/>
      <c r="AR1241" s="224"/>
      <c r="AS1241" s="225"/>
      <c r="AT1241" s="225"/>
      <c r="AU1241" s="225"/>
      <c r="AV1241" s="225"/>
      <c r="AW1241" s="226"/>
      <c r="AX1241" s="204"/>
      <c r="AY1241" s="205"/>
      <c r="AZ1241" s="205"/>
      <c r="BA1241" s="205"/>
      <c r="BB1241" s="206"/>
      <c r="BC1241" s="224"/>
      <c r="BD1241" s="225"/>
      <c r="BE1241" s="225"/>
      <c r="BF1241" s="225"/>
      <c r="BG1241" s="225"/>
      <c r="BH1241" s="226"/>
      <c r="BI1241" s="204"/>
      <c r="BJ1241" s="205"/>
      <c r="BK1241" s="205"/>
      <c r="BL1241" s="205"/>
      <c r="BM1241" s="205"/>
      <c r="BN1241" s="206"/>
      <c r="BO1241" s="204"/>
      <c r="BP1241" s="205"/>
      <c r="BQ1241" s="205"/>
      <c r="BR1241" s="234"/>
    </row>
    <row r="1242" spans="2:76" ht="18" customHeight="1" x14ac:dyDescent="0.25">
      <c r="B1242" s="165"/>
      <c r="C1242" s="166"/>
      <c r="D1242" s="167"/>
      <c r="E1242" s="166"/>
      <c r="F1242" s="167"/>
      <c r="G1242" s="166"/>
      <c r="H1242" s="168"/>
      <c r="I1242" s="169"/>
      <c r="J1242" s="169"/>
      <c r="K1242" s="169"/>
      <c r="L1242" s="169"/>
      <c r="M1242" s="169"/>
      <c r="N1242" s="166"/>
      <c r="O1242" s="170"/>
      <c r="P1242" s="170"/>
      <c r="Q1242" s="170"/>
      <c r="R1242" s="170"/>
      <c r="S1242" s="170"/>
      <c r="T1242" s="167"/>
      <c r="U1242" s="171"/>
      <c r="V1242" s="275"/>
      <c r="W1242" s="276"/>
      <c r="X1242" s="276"/>
      <c r="Y1242" s="276"/>
      <c r="Z1242" s="276"/>
      <c r="AA1242" s="276"/>
      <c r="AB1242" s="276"/>
      <c r="AC1242" s="276"/>
      <c r="AD1242" s="276"/>
      <c r="AE1242" s="276"/>
      <c r="AF1242" s="276"/>
      <c r="AG1242" s="276"/>
      <c r="AH1242" s="276"/>
      <c r="AI1242" s="276"/>
      <c r="AJ1242" s="276"/>
      <c r="AK1242" s="277"/>
      <c r="AL1242" s="224"/>
      <c r="AM1242" s="225"/>
      <c r="AN1242" s="225"/>
      <c r="AO1242" s="225"/>
      <c r="AP1242" s="225"/>
      <c r="AQ1242" s="226"/>
      <c r="AR1242" s="224"/>
      <c r="AS1242" s="225"/>
      <c r="AT1242" s="225"/>
      <c r="AU1242" s="225"/>
      <c r="AV1242" s="225"/>
      <c r="AW1242" s="226"/>
      <c r="AX1242" s="204"/>
      <c r="AY1242" s="205"/>
      <c r="AZ1242" s="205"/>
      <c r="BA1242" s="205"/>
      <c r="BB1242" s="206"/>
      <c r="BC1242" s="224"/>
      <c r="BD1242" s="225"/>
      <c r="BE1242" s="225"/>
      <c r="BF1242" s="225"/>
      <c r="BG1242" s="225"/>
      <c r="BH1242" s="226"/>
      <c r="BI1242" s="204"/>
      <c r="BJ1242" s="205"/>
      <c r="BK1242" s="205"/>
      <c r="BL1242" s="205"/>
      <c r="BM1242" s="205"/>
      <c r="BN1242" s="206"/>
      <c r="BO1242" s="204"/>
      <c r="BP1242" s="205"/>
      <c r="BQ1242" s="205"/>
      <c r="BR1242" s="234"/>
    </row>
    <row r="1243" spans="2:76" ht="18" customHeight="1" x14ac:dyDescent="0.25">
      <c r="B1243" s="172"/>
      <c r="C1243" s="173"/>
      <c r="D1243" s="174"/>
      <c r="E1243" s="175"/>
      <c r="F1243" s="174"/>
      <c r="G1243" s="175"/>
      <c r="H1243" s="174"/>
      <c r="I1243" s="176"/>
      <c r="J1243" s="176"/>
      <c r="K1243" s="176"/>
      <c r="L1243" s="176"/>
      <c r="M1243" s="176"/>
      <c r="N1243" s="175"/>
      <c r="O1243" s="177"/>
      <c r="P1243" s="178"/>
      <c r="Q1243" s="178"/>
      <c r="R1243" s="177"/>
      <c r="S1243" s="178"/>
      <c r="T1243" s="179"/>
      <c r="U1243" s="173"/>
      <c r="V1243" s="275"/>
      <c r="W1243" s="276"/>
      <c r="X1243" s="276"/>
      <c r="Y1243" s="276"/>
      <c r="Z1243" s="276"/>
      <c r="AA1243" s="276"/>
      <c r="AB1243" s="276"/>
      <c r="AC1243" s="276"/>
      <c r="AD1243" s="276"/>
      <c r="AE1243" s="276"/>
      <c r="AF1243" s="276"/>
      <c r="AG1243" s="276"/>
      <c r="AH1243" s="276"/>
      <c r="AI1243" s="276"/>
      <c r="AJ1243" s="276"/>
      <c r="AK1243" s="277"/>
      <c r="AL1243" s="224"/>
      <c r="AM1243" s="225"/>
      <c r="AN1243" s="225"/>
      <c r="AO1243" s="225"/>
      <c r="AP1243" s="225"/>
      <c r="AQ1243" s="226"/>
      <c r="AR1243" s="224"/>
      <c r="AS1243" s="225"/>
      <c r="AT1243" s="225"/>
      <c r="AU1243" s="225"/>
      <c r="AV1243" s="225"/>
      <c r="AW1243" s="226"/>
      <c r="AX1243" s="204"/>
      <c r="AY1243" s="205"/>
      <c r="AZ1243" s="205"/>
      <c r="BA1243" s="205"/>
      <c r="BB1243" s="206"/>
      <c r="BC1243" s="224"/>
      <c r="BD1243" s="225"/>
      <c r="BE1243" s="225"/>
      <c r="BF1243" s="225"/>
      <c r="BG1243" s="225"/>
      <c r="BH1243" s="226"/>
      <c r="BI1243" s="204"/>
      <c r="BJ1243" s="205"/>
      <c r="BK1243" s="205"/>
      <c r="BL1243" s="205"/>
      <c r="BM1243" s="205"/>
      <c r="BN1243" s="206"/>
      <c r="BO1243" s="204"/>
      <c r="BP1243" s="205"/>
      <c r="BQ1243" s="205"/>
      <c r="BR1243" s="234"/>
    </row>
    <row r="1244" spans="2:76" ht="18" customHeight="1" x14ac:dyDescent="0.25">
      <c r="B1244" s="199" t="s">
        <v>94</v>
      </c>
      <c r="C1244" s="200"/>
      <c r="D1244" s="200"/>
      <c r="E1244" s="200"/>
      <c r="F1244" s="200"/>
      <c r="G1244" s="200"/>
      <c r="H1244" s="200"/>
      <c r="I1244" s="200"/>
      <c r="J1244" s="200"/>
      <c r="K1244" s="200"/>
      <c r="L1244" s="200"/>
      <c r="M1244" s="200"/>
      <c r="N1244" s="200"/>
      <c r="O1244" s="200"/>
      <c r="P1244" s="200"/>
      <c r="Q1244" s="200"/>
      <c r="R1244" s="200"/>
      <c r="S1244" s="200"/>
      <c r="T1244" s="200"/>
      <c r="U1244" s="201"/>
      <c r="V1244" s="275"/>
      <c r="W1244" s="276"/>
      <c r="X1244" s="276"/>
      <c r="Y1244" s="276"/>
      <c r="Z1244" s="276"/>
      <c r="AA1244" s="276"/>
      <c r="AB1244" s="276"/>
      <c r="AC1244" s="276"/>
      <c r="AD1244" s="276"/>
      <c r="AE1244" s="276"/>
      <c r="AF1244" s="276"/>
      <c r="AG1244" s="276"/>
      <c r="AH1244" s="276"/>
      <c r="AI1244" s="276"/>
      <c r="AJ1244" s="276"/>
      <c r="AK1244" s="277"/>
      <c r="AL1244" s="224"/>
      <c r="AM1244" s="225"/>
      <c r="AN1244" s="225"/>
      <c r="AO1244" s="225"/>
      <c r="AP1244" s="225"/>
      <c r="AQ1244" s="226"/>
      <c r="AR1244" s="224"/>
      <c r="AS1244" s="225"/>
      <c r="AT1244" s="225"/>
      <c r="AU1244" s="225"/>
      <c r="AV1244" s="225"/>
      <c r="AW1244" s="226"/>
      <c r="AX1244" s="204"/>
      <c r="AY1244" s="205"/>
      <c r="AZ1244" s="205"/>
      <c r="BA1244" s="205"/>
      <c r="BB1244" s="206"/>
      <c r="BC1244" s="224"/>
      <c r="BD1244" s="225"/>
      <c r="BE1244" s="225"/>
      <c r="BF1244" s="225"/>
      <c r="BG1244" s="225"/>
      <c r="BH1244" s="226"/>
      <c r="BI1244" s="204"/>
      <c r="BJ1244" s="205"/>
      <c r="BK1244" s="205"/>
      <c r="BL1244" s="205"/>
      <c r="BM1244" s="205"/>
      <c r="BN1244" s="206"/>
      <c r="BO1244" s="204"/>
      <c r="BP1244" s="205"/>
      <c r="BQ1244" s="205"/>
      <c r="BR1244" s="234"/>
    </row>
    <row r="1245" spans="2:76" ht="18" customHeight="1" thickBot="1" x14ac:dyDescent="0.3">
      <c r="B1245" s="202" t="s">
        <v>95</v>
      </c>
      <c r="C1245" s="203"/>
      <c r="D1245" s="182"/>
      <c r="E1245" s="181" t="s">
        <v>6</v>
      </c>
      <c r="F1245" s="203"/>
      <c r="G1245" s="182"/>
      <c r="H1245" s="181" t="s">
        <v>7</v>
      </c>
      <c r="I1245" s="203"/>
      <c r="J1245" s="203"/>
      <c r="K1245" s="203"/>
      <c r="L1245" s="203"/>
      <c r="M1245" s="203"/>
      <c r="N1245" s="203"/>
      <c r="O1245" s="203"/>
      <c r="P1245" s="182"/>
      <c r="Q1245" s="181" t="s">
        <v>8</v>
      </c>
      <c r="R1245" s="203"/>
      <c r="S1245" s="203"/>
      <c r="T1245" s="203"/>
      <c r="U1245" s="182"/>
      <c r="V1245" s="275"/>
      <c r="W1245" s="276"/>
      <c r="X1245" s="276"/>
      <c r="Y1245" s="276"/>
      <c r="Z1245" s="276"/>
      <c r="AA1245" s="276"/>
      <c r="AB1245" s="276"/>
      <c r="AC1245" s="276"/>
      <c r="AD1245" s="276"/>
      <c r="AE1245" s="276"/>
      <c r="AF1245" s="276"/>
      <c r="AG1245" s="276"/>
      <c r="AH1245" s="276"/>
      <c r="AI1245" s="276"/>
      <c r="AJ1245" s="276"/>
      <c r="AK1245" s="277"/>
      <c r="AL1245" s="224"/>
      <c r="AM1245" s="225"/>
      <c r="AN1245" s="225"/>
      <c r="AO1245" s="225"/>
      <c r="AP1245" s="225"/>
      <c r="AQ1245" s="226"/>
      <c r="AR1245" s="224"/>
      <c r="AS1245" s="225"/>
      <c r="AT1245" s="225"/>
      <c r="AU1245" s="225"/>
      <c r="AV1245" s="225"/>
      <c r="AW1245" s="226"/>
      <c r="AX1245" s="204"/>
      <c r="AY1245" s="205"/>
      <c r="AZ1245" s="205"/>
      <c r="BA1245" s="205"/>
      <c r="BB1245" s="206"/>
      <c r="BC1245" s="224"/>
      <c r="BD1245" s="225"/>
      <c r="BE1245" s="225"/>
      <c r="BF1245" s="225"/>
      <c r="BG1245" s="225"/>
      <c r="BH1245" s="226"/>
      <c r="BI1245" s="204"/>
      <c r="BJ1245" s="205"/>
      <c r="BK1245" s="205"/>
      <c r="BL1245" s="205"/>
      <c r="BM1245" s="205"/>
      <c r="BN1245" s="206"/>
      <c r="BO1245" s="204"/>
      <c r="BP1245" s="205"/>
      <c r="BQ1245" s="205"/>
      <c r="BR1245" s="234"/>
      <c r="BV1245" s="136"/>
      <c r="BW1245" s="136"/>
      <c r="BX1245" s="136"/>
    </row>
    <row r="1246" spans="2:76" ht="18" customHeight="1" x14ac:dyDescent="0.25">
      <c r="B1246" s="183"/>
      <c r="C1246" s="184"/>
      <c r="D1246" s="184"/>
      <c r="E1246" s="185" t="str">
        <f>IF($BU1246="", "", IFERROR(HYPERLINK($BU1246, MID($BU1246, FIND("id=", $BU1246)+3, LEN($BU1246))), ""))</f>
        <v/>
      </c>
      <c r="F1246" s="186"/>
      <c r="G1246" s="187"/>
      <c r="H1246" s="188" t="str">
        <f>_xlfn.XLOOKUP(CONTENT!$E1246, 'get-jig-data_section=JIG'!$A:$A, 'get-jig-data_section=JIG'!$B:$B, "Kode tidak ditemukan")</f>
        <v>Kode tidak ditemukan</v>
      </c>
      <c r="I1246" s="189"/>
      <c r="J1246" s="189"/>
      <c r="K1246" s="189"/>
      <c r="L1246" s="189"/>
      <c r="M1246" s="189"/>
      <c r="N1246" s="189"/>
      <c r="O1246" s="189"/>
      <c r="P1246" s="190"/>
      <c r="Q1246" s="188"/>
      <c r="R1246" s="189"/>
      <c r="S1246" s="189"/>
      <c r="T1246" s="189"/>
      <c r="U1246" s="190"/>
      <c r="V1246" s="275"/>
      <c r="W1246" s="276"/>
      <c r="X1246" s="276"/>
      <c r="Y1246" s="276"/>
      <c r="Z1246" s="276"/>
      <c r="AA1246" s="276"/>
      <c r="AB1246" s="276"/>
      <c r="AC1246" s="276"/>
      <c r="AD1246" s="276"/>
      <c r="AE1246" s="276"/>
      <c r="AF1246" s="276"/>
      <c r="AG1246" s="276"/>
      <c r="AH1246" s="276"/>
      <c r="AI1246" s="276"/>
      <c r="AJ1246" s="276"/>
      <c r="AK1246" s="277"/>
      <c r="AL1246" s="224"/>
      <c r="AM1246" s="225"/>
      <c r="AN1246" s="225"/>
      <c r="AO1246" s="225"/>
      <c r="AP1246" s="225"/>
      <c r="AQ1246" s="226"/>
      <c r="AR1246" s="224"/>
      <c r="AS1246" s="225"/>
      <c r="AT1246" s="225"/>
      <c r="AU1246" s="225"/>
      <c r="AV1246" s="225"/>
      <c r="AW1246" s="226"/>
      <c r="AX1246" s="204"/>
      <c r="AY1246" s="205"/>
      <c r="AZ1246" s="205"/>
      <c r="BA1246" s="205"/>
      <c r="BB1246" s="206"/>
      <c r="BC1246" s="224"/>
      <c r="BD1246" s="225"/>
      <c r="BE1246" s="225"/>
      <c r="BF1246" s="225"/>
      <c r="BG1246" s="225"/>
      <c r="BH1246" s="226"/>
      <c r="BI1246" s="204"/>
      <c r="BJ1246" s="205"/>
      <c r="BK1246" s="205"/>
      <c r="BL1246" s="205"/>
      <c r="BM1246" s="205"/>
      <c r="BN1246" s="206"/>
      <c r="BO1246" s="204"/>
      <c r="BP1246" s="205"/>
      <c r="BQ1246" s="205"/>
      <c r="BR1246" s="234"/>
      <c r="BU1246" s="132"/>
      <c r="BV1246" s="263" t="s">
        <v>109</v>
      </c>
      <c r="BW1246" s="264"/>
      <c r="BX1246" s="265"/>
    </row>
    <row r="1247" spans="2:76" ht="18" customHeight="1" x14ac:dyDescent="0.25">
      <c r="B1247" s="183"/>
      <c r="C1247" s="184"/>
      <c r="D1247" s="184"/>
      <c r="E1247" s="185" t="str">
        <f>IF($BU1247="", "", IFERROR(HYPERLINK($BU1247, MID($BU1247, FIND("id=", $BU1247)+3, LEN($BU1247))), ""))</f>
        <v/>
      </c>
      <c r="F1247" s="186"/>
      <c r="G1247" s="187"/>
      <c r="H1247" s="188" t="str">
        <f>_xlfn.XLOOKUP(CONTENT!$E1247, 'get-jig-data_section=JIG'!$A:$A, 'get-jig-data_section=JIG'!$B:$B, "Kode tidak ditemukan")</f>
        <v>Kode tidak ditemukan</v>
      </c>
      <c r="I1247" s="189"/>
      <c r="J1247" s="189"/>
      <c r="K1247" s="189"/>
      <c r="L1247" s="189"/>
      <c r="M1247" s="189"/>
      <c r="N1247" s="189"/>
      <c r="O1247" s="189"/>
      <c r="P1247" s="190"/>
      <c r="Q1247" s="188"/>
      <c r="R1247" s="189"/>
      <c r="S1247" s="189"/>
      <c r="T1247" s="189"/>
      <c r="U1247" s="190"/>
      <c r="V1247" s="275"/>
      <c r="W1247" s="276"/>
      <c r="X1247" s="276"/>
      <c r="Y1247" s="276"/>
      <c r="Z1247" s="276"/>
      <c r="AA1247" s="276"/>
      <c r="AB1247" s="276"/>
      <c r="AC1247" s="276"/>
      <c r="AD1247" s="276"/>
      <c r="AE1247" s="276"/>
      <c r="AF1247" s="276"/>
      <c r="AG1247" s="276"/>
      <c r="AH1247" s="276"/>
      <c r="AI1247" s="276"/>
      <c r="AJ1247" s="276"/>
      <c r="AK1247" s="277"/>
      <c r="AL1247" s="224"/>
      <c r="AM1247" s="225"/>
      <c r="AN1247" s="225"/>
      <c r="AO1247" s="225"/>
      <c r="AP1247" s="225"/>
      <c r="AQ1247" s="226"/>
      <c r="AR1247" s="224"/>
      <c r="AS1247" s="225"/>
      <c r="AT1247" s="225"/>
      <c r="AU1247" s="225"/>
      <c r="AV1247" s="225"/>
      <c r="AW1247" s="226"/>
      <c r="AX1247" s="224"/>
      <c r="AY1247" s="225"/>
      <c r="AZ1247" s="225"/>
      <c r="BA1247" s="225"/>
      <c r="BB1247" s="226"/>
      <c r="BC1247" s="224"/>
      <c r="BD1247" s="225"/>
      <c r="BE1247" s="225"/>
      <c r="BF1247" s="225"/>
      <c r="BG1247" s="225"/>
      <c r="BH1247" s="226"/>
      <c r="BI1247" s="204"/>
      <c r="BJ1247" s="205"/>
      <c r="BK1247" s="205"/>
      <c r="BL1247" s="205"/>
      <c r="BM1247" s="205"/>
      <c r="BN1247" s="206"/>
      <c r="BO1247" s="204"/>
      <c r="BP1247" s="205"/>
      <c r="BQ1247" s="205"/>
      <c r="BR1247" s="234"/>
      <c r="BU1247" s="131"/>
      <c r="BV1247" s="266"/>
      <c r="BW1247" s="267"/>
      <c r="BX1247" s="268"/>
    </row>
    <row r="1248" spans="2:76" ht="18" customHeight="1" x14ac:dyDescent="0.25">
      <c r="B1248" s="183"/>
      <c r="C1248" s="184"/>
      <c r="D1248" s="184"/>
      <c r="E1248" s="185" t="str">
        <f>IF($BU1248="", "", IFERROR(HYPERLINK($BU1248, MID($BU1248, FIND("id=", $BU1248)+3, LEN($BU1248))), ""))</f>
        <v/>
      </c>
      <c r="F1248" s="186"/>
      <c r="G1248" s="187"/>
      <c r="H1248" s="188" t="str">
        <f>_xlfn.XLOOKUP(CONTENT!$E1248, 'get-jig-data_section=JIG'!$A:$A, 'get-jig-data_section=JIG'!$B:$B, "Kode tidak ditemukan")</f>
        <v>Kode tidak ditemukan</v>
      </c>
      <c r="I1248" s="189"/>
      <c r="J1248" s="189"/>
      <c r="K1248" s="189"/>
      <c r="L1248" s="189"/>
      <c r="M1248" s="189"/>
      <c r="N1248" s="189"/>
      <c r="O1248" s="189"/>
      <c r="P1248" s="190"/>
      <c r="Q1248" s="188"/>
      <c r="R1248" s="189"/>
      <c r="S1248" s="189"/>
      <c r="T1248" s="189"/>
      <c r="U1248" s="190"/>
      <c r="V1248" s="275"/>
      <c r="W1248" s="276"/>
      <c r="X1248" s="276"/>
      <c r="Y1248" s="276"/>
      <c r="Z1248" s="276"/>
      <c r="AA1248" s="276"/>
      <c r="AB1248" s="276"/>
      <c r="AC1248" s="276"/>
      <c r="AD1248" s="276"/>
      <c r="AE1248" s="276"/>
      <c r="AF1248" s="276"/>
      <c r="AG1248" s="276"/>
      <c r="AH1248" s="276"/>
      <c r="AI1248" s="276"/>
      <c r="AJ1248" s="276"/>
      <c r="AK1248" s="277"/>
      <c r="AL1248" s="224"/>
      <c r="AM1248" s="225"/>
      <c r="AN1248" s="225"/>
      <c r="AO1248" s="225"/>
      <c r="AP1248" s="225"/>
      <c r="AQ1248" s="226"/>
      <c r="AR1248" s="224"/>
      <c r="AS1248" s="225"/>
      <c r="AT1248" s="225"/>
      <c r="AU1248" s="225"/>
      <c r="AV1248" s="225"/>
      <c r="AW1248" s="226"/>
      <c r="AX1248" s="224"/>
      <c r="AY1248" s="225"/>
      <c r="AZ1248" s="225"/>
      <c r="BA1248" s="225"/>
      <c r="BB1248" s="226"/>
      <c r="BC1248" s="224"/>
      <c r="BD1248" s="225"/>
      <c r="BE1248" s="225"/>
      <c r="BF1248" s="225"/>
      <c r="BG1248" s="225"/>
      <c r="BH1248" s="226"/>
      <c r="BI1248" s="204"/>
      <c r="BJ1248" s="205"/>
      <c r="BK1248" s="205"/>
      <c r="BL1248" s="205"/>
      <c r="BM1248" s="205"/>
      <c r="BN1248" s="206"/>
      <c r="BO1248" s="204"/>
      <c r="BP1248" s="205"/>
      <c r="BQ1248" s="205"/>
      <c r="BR1248" s="234"/>
      <c r="BU1248" s="131"/>
      <c r="BV1248" s="266"/>
      <c r="BW1248" s="267"/>
      <c r="BX1248" s="268"/>
    </row>
    <row r="1249" spans="1:76" ht="18" customHeight="1" x14ac:dyDescent="0.25">
      <c r="B1249" s="183"/>
      <c r="C1249" s="184"/>
      <c r="D1249" s="184"/>
      <c r="E1249" s="185" t="str">
        <f>IF($BU1249="", "", IFERROR(HYPERLINK($BU1249, MID($BU1249, FIND("id=", $BU1249)+3, LEN($BU1249))), ""))</f>
        <v/>
      </c>
      <c r="F1249" s="186"/>
      <c r="G1249" s="187"/>
      <c r="H1249" s="188" t="str">
        <f>_xlfn.XLOOKUP(CONTENT!$E1249, 'get-jig-data_section=JIG'!$A:$A, 'get-jig-data_section=JIG'!$B:$B, "Kode tidak ditemukan")</f>
        <v>Kode tidak ditemukan</v>
      </c>
      <c r="I1249" s="189"/>
      <c r="J1249" s="189"/>
      <c r="K1249" s="189"/>
      <c r="L1249" s="189"/>
      <c r="M1249" s="189"/>
      <c r="N1249" s="189"/>
      <c r="O1249" s="189"/>
      <c r="P1249" s="190"/>
      <c r="Q1249" s="188"/>
      <c r="R1249" s="189"/>
      <c r="S1249" s="189"/>
      <c r="T1249" s="189"/>
      <c r="U1249" s="190"/>
      <c r="V1249" s="275"/>
      <c r="W1249" s="276"/>
      <c r="X1249" s="276"/>
      <c r="Y1249" s="276"/>
      <c r="Z1249" s="276"/>
      <c r="AA1249" s="276"/>
      <c r="AB1249" s="276"/>
      <c r="AC1249" s="276"/>
      <c r="AD1249" s="276"/>
      <c r="AE1249" s="276"/>
      <c r="AF1249" s="276"/>
      <c r="AG1249" s="276"/>
      <c r="AH1249" s="276"/>
      <c r="AI1249" s="276"/>
      <c r="AJ1249" s="276"/>
      <c r="AK1249" s="277"/>
      <c r="AL1249" s="224"/>
      <c r="AM1249" s="225"/>
      <c r="AN1249" s="225"/>
      <c r="AO1249" s="225"/>
      <c r="AP1249" s="225"/>
      <c r="AQ1249" s="226"/>
      <c r="AR1249" s="224"/>
      <c r="AS1249" s="225"/>
      <c r="AT1249" s="225"/>
      <c r="AU1249" s="225"/>
      <c r="AV1249" s="225"/>
      <c r="AW1249" s="226"/>
      <c r="AX1249" s="224"/>
      <c r="AY1249" s="225"/>
      <c r="AZ1249" s="225"/>
      <c r="BA1249" s="225"/>
      <c r="BB1249" s="226"/>
      <c r="BC1249" s="224"/>
      <c r="BD1249" s="225"/>
      <c r="BE1249" s="225"/>
      <c r="BF1249" s="225"/>
      <c r="BG1249" s="225"/>
      <c r="BH1249" s="226"/>
      <c r="BI1249" s="204"/>
      <c r="BJ1249" s="205"/>
      <c r="BK1249" s="205"/>
      <c r="BL1249" s="205"/>
      <c r="BM1249" s="205"/>
      <c r="BN1249" s="206"/>
      <c r="BO1249" s="204"/>
      <c r="BP1249" s="205"/>
      <c r="BQ1249" s="205"/>
      <c r="BR1249" s="234"/>
      <c r="BU1249" s="131"/>
      <c r="BV1249" s="266"/>
      <c r="BW1249" s="267"/>
      <c r="BX1249" s="268"/>
    </row>
    <row r="1250" spans="1:76" ht="18" customHeight="1" thickBot="1" x14ac:dyDescent="0.3">
      <c r="B1250" s="210"/>
      <c r="C1250" s="211"/>
      <c r="D1250" s="211"/>
      <c r="E1250" s="212" t="str">
        <f>IF($BU1250="", "", IFERROR(HYPERLINK($BU1250, MID($BU1250, FIND("id=", $BU1250)+3, LEN($BU1250))), ""))</f>
        <v/>
      </c>
      <c r="F1250" s="213"/>
      <c r="G1250" s="214"/>
      <c r="H1250" s="215" t="str">
        <f>_xlfn.XLOOKUP(CONTENT!$E1250, 'get-jig-data_section=JIG'!$A:$A, 'get-jig-data_section=JIG'!$B:$B, "Kode tidak ditemukan")</f>
        <v>Kode tidak ditemukan</v>
      </c>
      <c r="I1250" s="216"/>
      <c r="J1250" s="216"/>
      <c r="K1250" s="216"/>
      <c r="L1250" s="216"/>
      <c r="M1250" s="216"/>
      <c r="N1250" s="216"/>
      <c r="O1250" s="216"/>
      <c r="P1250" s="217"/>
      <c r="Q1250" s="215"/>
      <c r="R1250" s="216"/>
      <c r="S1250" s="216"/>
      <c r="T1250" s="216"/>
      <c r="U1250" s="217"/>
      <c r="V1250" s="278"/>
      <c r="W1250" s="279"/>
      <c r="X1250" s="279"/>
      <c r="Y1250" s="279"/>
      <c r="Z1250" s="279"/>
      <c r="AA1250" s="279"/>
      <c r="AB1250" s="279"/>
      <c r="AC1250" s="279"/>
      <c r="AD1250" s="279"/>
      <c r="AE1250" s="279"/>
      <c r="AF1250" s="279"/>
      <c r="AG1250" s="279"/>
      <c r="AH1250" s="279"/>
      <c r="AI1250" s="279"/>
      <c r="AJ1250" s="279"/>
      <c r="AK1250" s="280"/>
      <c r="AL1250" s="236"/>
      <c r="AM1250" s="237"/>
      <c r="AN1250" s="237"/>
      <c r="AO1250" s="237"/>
      <c r="AP1250" s="237"/>
      <c r="AQ1250" s="238"/>
      <c r="AR1250" s="236"/>
      <c r="AS1250" s="237"/>
      <c r="AT1250" s="237"/>
      <c r="AU1250" s="237"/>
      <c r="AV1250" s="237"/>
      <c r="AW1250" s="238"/>
      <c r="AX1250" s="236"/>
      <c r="AY1250" s="237"/>
      <c r="AZ1250" s="237"/>
      <c r="BA1250" s="237"/>
      <c r="BB1250" s="238"/>
      <c r="BC1250" s="236"/>
      <c r="BD1250" s="237"/>
      <c r="BE1250" s="237"/>
      <c r="BF1250" s="237"/>
      <c r="BG1250" s="237"/>
      <c r="BH1250" s="238"/>
      <c r="BI1250" s="207"/>
      <c r="BJ1250" s="208"/>
      <c r="BK1250" s="208"/>
      <c r="BL1250" s="208"/>
      <c r="BM1250" s="208"/>
      <c r="BN1250" s="209"/>
      <c r="BO1250" s="207"/>
      <c r="BP1250" s="208"/>
      <c r="BQ1250" s="208"/>
      <c r="BR1250" s="235"/>
      <c r="BU1250" s="130"/>
      <c r="BV1250" s="269"/>
      <c r="BW1250" s="270"/>
      <c r="BX1250" s="271"/>
    </row>
    <row r="1251" spans="1:76" ht="18" customHeight="1" x14ac:dyDescent="0.25">
      <c r="B1251" s="285" t="s">
        <v>16</v>
      </c>
      <c r="C1251" s="286"/>
      <c r="D1251" s="286"/>
      <c r="E1251" s="286"/>
      <c r="F1251" s="286"/>
      <c r="G1251" s="286"/>
      <c r="H1251" s="286"/>
      <c r="I1251" s="287"/>
      <c r="J1251" s="294" t="s">
        <v>105</v>
      </c>
      <c r="K1251" s="295"/>
      <c r="L1251" s="295"/>
      <c r="M1251" s="296"/>
      <c r="N1251" s="113" t="s">
        <v>40</v>
      </c>
      <c r="O1251" s="114"/>
      <c r="P1251" s="114"/>
      <c r="Q1251" s="115"/>
      <c r="R1251" s="115"/>
      <c r="S1251" s="115"/>
      <c r="T1251" s="115"/>
      <c r="U1251" s="116"/>
      <c r="V1251" s="303" t="s">
        <v>104</v>
      </c>
      <c r="W1251" s="304"/>
      <c r="X1251" s="304"/>
      <c r="Y1251" s="304"/>
      <c r="Z1251" s="307" t="s">
        <v>19</v>
      </c>
      <c r="AA1251" s="308">
        <f>'COVER 1'!$H$9</f>
        <v>0</v>
      </c>
      <c r="AB1251" s="308"/>
      <c r="AC1251" s="308"/>
      <c r="AD1251" s="308"/>
      <c r="AE1251" s="308"/>
      <c r="AF1251" s="308"/>
      <c r="AG1251" s="308"/>
      <c r="AH1251" s="308"/>
      <c r="AI1251" s="308"/>
      <c r="AJ1251" s="308"/>
      <c r="AK1251" s="308"/>
      <c r="AL1251" s="308"/>
      <c r="AM1251" s="308"/>
      <c r="AN1251" s="308"/>
      <c r="AO1251" s="308"/>
      <c r="AP1251" s="308"/>
      <c r="AQ1251" s="308"/>
      <c r="AR1251" s="308"/>
      <c r="AS1251" s="308"/>
      <c r="AT1251" s="308"/>
      <c r="AU1251" s="308"/>
      <c r="AV1251" s="308"/>
      <c r="AW1251" s="309"/>
      <c r="AX1251" s="303" t="s">
        <v>98</v>
      </c>
      <c r="AY1251" s="304"/>
      <c r="AZ1251" s="304"/>
      <c r="BA1251" s="304"/>
      <c r="BB1251" s="312"/>
      <c r="BC1251" s="314">
        <f>'COVER 1'!$Y$6</f>
        <v>0</v>
      </c>
      <c r="BD1251" s="308"/>
      <c r="BE1251" s="308"/>
      <c r="BF1251" s="308"/>
      <c r="BG1251" s="308"/>
      <c r="BH1251" s="309"/>
      <c r="BI1251" s="117" t="s">
        <v>97</v>
      </c>
      <c r="BJ1251" s="118"/>
      <c r="BK1251" s="118"/>
      <c r="BL1251" s="119"/>
      <c r="BM1251" s="119"/>
      <c r="BN1251" s="119"/>
      <c r="BO1251" s="120"/>
      <c r="BP1251" s="120"/>
      <c r="BQ1251" s="120"/>
      <c r="BR1251" s="121"/>
    </row>
    <row r="1252" spans="1:76" ht="18" customHeight="1" x14ac:dyDescent="0.25">
      <c r="B1252" s="288"/>
      <c r="C1252" s="289"/>
      <c r="D1252" s="289"/>
      <c r="E1252" s="289"/>
      <c r="F1252" s="289"/>
      <c r="G1252" s="289"/>
      <c r="H1252" s="289"/>
      <c r="I1252" s="290"/>
      <c r="J1252" s="297"/>
      <c r="K1252" s="298"/>
      <c r="L1252" s="298"/>
      <c r="M1252" s="299"/>
      <c r="N1252" s="316">
        <f>'COVER 1'!$H$6</f>
        <v>0</v>
      </c>
      <c r="O1252" s="317"/>
      <c r="P1252" s="317"/>
      <c r="Q1252" s="317"/>
      <c r="R1252" s="317"/>
      <c r="S1252" s="317"/>
      <c r="T1252" s="317"/>
      <c r="U1252" s="318"/>
      <c r="V1252" s="305"/>
      <c r="W1252" s="306"/>
      <c r="X1252" s="306"/>
      <c r="Y1252" s="306"/>
      <c r="Z1252" s="282"/>
      <c r="AA1252" s="310"/>
      <c r="AB1252" s="310"/>
      <c r="AC1252" s="310"/>
      <c r="AD1252" s="310"/>
      <c r="AE1252" s="310"/>
      <c r="AF1252" s="310"/>
      <c r="AG1252" s="310"/>
      <c r="AH1252" s="310"/>
      <c r="AI1252" s="310"/>
      <c r="AJ1252" s="310"/>
      <c r="AK1252" s="310"/>
      <c r="AL1252" s="310"/>
      <c r="AM1252" s="310"/>
      <c r="AN1252" s="310"/>
      <c r="AO1252" s="310"/>
      <c r="AP1252" s="310"/>
      <c r="AQ1252" s="310"/>
      <c r="AR1252" s="310"/>
      <c r="AS1252" s="310"/>
      <c r="AT1252" s="310"/>
      <c r="AU1252" s="310"/>
      <c r="AV1252" s="310"/>
      <c r="AW1252" s="311"/>
      <c r="AX1252" s="305"/>
      <c r="AY1252" s="306"/>
      <c r="AZ1252" s="306"/>
      <c r="BA1252" s="306"/>
      <c r="BB1252" s="313"/>
      <c r="BC1252" s="315"/>
      <c r="BD1252" s="310"/>
      <c r="BE1252" s="310"/>
      <c r="BF1252" s="310"/>
      <c r="BG1252" s="310"/>
      <c r="BH1252" s="311"/>
      <c r="BI1252" s="103"/>
      <c r="BJ1252" s="104"/>
      <c r="BK1252" s="104"/>
      <c r="BL1252" s="99"/>
      <c r="BM1252" s="99"/>
      <c r="BN1252"/>
      <c r="BO1252"/>
      <c r="BP1252"/>
      <c r="BQ1252"/>
      <c r="BR1252" s="81"/>
    </row>
    <row r="1253" spans="1:76" ht="18" customHeight="1" x14ac:dyDescent="0.25">
      <c r="B1253" s="288"/>
      <c r="C1253" s="289"/>
      <c r="D1253" s="289"/>
      <c r="E1253" s="289"/>
      <c r="F1253" s="289"/>
      <c r="G1253" s="289"/>
      <c r="H1253" s="289"/>
      <c r="I1253" s="290"/>
      <c r="J1253" s="297"/>
      <c r="K1253" s="298"/>
      <c r="L1253" s="298"/>
      <c r="M1253" s="299"/>
      <c r="N1253" s="316"/>
      <c r="O1253" s="317"/>
      <c r="P1253" s="317"/>
      <c r="Q1253" s="317"/>
      <c r="R1253" s="317"/>
      <c r="S1253" s="317"/>
      <c r="T1253" s="317"/>
      <c r="U1253" s="318"/>
      <c r="V1253" s="320" t="s">
        <v>103</v>
      </c>
      <c r="W1253" s="321"/>
      <c r="X1253" s="321"/>
      <c r="Y1253" s="321"/>
      <c r="Z1253" s="273" t="s">
        <v>19</v>
      </c>
      <c r="AA1253" s="322"/>
      <c r="AB1253" s="322"/>
      <c r="AC1253" s="322"/>
      <c r="AD1253" s="322"/>
      <c r="AE1253" s="322"/>
      <c r="AF1253" s="322"/>
      <c r="AG1253" s="322"/>
      <c r="AH1253" s="322"/>
      <c r="AI1253" s="322"/>
      <c r="AJ1253" s="322"/>
      <c r="AK1253" s="322"/>
      <c r="AL1253" s="322"/>
      <c r="AM1253" s="322"/>
      <c r="AN1253" s="322"/>
      <c r="AO1253" s="322"/>
      <c r="AP1253" s="322"/>
      <c r="AQ1253" s="322"/>
      <c r="AR1253" s="322"/>
      <c r="AS1253" s="322"/>
      <c r="AT1253" s="322"/>
      <c r="AU1253" s="322"/>
      <c r="AV1253" s="322"/>
      <c r="AW1253" s="323"/>
      <c r="AX1253" s="101" t="s">
        <v>99</v>
      </c>
      <c r="AY1253" s="102"/>
      <c r="AZ1253" s="102"/>
      <c r="BA1253" s="102"/>
      <c r="BB1253" s="105" t="s">
        <v>19</v>
      </c>
      <c r="BC1253" s="129"/>
      <c r="BD1253" s="102" t="s">
        <v>106</v>
      </c>
      <c r="BE1253" s="129">
        <f>MAX('COVER 1'!$F$46:$AG$46,'COVER 1'!$F$49:$AG$49)</f>
        <v>5</v>
      </c>
      <c r="BF1253" s="102"/>
      <c r="BG1253" s="102"/>
      <c r="BH1253" s="106"/>
      <c r="BI1253" s="107"/>
      <c r="BJ1253" s="122"/>
      <c r="BK1253" s="122"/>
      <c r="BL1253" s="5"/>
      <c r="BM1253" s="5"/>
      <c r="BN1253"/>
      <c r="BO1253"/>
      <c r="BP1253"/>
      <c r="BQ1253"/>
      <c r="BR1253" s="81"/>
    </row>
    <row r="1254" spans="1:76" ht="18" customHeight="1" x14ac:dyDescent="0.25">
      <c r="B1254" s="291"/>
      <c r="C1254" s="292"/>
      <c r="D1254" s="292"/>
      <c r="E1254" s="292"/>
      <c r="F1254" s="292"/>
      <c r="G1254" s="292"/>
      <c r="H1254" s="292"/>
      <c r="I1254" s="293"/>
      <c r="J1254" s="300"/>
      <c r="K1254" s="301"/>
      <c r="L1254" s="301"/>
      <c r="M1254" s="302"/>
      <c r="N1254" s="319"/>
      <c r="O1254" s="310"/>
      <c r="P1254" s="310"/>
      <c r="Q1254" s="310"/>
      <c r="R1254" s="310"/>
      <c r="S1254" s="310"/>
      <c r="T1254" s="310"/>
      <c r="U1254" s="311"/>
      <c r="V1254" s="305"/>
      <c r="W1254" s="306"/>
      <c r="X1254" s="306"/>
      <c r="Y1254" s="306"/>
      <c r="Z1254" s="282"/>
      <c r="AA1254" s="310"/>
      <c r="AB1254" s="310"/>
      <c r="AC1254" s="310"/>
      <c r="AD1254" s="310"/>
      <c r="AE1254" s="310"/>
      <c r="AF1254" s="310"/>
      <c r="AG1254" s="310"/>
      <c r="AH1254" s="310"/>
      <c r="AI1254" s="310"/>
      <c r="AJ1254" s="310"/>
      <c r="AK1254" s="310"/>
      <c r="AL1254" s="310"/>
      <c r="AM1254" s="310"/>
      <c r="AN1254" s="310"/>
      <c r="AO1254" s="310"/>
      <c r="AP1254" s="310"/>
      <c r="AQ1254" s="310"/>
      <c r="AR1254" s="310"/>
      <c r="AS1254" s="310"/>
      <c r="AT1254" s="310"/>
      <c r="AU1254" s="310"/>
      <c r="AV1254" s="310"/>
      <c r="AW1254" s="311"/>
      <c r="AX1254" s="101" t="s">
        <v>96</v>
      </c>
      <c r="AY1254" s="102"/>
      <c r="AZ1254" s="102"/>
      <c r="BA1254" s="102"/>
      <c r="BB1254" s="105" t="s">
        <v>19</v>
      </c>
      <c r="BC1254" s="129"/>
      <c r="BD1254" s="108"/>
      <c r="BE1254" s="109"/>
      <c r="BF1254" s="109"/>
      <c r="BG1254" s="109"/>
      <c r="BH1254" s="110"/>
      <c r="BI1254" s="111"/>
      <c r="BJ1254" s="112"/>
      <c r="BK1254" s="112"/>
      <c r="BL1254" s="98"/>
      <c r="BM1254" s="98"/>
      <c r="BN1254" s="97"/>
      <c r="BO1254" s="97"/>
      <c r="BP1254" s="97"/>
      <c r="BQ1254" s="97"/>
      <c r="BR1254" s="123"/>
    </row>
    <row r="1255" spans="1:76" ht="24.75" customHeight="1" x14ac:dyDescent="0.35">
      <c r="B1255" s="246" t="s">
        <v>81</v>
      </c>
      <c r="C1255" s="247"/>
      <c r="D1255" s="247"/>
      <c r="E1255" s="247"/>
      <c r="F1255" s="247"/>
      <c r="G1255" s="247"/>
      <c r="H1255" s="247"/>
      <c r="I1255" s="247"/>
      <c r="J1255" s="247"/>
      <c r="K1255" s="247"/>
      <c r="L1255" s="247"/>
      <c r="M1255" s="247"/>
      <c r="N1255" s="247"/>
      <c r="O1255" s="247"/>
      <c r="P1255" s="247"/>
      <c r="Q1255" s="247"/>
      <c r="R1255" s="247"/>
      <c r="S1255" s="247"/>
      <c r="T1255" s="247"/>
      <c r="U1255" s="248"/>
      <c r="V1255" s="326" t="s">
        <v>9</v>
      </c>
      <c r="W1255" s="327"/>
      <c r="X1255" s="327"/>
      <c r="Y1255" s="327"/>
      <c r="Z1255" s="327"/>
      <c r="AA1255" s="327"/>
      <c r="AB1255" s="327"/>
      <c r="AC1255" s="327"/>
      <c r="AD1255" s="327"/>
      <c r="AE1255" s="327"/>
      <c r="AF1255" s="327"/>
      <c r="AG1255" s="327"/>
      <c r="AH1255" s="327"/>
      <c r="AI1255" s="327"/>
      <c r="AJ1255" s="327"/>
      <c r="AK1255" s="328"/>
      <c r="AL1255" s="252" t="s">
        <v>12</v>
      </c>
      <c r="AM1255" s="253"/>
      <c r="AN1255" s="253"/>
      <c r="AO1255" s="253"/>
      <c r="AP1255" s="253"/>
      <c r="AQ1255" s="254"/>
      <c r="AR1255" s="258" t="s">
        <v>15</v>
      </c>
      <c r="AS1255" s="247"/>
      <c r="AT1255" s="247"/>
      <c r="AU1255" s="247"/>
      <c r="AV1255" s="247"/>
      <c r="AW1255" s="248"/>
      <c r="AX1255" s="252" t="s">
        <v>10</v>
      </c>
      <c r="AY1255" s="253"/>
      <c r="AZ1255" s="253"/>
      <c r="BA1255" s="253"/>
      <c r="BB1255" s="254"/>
      <c r="BC1255" s="258" t="s">
        <v>11</v>
      </c>
      <c r="BD1255" s="247"/>
      <c r="BE1255" s="247"/>
      <c r="BF1255" s="247"/>
      <c r="BG1255" s="247"/>
      <c r="BH1255" s="260"/>
      <c r="BI1255" s="261" t="s">
        <v>13</v>
      </c>
      <c r="BJ1255" s="262"/>
      <c r="BK1255" s="262"/>
      <c r="BL1255" s="262"/>
      <c r="BM1255" s="262"/>
      <c r="BN1255" s="260"/>
      <c r="BO1255" s="261" t="s">
        <v>14</v>
      </c>
      <c r="BP1255" s="262"/>
      <c r="BQ1255" s="262"/>
      <c r="BR1255" s="324"/>
      <c r="BT1255" s="2"/>
      <c r="BU1255" s="2"/>
      <c r="BV1255" s="2"/>
      <c r="BW1255" s="2"/>
      <c r="BX1255" s="2"/>
    </row>
    <row r="1256" spans="1:76" ht="24.75" customHeight="1" x14ac:dyDescent="0.35">
      <c r="A1256" s="86"/>
      <c r="B1256" s="249"/>
      <c r="C1256" s="250"/>
      <c r="D1256" s="250"/>
      <c r="E1256" s="250"/>
      <c r="F1256" s="250"/>
      <c r="G1256" s="250"/>
      <c r="H1256" s="250"/>
      <c r="I1256" s="250"/>
      <c r="J1256" s="250"/>
      <c r="K1256" s="250"/>
      <c r="L1256" s="250"/>
      <c r="M1256" s="250"/>
      <c r="N1256" s="250"/>
      <c r="O1256" s="250"/>
      <c r="P1256" s="250"/>
      <c r="Q1256" s="250"/>
      <c r="R1256" s="250"/>
      <c r="S1256" s="250"/>
      <c r="T1256" s="250"/>
      <c r="U1256" s="251"/>
      <c r="V1256" s="255"/>
      <c r="W1256" s="256"/>
      <c r="X1256" s="256"/>
      <c r="Y1256" s="256"/>
      <c r="Z1256" s="256"/>
      <c r="AA1256" s="256"/>
      <c r="AB1256" s="256"/>
      <c r="AC1256" s="256"/>
      <c r="AD1256" s="256"/>
      <c r="AE1256" s="256"/>
      <c r="AF1256" s="256"/>
      <c r="AG1256" s="256"/>
      <c r="AH1256" s="256"/>
      <c r="AI1256" s="256"/>
      <c r="AJ1256" s="256"/>
      <c r="AK1256" s="257"/>
      <c r="AL1256" s="255"/>
      <c r="AM1256" s="256"/>
      <c r="AN1256" s="256"/>
      <c r="AO1256" s="256"/>
      <c r="AP1256" s="256"/>
      <c r="AQ1256" s="257"/>
      <c r="AR1256" s="259"/>
      <c r="AS1256" s="250"/>
      <c r="AT1256" s="250"/>
      <c r="AU1256" s="250"/>
      <c r="AV1256" s="250"/>
      <c r="AW1256" s="251"/>
      <c r="AX1256" s="255"/>
      <c r="AY1256" s="256"/>
      <c r="AZ1256" s="256"/>
      <c r="BA1256" s="256"/>
      <c r="BB1256" s="257"/>
      <c r="BC1256" s="259"/>
      <c r="BD1256" s="250"/>
      <c r="BE1256" s="250"/>
      <c r="BF1256" s="250"/>
      <c r="BG1256" s="250"/>
      <c r="BH1256" s="251"/>
      <c r="BI1256" s="259"/>
      <c r="BJ1256" s="250"/>
      <c r="BK1256" s="250"/>
      <c r="BL1256" s="250"/>
      <c r="BM1256" s="250"/>
      <c r="BN1256" s="251"/>
      <c r="BO1256" s="259"/>
      <c r="BP1256" s="250"/>
      <c r="BQ1256" s="250"/>
      <c r="BR1256" s="325"/>
      <c r="BS1256" s="2"/>
      <c r="BT1256" s="2"/>
      <c r="BU1256" s="2"/>
      <c r="BV1256" s="2"/>
      <c r="BW1256" s="2"/>
      <c r="BX1256" s="2"/>
    </row>
    <row r="1257" spans="1:76" ht="18" customHeight="1" x14ac:dyDescent="0.25">
      <c r="B1257" s="199" t="s">
        <v>0</v>
      </c>
      <c r="C1257" s="200"/>
      <c r="D1257" s="200"/>
      <c r="E1257" s="200"/>
      <c r="F1257" s="200"/>
      <c r="G1257" s="200"/>
      <c r="H1257" s="200"/>
      <c r="I1257" s="200"/>
      <c r="J1257" s="200"/>
      <c r="K1257" s="200"/>
      <c r="L1257" s="200"/>
      <c r="M1257" s="200"/>
      <c r="N1257" s="200"/>
      <c r="O1257" s="200"/>
      <c r="P1257" s="200"/>
      <c r="Q1257" s="200"/>
      <c r="R1257" s="200"/>
      <c r="S1257" s="200"/>
      <c r="T1257" s="200"/>
      <c r="U1257" s="201"/>
      <c r="V1257" s="272"/>
      <c r="W1257" s="273"/>
      <c r="X1257" s="273"/>
      <c r="Y1257" s="273"/>
      <c r="Z1257" s="273"/>
      <c r="AA1257" s="273"/>
      <c r="AB1257" s="273"/>
      <c r="AC1257" s="273"/>
      <c r="AD1257" s="273"/>
      <c r="AE1257" s="273"/>
      <c r="AF1257" s="273"/>
      <c r="AG1257" s="273"/>
      <c r="AH1257" s="273"/>
      <c r="AI1257" s="273"/>
      <c r="AJ1257" s="273"/>
      <c r="AK1257" s="274"/>
      <c r="AL1257" s="230"/>
      <c r="AM1257" s="231"/>
      <c r="AN1257" s="231"/>
      <c r="AO1257" s="231"/>
      <c r="AP1257" s="231"/>
      <c r="AQ1257" s="232"/>
      <c r="AR1257" s="230"/>
      <c r="AS1257" s="231"/>
      <c r="AT1257" s="231"/>
      <c r="AU1257" s="231"/>
      <c r="AV1257" s="231"/>
      <c r="AW1257" s="232"/>
      <c r="AX1257" s="221"/>
      <c r="AY1257" s="222"/>
      <c r="AZ1257" s="222"/>
      <c r="BA1257" s="222"/>
      <c r="BB1257" s="223"/>
      <c r="BC1257" s="230"/>
      <c r="BD1257" s="231"/>
      <c r="BE1257" s="231"/>
      <c r="BF1257" s="231"/>
      <c r="BG1257" s="231"/>
      <c r="BH1257" s="232"/>
      <c r="BI1257" s="221"/>
      <c r="BJ1257" s="222"/>
      <c r="BK1257" s="222"/>
      <c r="BL1257" s="222"/>
      <c r="BM1257" s="222"/>
      <c r="BN1257" s="223"/>
      <c r="BO1257" s="230"/>
      <c r="BP1257" s="231"/>
      <c r="BQ1257" s="231"/>
      <c r="BR1257" s="243"/>
      <c r="BU1257" s="284"/>
    </row>
    <row r="1258" spans="1:76" ht="18" customHeight="1" x14ac:dyDescent="0.25">
      <c r="B1258" s="202" t="s">
        <v>1</v>
      </c>
      <c r="C1258" s="182"/>
      <c r="D1258" s="181" t="s">
        <v>82</v>
      </c>
      <c r="E1258" s="203"/>
      <c r="F1258" s="181" t="s">
        <v>83</v>
      </c>
      <c r="G1258" s="182"/>
      <c r="H1258" s="181" t="s">
        <v>2</v>
      </c>
      <c r="I1258" s="203"/>
      <c r="J1258" s="203"/>
      <c r="K1258" s="203"/>
      <c r="L1258" s="203"/>
      <c r="M1258" s="203"/>
      <c r="N1258" s="182"/>
      <c r="O1258" s="180" t="s">
        <v>3</v>
      </c>
      <c r="P1258" s="180"/>
      <c r="Q1258" s="180"/>
      <c r="R1258" s="180" t="s">
        <v>4</v>
      </c>
      <c r="S1258" s="180"/>
      <c r="T1258" s="181" t="s">
        <v>5</v>
      </c>
      <c r="U1258" s="182"/>
      <c r="V1258" s="275"/>
      <c r="W1258" s="276"/>
      <c r="X1258" s="276"/>
      <c r="Y1258" s="276"/>
      <c r="Z1258" s="276"/>
      <c r="AA1258" s="276"/>
      <c r="AB1258" s="276"/>
      <c r="AC1258" s="276"/>
      <c r="AD1258" s="276"/>
      <c r="AE1258" s="276"/>
      <c r="AF1258" s="276"/>
      <c r="AG1258" s="276"/>
      <c r="AH1258" s="276"/>
      <c r="AI1258" s="276"/>
      <c r="AJ1258" s="276"/>
      <c r="AK1258" s="277"/>
      <c r="AL1258" s="224"/>
      <c r="AM1258" s="225"/>
      <c r="AN1258" s="225"/>
      <c r="AO1258" s="225"/>
      <c r="AP1258" s="225"/>
      <c r="AQ1258" s="226"/>
      <c r="AR1258" s="224"/>
      <c r="AS1258" s="225"/>
      <c r="AT1258" s="225"/>
      <c r="AU1258" s="225"/>
      <c r="AV1258" s="225"/>
      <c r="AW1258" s="226"/>
      <c r="AX1258" s="204"/>
      <c r="AY1258" s="205"/>
      <c r="AZ1258" s="205"/>
      <c r="BA1258" s="205"/>
      <c r="BB1258" s="206"/>
      <c r="BC1258" s="224"/>
      <c r="BD1258" s="225"/>
      <c r="BE1258" s="225"/>
      <c r="BF1258" s="225"/>
      <c r="BG1258" s="225"/>
      <c r="BH1258" s="226"/>
      <c r="BI1258" s="204"/>
      <c r="BJ1258" s="205"/>
      <c r="BK1258" s="205"/>
      <c r="BL1258" s="205"/>
      <c r="BM1258" s="205"/>
      <c r="BN1258" s="206"/>
      <c r="BO1258" s="224"/>
      <c r="BP1258" s="225"/>
      <c r="BQ1258" s="225"/>
      <c r="BR1258" s="244"/>
      <c r="BU1258" s="284"/>
    </row>
    <row r="1259" spans="1:76" ht="18" customHeight="1" x14ac:dyDescent="0.25">
      <c r="B1259" s="165"/>
      <c r="C1259" s="166"/>
      <c r="D1259" s="167"/>
      <c r="E1259" s="166"/>
      <c r="F1259" s="167"/>
      <c r="G1259" s="166"/>
      <c r="H1259" s="168"/>
      <c r="I1259" s="169"/>
      <c r="J1259" s="169"/>
      <c r="K1259" s="169"/>
      <c r="L1259" s="169"/>
      <c r="M1259" s="169"/>
      <c r="N1259" s="166"/>
      <c r="O1259" s="170"/>
      <c r="P1259" s="170"/>
      <c r="Q1259" s="170"/>
      <c r="R1259" s="170"/>
      <c r="S1259" s="170"/>
      <c r="T1259" s="167"/>
      <c r="U1259" s="171"/>
      <c r="V1259" s="275"/>
      <c r="W1259" s="276"/>
      <c r="X1259" s="276"/>
      <c r="Y1259" s="276"/>
      <c r="Z1259" s="276"/>
      <c r="AA1259" s="276"/>
      <c r="AB1259" s="276"/>
      <c r="AC1259" s="276"/>
      <c r="AD1259" s="276"/>
      <c r="AE1259" s="276"/>
      <c r="AF1259" s="276"/>
      <c r="AG1259" s="276"/>
      <c r="AH1259" s="276"/>
      <c r="AI1259" s="276"/>
      <c r="AJ1259" s="276"/>
      <c r="AK1259" s="277"/>
      <c r="AL1259" s="224"/>
      <c r="AM1259" s="225"/>
      <c r="AN1259" s="225"/>
      <c r="AO1259" s="225"/>
      <c r="AP1259" s="225"/>
      <c r="AQ1259" s="226"/>
      <c r="AR1259" s="224"/>
      <c r="AS1259" s="225"/>
      <c r="AT1259" s="225"/>
      <c r="AU1259" s="225"/>
      <c r="AV1259" s="225"/>
      <c r="AW1259" s="226"/>
      <c r="AX1259" s="204"/>
      <c r="AY1259" s="205"/>
      <c r="AZ1259" s="205"/>
      <c r="BA1259" s="205"/>
      <c r="BB1259" s="206"/>
      <c r="BC1259" s="224"/>
      <c r="BD1259" s="225"/>
      <c r="BE1259" s="225"/>
      <c r="BF1259" s="225"/>
      <c r="BG1259" s="225"/>
      <c r="BH1259" s="226"/>
      <c r="BI1259" s="204"/>
      <c r="BJ1259" s="205"/>
      <c r="BK1259" s="205"/>
      <c r="BL1259" s="205"/>
      <c r="BM1259" s="205"/>
      <c r="BN1259" s="206"/>
      <c r="BO1259" s="224"/>
      <c r="BP1259" s="225"/>
      <c r="BQ1259" s="225"/>
      <c r="BR1259" s="244"/>
      <c r="BU1259" s="284"/>
    </row>
    <row r="1260" spans="1:76" ht="18" customHeight="1" x14ac:dyDescent="0.25">
      <c r="B1260" s="172"/>
      <c r="C1260" s="173"/>
      <c r="D1260" s="174"/>
      <c r="E1260" s="175"/>
      <c r="F1260" s="174"/>
      <c r="G1260" s="175"/>
      <c r="H1260" s="174"/>
      <c r="I1260" s="176"/>
      <c r="J1260" s="176"/>
      <c r="K1260" s="176"/>
      <c r="L1260" s="176"/>
      <c r="M1260" s="176"/>
      <c r="N1260" s="175"/>
      <c r="O1260" s="177"/>
      <c r="P1260" s="178"/>
      <c r="Q1260" s="178"/>
      <c r="R1260" s="177"/>
      <c r="S1260" s="178"/>
      <c r="T1260" s="179"/>
      <c r="U1260" s="173"/>
      <c r="V1260" s="275"/>
      <c r="W1260" s="276"/>
      <c r="X1260" s="276"/>
      <c r="Y1260" s="276"/>
      <c r="Z1260" s="276"/>
      <c r="AA1260" s="276"/>
      <c r="AB1260" s="276"/>
      <c r="AC1260" s="276"/>
      <c r="AD1260" s="276"/>
      <c r="AE1260" s="276"/>
      <c r="AF1260" s="276"/>
      <c r="AG1260" s="276"/>
      <c r="AH1260" s="276"/>
      <c r="AI1260" s="276"/>
      <c r="AJ1260" s="276"/>
      <c r="AK1260" s="277"/>
      <c r="AL1260" s="224"/>
      <c r="AM1260" s="225"/>
      <c r="AN1260" s="225"/>
      <c r="AO1260" s="225"/>
      <c r="AP1260" s="225"/>
      <c r="AQ1260" s="226"/>
      <c r="AR1260" s="224"/>
      <c r="AS1260" s="225"/>
      <c r="AT1260" s="225"/>
      <c r="AU1260" s="225"/>
      <c r="AV1260" s="225"/>
      <c r="AW1260" s="226"/>
      <c r="AX1260" s="204"/>
      <c r="AY1260" s="205"/>
      <c r="AZ1260" s="205"/>
      <c r="BA1260" s="205"/>
      <c r="BB1260" s="206"/>
      <c r="BC1260" s="224"/>
      <c r="BD1260" s="225"/>
      <c r="BE1260" s="225"/>
      <c r="BF1260" s="225"/>
      <c r="BG1260" s="225"/>
      <c r="BH1260" s="226"/>
      <c r="BI1260" s="204"/>
      <c r="BJ1260" s="205"/>
      <c r="BK1260" s="205"/>
      <c r="BL1260" s="205"/>
      <c r="BM1260" s="205"/>
      <c r="BN1260" s="206"/>
      <c r="BO1260" s="224"/>
      <c r="BP1260" s="225"/>
      <c r="BQ1260" s="225"/>
      <c r="BR1260" s="244"/>
      <c r="BU1260" s="284"/>
    </row>
    <row r="1261" spans="1:76" ht="18" customHeight="1" x14ac:dyDescent="0.25">
      <c r="B1261" s="199" t="s">
        <v>94</v>
      </c>
      <c r="C1261" s="200"/>
      <c r="D1261" s="200"/>
      <c r="E1261" s="200"/>
      <c r="F1261" s="200"/>
      <c r="G1261" s="200"/>
      <c r="H1261" s="200"/>
      <c r="I1261" s="200"/>
      <c r="J1261" s="200"/>
      <c r="K1261" s="200"/>
      <c r="L1261" s="200"/>
      <c r="M1261" s="200"/>
      <c r="N1261" s="200"/>
      <c r="O1261" s="200"/>
      <c r="P1261" s="200"/>
      <c r="Q1261" s="200"/>
      <c r="R1261" s="200"/>
      <c r="S1261" s="200"/>
      <c r="T1261" s="200"/>
      <c r="U1261" s="201"/>
      <c r="V1261" s="275"/>
      <c r="W1261" s="276"/>
      <c r="X1261" s="276"/>
      <c r="Y1261" s="276"/>
      <c r="Z1261" s="276"/>
      <c r="AA1261" s="276"/>
      <c r="AB1261" s="276"/>
      <c r="AC1261" s="276"/>
      <c r="AD1261" s="276"/>
      <c r="AE1261" s="276"/>
      <c r="AF1261" s="276"/>
      <c r="AG1261" s="276"/>
      <c r="AH1261" s="276"/>
      <c r="AI1261" s="276"/>
      <c r="AJ1261" s="276"/>
      <c r="AK1261" s="277"/>
      <c r="AL1261" s="224"/>
      <c r="AM1261" s="225"/>
      <c r="AN1261" s="225"/>
      <c r="AO1261" s="225"/>
      <c r="AP1261" s="225"/>
      <c r="AQ1261" s="226"/>
      <c r="AR1261" s="224"/>
      <c r="AS1261" s="225"/>
      <c r="AT1261" s="225"/>
      <c r="AU1261" s="225"/>
      <c r="AV1261" s="225"/>
      <c r="AW1261" s="226"/>
      <c r="AX1261" s="204"/>
      <c r="AY1261" s="205"/>
      <c r="AZ1261" s="205"/>
      <c r="BA1261" s="205"/>
      <c r="BB1261" s="206"/>
      <c r="BC1261" s="224"/>
      <c r="BD1261" s="225"/>
      <c r="BE1261" s="225"/>
      <c r="BF1261" s="225"/>
      <c r="BG1261" s="225"/>
      <c r="BH1261" s="226"/>
      <c r="BI1261" s="204"/>
      <c r="BJ1261" s="205"/>
      <c r="BK1261" s="205"/>
      <c r="BL1261" s="205"/>
      <c r="BM1261" s="205"/>
      <c r="BN1261" s="206"/>
      <c r="BO1261" s="224"/>
      <c r="BP1261" s="225"/>
      <c r="BQ1261" s="225"/>
      <c r="BR1261" s="244"/>
      <c r="BU1261" s="284"/>
    </row>
    <row r="1262" spans="1:76" ht="18" customHeight="1" thickBot="1" x14ac:dyDescent="0.3">
      <c r="B1262" s="202" t="s">
        <v>95</v>
      </c>
      <c r="C1262" s="203"/>
      <c r="D1262" s="182"/>
      <c r="E1262" s="181" t="s">
        <v>6</v>
      </c>
      <c r="F1262" s="203"/>
      <c r="G1262" s="182"/>
      <c r="H1262" s="181" t="s">
        <v>7</v>
      </c>
      <c r="I1262" s="203"/>
      <c r="J1262" s="203"/>
      <c r="K1262" s="203"/>
      <c r="L1262" s="203"/>
      <c r="M1262" s="203"/>
      <c r="N1262" s="203"/>
      <c r="O1262" s="203"/>
      <c r="P1262" s="182"/>
      <c r="Q1262" s="181" t="s">
        <v>8</v>
      </c>
      <c r="R1262" s="203"/>
      <c r="S1262" s="203"/>
      <c r="T1262" s="203"/>
      <c r="U1262" s="182"/>
      <c r="V1262" s="275"/>
      <c r="W1262" s="276"/>
      <c r="X1262" s="276"/>
      <c r="Y1262" s="276"/>
      <c r="Z1262" s="276"/>
      <c r="AA1262" s="276"/>
      <c r="AB1262" s="276"/>
      <c r="AC1262" s="276"/>
      <c r="AD1262" s="276"/>
      <c r="AE1262" s="276"/>
      <c r="AF1262" s="276"/>
      <c r="AG1262" s="276"/>
      <c r="AH1262" s="276"/>
      <c r="AI1262" s="276"/>
      <c r="AJ1262" s="276"/>
      <c r="AK1262" s="277"/>
      <c r="AL1262" s="224"/>
      <c r="AM1262" s="225"/>
      <c r="AN1262" s="225"/>
      <c r="AO1262" s="225"/>
      <c r="AP1262" s="225"/>
      <c r="AQ1262" s="226"/>
      <c r="AR1262" s="224"/>
      <c r="AS1262" s="225"/>
      <c r="AT1262" s="225"/>
      <c r="AU1262" s="225"/>
      <c r="AV1262" s="225"/>
      <c r="AW1262" s="226"/>
      <c r="AX1262" s="204"/>
      <c r="AY1262" s="205"/>
      <c r="AZ1262" s="205"/>
      <c r="BA1262" s="205"/>
      <c r="BB1262" s="206"/>
      <c r="BC1262" s="224"/>
      <c r="BD1262" s="225"/>
      <c r="BE1262" s="225"/>
      <c r="BF1262" s="225"/>
      <c r="BG1262" s="225"/>
      <c r="BH1262" s="226"/>
      <c r="BI1262" s="204"/>
      <c r="BJ1262" s="205"/>
      <c r="BK1262" s="205"/>
      <c r="BL1262" s="205"/>
      <c r="BM1262" s="205"/>
      <c r="BN1262" s="206"/>
      <c r="BO1262" s="224"/>
      <c r="BP1262" s="225"/>
      <c r="BQ1262" s="225"/>
      <c r="BR1262" s="244"/>
      <c r="BV1262" s="136"/>
      <c r="BW1262" s="136"/>
      <c r="BX1262" s="136"/>
    </row>
    <row r="1263" spans="1:76" ht="18" customHeight="1" x14ac:dyDescent="0.25">
      <c r="B1263" s="218"/>
      <c r="C1263" s="219"/>
      <c r="D1263" s="220"/>
      <c r="E1263" s="185" t="str">
        <f>IF($BU1263="", "", IFERROR(HYPERLINK($BU1263, MID($BU1263, FIND("id=", $BU1263)+3, LEN($BU1263))), ""))</f>
        <v/>
      </c>
      <c r="F1263" s="186"/>
      <c r="G1263" s="187"/>
      <c r="H1263" s="188" t="str">
        <f>_xlfn.XLOOKUP(CONTENT!$E1263, 'get-jig-data_section=JIG'!$A:$A, 'get-jig-data_section=JIG'!$B:$B, "Kode tidak ditemukan")</f>
        <v>Kode tidak ditemukan</v>
      </c>
      <c r="I1263" s="189"/>
      <c r="J1263" s="189"/>
      <c r="K1263" s="189"/>
      <c r="L1263" s="189"/>
      <c r="M1263" s="189"/>
      <c r="N1263" s="189"/>
      <c r="O1263" s="189"/>
      <c r="P1263" s="190"/>
      <c r="Q1263" s="188"/>
      <c r="R1263" s="189"/>
      <c r="S1263" s="189"/>
      <c r="T1263" s="189"/>
      <c r="U1263" s="190"/>
      <c r="V1263" s="275"/>
      <c r="W1263" s="276"/>
      <c r="X1263" s="276"/>
      <c r="Y1263" s="276"/>
      <c r="Z1263" s="276"/>
      <c r="AA1263" s="276"/>
      <c r="AB1263" s="276"/>
      <c r="AC1263" s="276"/>
      <c r="AD1263" s="276"/>
      <c r="AE1263" s="276"/>
      <c r="AF1263" s="276"/>
      <c r="AG1263" s="276"/>
      <c r="AH1263" s="276"/>
      <c r="AI1263" s="276"/>
      <c r="AJ1263" s="276"/>
      <c r="AK1263" s="277"/>
      <c r="AL1263" s="224"/>
      <c r="AM1263" s="225"/>
      <c r="AN1263" s="225"/>
      <c r="AO1263" s="225"/>
      <c r="AP1263" s="225"/>
      <c r="AQ1263" s="226"/>
      <c r="AR1263" s="224"/>
      <c r="AS1263" s="225"/>
      <c r="AT1263" s="225"/>
      <c r="AU1263" s="225"/>
      <c r="AV1263" s="225"/>
      <c r="AW1263" s="226"/>
      <c r="AX1263" s="204"/>
      <c r="AY1263" s="205"/>
      <c r="AZ1263" s="205"/>
      <c r="BA1263" s="205"/>
      <c r="BB1263" s="206"/>
      <c r="BC1263" s="224"/>
      <c r="BD1263" s="225"/>
      <c r="BE1263" s="225"/>
      <c r="BF1263" s="225"/>
      <c r="BG1263" s="225"/>
      <c r="BH1263" s="226"/>
      <c r="BI1263" s="204"/>
      <c r="BJ1263" s="205"/>
      <c r="BK1263" s="205"/>
      <c r="BL1263" s="205"/>
      <c r="BM1263" s="205"/>
      <c r="BN1263" s="206"/>
      <c r="BO1263" s="224"/>
      <c r="BP1263" s="225"/>
      <c r="BQ1263" s="225"/>
      <c r="BR1263" s="244"/>
      <c r="BU1263" s="132"/>
      <c r="BV1263" s="263" t="s">
        <v>109</v>
      </c>
      <c r="BW1263" s="264"/>
      <c r="BX1263" s="265"/>
    </row>
    <row r="1264" spans="1:76" ht="18" customHeight="1" x14ac:dyDescent="0.25">
      <c r="B1264" s="218"/>
      <c r="C1264" s="219"/>
      <c r="D1264" s="220"/>
      <c r="E1264" s="185" t="str">
        <f>IF($BU1264="", "", IFERROR(HYPERLINK($BU1264, MID($BU1264, FIND("id=", $BU1264)+3, LEN($BU1264))), ""))</f>
        <v/>
      </c>
      <c r="F1264" s="186"/>
      <c r="G1264" s="187"/>
      <c r="H1264" s="188" t="str">
        <f>_xlfn.XLOOKUP(CONTENT!$E1264, 'get-jig-data_section=JIG'!$A:$A, 'get-jig-data_section=JIG'!$B:$B, "Kode tidak ditemukan")</f>
        <v>Kode tidak ditemukan</v>
      </c>
      <c r="I1264" s="189"/>
      <c r="J1264" s="189"/>
      <c r="K1264" s="189"/>
      <c r="L1264" s="189"/>
      <c r="M1264" s="189"/>
      <c r="N1264" s="189"/>
      <c r="O1264" s="189"/>
      <c r="P1264" s="190"/>
      <c r="Q1264" s="188"/>
      <c r="R1264" s="189"/>
      <c r="S1264" s="189"/>
      <c r="T1264" s="189"/>
      <c r="U1264" s="190"/>
      <c r="V1264" s="275"/>
      <c r="W1264" s="276"/>
      <c r="X1264" s="276"/>
      <c r="Y1264" s="276"/>
      <c r="Z1264" s="276"/>
      <c r="AA1264" s="276"/>
      <c r="AB1264" s="276"/>
      <c r="AC1264" s="276"/>
      <c r="AD1264" s="276"/>
      <c r="AE1264" s="276"/>
      <c r="AF1264" s="276"/>
      <c r="AG1264" s="276"/>
      <c r="AH1264" s="276"/>
      <c r="AI1264" s="276"/>
      <c r="AJ1264" s="276"/>
      <c r="AK1264" s="277"/>
      <c r="AL1264" s="224"/>
      <c r="AM1264" s="225"/>
      <c r="AN1264" s="225"/>
      <c r="AO1264" s="225"/>
      <c r="AP1264" s="225"/>
      <c r="AQ1264" s="226"/>
      <c r="AR1264" s="224"/>
      <c r="AS1264" s="225"/>
      <c r="AT1264" s="225"/>
      <c r="AU1264" s="225"/>
      <c r="AV1264" s="225"/>
      <c r="AW1264" s="226"/>
      <c r="AX1264" s="224"/>
      <c r="AY1264" s="225"/>
      <c r="AZ1264" s="225"/>
      <c r="BA1264" s="225"/>
      <c r="BB1264" s="226"/>
      <c r="BC1264" s="224"/>
      <c r="BD1264" s="225"/>
      <c r="BE1264" s="225"/>
      <c r="BF1264" s="225"/>
      <c r="BG1264" s="225"/>
      <c r="BH1264" s="226"/>
      <c r="BI1264" s="204"/>
      <c r="BJ1264" s="205"/>
      <c r="BK1264" s="205"/>
      <c r="BL1264" s="205"/>
      <c r="BM1264" s="205"/>
      <c r="BN1264" s="206"/>
      <c r="BO1264" s="224"/>
      <c r="BP1264" s="225"/>
      <c r="BQ1264" s="225"/>
      <c r="BR1264" s="244"/>
      <c r="BU1264" s="131"/>
      <c r="BV1264" s="266"/>
      <c r="BW1264" s="267"/>
      <c r="BX1264" s="268"/>
    </row>
    <row r="1265" spans="2:76" ht="18" customHeight="1" x14ac:dyDescent="0.25">
      <c r="B1265" s="183"/>
      <c r="C1265" s="184"/>
      <c r="D1265" s="184"/>
      <c r="E1265" s="185" t="str">
        <f>IF($BU1265="", "", IFERROR(HYPERLINK($BU1265, MID($BU1265, FIND("id=", $BU1265)+3, LEN($BU1265))), ""))</f>
        <v/>
      </c>
      <c r="F1265" s="186"/>
      <c r="G1265" s="187"/>
      <c r="H1265" s="188" t="str">
        <f>_xlfn.XLOOKUP(CONTENT!$E1265, 'get-jig-data_section=JIG'!$A:$A, 'get-jig-data_section=JIG'!$B:$B, "Kode tidak ditemukan")</f>
        <v>Kode tidak ditemukan</v>
      </c>
      <c r="I1265" s="189"/>
      <c r="J1265" s="189"/>
      <c r="K1265" s="189"/>
      <c r="L1265" s="189"/>
      <c r="M1265" s="189"/>
      <c r="N1265" s="189"/>
      <c r="O1265" s="189"/>
      <c r="P1265" s="190"/>
      <c r="Q1265" s="188"/>
      <c r="R1265" s="189"/>
      <c r="S1265" s="189"/>
      <c r="T1265" s="189"/>
      <c r="U1265" s="190"/>
      <c r="V1265" s="275"/>
      <c r="W1265" s="276"/>
      <c r="X1265" s="276"/>
      <c r="Y1265" s="276"/>
      <c r="Z1265" s="276"/>
      <c r="AA1265" s="276"/>
      <c r="AB1265" s="276"/>
      <c r="AC1265" s="276"/>
      <c r="AD1265" s="276"/>
      <c r="AE1265" s="276"/>
      <c r="AF1265" s="276"/>
      <c r="AG1265" s="276"/>
      <c r="AH1265" s="276"/>
      <c r="AI1265" s="276"/>
      <c r="AJ1265" s="276"/>
      <c r="AK1265" s="277"/>
      <c r="AL1265" s="224"/>
      <c r="AM1265" s="225"/>
      <c r="AN1265" s="225"/>
      <c r="AO1265" s="225"/>
      <c r="AP1265" s="225"/>
      <c r="AQ1265" s="226"/>
      <c r="AR1265" s="224"/>
      <c r="AS1265" s="225"/>
      <c r="AT1265" s="225"/>
      <c r="AU1265" s="225"/>
      <c r="AV1265" s="225"/>
      <c r="AW1265" s="226"/>
      <c r="AX1265" s="224"/>
      <c r="AY1265" s="225"/>
      <c r="AZ1265" s="225"/>
      <c r="BA1265" s="225"/>
      <c r="BB1265" s="226"/>
      <c r="BC1265" s="224"/>
      <c r="BD1265" s="225"/>
      <c r="BE1265" s="225"/>
      <c r="BF1265" s="225"/>
      <c r="BG1265" s="225"/>
      <c r="BH1265" s="226"/>
      <c r="BI1265" s="204"/>
      <c r="BJ1265" s="205"/>
      <c r="BK1265" s="205"/>
      <c r="BL1265" s="205"/>
      <c r="BM1265" s="205"/>
      <c r="BN1265" s="206"/>
      <c r="BO1265" s="224"/>
      <c r="BP1265" s="225"/>
      <c r="BQ1265" s="225"/>
      <c r="BR1265" s="244"/>
      <c r="BU1265" s="131"/>
      <c r="BV1265" s="266"/>
      <c r="BW1265" s="267"/>
      <c r="BX1265" s="268"/>
    </row>
    <row r="1266" spans="2:76" ht="18" customHeight="1" x14ac:dyDescent="0.3">
      <c r="B1266" s="183"/>
      <c r="C1266" s="184"/>
      <c r="D1266" s="184"/>
      <c r="E1266" s="185" t="str">
        <f>IF($BU1266="", "", IFERROR(HYPERLINK($BU1266, MID($BU1266, FIND("id=", $BU1266)+3, LEN($BU1266))), ""))</f>
        <v/>
      </c>
      <c r="F1266" s="186"/>
      <c r="G1266" s="187"/>
      <c r="H1266" s="188" t="str">
        <f>_xlfn.XLOOKUP(CONTENT!$E1266, 'get-jig-data_section=JIG'!$A:$A, 'get-jig-data_section=JIG'!$B:$B, "Kode tidak ditemukan")</f>
        <v>Kode tidak ditemukan</v>
      </c>
      <c r="I1266" s="189"/>
      <c r="J1266" s="189"/>
      <c r="K1266" s="189"/>
      <c r="L1266" s="189"/>
      <c r="M1266" s="189"/>
      <c r="N1266" s="189"/>
      <c r="O1266" s="189"/>
      <c r="P1266" s="190"/>
      <c r="Q1266" s="188"/>
      <c r="R1266" s="189"/>
      <c r="S1266" s="189"/>
      <c r="T1266" s="189"/>
      <c r="U1266" s="190"/>
      <c r="V1266" s="275"/>
      <c r="W1266" s="276"/>
      <c r="X1266" s="276"/>
      <c r="Y1266" s="276"/>
      <c r="Z1266" s="276"/>
      <c r="AA1266" s="276"/>
      <c r="AB1266" s="276"/>
      <c r="AC1266" s="276"/>
      <c r="AD1266" s="276"/>
      <c r="AE1266" s="276"/>
      <c r="AF1266" s="276"/>
      <c r="AG1266" s="276"/>
      <c r="AH1266" s="276"/>
      <c r="AI1266" s="276"/>
      <c r="AJ1266" s="276"/>
      <c r="AK1266" s="277"/>
      <c r="AL1266" s="224"/>
      <c r="AM1266" s="225"/>
      <c r="AN1266" s="225"/>
      <c r="AO1266" s="225"/>
      <c r="AP1266" s="225"/>
      <c r="AQ1266" s="226"/>
      <c r="AR1266" s="224"/>
      <c r="AS1266" s="225"/>
      <c r="AT1266" s="225"/>
      <c r="AU1266" s="225"/>
      <c r="AV1266" s="225"/>
      <c r="AW1266" s="226"/>
      <c r="AX1266" s="224"/>
      <c r="AY1266" s="225"/>
      <c r="AZ1266" s="225"/>
      <c r="BA1266" s="225"/>
      <c r="BB1266" s="226"/>
      <c r="BC1266" s="224"/>
      <c r="BD1266" s="225"/>
      <c r="BE1266" s="225"/>
      <c r="BF1266" s="225"/>
      <c r="BG1266" s="225"/>
      <c r="BH1266" s="226"/>
      <c r="BI1266" s="204"/>
      <c r="BJ1266" s="205"/>
      <c r="BK1266" s="205"/>
      <c r="BL1266" s="205"/>
      <c r="BM1266" s="205"/>
      <c r="BN1266" s="206"/>
      <c r="BO1266" s="224"/>
      <c r="BP1266" s="225"/>
      <c r="BQ1266" s="225"/>
      <c r="BR1266" s="244"/>
      <c r="BT1266" s="4"/>
      <c r="BU1266" s="131"/>
      <c r="BV1266" s="266"/>
      <c r="BW1266" s="267"/>
      <c r="BX1266" s="268"/>
    </row>
    <row r="1267" spans="2:76" ht="18" customHeight="1" thickBot="1" x14ac:dyDescent="0.3">
      <c r="B1267" s="191"/>
      <c r="C1267" s="192"/>
      <c r="D1267" s="192"/>
      <c r="E1267" s="193" t="str">
        <f>IF($BU1267="", "", IFERROR(HYPERLINK($BU1267, MID($BU1267, FIND("id=", $BU1267)+3, LEN($BU1267))), ""))</f>
        <v/>
      </c>
      <c r="F1267" s="194"/>
      <c r="G1267" s="195"/>
      <c r="H1267" s="196" t="str">
        <f>_xlfn.XLOOKUP(CONTENT!$E1267, 'get-jig-data_section=JIG'!$A:$A, 'get-jig-data_section=JIG'!$B:$B, "Kode tidak ditemukan")</f>
        <v>Kode tidak ditemukan</v>
      </c>
      <c r="I1267" s="197"/>
      <c r="J1267" s="197"/>
      <c r="K1267" s="197"/>
      <c r="L1267" s="197"/>
      <c r="M1267" s="197"/>
      <c r="N1267" s="197"/>
      <c r="O1267" s="197"/>
      <c r="P1267" s="198"/>
      <c r="Q1267" s="196"/>
      <c r="R1267" s="197"/>
      <c r="S1267" s="197"/>
      <c r="T1267" s="197"/>
      <c r="U1267" s="198"/>
      <c r="V1267" s="281"/>
      <c r="W1267" s="282"/>
      <c r="X1267" s="282"/>
      <c r="Y1267" s="282"/>
      <c r="Z1267" s="282"/>
      <c r="AA1267" s="282"/>
      <c r="AB1267" s="282"/>
      <c r="AC1267" s="282"/>
      <c r="AD1267" s="282"/>
      <c r="AE1267" s="282"/>
      <c r="AF1267" s="282"/>
      <c r="AG1267" s="282"/>
      <c r="AH1267" s="282"/>
      <c r="AI1267" s="282"/>
      <c r="AJ1267" s="282"/>
      <c r="AK1267" s="283"/>
      <c r="AL1267" s="240"/>
      <c r="AM1267" s="241"/>
      <c r="AN1267" s="241"/>
      <c r="AO1267" s="241"/>
      <c r="AP1267" s="241"/>
      <c r="AQ1267" s="242"/>
      <c r="AR1267" s="240"/>
      <c r="AS1267" s="241"/>
      <c r="AT1267" s="241"/>
      <c r="AU1267" s="241"/>
      <c r="AV1267" s="241"/>
      <c r="AW1267" s="242"/>
      <c r="AX1267" s="240"/>
      <c r="AY1267" s="241"/>
      <c r="AZ1267" s="241"/>
      <c r="BA1267" s="241"/>
      <c r="BB1267" s="242"/>
      <c r="BC1267" s="240"/>
      <c r="BD1267" s="241"/>
      <c r="BE1267" s="241"/>
      <c r="BF1267" s="241"/>
      <c r="BG1267" s="241"/>
      <c r="BH1267" s="242"/>
      <c r="BI1267" s="227"/>
      <c r="BJ1267" s="228"/>
      <c r="BK1267" s="228"/>
      <c r="BL1267" s="228"/>
      <c r="BM1267" s="228"/>
      <c r="BN1267" s="229"/>
      <c r="BO1267" s="240"/>
      <c r="BP1267" s="241"/>
      <c r="BQ1267" s="241"/>
      <c r="BR1267" s="245"/>
      <c r="BU1267" s="130"/>
      <c r="BV1267" s="269"/>
      <c r="BW1267" s="270"/>
      <c r="BX1267" s="271"/>
    </row>
    <row r="1268" spans="2:76" ht="18" customHeight="1" thickTop="1" x14ac:dyDescent="0.25">
      <c r="B1268" s="199" t="s">
        <v>0</v>
      </c>
      <c r="C1268" s="200"/>
      <c r="D1268" s="200"/>
      <c r="E1268" s="200"/>
      <c r="F1268" s="200"/>
      <c r="G1268" s="200"/>
      <c r="H1268" s="200"/>
      <c r="I1268" s="200"/>
      <c r="J1268" s="200"/>
      <c r="K1268" s="200"/>
      <c r="L1268" s="200"/>
      <c r="M1268" s="200"/>
      <c r="N1268" s="200"/>
      <c r="O1268" s="200"/>
      <c r="P1268" s="200"/>
      <c r="Q1268" s="200"/>
      <c r="R1268" s="200"/>
      <c r="S1268" s="200"/>
      <c r="T1268" s="200"/>
      <c r="U1268" s="201"/>
      <c r="V1268" s="272"/>
      <c r="W1268" s="273"/>
      <c r="X1268" s="273"/>
      <c r="Y1268" s="273"/>
      <c r="Z1268" s="273"/>
      <c r="AA1268" s="273"/>
      <c r="AB1268" s="273"/>
      <c r="AC1268" s="273"/>
      <c r="AD1268" s="273"/>
      <c r="AE1268" s="273"/>
      <c r="AF1268" s="273"/>
      <c r="AG1268" s="273"/>
      <c r="AH1268" s="273"/>
      <c r="AI1268" s="273"/>
      <c r="AJ1268" s="273"/>
      <c r="AK1268" s="274"/>
      <c r="AL1268" s="230"/>
      <c r="AM1268" s="231"/>
      <c r="AN1268" s="231"/>
      <c r="AO1268" s="231"/>
      <c r="AP1268" s="231"/>
      <c r="AQ1268" s="232"/>
      <c r="AR1268" s="230"/>
      <c r="AS1268" s="231"/>
      <c r="AT1268" s="231"/>
      <c r="AU1268" s="231"/>
      <c r="AV1268" s="231"/>
      <c r="AW1268" s="232"/>
      <c r="AX1268" s="221"/>
      <c r="AY1268" s="222"/>
      <c r="AZ1268" s="222"/>
      <c r="BA1268" s="222"/>
      <c r="BB1268" s="223"/>
      <c r="BC1268" s="230"/>
      <c r="BD1268" s="231"/>
      <c r="BE1268" s="231"/>
      <c r="BF1268" s="231"/>
      <c r="BG1268" s="231"/>
      <c r="BH1268" s="232"/>
      <c r="BI1268" s="221"/>
      <c r="BJ1268" s="222"/>
      <c r="BK1268" s="222"/>
      <c r="BL1268" s="222"/>
      <c r="BM1268" s="222"/>
      <c r="BN1268" s="223"/>
      <c r="BO1268" s="230"/>
      <c r="BP1268" s="231"/>
      <c r="BQ1268" s="231"/>
      <c r="BR1268" s="243"/>
    </row>
    <row r="1269" spans="2:76" ht="18" customHeight="1" x14ac:dyDescent="0.25">
      <c r="B1269" s="202" t="s">
        <v>1</v>
      </c>
      <c r="C1269" s="182"/>
      <c r="D1269" s="181" t="s">
        <v>82</v>
      </c>
      <c r="E1269" s="203"/>
      <c r="F1269" s="181" t="s">
        <v>83</v>
      </c>
      <c r="G1269" s="182"/>
      <c r="H1269" s="181" t="s">
        <v>2</v>
      </c>
      <c r="I1269" s="203"/>
      <c r="J1269" s="203"/>
      <c r="K1269" s="203"/>
      <c r="L1269" s="203"/>
      <c r="M1269" s="203"/>
      <c r="N1269" s="182"/>
      <c r="O1269" s="180" t="s">
        <v>3</v>
      </c>
      <c r="P1269" s="180"/>
      <c r="Q1269" s="180"/>
      <c r="R1269" s="180" t="s">
        <v>4</v>
      </c>
      <c r="S1269" s="180"/>
      <c r="T1269" s="181" t="s">
        <v>5</v>
      </c>
      <c r="U1269" s="182"/>
      <c r="V1269" s="275"/>
      <c r="W1269" s="276"/>
      <c r="X1269" s="276"/>
      <c r="Y1269" s="276"/>
      <c r="Z1269" s="276"/>
      <c r="AA1269" s="276"/>
      <c r="AB1269" s="276"/>
      <c r="AC1269" s="276"/>
      <c r="AD1269" s="276"/>
      <c r="AE1269" s="276"/>
      <c r="AF1269" s="276"/>
      <c r="AG1269" s="276"/>
      <c r="AH1269" s="276"/>
      <c r="AI1269" s="276"/>
      <c r="AJ1269" s="276"/>
      <c r="AK1269" s="277"/>
      <c r="AL1269" s="224"/>
      <c r="AM1269" s="225"/>
      <c r="AN1269" s="225"/>
      <c r="AO1269" s="225"/>
      <c r="AP1269" s="225"/>
      <c r="AQ1269" s="226"/>
      <c r="AR1269" s="224"/>
      <c r="AS1269" s="225"/>
      <c r="AT1269" s="225"/>
      <c r="AU1269" s="225"/>
      <c r="AV1269" s="225"/>
      <c r="AW1269" s="226"/>
      <c r="AX1269" s="204"/>
      <c r="AY1269" s="205"/>
      <c r="AZ1269" s="205"/>
      <c r="BA1269" s="205"/>
      <c r="BB1269" s="206"/>
      <c r="BC1269" s="224"/>
      <c r="BD1269" s="225"/>
      <c r="BE1269" s="225"/>
      <c r="BF1269" s="225"/>
      <c r="BG1269" s="225"/>
      <c r="BH1269" s="226"/>
      <c r="BI1269" s="204"/>
      <c r="BJ1269" s="205"/>
      <c r="BK1269" s="205"/>
      <c r="BL1269" s="205"/>
      <c r="BM1269" s="205"/>
      <c r="BN1269" s="206"/>
      <c r="BO1269" s="224"/>
      <c r="BP1269" s="225"/>
      <c r="BQ1269" s="225"/>
      <c r="BR1269" s="244"/>
    </row>
    <row r="1270" spans="2:76" ht="18" customHeight="1" x14ac:dyDescent="0.25">
      <c r="B1270" s="165"/>
      <c r="C1270" s="166"/>
      <c r="D1270" s="167"/>
      <c r="E1270" s="166"/>
      <c r="F1270" s="167"/>
      <c r="G1270" s="166"/>
      <c r="H1270" s="168"/>
      <c r="I1270" s="169"/>
      <c r="J1270" s="169"/>
      <c r="K1270" s="169"/>
      <c r="L1270" s="169"/>
      <c r="M1270" s="169"/>
      <c r="N1270" s="166"/>
      <c r="O1270" s="170"/>
      <c r="P1270" s="170"/>
      <c r="Q1270" s="170"/>
      <c r="R1270" s="170"/>
      <c r="S1270" s="170"/>
      <c r="T1270" s="167"/>
      <c r="U1270" s="171"/>
      <c r="V1270" s="275"/>
      <c r="W1270" s="276"/>
      <c r="X1270" s="276"/>
      <c r="Y1270" s="276"/>
      <c r="Z1270" s="276"/>
      <c r="AA1270" s="276"/>
      <c r="AB1270" s="276"/>
      <c r="AC1270" s="276"/>
      <c r="AD1270" s="276"/>
      <c r="AE1270" s="276"/>
      <c r="AF1270" s="276"/>
      <c r="AG1270" s="276"/>
      <c r="AH1270" s="276"/>
      <c r="AI1270" s="276"/>
      <c r="AJ1270" s="276"/>
      <c r="AK1270" s="277"/>
      <c r="AL1270" s="224"/>
      <c r="AM1270" s="225"/>
      <c r="AN1270" s="225"/>
      <c r="AO1270" s="225"/>
      <c r="AP1270" s="225"/>
      <c r="AQ1270" s="226"/>
      <c r="AR1270" s="224"/>
      <c r="AS1270" s="225"/>
      <c r="AT1270" s="225"/>
      <c r="AU1270" s="225"/>
      <c r="AV1270" s="225"/>
      <c r="AW1270" s="226"/>
      <c r="AX1270" s="204"/>
      <c r="AY1270" s="205"/>
      <c r="AZ1270" s="205"/>
      <c r="BA1270" s="205"/>
      <c r="BB1270" s="206"/>
      <c r="BC1270" s="224"/>
      <c r="BD1270" s="225"/>
      <c r="BE1270" s="225"/>
      <c r="BF1270" s="225"/>
      <c r="BG1270" s="225"/>
      <c r="BH1270" s="226"/>
      <c r="BI1270" s="204"/>
      <c r="BJ1270" s="205"/>
      <c r="BK1270" s="205"/>
      <c r="BL1270" s="205"/>
      <c r="BM1270" s="205"/>
      <c r="BN1270" s="206"/>
      <c r="BO1270" s="224"/>
      <c r="BP1270" s="225"/>
      <c r="BQ1270" s="225"/>
      <c r="BR1270" s="244"/>
    </row>
    <row r="1271" spans="2:76" ht="18" customHeight="1" x14ac:dyDescent="0.25">
      <c r="B1271" s="172"/>
      <c r="C1271" s="173"/>
      <c r="D1271" s="174"/>
      <c r="E1271" s="175"/>
      <c r="F1271" s="174"/>
      <c r="G1271" s="175"/>
      <c r="H1271" s="174"/>
      <c r="I1271" s="176"/>
      <c r="J1271" s="176"/>
      <c r="K1271" s="176"/>
      <c r="L1271" s="176"/>
      <c r="M1271" s="176"/>
      <c r="N1271" s="175"/>
      <c r="O1271" s="177"/>
      <c r="P1271" s="178"/>
      <c r="Q1271" s="178"/>
      <c r="R1271" s="177"/>
      <c r="S1271" s="178"/>
      <c r="T1271" s="179"/>
      <c r="U1271" s="173"/>
      <c r="V1271" s="275"/>
      <c r="W1271" s="276"/>
      <c r="X1271" s="276"/>
      <c r="Y1271" s="276"/>
      <c r="Z1271" s="276"/>
      <c r="AA1271" s="276"/>
      <c r="AB1271" s="276"/>
      <c r="AC1271" s="276"/>
      <c r="AD1271" s="276"/>
      <c r="AE1271" s="276"/>
      <c r="AF1271" s="276"/>
      <c r="AG1271" s="276"/>
      <c r="AH1271" s="276"/>
      <c r="AI1271" s="276"/>
      <c r="AJ1271" s="276"/>
      <c r="AK1271" s="277"/>
      <c r="AL1271" s="224"/>
      <c r="AM1271" s="225"/>
      <c r="AN1271" s="225"/>
      <c r="AO1271" s="225"/>
      <c r="AP1271" s="225"/>
      <c r="AQ1271" s="226"/>
      <c r="AR1271" s="224"/>
      <c r="AS1271" s="225"/>
      <c r="AT1271" s="225"/>
      <c r="AU1271" s="225"/>
      <c r="AV1271" s="225"/>
      <c r="AW1271" s="226"/>
      <c r="AX1271" s="204"/>
      <c r="AY1271" s="205"/>
      <c r="AZ1271" s="205"/>
      <c r="BA1271" s="205"/>
      <c r="BB1271" s="206"/>
      <c r="BC1271" s="224"/>
      <c r="BD1271" s="225"/>
      <c r="BE1271" s="225"/>
      <c r="BF1271" s="225"/>
      <c r="BG1271" s="225"/>
      <c r="BH1271" s="226"/>
      <c r="BI1271" s="204"/>
      <c r="BJ1271" s="205"/>
      <c r="BK1271" s="205"/>
      <c r="BL1271" s="205"/>
      <c r="BM1271" s="205"/>
      <c r="BN1271" s="206"/>
      <c r="BO1271" s="224"/>
      <c r="BP1271" s="225"/>
      <c r="BQ1271" s="225"/>
      <c r="BR1271" s="244"/>
    </row>
    <row r="1272" spans="2:76" ht="18" customHeight="1" x14ac:dyDescent="0.25">
      <c r="B1272" s="199" t="s">
        <v>94</v>
      </c>
      <c r="C1272" s="200"/>
      <c r="D1272" s="200"/>
      <c r="E1272" s="200"/>
      <c r="F1272" s="200"/>
      <c r="G1272" s="200"/>
      <c r="H1272" s="200"/>
      <c r="I1272" s="200"/>
      <c r="J1272" s="200"/>
      <c r="K1272" s="200"/>
      <c r="L1272" s="200"/>
      <c r="M1272" s="200"/>
      <c r="N1272" s="200"/>
      <c r="O1272" s="200"/>
      <c r="P1272" s="200"/>
      <c r="Q1272" s="200"/>
      <c r="R1272" s="200"/>
      <c r="S1272" s="200"/>
      <c r="T1272" s="200"/>
      <c r="U1272" s="201"/>
      <c r="V1272" s="275"/>
      <c r="W1272" s="276"/>
      <c r="X1272" s="276"/>
      <c r="Y1272" s="276"/>
      <c r="Z1272" s="276"/>
      <c r="AA1272" s="276"/>
      <c r="AB1272" s="276"/>
      <c r="AC1272" s="276"/>
      <c r="AD1272" s="276"/>
      <c r="AE1272" s="276"/>
      <c r="AF1272" s="276"/>
      <c r="AG1272" s="276"/>
      <c r="AH1272" s="276"/>
      <c r="AI1272" s="276"/>
      <c r="AJ1272" s="276"/>
      <c r="AK1272" s="277"/>
      <c r="AL1272" s="224"/>
      <c r="AM1272" s="225"/>
      <c r="AN1272" s="225"/>
      <c r="AO1272" s="225"/>
      <c r="AP1272" s="225"/>
      <c r="AQ1272" s="226"/>
      <c r="AR1272" s="224"/>
      <c r="AS1272" s="225"/>
      <c r="AT1272" s="225"/>
      <c r="AU1272" s="225"/>
      <c r="AV1272" s="225"/>
      <c r="AW1272" s="226"/>
      <c r="AX1272" s="204"/>
      <c r="AY1272" s="205"/>
      <c r="AZ1272" s="205"/>
      <c r="BA1272" s="205"/>
      <c r="BB1272" s="206"/>
      <c r="BC1272" s="224"/>
      <c r="BD1272" s="225"/>
      <c r="BE1272" s="225"/>
      <c r="BF1272" s="225"/>
      <c r="BG1272" s="225"/>
      <c r="BH1272" s="226"/>
      <c r="BI1272" s="204"/>
      <c r="BJ1272" s="205"/>
      <c r="BK1272" s="205"/>
      <c r="BL1272" s="205"/>
      <c r="BM1272" s="205"/>
      <c r="BN1272" s="206"/>
      <c r="BO1272" s="224"/>
      <c r="BP1272" s="225"/>
      <c r="BQ1272" s="225"/>
      <c r="BR1272" s="244"/>
    </row>
    <row r="1273" spans="2:76" ht="18" customHeight="1" thickBot="1" x14ac:dyDescent="0.3">
      <c r="B1273" s="202" t="s">
        <v>95</v>
      </c>
      <c r="C1273" s="203"/>
      <c r="D1273" s="182"/>
      <c r="E1273" s="181" t="s">
        <v>6</v>
      </c>
      <c r="F1273" s="203"/>
      <c r="G1273" s="182"/>
      <c r="H1273" s="181" t="s">
        <v>7</v>
      </c>
      <c r="I1273" s="203"/>
      <c r="J1273" s="203"/>
      <c r="K1273" s="203"/>
      <c r="L1273" s="203"/>
      <c r="M1273" s="203"/>
      <c r="N1273" s="203"/>
      <c r="O1273" s="203"/>
      <c r="P1273" s="182"/>
      <c r="Q1273" s="181" t="s">
        <v>8</v>
      </c>
      <c r="R1273" s="203"/>
      <c r="S1273" s="203"/>
      <c r="T1273" s="203"/>
      <c r="U1273" s="182"/>
      <c r="V1273" s="275"/>
      <c r="W1273" s="276"/>
      <c r="X1273" s="276"/>
      <c r="Y1273" s="276"/>
      <c r="Z1273" s="276"/>
      <c r="AA1273" s="276"/>
      <c r="AB1273" s="276"/>
      <c r="AC1273" s="276"/>
      <c r="AD1273" s="276"/>
      <c r="AE1273" s="276"/>
      <c r="AF1273" s="276"/>
      <c r="AG1273" s="276"/>
      <c r="AH1273" s="276"/>
      <c r="AI1273" s="276"/>
      <c r="AJ1273" s="276"/>
      <c r="AK1273" s="277"/>
      <c r="AL1273" s="224"/>
      <c r="AM1273" s="225"/>
      <c r="AN1273" s="225"/>
      <c r="AO1273" s="225"/>
      <c r="AP1273" s="225"/>
      <c r="AQ1273" s="226"/>
      <c r="AR1273" s="224"/>
      <c r="AS1273" s="225"/>
      <c r="AT1273" s="225"/>
      <c r="AU1273" s="225"/>
      <c r="AV1273" s="225"/>
      <c r="AW1273" s="226"/>
      <c r="AX1273" s="204"/>
      <c r="AY1273" s="205"/>
      <c r="AZ1273" s="205"/>
      <c r="BA1273" s="205"/>
      <c r="BB1273" s="206"/>
      <c r="BC1273" s="224"/>
      <c r="BD1273" s="225"/>
      <c r="BE1273" s="225"/>
      <c r="BF1273" s="225"/>
      <c r="BG1273" s="225"/>
      <c r="BH1273" s="226"/>
      <c r="BI1273" s="204"/>
      <c r="BJ1273" s="205"/>
      <c r="BK1273" s="205"/>
      <c r="BL1273" s="205"/>
      <c r="BM1273" s="205"/>
      <c r="BN1273" s="206"/>
      <c r="BO1273" s="224"/>
      <c r="BP1273" s="225"/>
      <c r="BQ1273" s="225"/>
      <c r="BR1273" s="244"/>
      <c r="BV1273" s="136"/>
      <c r="BW1273" s="136"/>
      <c r="BX1273" s="136"/>
    </row>
    <row r="1274" spans="2:76" ht="18" customHeight="1" x14ac:dyDescent="0.25">
      <c r="B1274" s="218"/>
      <c r="C1274" s="219"/>
      <c r="D1274" s="220"/>
      <c r="E1274" s="185" t="str">
        <f>IF($BU1274="", "", IFERROR(HYPERLINK($BU1274, MID($BU1274, FIND("id=", $BU1274)+3, LEN($BU1274))), ""))</f>
        <v/>
      </c>
      <c r="F1274" s="186"/>
      <c r="G1274" s="187"/>
      <c r="H1274" s="188" t="str">
        <f>_xlfn.XLOOKUP(CONTENT!$E1274, 'get-jig-data_section=JIG'!$A:$A, 'get-jig-data_section=JIG'!$B:$B, "Kode tidak ditemukan")</f>
        <v>Kode tidak ditemukan</v>
      </c>
      <c r="I1274" s="189"/>
      <c r="J1274" s="189"/>
      <c r="K1274" s="189"/>
      <c r="L1274" s="189"/>
      <c r="M1274" s="189"/>
      <c r="N1274" s="189"/>
      <c r="O1274" s="189"/>
      <c r="P1274" s="190"/>
      <c r="Q1274" s="188"/>
      <c r="R1274" s="189"/>
      <c r="S1274" s="189"/>
      <c r="T1274" s="189"/>
      <c r="U1274" s="190"/>
      <c r="V1274" s="275"/>
      <c r="W1274" s="276"/>
      <c r="X1274" s="276"/>
      <c r="Y1274" s="276"/>
      <c r="Z1274" s="276"/>
      <c r="AA1274" s="276"/>
      <c r="AB1274" s="276"/>
      <c r="AC1274" s="276"/>
      <c r="AD1274" s="276"/>
      <c r="AE1274" s="276"/>
      <c r="AF1274" s="276"/>
      <c r="AG1274" s="276"/>
      <c r="AH1274" s="276"/>
      <c r="AI1274" s="276"/>
      <c r="AJ1274" s="276"/>
      <c r="AK1274" s="277"/>
      <c r="AL1274" s="224"/>
      <c r="AM1274" s="225"/>
      <c r="AN1274" s="225"/>
      <c r="AO1274" s="225"/>
      <c r="AP1274" s="225"/>
      <c r="AQ1274" s="226"/>
      <c r="AR1274" s="224"/>
      <c r="AS1274" s="225"/>
      <c r="AT1274" s="225"/>
      <c r="AU1274" s="225"/>
      <c r="AV1274" s="225"/>
      <c r="AW1274" s="226"/>
      <c r="AX1274" s="204"/>
      <c r="AY1274" s="205"/>
      <c r="AZ1274" s="205"/>
      <c r="BA1274" s="205"/>
      <c r="BB1274" s="206"/>
      <c r="BC1274" s="224"/>
      <c r="BD1274" s="225"/>
      <c r="BE1274" s="225"/>
      <c r="BF1274" s="225"/>
      <c r="BG1274" s="225"/>
      <c r="BH1274" s="226"/>
      <c r="BI1274" s="204"/>
      <c r="BJ1274" s="205"/>
      <c r="BK1274" s="205"/>
      <c r="BL1274" s="205"/>
      <c r="BM1274" s="205"/>
      <c r="BN1274" s="206"/>
      <c r="BO1274" s="224"/>
      <c r="BP1274" s="225"/>
      <c r="BQ1274" s="225"/>
      <c r="BR1274" s="244"/>
      <c r="BU1274" s="132"/>
      <c r="BV1274" s="263" t="s">
        <v>109</v>
      </c>
      <c r="BW1274" s="264"/>
      <c r="BX1274" s="265"/>
    </row>
    <row r="1275" spans="2:76" ht="18" customHeight="1" x14ac:dyDescent="0.25">
      <c r="B1275" s="218"/>
      <c r="C1275" s="219"/>
      <c r="D1275" s="220"/>
      <c r="E1275" s="185" t="str">
        <f>IF($BU1275="", "", IFERROR(HYPERLINK($BU1275, MID($BU1275, FIND("id=", $BU1275)+3, LEN($BU1275))), ""))</f>
        <v/>
      </c>
      <c r="F1275" s="186"/>
      <c r="G1275" s="187"/>
      <c r="H1275" s="188" t="str">
        <f>_xlfn.XLOOKUP(CONTENT!$E1275, 'get-jig-data_section=JIG'!$A:$A, 'get-jig-data_section=JIG'!$B:$B, "Kode tidak ditemukan")</f>
        <v>Kode tidak ditemukan</v>
      </c>
      <c r="I1275" s="189"/>
      <c r="J1275" s="189"/>
      <c r="K1275" s="189"/>
      <c r="L1275" s="189"/>
      <c r="M1275" s="189"/>
      <c r="N1275" s="189"/>
      <c r="O1275" s="189"/>
      <c r="P1275" s="190"/>
      <c r="Q1275" s="188"/>
      <c r="R1275" s="189"/>
      <c r="S1275" s="189"/>
      <c r="T1275" s="189"/>
      <c r="U1275" s="190"/>
      <c r="V1275" s="275"/>
      <c r="W1275" s="276"/>
      <c r="X1275" s="276"/>
      <c r="Y1275" s="276"/>
      <c r="Z1275" s="276"/>
      <c r="AA1275" s="276"/>
      <c r="AB1275" s="276"/>
      <c r="AC1275" s="276"/>
      <c r="AD1275" s="276"/>
      <c r="AE1275" s="276"/>
      <c r="AF1275" s="276"/>
      <c r="AG1275" s="276"/>
      <c r="AH1275" s="276"/>
      <c r="AI1275" s="276"/>
      <c r="AJ1275" s="276"/>
      <c r="AK1275" s="277"/>
      <c r="AL1275" s="224"/>
      <c r="AM1275" s="225"/>
      <c r="AN1275" s="225"/>
      <c r="AO1275" s="225"/>
      <c r="AP1275" s="225"/>
      <c r="AQ1275" s="226"/>
      <c r="AR1275" s="224" t="s">
        <v>108</v>
      </c>
      <c r="AS1275" s="225"/>
      <c r="AT1275" s="225"/>
      <c r="AU1275" s="225"/>
      <c r="AV1275" s="225"/>
      <c r="AW1275" s="226"/>
      <c r="AX1275" s="224"/>
      <c r="AY1275" s="225"/>
      <c r="AZ1275" s="225"/>
      <c r="BA1275" s="225"/>
      <c r="BB1275" s="226"/>
      <c r="BC1275" s="224"/>
      <c r="BD1275" s="225"/>
      <c r="BE1275" s="225"/>
      <c r="BF1275" s="225"/>
      <c r="BG1275" s="225"/>
      <c r="BH1275" s="226"/>
      <c r="BI1275" s="204"/>
      <c r="BJ1275" s="205"/>
      <c r="BK1275" s="205"/>
      <c r="BL1275" s="205"/>
      <c r="BM1275" s="205"/>
      <c r="BN1275" s="206"/>
      <c r="BO1275" s="224"/>
      <c r="BP1275" s="225"/>
      <c r="BQ1275" s="225"/>
      <c r="BR1275" s="244"/>
      <c r="BU1275" s="131"/>
      <c r="BV1275" s="266"/>
      <c r="BW1275" s="267"/>
      <c r="BX1275" s="268"/>
    </row>
    <row r="1276" spans="2:76" ht="18" customHeight="1" x14ac:dyDescent="0.25">
      <c r="B1276" s="183"/>
      <c r="C1276" s="184"/>
      <c r="D1276" s="184"/>
      <c r="E1276" s="185" t="str">
        <f>IF($BU1276="", "", IFERROR(HYPERLINK($BU1276, MID($BU1276, FIND("id=", $BU1276)+3, LEN($BU1276))), ""))</f>
        <v/>
      </c>
      <c r="F1276" s="186"/>
      <c r="G1276" s="187"/>
      <c r="H1276" s="188" t="str">
        <f>_xlfn.XLOOKUP(CONTENT!$E1276, 'get-jig-data_section=JIG'!$A:$A, 'get-jig-data_section=JIG'!$B:$B, "Kode tidak ditemukan")</f>
        <v>Kode tidak ditemukan</v>
      </c>
      <c r="I1276" s="189"/>
      <c r="J1276" s="189"/>
      <c r="K1276" s="189"/>
      <c r="L1276" s="189"/>
      <c r="M1276" s="189"/>
      <c r="N1276" s="189"/>
      <c r="O1276" s="189"/>
      <c r="P1276" s="190"/>
      <c r="Q1276" s="188"/>
      <c r="R1276" s="189"/>
      <c r="S1276" s="189"/>
      <c r="T1276" s="189"/>
      <c r="U1276" s="190"/>
      <c r="V1276" s="275"/>
      <c r="W1276" s="276"/>
      <c r="X1276" s="276"/>
      <c r="Y1276" s="276"/>
      <c r="Z1276" s="276"/>
      <c r="AA1276" s="276"/>
      <c r="AB1276" s="276"/>
      <c r="AC1276" s="276"/>
      <c r="AD1276" s="276"/>
      <c r="AE1276" s="276"/>
      <c r="AF1276" s="276"/>
      <c r="AG1276" s="276"/>
      <c r="AH1276" s="276"/>
      <c r="AI1276" s="276"/>
      <c r="AJ1276" s="276"/>
      <c r="AK1276" s="277"/>
      <c r="AL1276" s="224"/>
      <c r="AM1276" s="225"/>
      <c r="AN1276" s="225"/>
      <c r="AO1276" s="225"/>
      <c r="AP1276" s="225"/>
      <c r="AQ1276" s="226"/>
      <c r="AR1276" s="224"/>
      <c r="AS1276" s="225"/>
      <c r="AT1276" s="225"/>
      <c r="AU1276" s="225"/>
      <c r="AV1276" s="225"/>
      <c r="AW1276" s="226"/>
      <c r="AX1276" s="224"/>
      <c r="AY1276" s="225"/>
      <c r="AZ1276" s="225"/>
      <c r="BA1276" s="225"/>
      <c r="BB1276" s="226"/>
      <c r="BC1276" s="224"/>
      <c r="BD1276" s="225"/>
      <c r="BE1276" s="225"/>
      <c r="BF1276" s="225"/>
      <c r="BG1276" s="225"/>
      <c r="BH1276" s="226"/>
      <c r="BI1276" s="204"/>
      <c r="BJ1276" s="205"/>
      <c r="BK1276" s="205"/>
      <c r="BL1276" s="205"/>
      <c r="BM1276" s="205"/>
      <c r="BN1276" s="206"/>
      <c r="BO1276" s="224"/>
      <c r="BP1276" s="225"/>
      <c r="BQ1276" s="225"/>
      <c r="BR1276" s="244"/>
      <c r="BU1276" s="131"/>
      <c r="BV1276" s="266"/>
      <c r="BW1276" s="267"/>
      <c r="BX1276" s="268"/>
    </row>
    <row r="1277" spans="2:76" ht="18" customHeight="1" x14ac:dyDescent="0.25">
      <c r="B1277" s="183"/>
      <c r="C1277" s="184"/>
      <c r="D1277" s="184"/>
      <c r="E1277" s="185" t="str">
        <f>IF($BU1277="", "", IFERROR(HYPERLINK($BU1277, MID($BU1277, FIND("id=", $BU1277)+3, LEN($BU1277))), ""))</f>
        <v/>
      </c>
      <c r="F1277" s="186"/>
      <c r="G1277" s="187"/>
      <c r="H1277" s="188" t="str">
        <f>_xlfn.XLOOKUP(CONTENT!$E1277, 'get-jig-data_section=JIG'!$A:$A, 'get-jig-data_section=JIG'!$B:$B, "Kode tidak ditemukan")</f>
        <v>Kode tidak ditemukan</v>
      </c>
      <c r="I1277" s="189"/>
      <c r="J1277" s="189"/>
      <c r="K1277" s="189"/>
      <c r="L1277" s="189"/>
      <c r="M1277" s="189"/>
      <c r="N1277" s="189"/>
      <c r="O1277" s="189"/>
      <c r="P1277" s="190"/>
      <c r="Q1277" s="188"/>
      <c r="R1277" s="189"/>
      <c r="S1277" s="189"/>
      <c r="T1277" s="189"/>
      <c r="U1277" s="190"/>
      <c r="V1277" s="275"/>
      <c r="W1277" s="276"/>
      <c r="X1277" s="276"/>
      <c r="Y1277" s="276"/>
      <c r="Z1277" s="276"/>
      <c r="AA1277" s="276"/>
      <c r="AB1277" s="276"/>
      <c r="AC1277" s="276"/>
      <c r="AD1277" s="276"/>
      <c r="AE1277" s="276"/>
      <c r="AF1277" s="276"/>
      <c r="AG1277" s="276"/>
      <c r="AH1277" s="276"/>
      <c r="AI1277" s="276"/>
      <c r="AJ1277" s="276"/>
      <c r="AK1277" s="277"/>
      <c r="AL1277" s="224"/>
      <c r="AM1277" s="225"/>
      <c r="AN1277" s="225"/>
      <c r="AO1277" s="225"/>
      <c r="AP1277" s="225"/>
      <c r="AQ1277" s="226"/>
      <c r="AR1277" s="224"/>
      <c r="AS1277" s="225"/>
      <c r="AT1277" s="225"/>
      <c r="AU1277" s="225"/>
      <c r="AV1277" s="225"/>
      <c r="AW1277" s="226"/>
      <c r="AX1277" s="224"/>
      <c r="AY1277" s="225"/>
      <c r="AZ1277" s="225"/>
      <c r="BA1277" s="225"/>
      <c r="BB1277" s="226"/>
      <c r="BC1277" s="224"/>
      <c r="BD1277" s="225"/>
      <c r="BE1277" s="225"/>
      <c r="BF1277" s="225"/>
      <c r="BG1277" s="225"/>
      <c r="BH1277" s="226"/>
      <c r="BI1277" s="204"/>
      <c r="BJ1277" s="205"/>
      <c r="BK1277" s="205"/>
      <c r="BL1277" s="205"/>
      <c r="BM1277" s="205"/>
      <c r="BN1277" s="206"/>
      <c r="BO1277" s="224"/>
      <c r="BP1277" s="225"/>
      <c r="BQ1277" s="225"/>
      <c r="BR1277" s="244"/>
      <c r="BU1277" s="131"/>
      <c r="BV1277" s="266"/>
      <c r="BW1277" s="267"/>
      <c r="BX1277" s="268"/>
    </row>
    <row r="1278" spans="2:76" ht="18" customHeight="1" thickBot="1" x14ac:dyDescent="0.3">
      <c r="B1278" s="191"/>
      <c r="C1278" s="192"/>
      <c r="D1278" s="192"/>
      <c r="E1278" s="193" t="str">
        <f>IF($BU1278="", "", IFERROR(HYPERLINK($BU1278, MID($BU1278, FIND("id=", $BU1278)+3, LEN($BU1278))), ""))</f>
        <v/>
      </c>
      <c r="F1278" s="194"/>
      <c r="G1278" s="195"/>
      <c r="H1278" s="196" t="str">
        <f>_xlfn.XLOOKUP(CONTENT!$E1278, 'get-jig-data_section=JIG'!$A:$A, 'get-jig-data_section=JIG'!$B:$B, "Kode tidak ditemukan")</f>
        <v>Kode tidak ditemukan</v>
      </c>
      <c r="I1278" s="197"/>
      <c r="J1278" s="197"/>
      <c r="K1278" s="197"/>
      <c r="L1278" s="197"/>
      <c r="M1278" s="197"/>
      <c r="N1278" s="197"/>
      <c r="O1278" s="197"/>
      <c r="P1278" s="198"/>
      <c r="Q1278" s="196"/>
      <c r="R1278" s="197"/>
      <c r="S1278" s="197"/>
      <c r="T1278" s="197"/>
      <c r="U1278" s="198"/>
      <c r="V1278" s="281"/>
      <c r="W1278" s="282"/>
      <c r="X1278" s="282"/>
      <c r="Y1278" s="282"/>
      <c r="Z1278" s="282"/>
      <c r="AA1278" s="282"/>
      <c r="AB1278" s="282"/>
      <c r="AC1278" s="282"/>
      <c r="AD1278" s="282"/>
      <c r="AE1278" s="282"/>
      <c r="AF1278" s="282"/>
      <c r="AG1278" s="282"/>
      <c r="AH1278" s="282"/>
      <c r="AI1278" s="282"/>
      <c r="AJ1278" s="282"/>
      <c r="AK1278" s="283"/>
      <c r="AL1278" s="240"/>
      <c r="AM1278" s="241"/>
      <c r="AN1278" s="241"/>
      <c r="AO1278" s="241"/>
      <c r="AP1278" s="241"/>
      <c r="AQ1278" s="242"/>
      <c r="AR1278" s="240"/>
      <c r="AS1278" s="241"/>
      <c r="AT1278" s="241"/>
      <c r="AU1278" s="241"/>
      <c r="AV1278" s="241"/>
      <c r="AW1278" s="242"/>
      <c r="AX1278" s="240"/>
      <c r="AY1278" s="241"/>
      <c r="AZ1278" s="241"/>
      <c r="BA1278" s="241"/>
      <c r="BB1278" s="242"/>
      <c r="BC1278" s="240"/>
      <c r="BD1278" s="241"/>
      <c r="BE1278" s="241"/>
      <c r="BF1278" s="241"/>
      <c r="BG1278" s="241"/>
      <c r="BH1278" s="242"/>
      <c r="BI1278" s="227"/>
      <c r="BJ1278" s="228"/>
      <c r="BK1278" s="228"/>
      <c r="BL1278" s="228"/>
      <c r="BM1278" s="228"/>
      <c r="BN1278" s="229"/>
      <c r="BO1278" s="240"/>
      <c r="BP1278" s="241"/>
      <c r="BQ1278" s="241"/>
      <c r="BR1278" s="245"/>
      <c r="BU1278" s="130"/>
      <c r="BV1278" s="269"/>
      <c r="BW1278" s="270"/>
      <c r="BX1278" s="271"/>
    </row>
    <row r="1279" spans="2:76" ht="18" customHeight="1" thickTop="1" x14ac:dyDescent="0.25">
      <c r="B1279" s="199" t="s">
        <v>0</v>
      </c>
      <c r="C1279" s="200"/>
      <c r="D1279" s="200"/>
      <c r="E1279" s="200"/>
      <c r="F1279" s="200"/>
      <c r="G1279" s="200"/>
      <c r="H1279" s="200"/>
      <c r="I1279" s="200"/>
      <c r="J1279" s="200"/>
      <c r="K1279" s="200"/>
      <c r="L1279" s="200"/>
      <c r="M1279" s="200"/>
      <c r="N1279" s="200"/>
      <c r="O1279" s="200"/>
      <c r="P1279" s="200"/>
      <c r="Q1279" s="200"/>
      <c r="R1279" s="200"/>
      <c r="S1279" s="200"/>
      <c r="T1279" s="200"/>
      <c r="U1279" s="201"/>
      <c r="V1279" s="272"/>
      <c r="W1279" s="273"/>
      <c r="X1279" s="273"/>
      <c r="Y1279" s="273"/>
      <c r="Z1279" s="273"/>
      <c r="AA1279" s="273"/>
      <c r="AB1279" s="273"/>
      <c r="AC1279" s="273"/>
      <c r="AD1279" s="273"/>
      <c r="AE1279" s="273"/>
      <c r="AF1279" s="273"/>
      <c r="AG1279" s="273"/>
      <c r="AH1279" s="273"/>
      <c r="AI1279" s="273"/>
      <c r="AJ1279" s="273"/>
      <c r="AK1279" s="274"/>
      <c r="AL1279" s="230"/>
      <c r="AM1279" s="231"/>
      <c r="AN1279" s="231"/>
      <c r="AO1279" s="231"/>
      <c r="AP1279" s="231"/>
      <c r="AQ1279" s="232"/>
      <c r="AR1279" s="230"/>
      <c r="AS1279" s="231"/>
      <c r="AT1279" s="231"/>
      <c r="AU1279" s="231"/>
      <c r="AV1279" s="231"/>
      <c r="AW1279" s="232"/>
      <c r="AX1279" s="221"/>
      <c r="AY1279" s="222"/>
      <c r="AZ1279" s="222"/>
      <c r="BA1279" s="222"/>
      <c r="BB1279" s="223"/>
      <c r="BC1279" s="230"/>
      <c r="BD1279" s="231"/>
      <c r="BE1279" s="231"/>
      <c r="BF1279" s="231"/>
      <c r="BG1279" s="231"/>
      <c r="BH1279" s="232"/>
      <c r="BI1279" s="221"/>
      <c r="BJ1279" s="222"/>
      <c r="BK1279" s="222"/>
      <c r="BL1279" s="222"/>
      <c r="BM1279" s="222"/>
      <c r="BN1279" s="223"/>
      <c r="BO1279" s="230"/>
      <c r="BP1279" s="222"/>
      <c r="BQ1279" s="222"/>
      <c r="BR1279" s="233"/>
    </row>
    <row r="1280" spans="2:76" ht="18" customHeight="1" x14ac:dyDescent="0.25">
      <c r="B1280" s="202" t="s">
        <v>1</v>
      </c>
      <c r="C1280" s="182"/>
      <c r="D1280" s="181" t="s">
        <v>82</v>
      </c>
      <c r="E1280" s="203"/>
      <c r="F1280" s="181" t="s">
        <v>83</v>
      </c>
      <c r="G1280" s="182"/>
      <c r="H1280" s="181" t="s">
        <v>2</v>
      </c>
      <c r="I1280" s="203"/>
      <c r="J1280" s="203"/>
      <c r="K1280" s="203"/>
      <c r="L1280" s="203"/>
      <c r="M1280" s="203"/>
      <c r="N1280" s="182"/>
      <c r="O1280" s="180" t="s">
        <v>3</v>
      </c>
      <c r="P1280" s="180"/>
      <c r="Q1280" s="180"/>
      <c r="R1280" s="180" t="s">
        <v>4</v>
      </c>
      <c r="S1280" s="180"/>
      <c r="T1280" s="181" t="s">
        <v>5</v>
      </c>
      <c r="U1280" s="182"/>
      <c r="V1280" s="275"/>
      <c r="W1280" s="276"/>
      <c r="X1280" s="276"/>
      <c r="Y1280" s="276"/>
      <c r="Z1280" s="276"/>
      <c r="AA1280" s="276"/>
      <c r="AB1280" s="276"/>
      <c r="AC1280" s="276"/>
      <c r="AD1280" s="276"/>
      <c r="AE1280" s="276"/>
      <c r="AF1280" s="276"/>
      <c r="AG1280" s="276"/>
      <c r="AH1280" s="276"/>
      <c r="AI1280" s="276"/>
      <c r="AJ1280" s="276"/>
      <c r="AK1280" s="277"/>
      <c r="AL1280" s="224"/>
      <c r="AM1280" s="225"/>
      <c r="AN1280" s="225"/>
      <c r="AO1280" s="225"/>
      <c r="AP1280" s="225"/>
      <c r="AQ1280" s="226"/>
      <c r="AR1280" s="224"/>
      <c r="AS1280" s="225"/>
      <c r="AT1280" s="225"/>
      <c r="AU1280" s="225"/>
      <c r="AV1280" s="225"/>
      <c r="AW1280" s="226"/>
      <c r="AX1280" s="204"/>
      <c r="AY1280" s="205"/>
      <c r="AZ1280" s="205"/>
      <c r="BA1280" s="205"/>
      <c r="BB1280" s="206"/>
      <c r="BC1280" s="224"/>
      <c r="BD1280" s="225"/>
      <c r="BE1280" s="225"/>
      <c r="BF1280" s="225"/>
      <c r="BG1280" s="225"/>
      <c r="BH1280" s="226"/>
      <c r="BI1280" s="204"/>
      <c r="BJ1280" s="205"/>
      <c r="BK1280" s="205"/>
      <c r="BL1280" s="205"/>
      <c r="BM1280" s="205"/>
      <c r="BN1280" s="206"/>
      <c r="BO1280" s="204"/>
      <c r="BP1280" s="205"/>
      <c r="BQ1280" s="205"/>
      <c r="BR1280" s="234"/>
    </row>
    <row r="1281" spans="2:76" ht="18" customHeight="1" x14ac:dyDescent="0.25">
      <c r="B1281" s="165"/>
      <c r="C1281" s="166"/>
      <c r="D1281" s="167"/>
      <c r="E1281" s="166"/>
      <c r="F1281" s="167"/>
      <c r="G1281" s="166"/>
      <c r="H1281" s="168"/>
      <c r="I1281" s="169"/>
      <c r="J1281" s="169"/>
      <c r="K1281" s="169"/>
      <c r="L1281" s="169"/>
      <c r="M1281" s="169"/>
      <c r="N1281" s="166"/>
      <c r="O1281" s="170"/>
      <c r="P1281" s="170"/>
      <c r="Q1281" s="170"/>
      <c r="R1281" s="170"/>
      <c r="S1281" s="170"/>
      <c r="T1281" s="167"/>
      <c r="U1281" s="171"/>
      <c r="V1281" s="275"/>
      <c r="W1281" s="276"/>
      <c r="X1281" s="276"/>
      <c r="Y1281" s="276"/>
      <c r="Z1281" s="276"/>
      <c r="AA1281" s="276"/>
      <c r="AB1281" s="276"/>
      <c r="AC1281" s="276"/>
      <c r="AD1281" s="276"/>
      <c r="AE1281" s="276"/>
      <c r="AF1281" s="276"/>
      <c r="AG1281" s="276"/>
      <c r="AH1281" s="276"/>
      <c r="AI1281" s="276"/>
      <c r="AJ1281" s="276"/>
      <c r="AK1281" s="277"/>
      <c r="AL1281" s="224"/>
      <c r="AM1281" s="225"/>
      <c r="AN1281" s="225"/>
      <c r="AO1281" s="225"/>
      <c r="AP1281" s="225"/>
      <c r="AQ1281" s="226"/>
      <c r="AR1281" s="224"/>
      <c r="AS1281" s="225"/>
      <c r="AT1281" s="225"/>
      <c r="AU1281" s="225"/>
      <c r="AV1281" s="225"/>
      <c r="AW1281" s="226"/>
      <c r="AX1281" s="204"/>
      <c r="AY1281" s="205"/>
      <c r="AZ1281" s="205"/>
      <c r="BA1281" s="205"/>
      <c r="BB1281" s="206"/>
      <c r="BC1281" s="224"/>
      <c r="BD1281" s="225"/>
      <c r="BE1281" s="225"/>
      <c r="BF1281" s="225"/>
      <c r="BG1281" s="225"/>
      <c r="BH1281" s="226"/>
      <c r="BI1281" s="204"/>
      <c r="BJ1281" s="205"/>
      <c r="BK1281" s="205"/>
      <c r="BL1281" s="205"/>
      <c r="BM1281" s="205"/>
      <c r="BN1281" s="206"/>
      <c r="BO1281" s="204"/>
      <c r="BP1281" s="205"/>
      <c r="BQ1281" s="205"/>
      <c r="BR1281" s="234"/>
    </row>
    <row r="1282" spans="2:76" ht="18" customHeight="1" x14ac:dyDescent="0.25">
      <c r="B1282" s="172"/>
      <c r="C1282" s="173"/>
      <c r="D1282" s="174"/>
      <c r="E1282" s="175"/>
      <c r="F1282" s="174"/>
      <c r="G1282" s="175"/>
      <c r="H1282" s="174"/>
      <c r="I1282" s="176"/>
      <c r="J1282" s="176"/>
      <c r="K1282" s="176"/>
      <c r="L1282" s="176"/>
      <c r="M1282" s="176"/>
      <c r="N1282" s="175"/>
      <c r="O1282" s="177"/>
      <c r="P1282" s="178"/>
      <c r="Q1282" s="178"/>
      <c r="R1282" s="177"/>
      <c r="S1282" s="178"/>
      <c r="T1282" s="179"/>
      <c r="U1282" s="173"/>
      <c r="V1282" s="275"/>
      <c r="W1282" s="276"/>
      <c r="X1282" s="276"/>
      <c r="Y1282" s="276"/>
      <c r="Z1282" s="276"/>
      <c r="AA1282" s="276"/>
      <c r="AB1282" s="276"/>
      <c r="AC1282" s="276"/>
      <c r="AD1282" s="276"/>
      <c r="AE1282" s="276"/>
      <c r="AF1282" s="276"/>
      <c r="AG1282" s="276"/>
      <c r="AH1282" s="276"/>
      <c r="AI1282" s="276"/>
      <c r="AJ1282" s="276"/>
      <c r="AK1282" s="277"/>
      <c r="AL1282" s="224"/>
      <c r="AM1282" s="225"/>
      <c r="AN1282" s="225"/>
      <c r="AO1282" s="225"/>
      <c r="AP1282" s="225"/>
      <c r="AQ1282" s="226"/>
      <c r="AR1282" s="224"/>
      <c r="AS1282" s="225"/>
      <c r="AT1282" s="225"/>
      <c r="AU1282" s="225"/>
      <c r="AV1282" s="225"/>
      <c r="AW1282" s="226"/>
      <c r="AX1282" s="204"/>
      <c r="AY1282" s="205"/>
      <c r="AZ1282" s="205"/>
      <c r="BA1282" s="205"/>
      <c r="BB1282" s="206"/>
      <c r="BC1282" s="224"/>
      <c r="BD1282" s="225"/>
      <c r="BE1282" s="225"/>
      <c r="BF1282" s="225"/>
      <c r="BG1282" s="225"/>
      <c r="BH1282" s="226"/>
      <c r="BI1282" s="204"/>
      <c r="BJ1282" s="205"/>
      <c r="BK1282" s="205"/>
      <c r="BL1282" s="205"/>
      <c r="BM1282" s="205"/>
      <c r="BN1282" s="206"/>
      <c r="BO1282" s="204"/>
      <c r="BP1282" s="205"/>
      <c r="BQ1282" s="205"/>
      <c r="BR1282" s="234"/>
    </row>
    <row r="1283" spans="2:76" ht="18" customHeight="1" x14ac:dyDescent="0.25">
      <c r="B1283" s="199" t="s">
        <v>94</v>
      </c>
      <c r="C1283" s="200"/>
      <c r="D1283" s="200"/>
      <c r="E1283" s="200"/>
      <c r="F1283" s="200"/>
      <c r="G1283" s="200"/>
      <c r="H1283" s="200"/>
      <c r="I1283" s="200"/>
      <c r="J1283" s="200"/>
      <c r="K1283" s="200"/>
      <c r="L1283" s="200"/>
      <c r="M1283" s="200"/>
      <c r="N1283" s="200"/>
      <c r="O1283" s="200"/>
      <c r="P1283" s="200"/>
      <c r="Q1283" s="200"/>
      <c r="R1283" s="200"/>
      <c r="S1283" s="200"/>
      <c r="T1283" s="200"/>
      <c r="U1283" s="201"/>
      <c r="V1283" s="275"/>
      <c r="W1283" s="276"/>
      <c r="X1283" s="276"/>
      <c r="Y1283" s="276"/>
      <c r="Z1283" s="276"/>
      <c r="AA1283" s="276"/>
      <c r="AB1283" s="276"/>
      <c r="AC1283" s="276"/>
      <c r="AD1283" s="276"/>
      <c r="AE1283" s="276"/>
      <c r="AF1283" s="276"/>
      <c r="AG1283" s="276"/>
      <c r="AH1283" s="276"/>
      <c r="AI1283" s="276"/>
      <c r="AJ1283" s="276"/>
      <c r="AK1283" s="277"/>
      <c r="AL1283" s="224"/>
      <c r="AM1283" s="225"/>
      <c r="AN1283" s="225"/>
      <c r="AO1283" s="225"/>
      <c r="AP1283" s="225"/>
      <c r="AQ1283" s="226"/>
      <c r="AR1283" s="224"/>
      <c r="AS1283" s="225"/>
      <c r="AT1283" s="225"/>
      <c r="AU1283" s="225"/>
      <c r="AV1283" s="225"/>
      <c r="AW1283" s="226"/>
      <c r="AX1283" s="204"/>
      <c r="AY1283" s="205"/>
      <c r="AZ1283" s="205"/>
      <c r="BA1283" s="205"/>
      <c r="BB1283" s="206"/>
      <c r="BC1283" s="224"/>
      <c r="BD1283" s="225"/>
      <c r="BE1283" s="225"/>
      <c r="BF1283" s="225"/>
      <c r="BG1283" s="225"/>
      <c r="BH1283" s="226"/>
      <c r="BI1283" s="204"/>
      <c r="BJ1283" s="205"/>
      <c r="BK1283" s="205"/>
      <c r="BL1283" s="205"/>
      <c r="BM1283" s="205"/>
      <c r="BN1283" s="206"/>
      <c r="BO1283" s="204"/>
      <c r="BP1283" s="205"/>
      <c r="BQ1283" s="205"/>
      <c r="BR1283" s="234"/>
    </row>
    <row r="1284" spans="2:76" ht="18" customHeight="1" thickBot="1" x14ac:dyDescent="0.3">
      <c r="B1284" s="202" t="s">
        <v>95</v>
      </c>
      <c r="C1284" s="203"/>
      <c r="D1284" s="182"/>
      <c r="E1284" s="181" t="s">
        <v>6</v>
      </c>
      <c r="F1284" s="203"/>
      <c r="G1284" s="182"/>
      <c r="H1284" s="181" t="s">
        <v>7</v>
      </c>
      <c r="I1284" s="203"/>
      <c r="J1284" s="203"/>
      <c r="K1284" s="203"/>
      <c r="L1284" s="203"/>
      <c r="M1284" s="203"/>
      <c r="N1284" s="203"/>
      <c r="O1284" s="203"/>
      <c r="P1284" s="182"/>
      <c r="Q1284" s="181" t="s">
        <v>8</v>
      </c>
      <c r="R1284" s="203"/>
      <c r="S1284" s="203"/>
      <c r="T1284" s="203"/>
      <c r="U1284" s="182"/>
      <c r="V1284" s="275"/>
      <c r="W1284" s="276"/>
      <c r="X1284" s="276"/>
      <c r="Y1284" s="276"/>
      <c r="Z1284" s="276"/>
      <c r="AA1284" s="276"/>
      <c r="AB1284" s="276"/>
      <c r="AC1284" s="276"/>
      <c r="AD1284" s="276"/>
      <c r="AE1284" s="276"/>
      <c r="AF1284" s="276"/>
      <c r="AG1284" s="276"/>
      <c r="AH1284" s="276"/>
      <c r="AI1284" s="276"/>
      <c r="AJ1284" s="276"/>
      <c r="AK1284" s="277"/>
      <c r="AL1284" s="224"/>
      <c r="AM1284" s="225"/>
      <c r="AN1284" s="225"/>
      <c r="AO1284" s="225"/>
      <c r="AP1284" s="225"/>
      <c r="AQ1284" s="226"/>
      <c r="AR1284" s="224"/>
      <c r="AS1284" s="225"/>
      <c r="AT1284" s="225"/>
      <c r="AU1284" s="225"/>
      <c r="AV1284" s="225"/>
      <c r="AW1284" s="226"/>
      <c r="AX1284" s="204"/>
      <c r="AY1284" s="205"/>
      <c r="AZ1284" s="205"/>
      <c r="BA1284" s="205"/>
      <c r="BB1284" s="206"/>
      <c r="BC1284" s="224"/>
      <c r="BD1284" s="225"/>
      <c r="BE1284" s="225"/>
      <c r="BF1284" s="225"/>
      <c r="BG1284" s="225"/>
      <c r="BH1284" s="226"/>
      <c r="BI1284" s="204"/>
      <c r="BJ1284" s="205"/>
      <c r="BK1284" s="205"/>
      <c r="BL1284" s="205"/>
      <c r="BM1284" s="205"/>
      <c r="BN1284" s="206"/>
      <c r="BO1284" s="204"/>
      <c r="BP1284" s="205"/>
      <c r="BQ1284" s="205"/>
      <c r="BR1284" s="234"/>
      <c r="BV1284" s="136"/>
      <c r="BW1284" s="136"/>
      <c r="BX1284" s="136"/>
    </row>
    <row r="1285" spans="2:76" ht="18" customHeight="1" x14ac:dyDescent="0.25">
      <c r="B1285" s="218"/>
      <c r="C1285" s="219"/>
      <c r="D1285" s="220"/>
      <c r="E1285" s="185" t="str">
        <f>IF($BU1285="", "", IFERROR(HYPERLINK($BU1285, MID($BU1285, FIND("id=", $BU1285)+3, LEN($BU1285))), ""))</f>
        <v/>
      </c>
      <c r="F1285" s="186"/>
      <c r="G1285" s="187"/>
      <c r="H1285" s="188" t="str">
        <f>_xlfn.XLOOKUP(CONTENT!$E1285, 'get-jig-data_section=JIG'!$A:$A, 'get-jig-data_section=JIG'!$B:$B, "Kode tidak ditemukan")</f>
        <v>Kode tidak ditemukan</v>
      </c>
      <c r="I1285" s="189"/>
      <c r="J1285" s="189"/>
      <c r="K1285" s="189"/>
      <c r="L1285" s="189"/>
      <c r="M1285" s="189"/>
      <c r="N1285" s="189"/>
      <c r="O1285" s="189"/>
      <c r="P1285" s="190"/>
      <c r="Q1285" s="188"/>
      <c r="R1285" s="189"/>
      <c r="S1285" s="189"/>
      <c r="T1285" s="189"/>
      <c r="U1285" s="190"/>
      <c r="V1285" s="275"/>
      <c r="W1285" s="276"/>
      <c r="X1285" s="276"/>
      <c r="Y1285" s="276"/>
      <c r="Z1285" s="276"/>
      <c r="AA1285" s="276"/>
      <c r="AB1285" s="276"/>
      <c r="AC1285" s="276"/>
      <c r="AD1285" s="276"/>
      <c r="AE1285" s="276"/>
      <c r="AF1285" s="276"/>
      <c r="AG1285" s="276"/>
      <c r="AH1285" s="276"/>
      <c r="AI1285" s="276"/>
      <c r="AJ1285" s="276"/>
      <c r="AK1285" s="277"/>
      <c r="AL1285" s="224"/>
      <c r="AM1285" s="225"/>
      <c r="AN1285" s="225"/>
      <c r="AO1285" s="225"/>
      <c r="AP1285" s="225"/>
      <c r="AQ1285" s="226"/>
      <c r="AR1285" s="224"/>
      <c r="AS1285" s="225"/>
      <c r="AT1285" s="225"/>
      <c r="AU1285" s="225"/>
      <c r="AV1285" s="225"/>
      <c r="AW1285" s="226"/>
      <c r="AX1285" s="204"/>
      <c r="AY1285" s="205"/>
      <c r="AZ1285" s="205"/>
      <c r="BA1285" s="205"/>
      <c r="BB1285" s="206"/>
      <c r="BC1285" s="224"/>
      <c r="BD1285" s="225"/>
      <c r="BE1285" s="225"/>
      <c r="BF1285" s="225"/>
      <c r="BG1285" s="225"/>
      <c r="BH1285" s="226"/>
      <c r="BI1285" s="204"/>
      <c r="BJ1285" s="205"/>
      <c r="BK1285" s="205"/>
      <c r="BL1285" s="205"/>
      <c r="BM1285" s="205"/>
      <c r="BN1285" s="206"/>
      <c r="BO1285" s="204"/>
      <c r="BP1285" s="205"/>
      <c r="BQ1285" s="205"/>
      <c r="BR1285" s="234"/>
      <c r="BU1285" s="132"/>
      <c r="BV1285" s="263" t="s">
        <v>109</v>
      </c>
      <c r="BW1285" s="264"/>
      <c r="BX1285" s="265"/>
    </row>
    <row r="1286" spans="2:76" ht="18" customHeight="1" x14ac:dyDescent="0.25">
      <c r="B1286" s="218"/>
      <c r="C1286" s="219"/>
      <c r="D1286" s="220"/>
      <c r="E1286" s="185" t="str">
        <f>IF($BU1286="", "", IFERROR(HYPERLINK($BU1286, MID($BU1286, FIND("id=", $BU1286)+3, LEN($BU1286))), ""))</f>
        <v/>
      </c>
      <c r="F1286" s="186"/>
      <c r="G1286" s="187"/>
      <c r="H1286" s="188" t="str">
        <f>_xlfn.XLOOKUP(CONTENT!$E1286, 'get-jig-data_section=JIG'!$A:$A, 'get-jig-data_section=JIG'!$B:$B, "Kode tidak ditemukan")</f>
        <v>Kode tidak ditemukan</v>
      </c>
      <c r="I1286" s="189"/>
      <c r="J1286" s="189"/>
      <c r="K1286" s="189"/>
      <c r="L1286" s="189"/>
      <c r="M1286" s="189"/>
      <c r="N1286" s="189"/>
      <c r="O1286" s="189"/>
      <c r="P1286" s="190"/>
      <c r="Q1286" s="188"/>
      <c r="R1286" s="189"/>
      <c r="S1286" s="189"/>
      <c r="T1286" s="189"/>
      <c r="U1286" s="190"/>
      <c r="V1286" s="275"/>
      <c r="W1286" s="276"/>
      <c r="X1286" s="276"/>
      <c r="Y1286" s="276"/>
      <c r="Z1286" s="276"/>
      <c r="AA1286" s="276"/>
      <c r="AB1286" s="276"/>
      <c r="AC1286" s="276"/>
      <c r="AD1286" s="276"/>
      <c r="AE1286" s="276"/>
      <c r="AF1286" s="276"/>
      <c r="AG1286" s="276"/>
      <c r="AH1286" s="276"/>
      <c r="AI1286" s="276"/>
      <c r="AJ1286" s="276"/>
      <c r="AK1286" s="277"/>
      <c r="AL1286" s="224"/>
      <c r="AM1286" s="225"/>
      <c r="AN1286" s="225"/>
      <c r="AO1286" s="225"/>
      <c r="AP1286" s="225"/>
      <c r="AQ1286" s="226"/>
      <c r="AR1286" s="224"/>
      <c r="AS1286" s="225"/>
      <c r="AT1286" s="225"/>
      <c r="AU1286" s="225"/>
      <c r="AV1286" s="225"/>
      <c r="AW1286" s="226"/>
      <c r="AX1286" s="224"/>
      <c r="AY1286" s="225"/>
      <c r="AZ1286" s="225"/>
      <c r="BA1286" s="225"/>
      <c r="BB1286" s="226"/>
      <c r="BC1286" s="224"/>
      <c r="BD1286" s="225"/>
      <c r="BE1286" s="225"/>
      <c r="BF1286" s="225"/>
      <c r="BG1286" s="225"/>
      <c r="BH1286" s="226"/>
      <c r="BI1286" s="204"/>
      <c r="BJ1286" s="205"/>
      <c r="BK1286" s="205"/>
      <c r="BL1286" s="205"/>
      <c r="BM1286" s="205"/>
      <c r="BN1286" s="206"/>
      <c r="BO1286" s="204"/>
      <c r="BP1286" s="205"/>
      <c r="BQ1286" s="205"/>
      <c r="BR1286" s="234"/>
      <c r="BU1286" s="131"/>
      <c r="BV1286" s="266"/>
      <c r="BW1286" s="267"/>
      <c r="BX1286" s="268"/>
    </row>
    <row r="1287" spans="2:76" ht="18" customHeight="1" x14ac:dyDescent="0.25">
      <c r="B1287" s="183"/>
      <c r="C1287" s="184"/>
      <c r="D1287" s="184"/>
      <c r="E1287" s="185" t="str">
        <f>IF($BU1287="", "", IFERROR(HYPERLINK($BU1287, MID($BU1287, FIND("id=", $BU1287)+3, LEN($BU1287))), ""))</f>
        <v/>
      </c>
      <c r="F1287" s="186"/>
      <c r="G1287" s="187"/>
      <c r="H1287" s="188" t="str">
        <f>_xlfn.XLOOKUP(CONTENT!$E1287, 'get-jig-data_section=JIG'!$A:$A, 'get-jig-data_section=JIG'!$B:$B, "Kode tidak ditemukan")</f>
        <v>Kode tidak ditemukan</v>
      </c>
      <c r="I1287" s="189"/>
      <c r="J1287" s="189"/>
      <c r="K1287" s="189"/>
      <c r="L1287" s="189"/>
      <c r="M1287" s="189"/>
      <c r="N1287" s="189"/>
      <c r="O1287" s="189"/>
      <c r="P1287" s="190"/>
      <c r="Q1287" s="188"/>
      <c r="R1287" s="189"/>
      <c r="S1287" s="189"/>
      <c r="T1287" s="189"/>
      <c r="U1287" s="190"/>
      <c r="V1287" s="275"/>
      <c r="W1287" s="276"/>
      <c r="X1287" s="276"/>
      <c r="Y1287" s="276"/>
      <c r="Z1287" s="276"/>
      <c r="AA1287" s="276"/>
      <c r="AB1287" s="276"/>
      <c r="AC1287" s="276"/>
      <c r="AD1287" s="276"/>
      <c r="AE1287" s="276"/>
      <c r="AF1287" s="276"/>
      <c r="AG1287" s="276"/>
      <c r="AH1287" s="276"/>
      <c r="AI1287" s="276"/>
      <c r="AJ1287" s="276"/>
      <c r="AK1287" s="277"/>
      <c r="AL1287" s="224"/>
      <c r="AM1287" s="225"/>
      <c r="AN1287" s="225"/>
      <c r="AO1287" s="225"/>
      <c r="AP1287" s="225"/>
      <c r="AQ1287" s="226"/>
      <c r="AR1287" s="224"/>
      <c r="AS1287" s="225"/>
      <c r="AT1287" s="225"/>
      <c r="AU1287" s="225"/>
      <c r="AV1287" s="225"/>
      <c r="AW1287" s="226"/>
      <c r="AX1287" s="224"/>
      <c r="AY1287" s="225"/>
      <c r="AZ1287" s="225"/>
      <c r="BA1287" s="225"/>
      <c r="BB1287" s="226"/>
      <c r="BC1287" s="224"/>
      <c r="BD1287" s="225"/>
      <c r="BE1287" s="225"/>
      <c r="BF1287" s="225"/>
      <c r="BG1287" s="225"/>
      <c r="BH1287" s="226"/>
      <c r="BI1287" s="204"/>
      <c r="BJ1287" s="205"/>
      <c r="BK1287" s="205"/>
      <c r="BL1287" s="205"/>
      <c r="BM1287" s="205"/>
      <c r="BN1287" s="206"/>
      <c r="BO1287" s="204"/>
      <c r="BP1287" s="205"/>
      <c r="BQ1287" s="205"/>
      <c r="BR1287" s="234"/>
      <c r="BU1287" s="131"/>
      <c r="BV1287" s="266"/>
      <c r="BW1287" s="267"/>
      <c r="BX1287" s="268"/>
    </row>
    <row r="1288" spans="2:76" ht="18" customHeight="1" x14ac:dyDescent="0.25">
      <c r="B1288" s="183"/>
      <c r="C1288" s="184"/>
      <c r="D1288" s="184"/>
      <c r="E1288" s="185" t="str">
        <f>IF($BU1288="", "", IFERROR(HYPERLINK($BU1288, MID($BU1288, FIND("id=", $BU1288)+3, LEN($BU1288))), ""))</f>
        <v/>
      </c>
      <c r="F1288" s="186"/>
      <c r="G1288" s="187"/>
      <c r="H1288" s="188" t="str">
        <f>_xlfn.XLOOKUP(CONTENT!$E1288, 'get-jig-data_section=JIG'!$A:$A, 'get-jig-data_section=JIG'!$B:$B, "Kode tidak ditemukan")</f>
        <v>Kode tidak ditemukan</v>
      </c>
      <c r="I1288" s="189"/>
      <c r="J1288" s="189"/>
      <c r="K1288" s="189"/>
      <c r="L1288" s="189"/>
      <c r="M1288" s="189"/>
      <c r="N1288" s="189"/>
      <c r="O1288" s="189"/>
      <c r="P1288" s="190"/>
      <c r="Q1288" s="188"/>
      <c r="R1288" s="189"/>
      <c r="S1288" s="189"/>
      <c r="T1288" s="189"/>
      <c r="U1288" s="190"/>
      <c r="V1288" s="275"/>
      <c r="W1288" s="276"/>
      <c r="X1288" s="276"/>
      <c r="Y1288" s="276"/>
      <c r="Z1288" s="276"/>
      <c r="AA1288" s="276"/>
      <c r="AB1288" s="276"/>
      <c r="AC1288" s="276"/>
      <c r="AD1288" s="276"/>
      <c r="AE1288" s="276"/>
      <c r="AF1288" s="276"/>
      <c r="AG1288" s="276"/>
      <c r="AH1288" s="276"/>
      <c r="AI1288" s="276"/>
      <c r="AJ1288" s="276"/>
      <c r="AK1288" s="277"/>
      <c r="AL1288" s="224"/>
      <c r="AM1288" s="225"/>
      <c r="AN1288" s="225"/>
      <c r="AO1288" s="225"/>
      <c r="AP1288" s="225"/>
      <c r="AQ1288" s="226"/>
      <c r="AR1288" s="224"/>
      <c r="AS1288" s="225"/>
      <c r="AT1288" s="225"/>
      <c r="AU1288" s="225"/>
      <c r="AV1288" s="225"/>
      <c r="AW1288" s="226"/>
      <c r="AX1288" s="224"/>
      <c r="AY1288" s="225"/>
      <c r="AZ1288" s="225"/>
      <c r="BA1288" s="225"/>
      <c r="BB1288" s="226"/>
      <c r="BC1288" s="224"/>
      <c r="BD1288" s="225"/>
      <c r="BE1288" s="225"/>
      <c r="BF1288" s="225"/>
      <c r="BG1288" s="225"/>
      <c r="BH1288" s="226"/>
      <c r="BI1288" s="204"/>
      <c r="BJ1288" s="205"/>
      <c r="BK1288" s="205"/>
      <c r="BL1288" s="205"/>
      <c r="BM1288" s="205"/>
      <c r="BN1288" s="206"/>
      <c r="BO1288" s="204"/>
      <c r="BP1288" s="205"/>
      <c r="BQ1288" s="205"/>
      <c r="BR1288" s="234"/>
      <c r="BU1288" s="131"/>
      <c r="BV1288" s="266"/>
      <c r="BW1288" s="267"/>
      <c r="BX1288" s="268"/>
    </row>
    <row r="1289" spans="2:76" ht="18" customHeight="1" thickBot="1" x14ac:dyDescent="0.3">
      <c r="B1289" s="191"/>
      <c r="C1289" s="192"/>
      <c r="D1289" s="192"/>
      <c r="E1289" s="193" t="str">
        <f>IF($BU1289="", "", IFERROR(HYPERLINK($BU1289, MID($BU1289, FIND("id=", $BU1289)+3, LEN($BU1289))), ""))</f>
        <v/>
      </c>
      <c r="F1289" s="194"/>
      <c r="G1289" s="195"/>
      <c r="H1289" s="196" t="str">
        <f>_xlfn.XLOOKUP(CONTENT!$E1289, 'get-jig-data_section=JIG'!$A:$A, 'get-jig-data_section=JIG'!$B:$B, "Kode tidak ditemukan")</f>
        <v>Kode tidak ditemukan</v>
      </c>
      <c r="I1289" s="197"/>
      <c r="J1289" s="197"/>
      <c r="K1289" s="197"/>
      <c r="L1289" s="197"/>
      <c r="M1289" s="197"/>
      <c r="N1289" s="197"/>
      <c r="O1289" s="197"/>
      <c r="P1289" s="198"/>
      <c r="Q1289" s="196"/>
      <c r="R1289" s="197"/>
      <c r="S1289" s="197"/>
      <c r="T1289" s="197"/>
      <c r="U1289" s="198"/>
      <c r="V1289" s="281"/>
      <c r="W1289" s="282"/>
      <c r="X1289" s="282"/>
      <c r="Y1289" s="282"/>
      <c r="Z1289" s="282"/>
      <c r="AA1289" s="282"/>
      <c r="AB1289" s="282"/>
      <c r="AC1289" s="282"/>
      <c r="AD1289" s="282"/>
      <c r="AE1289" s="282"/>
      <c r="AF1289" s="282"/>
      <c r="AG1289" s="282"/>
      <c r="AH1289" s="282"/>
      <c r="AI1289" s="282"/>
      <c r="AJ1289" s="282"/>
      <c r="AK1289" s="283"/>
      <c r="AL1289" s="240"/>
      <c r="AM1289" s="241"/>
      <c r="AN1289" s="241"/>
      <c r="AO1289" s="241"/>
      <c r="AP1289" s="241"/>
      <c r="AQ1289" s="242"/>
      <c r="AR1289" s="240"/>
      <c r="AS1289" s="241"/>
      <c r="AT1289" s="241"/>
      <c r="AU1289" s="241"/>
      <c r="AV1289" s="241"/>
      <c r="AW1289" s="242"/>
      <c r="AX1289" s="240"/>
      <c r="AY1289" s="241"/>
      <c r="AZ1289" s="241"/>
      <c r="BA1289" s="241"/>
      <c r="BB1289" s="242"/>
      <c r="BC1289" s="240"/>
      <c r="BD1289" s="241"/>
      <c r="BE1289" s="241"/>
      <c r="BF1289" s="241"/>
      <c r="BG1289" s="241"/>
      <c r="BH1289" s="242"/>
      <c r="BI1289" s="227"/>
      <c r="BJ1289" s="228"/>
      <c r="BK1289" s="228"/>
      <c r="BL1289" s="228"/>
      <c r="BM1289" s="228"/>
      <c r="BN1289" s="229"/>
      <c r="BO1289" s="227"/>
      <c r="BP1289" s="228"/>
      <c r="BQ1289" s="228"/>
      <c r="BR1289" s="239"/>
      <c r="BU1289" s="130"/>
      <c r="BV1289" s="269"/>
      <c r="BW1289" s="270"/>
      <c r="BX1289" s="271"/>
    </row>
    <row r="1290" spans="2:76" ht="18" customHeight="1" thickTop="1" x14ac:dyDescent="0.25">
      <c r="B1290" s="199" t="s">
        <v>0</v>
      </c>
      <c r="C1290" s="200"/>
      <c r="D1290" s="200"/>
      <c r="E1290" s="200"/>
      <c r="F1290" s="200"/>
      <c r="G1290" s="200"/>
      <c r="H1290" s="200"/>
      <c r="I1290" s="200"/>
      <c r="J1290" s="200"/>
      <c r="K1290" s="200"/>
      <c r="L1290" s="200"/>
      <c r="M1290" s="200"/>
      <c r="N1290" s="200"/>
      <c r="O1290" s="200"/>
      <c r="P1290" s="200"/>
      <c r="Q1290" s="200"/>
      <c r="R1290" s="200"/>
      <c r="S1290" s="200"/>
      <c r="T1290" s="200"/>
      <c r="U1290" s="201"/>
      <c r="V1290" s="272"/>
      <c r="W1290" s="273"/>
      <c r="X1290" s="273"/>
      <c r="Y1290" s="273"/>
      <c r="Z1290" s="273"/>
      <c r="AA1290" s="273"/>
      <c r="AB1290" s="273"/>
      <c r="AC1290" s="273"/>
      <c r="AD1290" s="273"/>
      <c r="AE1290" s="273"/>
      <c r="AF1290" s="273"/>
      <c r="AG1290" s="273"/>
      <c r="AH1290" s="273"/>
      <c r="AI1290" s="273"/>
      <c r="AJ1290" s="273"/>
      <c r="AK1290" s="274"/>
      <c r="AL1290" s="230"/>
      <c r="AM1290" s="231"/>
      <c r="AN1290" s="231"/>
      <c r="AO1290" s="231"/>
      <c r="AP1290" s="231"/>
      <c r="AQ1290" s="232"/>
      <c r="AR1290" s="230"/>
      <c r="AS1290" s="231"/>
      <c r="AT1290" s="231"/>
      <c r="AU1290" s="231"/>
      <c r="AV1290" s="231"/>
      <c r="AW1290" s="232"/>
      <c r="AX1290" s="221"/>
      <c r="AY1290" s="222"/>
      <c r="AZ1290" s="222"/>
      <c r="BA1290" s="222"/>
      <c r="BB1290" s="223"/>
      <c r="BC1290" s="230"/>
      <c r="BD1290" s="231"/>
      <c r="BE1290" s="231"/>
      <c r="BF1290" s="231"/>
      <c r="BG1290" s="231"/>
      <c r="BH1290" s="232"/>
      <c r="BI1290" s="221"/>
      <c r="BJ1290" s="222"/>
      <c r="BK1290" s="222"/>
      <c r="BL1290" s="222"/>
      <c r="BM1290" s="222"/>
      <c r="BN1290" s="223"/>
      <c r="BO1290" s="221"/>
      <c r="BP1290" s="222"/>
      <c r="BQ1290" s="222"/>
      <c r="BR1290" s="233"/>
    </row>
    <row r="1291" spans="2:76" ht="18" customHeight="1" x14ac:dyDescent="0.25">
      <c r="B1291" s="202" t="s">
        <v>1</v>
      </c>
      <c r="C1291" s="182"/>
      <c r="D1291" s="181" t="s">
        <v>82</v>
      </c>
      <c r="E1291" s="203"/>
      <c r="F1291" s="181" t="s">
        <v>83</v>
      </c>
      <c r="G1291" s="182"/>
      <c r="H1291" s="181" t="s">
        <v>2</v>
      </c>
      <c r="I1291" s="203"/>
      <c r="J1291" s="203"/>
      <c r="K1291" s="203"/>
      <c r="L1291" s="203"/>
      <c r="M1291" s="203"/>
      <c r="N1291" s="182"/>
      <c r="O1291" s="180" t="s">
        <v>3</v>
      </c>
      <c r="P1291" s="180"/>
      <c r="Q1291" s="180"/>
      <c r="R1291" s="180" t="s">
        <v>4</v>
      </c>
      <c r="S1291" s="180"/>
      <c r="T1291" s="181" t="s">
        <v>5</v>
      </c>
      <c r="U1291" s="182"/>
      <c r="V1291" s="275"/>
      <c r="W1291" s="276"/>
      <c r="X1291" s="276"/>
      <c r="Y1291" s="276"/>
      <c r="Z1291" s="276"/>
      <c r="AA1291" s="276"/>
      <c r="AB1291" s="276"/>
      <c r="AC1291" s="276"/>
      <c r="AD1291" s="276"/>
      <c r="AE1291" s="276"/>
      <c r="AF1291" s="276"/>
      <c r="AG1291" s="276"/>
      <c r="AH1291" s="276"/>
      <c r="AI1291" s="276"/>
      <c r="AJ1291" s="276"/>
      <c r="AK1291" s="277"/>
      <c r="AL1291" s="224"/>
      <c r="AM1291" s="225"/>
      <c r="AN1291" s="225"/>
      <c r="AO1291" s="225"/>
      <c r="AP1291" s="225"/>
      <c r="AQ1291" s="226"/>
      <c r="AR1291" s="224"/>
      <c r="AS1291" s="225"/>
      <c r="AT1291" s="225"/>
      <c r="AU1291" s="225"/>
      <c r="AV1291" s="225"/>
      <c r="AW1291" s="226"/>
      <c r="AX1291" s="204"/>
      <c r="AY1291" s="205"/>
      <c r="AZ1291" s="205"/>
      <c r="BA1291" s="205"/>
      <c r="BB1291" s="206"/>
      <c r="BC1291" s="224"/>
      <c r="BD1291" s="225"/>
      <c r="BE1291" s="225"/>
      <c r="BF1291" s="225"/>
      <c r="BG1291" s="225"/>
      <c r="BH1291" s="226"/>
      <c r="BI1291" s="204"/>
      <c r="BJ1291" s="205"/>
      <c r="BK1291" s="205"/>
      <c r="BL1291" s="205"/>
      <c r="BM1291" s="205"/>
      <c r="BN1291" s="206"/>
      <c r="BO1291" s="204"/>
      <c r="BP1291" s="205"/>
      <c r="BQ1291" s="205"/>
      <c r="BR1291" s="234"/>
    </row>
    <row r="1292" spans="2:76" ht="18" customHeight="1" x14ac:dyDescent="0.25">
      <c r="B1292" s="165"/>
      <c r="C1292" s="166"/>
      <c r="D1292" s="167"/>
      <c r="E1292" s="166"/>
      <c r="F1292" s="167"/>
      <c r="G1292" s="166"/>
      <c r="H1292" s="168"/>
      <c r="I1292" s="169"/>
      <c r="J1292" s="169"/>
      <c r="K1292" s="169"/>
      <c r="L1292" s="169"/>
      <c r="M1292" s="169"/>
      <c r="N1292" s="166"/>
      <c r="O1292" s="170"/>
      <c r="P1292" s="170"/>
      <c r="Q1292" s="170"/>
      <c r="R1292" s="170"/>
      <c r="S1292" s="170"/>
      <c r="T1292" s="167"/>
      <c r="U1292" s="171"/>
      <c r="V1292" s="275"/>
      <c r="W1292" s="276"/>
      <c r="X1292" s="276"/>
      <c r="Y1292" s="276"/>
      <c r="Z1292" s="276"/>
      <c r="AA1292" s="276"/>
      <c r="AB1292" s="276"/>
      <c r="AC1292" s="276"/>
      <c r="AD1292" s="276"/>
      <c r="AE1292" s="276"/>
      <c r="AF1292" s="276"/>
      <c r="AG1292" s="276"/>
      <c r="AH1292" s="276"/>
      <c r="AI1292" s="276"/>
      <c r="AJ1292" s="276"/>
      <c r="AK1292" s="277"/>
      <c r="AL1292" s="224"/>
      <c r="AM1292" s="225"/>
      <c r="AN1292" s="225"/>
      <c r="AO1292" s="225"/>
      <c r="AP1292" s="225"/>
      <c r="AQ1292" s="226"/>
      <c r="AR1292" s="224"/>
      <c r="AS1292" s="225"/>
      <c r="AT1292" s="225"/>
      <c r="AU1292" s="225"/>
      <c r="AV1292" s="225"/>
      <c r="AW1292" s="226"/>
      <c r="AX1292" s="204"/>
      <c r="AY1292" s="205"/>
      <c r="AZ1292" s="205"/>
      <c r="BA1292" s="205"/>
      <c r="BB1292" s="206"/>
      <c r="BC1292" s="224"/>
      <c r="BD1292" s="225"/>
      <c r="BE1292" s="225"/>
      <c r="BF1292" s="225"/>
      <c r="BG1292" s="225"/>
      <c r="BH1292" s="226"/>
      <c r="BI1292" s="204"/>
      <c r="BJ1292" s="205"/>
      <c r="BK1292" s="205"/>
      <c r="BL1292" s="205"/>
      <c r="BM1292" s="205"/>
      <c r="BN1292" s="206"/>
      <c r="BO1292" s="204"/>
      <c r="BP1292" s="205"/>
      <c r="BQ1292" s="205"/>
      <c r="BR1292" s="234"/>
    </row>
    <row r="1293" spans="2:76" ht="18" customHeight="1" x14ac:dyDescent="0.25">
      <c r="B1293" s="172"/>
      <c r="C1293" s="173"/>
      <c r="D1293" s="174"/>
      <c r="E1293" s="175"/>
      <c r="F1293" s="174"/>
      <c r="G1293" s="175"/>
      <c r="H1293" s="174"/>
      <c r="I1293" s="176"/>
      <c r="J1293" s="176"/>
      <c r="K1293" s="176"/>
      <c r="L1293" s="176"/>
      <c r="M1293" s="176"/>
      <c r="N1293" s="175"/>
      <c r="O1293" s="177"/>
      <c r="P1293" s="178"/>
      <c r="Q1293" s="178"/>
      <c r="R1293" s="177"/>
      <c r="S1293" s="178"/>
      <c r="T1293" s="179"/>
      <c r="U1293" s="173"/>
      <c r="V1293" s="275"/>
      <c r="W1293" s="276"/>
      <c r="X1293" s="276"/>
      <c r="Y1293" s="276"/>
      <c r="Z1293" s="276"/>
      <c r="AA1293" s="276"/>
      <c r="AB1293" s="276"/>
      <c r="AC1293" s="276"/>
      <c r="AD1293" s="276"/>
      <c r="AE1293" s="276"/>
      <c r="AF1293" s="276"/>
      <c r="AG1293" s="276"/>
      <c r="AH1293" s="276"/>
      <c r="AI1293" s="276"/>
      <c r="AJ1293" s="276"/>
      <c r="AK1293" s="277"/>
      <c r="AL1293" s="224"/>
      <c r="AM1293" s="225"/>
      <c r="AN1293" s="225"/>
      <c r="AO1293" s="225"/>
      <c r="AP1293" s="225"/>
      <c r="AQ1293" s="226"/>
      <c r="AR1293" s="224"/>
      <c r="AS1293" s="225"/>
      <c r="AT1293" s="225"/>
      <c r="AU1293" s="225"/>
      <c r="AV1293" s="225"/>
      <c r="AW1293" s="226"/>
      <c r="AX1293" s="204"/>
      <c r="AY1293" s="205"/>
      <c r="AZ1293" s="205"/>
      <c r="BA1293" s="205"/>
      <c r="BB1293" s="206"/>
      <c r="BC1293" s="224"/>
      <c r="BD1293" s="225"/>
      <c r="BE1293" s="225"/>
      <c r="BF1293" s="225"/>
      <c r="BG1293" s="225"/>
      <c r="BH1293" s="226"/>
      <c r="BI1293" s="204"/>
      <c r="BJ1293" s="205"/>
      <c r="BK1293" s="205"/>
      <c r="BL1293" s="205"/>
      <c r="BM1293" s="205"/>
      <c r="BN1293" s="206"/>
      <c r="BO1293" s="204"/>
      <c r="BP1293" s="205"/>
      <c r="BQ1293" s="205"/>
      <c r="BR1293" s="234"/>
    </row>
    <row r="1294" spans="2:76" ht="18" customHeight="1" x14ac:dyDescent="0.25">
      <c r="B1294" s="199" t="s">
        <v>94</v>
      </c>
      <c r="C1294" s="200"/>
      <c r="D1294" s="200"/>
      <c r="E1294" s="200"/>
      <c r="F1294" s="200"/>
      <c r="G1294" s="200"/>
      <c r="H1294" s="200"/>
      <c r="I1294" s="200"/>
      <c r="J1294" s="200"/>
      <c r="K1294" s="200"/>
      <c r="L1294" s="200"/>
      <c r="M1294" s="200"/>
      <c r="N1294" s="200"/>
      <c r="O1294" s="200"/>
      <c r="P1294" s="200"/>
      <c r="Q1294" s="200"/>
      <c r="R1294" s="200"/>
      <c r="S1294" s="200"/>
      <c r="T1294" s="200"/>
      <c r="U1294" s="201"/>
      <c r="V1294" s="275"/>
      <c r="W1294" s="276"/>
      <c r="X1294" s="276"/>
      <c r="Y1294" s="276"/>
      <c r="Z1294" s="276"/>
      <c r="AA1294" s="276"/>
      <c r="AB1294" s="276"/>
      <c r="AC1294" s="276"/>
      <c r="AD1294" s="276"/>
      <c r="AE1294" s="276"/>
      <c r="AF1294" s="276"/>
      <c r="AG1294" s="276"/>
      <c r="AH1294" s="276"/>
      <c r="AI1294" s="276"/>
      <c r="AJ1294" s="276"/>
      <c r="AK1294" s="277"/>
      <c r="AL1294" s="224"/>
      <c r="AM1294" s="225"/>
      <c r="AN1294" s="225"/>
      <c r="AO1294" s="225"/>
      <c r="AP1294" s="225"/>
      <c r="AQ1294" s="226"/>
      <c r="AR1294" s="224"/>
      <c r="AS1294" s="225"/>
      <c r="AT1294" s="225"/>
      <c r="AU1294" s="225"/>
      <c r="AV1294" s="225"/>
      <c r="AW1294" s="226"/>
      <c r="AX1294" s="204"/>
      <c r="AY1294" s="205"/>
      <c r="AZ1294" s="205"/>
      <c r="BA1294" s="205"/>
      <c r="BB1294" s="206"/>
      <c r="BC1294" s="224"/>
      <c r="BD1294" s="225"/>
      <c r="BE1294" s="225"/>
      <c r="BF1294" s="225"/>
      <c r="BG1294" s="225"/>
      <c r="BH1294" s="226"/>
      <c r="BI1294" s="204"/>
      <c r="BJ1294" s="205"/>
      <c r="BK1294" s="205"/>
      <c r="BL1294" s="205"/>
      <c r="BM1294" s="205"/>
      <c r="BN1294" s="206"/>
      <c r="BO1294" s="204"/>
      <c r="BP1294" s="205"/>
      <c r="BQ1294" s="205"/>
      <c r="BR1294" s="234"/>
    </row>
    <row r="1295" spans="2:76" ht="18" customHeight="1" thickBot="1" x14ac:dyDescent="0.3">
      <c r="B1295" s="202" t="s">
        <v>95</v>
      </c>
      <c r="C1295" s="203"/>
      <c r="D1295" s="182"/>
      <c r="E1295" s="181" t="s">
        <v>6</v>
      </c>
      <c r="F1295" s="203"/>
      <c r="G1295" s="182"/>
      <c r="H1295" s="181" t="s">
        <v>7</v>
      </c>
      <c r="I1295" s="203"/>
      <c r="J1295" s="203"/>
      <c r="K1295" s="203"/>
      <c r="L1295" s="203"/>
      <c r="M1295" s="203"/>
      <c r="N1295" s="203"/>
      <c r="O1295" s="203"/>
      <c r="P1295" s="182"/>
      <c r="Q1295" s="181" t="s">
        <v>8</v>
      </c>
      <c r="R1295" s="203"/>
      <c r="S1295" s="203"/>
      <c r="T1295" s="203"/>
      <c r="U1295" s="182"/>
      <c r="V1295" s="275"/>
      <c r="W1295" s="276"/>
      <c r="X1295" s="276"/>
      <c r="Y1295" s="276"/>
      <c r="Z1295" s="276"/>
      <c r="AA1295" s="276"/>
      <c r="AB1295" s="276"/>
      <c r="AC1295" s="276"/>
      <c r="AD1295" s="276"/>
      <c r="AE1295" s="276"/>
      <c r="AF1295" s="276"/>
      <c r="AG1295" s="276"/>
      <c r="AH1295" s="276"/>
      <c r="AI1295" s="276"/>
      <c r="AJ1295" s="276"/>
      <c r="AK1295" s="277"/>
      <c r="AL1295" s="224"/>
      <c r="AM1295" s="225"/>
      <c r="AN1295" s="225"/>
      <c r="AO1295" s="225"/>
      <c r="AP1295" s="225"/>
      <c r="AQ1295" s="226"/>
      <c r="AR1295" s="224"/>
      <c r="AS1295" s="225"/>
      <c r="AT1295" s="225"/>
      <c r="AU1295" s="225"/>
      <c r="AV1295" s="225"/>
      <c r="AW1295" s="226"/>
      <c r="AX1295" s="204"/>
      <c r="AY1295" s="205"/>
      <c r="AZ1295" s="205"/>
      <c r="BA1295" s="205"/>
      <c r="BB1295" s="206"/>
      <c r="BC1295" s="224"/>
      <c r="BD1295" s="225"/>
      <c r="BE1295" s="225"/>
      <c r="BF1295" s="225"/>
      <c r="BG1295" s="225"/>
      <c r="BH1295" s="226"/>
      <c r="BI1295" s="204"/>
      <c r="BJ1295" s="205"/>
      <c r="BK1295" s="205"/>
      <c r="BL1295" s="205"/>
      <c r="BM1295" s="205"/>
      <c r="BN1295" s="206"/>
      <c r="BO1295" s="204"/>
      <c r="BP1295" s="205"/>
      <c r="BQ1295" s="205"/>
      <c r="BR1295" s="234"/>
      <c r="BV1295" s="136"/>
      <c r="BW1295" s="136"/>
      <c r="BX1295" s="136"/>
    </row>
    <row r="1296" spans="2:76" ht="18" customHeight="1" x14ac:dyDescent="0.25">
      <c r="B1296" s="183"/>
      <c r="C1296" s="184"/>
      <c r="D1296" s="184"/>
      <c r="E1296" s="185" t="str">
        <f>IF($BU1296="", "", IFERROR(HYPERLINK($BU1296, MID($BU1296, FIND("id=", $BU1296)+3, LEN($BU1296))), ""))</f>
        <v/>
      </c>
      <c r="F1296" s="186"/>
      <c r="G1296" s="187"/>
      <c r="H1296" s="188" t="str">
        <f>_xlfn.XLOOKUP(CONTENT!$E1296, 'get-jig-data_section=JIG'!$A:$A, 'get-jig-data_section=JIG'!$B:$B, "Kode tidak ditemukan")</f>
        <v>Kode tidak ditemukan</v>
      </c>
      <c r="I1296" s="189"/>
      <c r="J1296" s="189"/>
      <c r="K1296" s="189"/>
      <c r="L1296" s="189"/>
      <c r="M1296" s="189"/>
      <c r="N1296" s="189"/>
      <c r="O1296" s="189"/>
      <c r="P1296" s="190"/>
      <c r="Q1296" s="188"/>
      <c r="R1296" s="189"/>
      <c r="S1296" s="189"/>
      <c r="T1296" s="189"/>
      <c r="U1296" s="190"/>
      <c r="V1296" s="275"/>
      <c r="W1296" s="276"/>
      <c r="X1296" s="276"/>
      <c r="Y1296" s="276"/>
      <c r="Z1296" s="276"/>
      <c r="AA1296" s="276"/>
      <c r="AB1296" s="276"/>
      <c r="AC1296" s="276"/>
      <c r="AD1296" s="276"/>
      <c r="AE1296" s="276"/>
      <c r="AF1296" s="276"/>
      <c r="AG1296" s="276"/>
      <c r="AH1296" s="276"/>
      <c r="AI1296" s="276"/>
      <c r="AJ1296" s="276"/>
      <c r="AK1296" s="277"/>
      <c r="AL1296" s="224"/>
      <c r="AM1296" s="225"/>
      <c r="AN1296" s="225"/>
      <c r="AO1296" s="225"/>
      <c r="AP1296" s="225"/>
      <c r="AQ1296" s="226"/>
      <c r="AR1296" s="224"/>
      <c r="AS1296" s="225"/>
      <c r="AT1296" s="225"/>
      <c r="AU1296" s="225"/>
      <c r="AV1296" s="225"/>
      <c r="AW1296" s="226"/>
      <c r="AX1296" s="204"/>
      <c r="AY1296" s="205"/>
      <c r="AZ1296" s="205"/>
      <c r="BA1296" s="205"/>
      <c r="BB1296" s="206"/>
      <c r="BC1296" s="224"/>
      <c r="BD1296" s="225"/>
      <c r="BE1296" s="225"/>
      <c r="BF1296" s="225"/>
      <c r="BG1296" s="225"/>
      <c r="BH1296" s="226"/>
      <c r="BI1296" s="204"/>
      <c r="BJ1296" s="205"/>
      <c r="BK1296" s="205"/>
      <c r="BL1296" s="205"/>
      <c r="BM1296" s="205"/>
      <c r="BN1296" s="206"/>
      <c r="BO1296" s="204"/>
      <c r="BP1296" s="205"/>
      <c r="BQ1296" s="205"/>
      <c r="BR1296" s="234"/>
      <c r="BU1296" s="132"/>
      <c r="BV1296" s="263" t="s">
        <v>109</v>
      </c>
      <c r="BW1296" s="264"/>
      <c r="BX1296" s="265"/>
    </row>
    <row r="1297" spans="1:76" ht="18" customHeight="1" x14ac:dyDescent="0.25">
      <c r="B1297" s="183"/>
      <c r="C1297" s="184"/>
      <c r="D1297" s="184"/>
      <c r="E1297" s="185" t="str">
        <f>IF($BU1297="", "", IFERROR(HYPERLINK($BU1297, MID($BU1297, FIND("id=", $BU1297)+3, LEN($BU1297))), ""))</f>
        <v/>
      </c>
      <c r="F1297" s="186"/>
      <c r="G1297" s="187"/>
      <c r="H1297" s="188" t="str">
        <f>_xlfn.XLOOKUP(CONTENT!$E1297, 'get-jig-data_section=JIG'!$A:$A, 'get-jig-data_section=JIG'!$B:$B, "Kode tidak ditemukan")</f>
        <v>Kode tidak ditemukan</v>
      </c>
      <c r="I1297" s="189"/>
      <c r="J1297" s="189"/>
      <c r="K1297" s="189"/>
      <c r="L1297" s="189"/>
      <c r="M1297" s="189"/>
      <c r="N1297" s="189"/>
      <c r="O1297" s="189"/>
      <c r="P1297" s="190"/>
      <c r="Q1297" s="188"/>
      <c r="R1297" s="189"/>
      <c r="S1297" s="189"/>
      <c r="T1297" s="189"/>
      <c r="U1297" s="190"/>
      <c r="V1297" s="275"/>
      <c r="W1297" s="276"/>
      <c r="X1297" s="276"/>
      <c r="Y1297" s="276"/>
      <c r="Z1297" s="276"/>
      <c r="AA1297" s="276"/>
      <c r="AB1297" s="276"/>
      <c r="AC1297" s="276"/>
      <c r="AD1297" s="276"/>
      <c r="AE1297" s="276"/>
      <c r="AF1297" s="276"/>
      <c r="AG1297" s="276"/>
      <c r="AH1297" s="276"/>
      <c r="AI1297" s="276"/>
      <c r="AJ1297" s="276"/>
      <c r="AK1297" s="277"/>
      <c r="AL1297" s="224"/>
      <c r="AM1297" s="225"/>
      <c r="AN1297" s="225"/>
      <c r="AO1297" s="225"/>
      <c r="AP1297" s="225"/>
      <c r="AQ1297" s="226"/>
      <c r="AR1297" s="224"/>
      <c r="AS1297" s="225"/>
      <c r="AT1297" s="225"/>
      <c r="AU1297" s="225"/>
      <c r="AV1297" s="225"/>
      <c r="AW1297" s="226"/>
      <c r="AX1297" s="224"/>
      <c r="AY1297" s="225"/>
      <c r="AZ1297" s="225"/>
      <c r="BA1297" s="225"/>
      <c r="BB1297" s="226"/>
      <c r="BC1297" s="224"/>
      <c r="BD1297" s="225"/>
      <c r="BE1297" s="225"/>
      <c r="BF1297" s="225"/>
      <c r="BG1297" s="225"/>
      <c r="BH1297" s="226"/>
      <c r="BI1297" s="204"/>
      <c r="BJ1297" s="205"/>
      <c r="BK1297" s="205"/>
      <c r="BL1297" s="205"/>
      <c r="BM1297" s="205"/>
      <c r="BN1297" s="206"/>
      <c r="BO1297" s="204"/>
      <c r="BP1297" s="205"/>
      <c r="BQ1297" s="205"/>
      <c r="BR1297" s="234"/>
      <c r="BU1297" s="131"/>
      <c r="BV1297" s="266"/>
      <c r="BW1297" s="267"/>
      <c r="BX1297" s="268"/>
    </row>
    <row r="1298" spans="1:76" ht="18" customHeight="1" x14ac:dyDescent="0.25">
      <c r="B1298" s="183"/>
      <c r="C1298" s="184"/>
      <c r="D1298" s="184"/>
      <c r="E1298" s="185" t="str">
        <f>IF($BU1298="", "", IFERROR(HYPERLINK($BU1298, MID($BU1298, FIND("id=", $BU1298)+3, LEN($BU1298))), ""))</f>
        <v/>
      </c>
      <c r="F1298" s="186"/>
      <c r="G1298" s="187"/>
      <c r="H1298" s="188" t="str">
        <f>_xlfn.XLOOKUP(CONTENT!$E1298, 'get-jig-data_section=JIG'!$A:$A, 'get-jig-data_section=JIG'!$B:$B, "Kode tidak ditemukan")</f>
        <v>Kode tidak ditemukan</v>
      </c>
      <c r="I1298" s="189"/>
      <c r="J1298" s="189"/>
      <c r="K1298" s="189"/>
      <c r="L1298" s="189"/>
      <c r="M1298" s="189"/>
      <c r="N1298" s="189"/>
      <c r="O1298" s="189"/>
      <c r="P1298" s="190"/>
      <c r="Q1298" s="188"/>
      <c r="R1298" s="189"/>
      <c r="S1298" s="189"/>
      <c r="T1298" s="189"/>
      <c r="U1298" s="190"/>
      <c r="V1298" s="275"/>
      <c r="W1298" s="276"/>
      <c r="X1298" s="276"/>
      <c r="Y1298" s="276"/>
      <c r="Z1298" s="276"/>
      <c r="AA1298" s="276"/>
      <c r="AB1298" s="276"/>
      <c r="AC1298" s="276"/>
      <c r="AD1298" s="276"/>
      <c r="AE1298" s="276"/>
      <c r="AF1298" s="276"/>
      <c r="AG1298" s="276"/>
      <c r="AH1298" s="276"/>
      <c r="AI1298" s="276"/>
      <c r="AJ1298" s="276"/>
      <c r="AK1298" s="277"/>
      <c r="AL1298" s="224"/>
      <c r="AM1298" s="225"/>
      <c r="AN1298" s="225"/>
      <c r="AO1298" s="225"/>
      <c r="AP1298" s="225"/>
      <c r="AQ1298" s="226"/>
      <c r="AR1298" s="224"/>
      <c r="AS1298" s="225"/>
      <c r="AT1298" s="225"/>
      <c r="AU1298" s="225"/>
      <c r="AV1298" s="225"/>
      <c r="AW1298" s="226"/>
      <c r="AX1298" s="224"/>
      <c r="AY1298" s="225"/>
      <c r="AZ1298" s="225"/>
      <c r="BA1298" s="225"/>
      <c r="BB1298" s="226"/>
      <c r="BC1298" s="224"/>
      <c r="BD1298" s="225"/>
      <c r="BE1298" s="225"/>
      <c r="BF1298" s="225"/>
      <c r="BG1298" s="225"/>
      <c r="BH1298" s="226"/>
      <c r="BI1298" s="204"/>
      <c r="BJ1298" s="205"/>
      <c r="BK1298" s="205"/>
      <c r="BL1298" s="205"/>
      <c r="BM1298" s="205"/>
      <c r="BN1298" s="206"/>
      <c r="BO1298" s="204"/>
      <c r="BP1298" s="205"/>
      <c r="BQ1298" s="205"/>
      <c r="BR1298" s="234"/>
      <c r="BU1298" s="131"/>
      <c r="BV1298" s="266"/>
      <c r="BW1298" s="267"/>
      <c r="BX1298" s="268"/>
    </row>
    <row r="1299" spans="1:76" ht="18" customHeight="1" x14ac:dyDescent="0.25">
      <c r="B1299" s="183"/>
      <c r="C1299" s="184"/>
      <c r="D1299" s="184"/>
      <c r="E1299" s="185" t="str">
        <f>IF($BU1299="", "", IFERROR(HYPERLINK($BU1299, MID($BU1299, FIND("id=", $BU1299)+3, LEN($BU1299))), ""))</f>
        <v/>
      </c>
      <c r="F1299" s="186"/>
      <c r="G1299" s="187"/>
      <c r="H1299" s="188" t="str">
        <f>_xlfn.XLOOKUP(CONTENT!$E1299, 'get-jig-data_section=JIG'!$A:$A, 'get-jig-data_section=JIG'!$B:$B, "Kode tidak ditemukan")</f>
        <v>Kode tidak ditemukan</v>
      </c>
      <c r="I1299" s="189"/>
      <c r="J1299" s="189"/>
      <c r="K1299" s="189"/>
      <c r="L1299" s="189"/>
      <c r="M1299" s="189"/>
      <c r="N1299" s="189"/>
      <c r="O1299" s="189"/>
      <c r="P1299" s="190"/>
      <c r="Q1299" s="188"/>
      <c r="R1299" s="189"/>
      <c r="S1299" s="189"/>
      <c r="T1299" s="189"/>
      <c r="U1299" s="190"/>
      <c r="V1299" s="275"/>
      <c r="W1299" s="276"/>
      <c r="X1299" s="276"/>
      <c r="Y1299" s="276"/>
      <c r="Z1299" s="276"/>
      <c r="AA1299" s="276"/>
      <c r="AB1299" s="276"/>
      <c r="AC1299" s="276"/>
      <c r="AD1299" s="276"/>
      <c r="AE1299" s="276"/>
      <c r="AF1299" s="276"/>
      <c r="AG1299" s="276"/>
      <c r="AH1299" s="276"/>
      <c r="AI1299" s="276"/>
      <c r="AJ1299" s="276"/>
      <c r="AK1299" s="277"/>
      <c r="AL1299" s="224"/>
      <c r="AM1299" s="225"/>
      <c r="AN1299" s="225"/>
      <c r="AO1299" s="225"/>
      <c r="AP1299" s="225"/>
      <c r="AQ1299" s="226"/>
      <c r="AR1299" s="224"/>
      <c r="AS1299" s="225"/>
      <c r="AT1299" s="225"/>
      <c r="AU1299" s="225"/>
      <c r="AV1299" s="225"/>
      <c r="AW1299" s="226"/>
      <c r="AX1299" s="224"/>
      <c r="AY1299" s="225"/>
      <c r="AZ1299" s="225"/>
      <c r="BA1299" s="225"/>
      <c r="BB1299" s="226"/>
      <c r="BC1299" s="224"/>
      <c r="BD1299" s="225"/>
      <c r="BE1299" s="225"/>
      <c r="BF1299" s="225"/>
      <c r="BG1299" s="225"/>
      <c r="BH1299" s="226"/>
      <c r="BI1299" s="204"/>
      <c r="BJ1299" s="205"/>
      <c r="BK1299" s="205"/>
      <c r="BL1299" s="205"/>
      <c r="BM1299" s="205"/>
      <c r="BN1299" s="206"/>
      <c r="BO1299" s="204"/>
      <c r="BP1299" s="205"/>
      <c r="BQ1299" s="205"/>
      <c r="BR1299" s="234"/>
      <c r="BU1299" s="131"/>
      <c r="BV1299" s="266"/>
      <c r="BW1299" s="267"/>
      <c r="BX1299" s="268"/>
    </row>
    <row r="1300" spans="1:76" ht="18" customHeight="1" thickBot="1" x14ac:dyDescent="0.3">
      <c r="B1300" s="210"/>
      <c r="C1300" s="211"/>
      <c r="D1300" s="211"/>
      <c r="E1300" s="212" t="str">
        <f>IF($BU1300="", "", IFERROR(HYPERLINK($BU1300, MID($BU1300, FIND("id=", $BU1300)+3, LEN($BU1300))), ""))</f>
        <v/>
      </c>
      <c r="F1300" s="213"/>
      <c r="G1300" s="214"/>
      <c r="H1300" s="215" t="str">
        <f>_xlfn.XLOOKUP(CONTENT!$E1300, 'get-jig-data_section=JIG'!$A:$A, 'get-jig-data_section=JIG'!$B:$B, "Kode tidak ditemukan")</f>
        <v>Kode tidak ditemukan</v>
      </c>
      <c r="I1300" s="216"/>
      <c r="J1300" s="216"/>
      <c r="K1300" s="216"/>
      <c r="L1300" s="216"/>
      <c r="M1300" s="216"/>
      <c r="N1300" s="216"/>
      <c r="O1300" s="216"/>
      <c r="P1300" s="217"/>
      <c r="Q1300" s="215"/>
      <c r="R1300" s="216"/>
      <c r="S1300" s="216"/>
      <c r="T1300" s="216"/>
      <c r="U1300" s="217"/>
      <c r="V1300" s="278"/>
      <c r="W1300" s="279"/>
      <c r="X1300" s="279"/>
      <c r="Y1300" s="279"/>
      <c r="Z1300" s="279"/>
      <c r="AA1300" s="279"/>
      <c r="AB1300" s="279"/>
      <c r="AC1300" s="279"/>
      <c r="AD1300" s="279"/>
      <c r="AE1300" s="279"/>
      <c r="AF1300" s="279"/>
      <c r="AG1300" s="279"/>
      <c r="AH1300" s="279"/>
      <c r="AI1300" s="279"/>
      <c r="AJ1300" s="279"/>
      <c r="AK1300" s="280"/>
      <c r="AL1300" s="236"/>
      <c r="AM1300" s="237"/>
      <c r="AN1300" s="237"/>
      <c r="AO1300" s="237"/>
      <c r="AP1300" s="237"/>
      <c r="AQ1300" s="238"/>
      <c r="AR1300" s="236"/>
      <c r="AS1300" s="237"/>
      <c r="AT1300" s="237"/>
      <c r="AU1300" s="237"/>
      <c r="AV1300" s="237"/>
      <c r="AW1300" s="238"/>
      <c r="AX1300" s="236"/>
      <c r="AY1300" s="237"/>
      <c r="AZ1300" s="237"/>
      <c r="BA1300" s="237"/>
      <c r="BB1300" s="238"/>
      <c r="BC1300" s="236"/>
      <c r="BD1300" s="237"/>
      <c r="BE1300" s="237"/>
      <c r="BF1300" s="237"/>
      <c r="BG1300" s="237"/>
      <c r="BH1300" s="238"/>
      <c r="BI1300" s="207"/>
      <c r="BJ1300" s="208"/>
      <c r="BK1300" s="208"/>
      <c r="BL1300" s="208"/>
      <c r="BM1300" s="208"/>
      <c r="BN1300" s="209"/>
      <c r="BO1300" s="207"/>
      <c r="BP1300" s="208"/>
      <c r="BQ1300" s="208"/>
      <c r="BR1300" s="235"/>
      <c r="BU1300" s="130"/>
      <c r="BV1300" s="269"/>
      <c r="BW1300" s="270"/>
      <c r="BX1300" s="271"/>
    </row>
    <row r="1301" spans="1:76" ht="18" customHeight="1" x14ac:dyDescent="0.25">
      <c r="B1301" s="285" t="s">
        <v>16</v>
      </c>
      <c r="C1301" s="286"/>
      <c r="D1301" s="286"/>
      <c r="E1301" s="286"/>
      <c r="F1301" s="286"/>
      <c r="G1301" s="286"/>
      <c r="H1301" s="286"/>
      <c r="I1301" s="287"/>
      <c r="J1301" s="294" t="s">
        <v>105</v>
      </c>
      <c r="K1301" s="295"/>
      <c r="L1301" s="295"/>
      <c r="M1301" s="296"/>
      <c r="N1301" s="113" t="s">
        <v>40</v>
      </c>
      <c r="O1301" s="114"/>
      <c r="P1301" s="114"/>
      <c r="Q1301" s="115"/>
      <c r="R1301" s="115"/>
      <c r="S1301" s="115"/>
      <c r="T1301" s="115"/>
      <c r="U1301" s="116"/>
      <c r="V1301" s="303" t="s">
        <v>104</v>
      </c>
      <c r="W1301" s="304"/>
      <c r="X1301" s="304"/>
      <c r="Y1301" s="304"/>
      <c r="Z1301" s="307" t="s">
        <v>19</v>
      </c>
      <c r="AA1301" s="308">
        <f>'COVER 1'!$H$9</f>
        <v>0</v>
      </c>
      <c r="AB1301" s="308"/>
      <c r="AC1301" s="308"/>
      <c r="AD1301" s="308"/>
      <c r="AE1301" s="308"/>
      <c r="AF1301" s="308"/>
      <c r="AG1301" s="308"/>
      <c r="AH1301" s="308"/>
      <c r="AI1301" s="308"/>
      <c r="AJ1301" s="308"/>
      <c r="AK1301" s="308"/>
      <c r="AL1301" s="308"/>
      <c r="AM1301" s="308"/>
      <c r="AN1301" s="308"/>
      <c r="AO1301" s="308"/>
      <c r="AP1301" s="308"/>
      <c r="AQ1301" s="308"/>
      <c r="AR1301" s="308"/>
      <c r="AS1301" s="308"/>
      <c r="AT1301" s="308"/>
      <c r="AU1301" s="308"/>
      <c r="AV1301" s="308"/>
      <c r="AW1301" s="309"/>
      <c r="AX1301" s="303" t="s">
        <v>98</v>
      </c>
      <c r="AY1301" s="304"/>
      <c r="AZ1301" s="304"/>
      <c r="BA1301" s="304"/>
      <c r="BB1301" s="312"/>
      <c r="BC1301" s="314">
        <f>'COVER 1'!$Y$6</f>
        <v>0</v>
      </c>
      <c r="BD1301" s="308"/>
      <c r="BE1301" s="308"/>
      <c r="BF1301" s="308"/>
      <c r="BG1301" s="308"/>
      <c r="BH1301" s="309"/>
      <c r="BI1301" s="117" t="s">
        <v>97</v>
      </c>
      <c r="BJ1301" s="118"/>
      <c r="BK1301" s="118"/>
      <c r="BL1301" s="119"/>
      <c r="BM1301" s="119"/>
      <c r="BN1301" s="119"/>
      <c r="BO1301" s="120"/>
      <c r="BP1301" s="120"/>
      <c r="BQ1301" s="120"/>
      <c r="BR1301" s="121"/>
    </row>
    <row r="1302" spans="1:76" ht="18" customHeight="1" x14ac:dyDescent="0.25">
      <c r="B1302" s="288"/>
      <c r="C1302" s="289"/>
      <c r="D1302" s="289"/>
      <c r="E1302" s="289"/>
      <c r="F1302" s="289"/>
      <c r="G1302" s="289"/>
      <c r="H1302" s="289"/>
      <c r="I1302" s="290"/>
      <c r="J1302" s="297"/>
      <c r="K1302" s="298"/>
      <c r="L1302" s="298"/>
      <c r="M1302" s="299"/>
      <c r="N1302" s="316">
        <f>'COVER 1'!$H$6</f>
        <v>0</v>
      </c>
      <c r="O1302" s="317"/>
      <c r="P1302" s="317"/>
      <c r="Q1302" s="317"/>
      <c r="R1302" s="317"/>
      <c r="S1302" s="317"/>
      <c r="T1302" s="317"/>
      <c r="U1302" s="318"/>
      <c r="V1302" s="305"/>
      <c r="W1302" s="306"/>
      <c r="X1302" s="306"/>
      <c r="Y1302" s="306"/>
      <c r="Z1302" s="282"/>
      <c r="AA1302" s="310"/>
      <c r="AB1302" s="310"/>
      <c r="AC1302" s="310"/>
      <c r="AD1302" s="310"/>
      <c r="AE1302" s="310"/>
      <c r="AF1302" s="310"/>
      <c r="AG1302" s="310"/>
      <c r="AH1302" s="310"/>
      <c r="AI1302" s="310"/>
      <c r="AJ1302" s="310"/>
      <c r="AK1302" s="310"/>
      <c r="AL1302" s="310"/>
      <c r="AM1302" s="310"/>
      <c r="AN1302" s="310"/>
      <c r="AO1302" s="310"/>
      <c r="AP1302" s="310"/>
      <c r="AQ1302" s="310"/>
      <c r="AR1302" s="310"/>
      <c r="AS1302" s="310"/>
      <c r="AT1302" s="310"/>
      <c r="AU1302" s="310"/>
      <c r="AV1302" s="310"/>
      <c r="AW1302" s="311"/>
      <c r="AX1302" s="305"/>
      <c r="AY1302" s="306"/>
      <c r="AZ1302" s="306"/>
      <c r="BA1302" s="306"/>
      <c r="BB1302" s="313"/>
      <c r="BC1302" s="315"/>
      <c r="BD1302" s="310"/>
      <c r="BE1302" s="310"/>
      <c r="BF1302" s="310"/>
      <c r="BG1302" s="310"/>
      <c r="BH1302" s="311"/>
      <c r="BI1302" s="103"/>
      <c r="BJ1302" s="104"/>
      <c r="BK1302" s="104"/>
      <c r="BL1302" s="99"/>
      <c r="BM1302" s="99"/>
      <c r="BN1302"/>
      <c r="BO1302"/>
      <c r="BP1302"/>
      <c r="BQ1302"/>
      <c r="BR1302" s="81"/>
    </row>
    <row r="1303" spans="1:76" ht="18" customHeight="1" x14ac:dyDescent="0.25">
      <c r="B1303" s="288"/>
      <c r="C1303" s="289"/>
      <c r="D1303" s="289"/>
      <c r="E1303" s="289"/>
      <c r="F1303" s="289"/>
      <c r="G1303" s="289"/>
      <c r="H1303" s="289"/>
      <c r="I1303" s="290"/>
      <c r="J1303" s="297"/>
      <c r="K1303" s="298"/>
      <c r="L1303" s="298"/>
      <c r="M1303" s="299"/>
      <c r="N1303" s="316"/>
      <c r="O1303" s="317"/>
      <c r="P1303" s="317"/>
      <c r="Q1303" s="317"/>
      <c r="R1303" s="317"/>
      <c r="S1303" s="317"/>
      <c r="T1303" s="317"/>
      <c r="U1303" s="318"/>
      <c r="V1303" s="320" t="s">
        <v>103</v>
      </c>
      <c r="W1303" s="321"/>
      <c r="X1303" s="321"/>
      <c r="Y1303" s="321"/>
      <c r="Z1303" s="273" t="s">
        <v>19</v>
      </c>
      <c r="AA1303" s="322"/>
      <c r="AB1303" s="322"/>
      <c r="AC1303" s="322"/>
      <c r="AD1303" s="322"/>
      <c r="AE1303" s="322"/>
      <c r="AF1303" s="322"/>
      <c r="AG1303" s="322"/>
      <c r="AH1303" s="322"/>
      <c r="AI1303" s="322"/>
      <c r="AJ1303" s="322"/>
      <c r="AK1303" s="322"/>
      <c r="AL1303" s="322"/>
      <c r="AM1303" s="322"/>
      <c r="AN1303" s="322"/>
      <c r="AO1303" s="322"/>
      <c r="AP1303" s="322"/>
      <c r="AQ1303" s="322"/>
      <c r="AR1303" s="322"/>
      <c r="AS1303" s="322"/>
      <c r="AT1303" s="322"/>
      <c r="AU1303" s="322"/>
      <c r="AV1303" s="322"/>
      <c r="AW1303" s="323"/>
      <c r="AX1303" s="101" t="s">
        <v>99</v>
      </c>
      <c r="AY1303" s="102"/>
      <c r="AZ1303" s="102"/>
      <c r="BA1303" s="102"/>
      <c r="BB1303" s="105" t="s">
        <v>19</v>
      </c>
      <c r="BC1303" s="129"/>
      <c r="BD1303" s="102" t="s">
        <v>106</v>
      </c>
      <c r="BE1303" s="129">
        <f>MAX('COVER 1'!$F$46:$AG$46,'COVER 1'!$F$49:$AG$49)</f>
        <v>5</v>
      </c>
      <c r="BF1303" s="102"/>
      <c r="BG1303" s="102"/>
      <c r="BH1303" s="106"/>
      <c r="BI1303" s="107"/>
      <c r="BJ1303" s="122"/>
      <c r="BK1303" s="122"/>
      <c r="BL1303" s="5"/>
      <c r="BM1303" s="5"/>
      <c r="BN1303"/>
      <c r="BO1303"/>
      <c r="BP1303"/>
      <c r="BQ1303"/>
      <c r="BR1303" s="81"/>
    </row>
    <row r="1304" spans="1:76" ht="18" customHeight="1" x14ac:dyDescent="0.25">
      <c r="B1304" s="291"/>
      <c r="C1304" s="292"/>
      <c r="D1304" s="292"/>
      <c r="E1304" s="292"/>
      <c r="F1304" s="292"/>
      <c r="G1304" s="292"/>
      <c r="H1304" s="292"/>
      <c r="I1304" s="293"/>
      <c r="J1304" s="300"/>
      <c r="K1304" s="301"/>
      <c r="L1304" s="301"/>
      <c r="M1304" s="302"/>
      <c r="N1304" s="319"/>
      <c r="O1304" s="310"/>
      <c r="P1304" s="310"/>
      <c r="Q1304" s="310"/>
      <c r="R1304" s="310"/>
      <c r="S1304" s="310"/>
      <c r="T1304" s="310"/>
      <c r="U1304" s="311"/>
      <c r="V1304" s="305"/>
      <c r="W1304" s="306"/>
      <c r="X1304" s="306"/>
      <c r="Y1304" s="306"/>
      <c r="Z1304" s="282"/>
      <c r="AA1304" s="310"/>
      <c r="AB1304" s="310"/>
      <c r="AC1304" s="310"/>
      <c r="AD1304" s="310"/>
      <c r="AE1304" s="310"/>
      <c r="AF1304" s="310"/>
      <c r="AG1304" s="310"/>
      <c r="AH1304" s="310"/>
      <c r="AI1304" s="310"/>
      <c r="AJ1304" s="310"/>
      <c r="AK1304" s="310"/>
      <c r="AL1304" s="310"/>
      <c r="AM1304" s="310"/>
      <c r="AN1304" s="310"/>
      <c r="AO1304" s="310"/>
      <c r="AP1304" s="310"/>
      <c r="AQ1304" s="310"/>
      <c r="AR1304" s="310"/>
      <c r="AS1304" s="310"/>
      <c r="AT1304" s="310"/>
      <c r="AU1304" s="310"/>
      <c r="AV1304" s="310"/>
      <c r="AW1304" s="311"/>
      <c r="AX1304" s="101" t="s">
        <v>96</v>
      </c>
      <c r="AY1304" s="102"/>
      <c r="AZ1304" s="102"/>
      <c r="BA1304" s="102"/>
      <c r="BB1304" s="105" t="s">
        <v>19</v>
      </c>
      <c r="BC1304" s="129"/>
      <c r="BD1304" s="108"/>
      <c r="BE1304" s="109"/>
      <c r="BF1304" s="109"/>
      <c r="BG1304" s="109"/>
      <c r="BH1304" s="110"/>
      <c r="BI1304" s="111"/>
      <c r="BJ1304" s="112"/>
      <c r="BK1304" s="112"/>
      <c r="BL1304" s="98"/>
      <c r="BM1304" s="98"/>
      <c r="BN1304" s="97"/>
      <c r="BO1304" s="97"/>
      <c r="BP1304" s="97"/>
      <c r="BQ1304" s="97"/>
      <c r="BR1304" s="123"/>
    </row>
    <row r="1305" spans="1:76" ht="24.75" customHeight="1" x14ac:dyDescent="0.35">
      <c r="B1305" s="246" t="s">
        <v>81</v>
      </c>
      <c r="C1305" s="247"/>
      <c r="D1305" s="247"/>
      <c r="E1305" s="247"/>
      <c r="F1305" s="247"/>
      <c r="G1305" s="247"/>
      <c r="H1305" s="247"/>
      <c r="I1305" s="247"/>
      <c r="J1305" s="247"/>
      <c r="K1305" s="247"/>
      <c r="L1305" s="247"/>
      <c r="M1305" s="247"/>
      <c r="N1305" s="247"/>
      <c r="O1305" s="247"/>
      <c r="P1305" s="247"/>
      <c r="Q1305" s="247"/>
      <c r="R1305" s="247"/>
      <c r="S1305" s="247"/>
      <c r="T1305" s="247"/>
      <c r="U1305" s="248"/>
      <c r="V1305" s="326" t="s">
        <v>9</v>
      </c>
      <c r="W1305" s="327"/>
      <c r="X1305" s="327"/>
      <c r="Y1305" s="327"/>
      <c r="Z1305" s="327"/>
      <c r="AA1305" s="327"/>
      <c r="AB1305" s="327"/>
      <c r="AC1305" s="327"/>
      <c r="AD1305" s="327"/>
      <c r="AE1305" s="327"/>
      <c r="AF1305" s="327"/>
      <c r="AG1305" s="327"/>
      <c r="AH1305" s="327"/>
      <c r="AI1305" s="327"/>
      <c r="AJ1305" s="327"/>
      <c r="AK1305" s="328"/>
      <c r="AL1305" s="252" t="s">
        <v>12</v>
      </c>
      <c r="AM1305" s="253"/>
      <c r="AN1305" s="253"/>
      <c r="AO1305" s="253"/>
      <c r="AP1305" s="253"/>
      <c r="AQ1305" s="254"/>
      <c r="AR1305" s="258" t="s">
        <v>15</v>
      </c>
      <c r="AS1305" s="247"/>
      <c r="AT1305" s="247"/>
      <c r="AU1305" s="247"/>
      <c r="AV1305" s="247"/>
      <c r="AW1305" s="248"/>
      <c r="AX1305" s="252" t="s">
        <v>10</v>
      </c>
      <c r="AY1305" s="253"/>
      <c r="AZ1305" s="253"/>
      <c r="BA1305" s="253"/>
      <c r="BB1305" s="254"/>
      <c r="BC1305" s="258" t="s">
        <v>11</v>
      </c>
      <c r="BD1305" s="247"/>
      <c r="BE1305" s="247"/>
      <c r="BF1305" s="247"/>
      <c r="BG1305" s="247"/>
      <c r="BH1305" s="260"/>
      <c r="BI1305" s="261" t="s">
        <v>13</v>
      </c>
      <c r="BJ1305" s="262"/>
      <c r="BK1305" s="262"/>
      <c r="BL1305" s="262"/>
      <c r="BM1305" s="262"/>
      <c r="BN1305" s="260"/>
      <c r="BO1305" s="261" t="s">
        <v>14</v>
      </c>
      <c r="BP1305" s="262"/>
      <c r="BQ1305" s="262"/>
      <c r="BR1305" s="324"/>
      <c r="BT1305" s="2"/>
      <c r="BU1305" s="2"/>
      <c r="BV1305" s="2"/>
      <c r="BW1305" s="2"/>
      <c r="BX1305" s="2"/>
    </row>
    <row r="1306" spans="1:76" ht="24.75" customHeight="1" x14ac:dyDescent="0.35">
      <c r="A1306" s="86"/>
      <c r="B1306" s="249"/>
      <c r="C1306" s="250"/>
      <c r="D1306" s="250"/>
      <c r="E1306" s="250"/>
      <c r="F1306" s="250"/>
      <c r="G1306" s="250"/>
      <c r="H1306" s="250"/>
      <c r="I1306" s="250"/>
      <c r="J1306" s="250"/>
      <c r="K1306" s="250"/>
      <c r="L1306" s="250"/>
      <c r="M1306" s="250"/>
      <c r="N1306" s="250"/>
      <c r="O1306" s="250"/>
      <c r="P1306" s="250"/>
      <c r="Q1306" s="250"/>
      <c r="R1306" s="250"/>
      <c r="S1306" s="250"/>
      <c r="T1306" s="250"/>
      <c r="U1306" s="251"/>
      <c r="V1306" s="255"/>
      <c r="W1306" s="256"/>
      <c r="X1306" s="256"/>
      <c r="Y1306" s="256"/>
      <c r="Z1306" s="256"/>
      <c r="AA1306" s="256"/>
      <c r="AB1306" s="256"/>
      <c r="AC1306" s="256"/>
      <c r="AD1306" s="256"/>
      <c r="AE1306" s="256"/>
      <c r="AF1306" s="256"/>
      <c r="AG1306" s="256"/>
      <c r="AH1306" s="256"/>
      <c r="AI1306" s="256"/>
      <c r="AJ1306" s="256"/>
      <c r="AK1306" s="257"/>
      <c r="AL1306" s="255"/>
      <c r="AM1306" s="256"/>
      <c r="AN1306" s="256"/>
      <c r="AO1306" s="256"/>
      <c r="AP1306" s="256"/>
      <c r="AQ1306" s="257"/>
      <c r="AR1306" s="259"/>
      <c r="AS1306" s="250"/>
      <c r="AT1306" s="250"/>
      <c r="AU1306" s="250"/>
      <c r="AV1306" s="250"/>
      <c r="AW1306" s="251"/>
      <c r="AX1306" s="255"/>
      <c r="AY1306" s="256"/>
      <c r="AZ1306" s="256"/>
      <c r="BA1306" s="256"/>
      <c r="BB1306" s="257"/>
      <c r="BC1306" s="259"/>
      <c r="BD1306" s="250"/>
      <c r="BE1306" s="250"/>
      <c r="BF1306" s="250"/>
      <c r="BG1306" s="250"/>
      <c r="BH1306" s="251"/>
      <c r="BI1306" s="259"/>
      <c r="BJ1306" s="250"/>
      <c r="BK1306" s="250"/>
      <c r="BL1306" s="250"/>
      <c r="BM1306" s="250"/>
      <c r="BN1306" s="251"/>
      <c r="BO1306" s="259"/>
      <c r="BP1306" s="250"/>
      <c r="BQ1306" s="250"/>
      <c r="BR1306" s="325"/>
      <c r="BS1306" s="2"/>
      <c r="BT1306" s="2"/>
      <c r="BU1306" s="2"/>
      <c r="BV1306" s="2"/>
      <c r="BW1306" s="2"/>
      <c r="BX1306" s="2"/>
    </row>
    <row r="1307" spans="1:76" ht="18" customHeight="1" x14ac:dyDescent="0.25">
      <c r="B1307" s="199" t="s">
        <v>0</v>
      </c>
      <c r="C1307" s="200"/>
      <c r="D1307" s="200"/>
      <c r="E1307" s="200"/>
      <c r="F1307" s="200"/>
      <c r="G1307" s="200"/>
      <c r="H1307" s="200"/>
      <c r="I1307" s="200"/>
      <c r="J1307" s="200"/>
      <c r="K1307" s="200"/>
      <c r="L1307" s="200"/>
      <c r="M1307" s="200"/>
      <c r="N1307" s="200"/>
      <c r="O1307" s="200"/>
      <c r="P1307" s="200"/>
      <c r="Q1307" s="200"/>
      <c r="R1307" s="200"/>
      <c r="S1307" s="200"/>
      <c r="T1307" s="200"/>
      <c r="U1307" s="201"/>
      <c r="V1307" s="272"/>
      <c r="W1307" s="273"/>
      <c r="X1307" s="273"/>
      <c r="Y1307" s="273"/>
      <c r="Z1307" s="273"/>
      <c r="AA1307" s="273"/>
      <c r="AB1307" s="273"/>
      <c r="AC1307" s="273"/>
      <c r="AD1307" s="273"/>
      <c r="AE1307" s="273"/>
      <c r="AF1307" s="273"/>
      <c r="AG1307" s="273"/>
      <c r="AH1307" s="273"/>
      <c r="AI1307" s="273"/>
      <c r="AJ1307" s="273"/>
      <c r="AK1307" s="274"/>
      <c r="AL1307" s="230"/>
      <c r="AM1307" s="231"/>
      <c r="AN1307" s="231"/>
      <c r="AO1307" s="231"/>
      <c r="AP1307" s="231"/>
      <c r="AQ1307" s="232"/>
      <c r="AR1307" s="230"/>
      <c r="AS1307" s="231"/>
      <c r="AT1307" s="231"/>
      <c r="AU1307" s="231"/>
      <c r="AV1307" s="231"/>
      <c r="AW1307" s="232"/>
      <c r="AX1307" s="221"/>
      <c r="AY1307" s="222"/>
      <c r="AZ1307" s="222"/>
      <c r="BA1307" s="222"/>
      <c r="BB1307" s="223"/>
      <c r="BC1307" s="230"/>
      <c r="BD1307" s="231"/>
      <c r="BE1307" s="231"/>
      <c r="BF1307" s="231"/>
      <c r="BG1307" s="231"/>
      <c r="BH1307" s="232"/>
      <c r="BI1307" s="221"/>
      <c r="BJ1307" s="222"/>
      <c r="BK1307" s="222"/>
      <c r="BL1307" s="222"/>
      <c r="BM1307" s="222"/>
      <c r="BN1307" s="223"/>
      <c r="BO1307" s="230"/>
      <c r="BP1307" s="231"/>
      <c r="BQ1307" s="231"/>
      <c r="BR1307" s="243"/>
      <c r="BU1307" s="284"/>
    </row>
    <row r="1308" spans="1:76" ht="18" customHeight="1" x14ac:dyDescent="0.25">
      <c r="B1308" s="202" t="s">
        <v>1</v>
      </c>
      <c r="C1308" s="182"/>
      <c r="D1308" s="181" t="s">
        <v>82</v>
      </c>
      <c r="E1308" s="203"/>
      <c r="F1308" s="181" t="s">
        <v>83</v>
      </c>
      <c r="G1308" s="182"/>
      <c r="H1308" s="181" t="s">
        <v>2</v>
      </c>
      <c r="I1308" s="203"/>
      <c r="J1308" s="203"/>
      <c r="K1308" s="203"/>
      <c r="L1308" s="203"/>
      <c r="M1308" s="203"/>
      <c r="N1308" s="182"/>
      <c r="O1308" s="180" t="s">
        <v>3</v>
      </c>
      <c r="P1308" s="180"/>
      <c r="Q1308" s="180"/>
      <c r="R1308" s="180" t="s">
        <v>4</v>
      </c>
      <c r="S1308" s="180"/>
      <c r="T1308" s="181" t="s">
        <v>5</v>
      </c>
      <c r="U1308" s="182"/>
      <c r="V1308" s="275"/>
      <c r="W1308" s="276"/>
      <c r="X1308" s="276"/>
      <c r="Y1308" s="276"/>
      <c r="Z1308" s="276"/>
      <c r="AA1308" s="276"/>
      <c r="AB1308" s="276"/>
      <c r="AC1308" s="276"/>
      <c r="AD1308" s="276"/>
      <c r="AE1308" s="276"/>
      <c r="AF1308" s="276"/>
      <c r="AG1308" s="276"/>
      <c r="AH1308" s="276"/>
      <c r="AI1308" s="276"/>
      <c r="AJ1308" s="276"/>
      <c r="AK1308" s="277"/>
      <c r="AL1308" s="224"/>
      <c r="AM1308" s="225"/>
      <c r="AN1308" s="225"/>
      <c r="AO1308" s="225"/>
      <c r="AP1308" s="225"/>
      <c r="AQ1308" s="226"/>
      <c r="AR1308" s="224"/>
      <c r="AS1308" s="225"/>
      <c r="AT1308" s="225"/>
      <c r="AU1308" s="225"/>
      <c r="AV1308" s="225"/>
      <c r="AW1308" s="226"/>
      <c r="AX1308" s="204"/>
      <c r="AY1308" s="205"/>
      <c r="AZ1308" s="205"/>
      <c r="BA1308" s="205"/>
      <c r="BB1308" s="206"/>
      <c r="BC1308" s="224"/>
      <c r="BD1308" s="225"/>
      <c r="BE1308" s="225"/>
      <c r="BF1308" s="225"/>
      <c r="BG1308" s="225"/>
      <c r="BH1308" s="226"/>
      <c r="BI1308" s="204"/>
      <c r="BJ1308" s="205"/>
      <c r="BK1308" s="205"/>
      <c r="BL1308" s="205"/>
      <c r="BM1308" s="205"/>
      <c r="BN1308" s="206"/>
      <c r="BO1308" s="224"/>
      <c r="BP1308" s="225"/>
      <c r="BQ1308" s="225"/>
      <c r="BR1308" s="244"/>
      <c r="BU1308" s="284"/>
    </row>
    <row r="1309" spans="1:76" ht="18" customHeight="1" x14ac:dyDescent="0.25">
      <c r="B1309" s="165"/>
      <c r="C1309" s="166"/>
      <c r="D1309" s="167"/>
      <c r="E1309" s="166"/>
      <c r="F1309" s="167"/>
      <c r="G1309" s="166"/>
      <c r="H1309" s="168"/>
      <c r="I1309" s="169"/>
      <c r="J1309" s="169"/>
      <c r="K1309" s="169"/>
      <c r="L1309" s="169"/>
      <c r="M1309" s="169"/>
      <c r="N1309" s="166"/>
      <c r="O1309" s="170"/>
      <c r="P1309" s="170"/>
      <c r="Q1309" s="170"/>
      <c r="R1309" s="170"/>
      <c r="S1309" s="170"/>
      <c r="T1309" s="167"/>
      <c r="U1309" s="171"/>
      <c r="V1309" s="275"/>
      <c r="W1309" s="276"/>
      <c r="X1309" s="276"/>
      <c r="Y1309" s="276"/>
      <c r="Z1309" s="276"/>
      <c r="AA1309" s="276"/>
      <c r="AB1309" s="276"/>
      <c r="AC1309" s="276"/>
      <c r="AD1309" s="276"/>
      <c r="AE1309" s="276"/>
      <c r="AF1309" s="276"/>
      <c r="AG1309" s="276"/>
      <c r="AH1309" s="276"/>
      <c r="AI1309" s="276"/>
      <c r="AJ1309" s="276"/>
      <c r="AK1309" s="277"/>
      <c r="AL1309" s="224"/>
      <c r="AM1309" s="225"/>
      <c r="AN1309" s="225"/>
      <c r="AO1309" s="225"/>
      <c r="AP1309" s="225"/>
      <c r="AQ1309" s="226"/>
      <c r="AR1309" s="224"/>
      <c r="AS1309" s="225"/>
      <c r="AT1309" s="225"/>
      <c r="AU1309" s="225"/>
      <c r="AV1309" s="225"/>
      <c r="AW1309" s="226"/>
      <c r="AX1309" s="204"/>
      <c r="AY1309" s="205"/>
      <c r="AZ1309" s="205"/>
      <c r="BA1309" s="205"/>
      <c r="BB1309" s="206"/>
      <c r="BC1309" s="224"/>
      <c r="BD1309" s="225"/>
      <c r="BE1309" s="225"/>
      <c r="BF1309" s="225"/>
      <c r="BG1309" s="225"/>
      <c r="BH1309" s="226"/>
      <c r="BI1309" s="204"/>
      <c r="BJ1309" s="205"/>
      <c r="BK1309" s="205"/>
      <c r="BL1309" s="205"/>
      <c r="BM1309" s="205"/>
      <c r="BN1309" s="206"/>
      <c r="BO1309" s="224"/>
      <c r="BP1309" s="225"/>
      <c r="BQ1309" s="225"/>
      <c r="BR1309" s="244"/>
      <c r="BU1309" s="284"/>
    </row>
    <row r="1310" spans="1:76" ht="18" customHeight="1" x14ac:dyDescent="0.25">
      <c r="B1310" s="172"/>
      <c r="C1310" s="173"/>
      <c r="D1310" s="174"/>
      <c r="E1310" s="175"/>
      <c r="F1310" s="174"/>
      <c r="G1310" s="175"/>
      <c r="H1310" s="174"/>
      <c r="I1310" s="176"/>
      <c r="J1310" s="176"/>
      <c r="K1310" s="176"/>
      <c r="L1310" s="176"/>
      <c r="M1310" s="176"/>
      <c r="N1310" s="175"/>
      <c r="O1310" s="177"/>
      <c r="P1310" s="178"/>
      <c r="Q1310" s="178"/>
      <c r="R1310" s="177"/>
      <c r="S1310" s="178"/>
      <c r="T1310" s="179"/>
      <c r="U1310" s="173"/>
      <c r="V1310" s="275"/>
      <c r="W1310" s="276"/>
      <c r="X1310" s="276"/>
      <c r="Y1310" s="276"/>
      <c r="Z1310" s="276"/>
      <c r="AA1310" s="276"/>
      <c r="AB1310" s="276"/>
      <c r="AC1310" s="276"/>
      <c r="AD1310" s="276"/>
      <c r="AE1310" s="276"/>
      <c r="AF1310" s="276"/>
      <c r="AG1310" s="276"/>
      <c r="AH1310" s="276"/>
      <c r="AI1310" s="276"/>
      <c r="AJ1310" s="276"/>
      <c r="AK1310" s="277"/>
      <c r="AL1310" s="224"/>
      <c r="AM1310" s="225"/>
      <c r="AN1310" s="225"/>
      <c r="AO1310" s="225"/>
      <c r="AP1310" s="225"/>
      <c r="AQ1310" s="226"/>
      <c r="AR1310" s="224"/>
      <c r="AS1310" s="225"/>
      <c r="AT1310" s="225"/>
      <c r="AU1310" s="225"/>
      <c r="AV1310" s="225"/>
      <c r="AW1310" s="226"/>
      <c r="AX1310" s="204"/>
      <c r="AY1310" s="205"/>
      <c r="AZ1310" s="205"/>
      <c r="BA1310" s="205"/>
      <c r="BB1310" s="206"/>
      <c r="BC1310" s="224"/>
      <c r="BD1310" s="225"/>
      <c r="BE1310" s="225"/>
      <c r="BF1310" s="225"/>
      <c r="BG1310" s="225"/>
      <c r="BH1310" s="226"/>
      <c r="BI1310" s="204"/>
      <c r="BJ1310" s="205"/>
      <c r="BK1310" s="205"/>
      <c r="BL1310" s="205"/>
      <c r="BM1310" s="205"/>
      <c r="BN1310" s="206"/>
      <c r="BO1310" s="224"/>
      <c r="BP1310" s="225"/>
      <c r="BQ1310" s="225"/>
      <c r="BR1310" s="244"/>
      <c r="BU1310" s="284"/>
    </row>
    <row r="1311" spans="1:76" ht="18" customHeight="1" x14ac:dyDescent="0.25">
      <c r="B1311" s="199" t="s">
        <v>94</v>
      </c>
      <c r="C1311" s="200"/>
      <c r="D1311" s="200"/>
      <c r="E1311" s="200"/>
      <c r="F1311" s="200"/>
      <c r="G1311" s="200"/>
      <c r="H1311" s="200"/>
      <c r="I1311" s="200"/>
      <c r="J1311" s="200"/>
      <c r="K1311" s="200"/>
      <c r="L1311" s="200"/>
      <c r="M1311" s="200"/>
      <c r="N1311" s="200"/>
      <c r="O1311" s="200"/>
      <c r="P1311" s="200"/>
      <c r="Q1311" s="200"/>
      <c r="R1311" s="200"/>
      <c r="S1311" s="200"/>
      <c r="T1311" s="200"/>
      <c r="U1311" s="201"/>
      <c r="V1311" s="275"/>
      <c r="W1311" s="276"/>
      <c r="X1311" s="276"/>
      <c r="Y1311" s="276"/>
      <c r="Z1311" s="276"/>
      <c r="AA1311" s="276"/>
      <c r="AB1311" s="276"/>
      <c r="AC1311" s="276"/>
      <c r="AD1311" s="276"/>
      <c r="AE1311" s="276"/>
      <c r="AF1311" s="276"/>
      <c r="AG1311" s="276"/>
      <c r="AH1311" s="276"/>
      <c r="AI1311" s="276"/>
      <c r="AJ1311" s="276"/>
      <c r="AK1311" s="277"/>
      <c r="AL1311" s="224"/>
      <c r="AM1311" s="225"/>
      <c r="AN1311" s="225"/>
      <c r="AO1311" s="225"/>
      <c r="AP1311" s="225"/>
      <c r="AQ1311" s="226"/>
      <c r="AR1311" s="224"/>
      <c r="AS1311" s="225"/>
      <c r="AT1311" s="225"/>
      <c r="AU1311" s="225"/>
      <c r="AV1311" s="225"/>
      <c r="AW1311" s="226"/>
      <c r="AX1311" s="204"/>
      <c r="AY1311" s="205"/>
      <c r="AZ1311" s="205"/>
      <c r="BA1311" s="205"/>
      <c r="BB1311" s="206"/>
      <c r="BC1311" s="224"/>
      <c r="BD1311" s="225"/>
      <c r="BE1311" s="225"/>
      <c r="BF1311" s="225"/>
      <c r="BG1311" s="225"/>
      <c r="BH1311" s="226"/>
      <c r="BI1311" s="204"/>
      <c r="BJ1311" s="205"/>
      <c r="BK1311" s="205"/>
      <c r="BL1311" s="205"/>
      <c r="BM1311" s="205"/>
      <c r="BN1311" s="206"/>
      <c r="BO1311" s="224"/>
      <c r="BP1311" s="225"/>
      <c r="BQ1311" s="225"/>
      <c r="BR1311" s="244"/>
      <c r="BU1311" s="284"/>
    </row>
    <row r="1312" spans="1:76" ht="18" customHeight="1" thickBot="1" x14ac:dyDescent="0.3">
      <c r="B1312" s="202" t="s">
        <v>95</v>
      </c>
      <c r="C1312" s="203"/>
      <c r="D1312" s="182"/>
      <c r="E1312" s="181" t="s">
        <v>6</v>
      </c>
      <c r="F1312" s="203"/>
      <c r="G1312" s="182"/>
      <c r="H1312" s="181" t="s">
        <v>7</v>
      </c>
      <c r="I1312" s="203"/>
      <c r="J1312" s="203"/>
      <c r="K1312" s="203"/>
      <c r="L1312" s="203"/>
      <c r="M1312" s="203"/>
      <c r="N1312" s="203"/>
      <c r="O1312" s="203"/>
      <c r="P1312" s="182"/>
      <c r="Q1312" s="181" t="s">
        <v>8</v>
      </c>
      <c r="R1312" s="203"/>
      <c r="S1312" s="203"/>
      <c r="T1312" s="203"/>
      <c r="U1312" s="182"/>
      <c r="V1312" s="275"/>
      <c r="W1312" s="276"/>
      <c r="X1312" s="276"/>
      <c r="Y1312" s="276"/>
      <c r="Z1312" s="276"/>
      <c r="AA1312" s="276"/>
      <c r="AB1312" s="276"/>
      <c r="AC1312" s="276"/>
      <c r="AD1312" s="276"/>
      <c r="AE1312" s="276"/>
      <c r="AF1312" s="276"/>
      <c r="AG1312" s="276"/>
      <c r="AH1312" s="276"/>
      <c r="AI1312" s="276"/>
      <c r="AJ1312" s="276"/>
      <c r="AK1312" s="277"/>
      <c r="AL1312" s="224"/>
      <c r="AM1312" s="225"/>
      <c r="AN1312" s="225"/>
      <c r="AO1312" s="225"/>
      <c r="AP1312" s="225"/>
      <c r="AQ1312" s="226"/>
      <c r="AR1312" s="224"/>
      <c r="AS1312" s="225"/>
      <c r="AT1312" s="225"/>
      <c r="AU1312" s="225"/>
      <c r="AV1312" s="225"/>
      <c r="AW1312" s="226"/>
      <c r="AX1312" s="204"/>
      <c r="AY1312" s="205"/>
      <c r="AZ1312" s="205"/>
      <c r="BA1312" s="205"/>
      <c r="BB1312" s="206"/>
      <c r="BC1312" s="224"/>
      <c r="BD1312" s="225"/>
      <c r="BE1312" s="225"/>
      <c r="BF1312" s="225"/>
      <c r="BG1312" s="225"/>
      <c r="BH1312" s="226"/>
      <c r="BI1312" s="204"/>
      <c r="BJ1312" s="205"/>
      <c r="BK1312" s="205"/>
      <c r="BL1312" s="205"/>
      <c r="BM1312" s="205"/>
      <c r="BN1312" s="206"/>
      <c r="BO1312" s="224"/>
      <c r="BP1312" s="225"/>
      <c r="BQ1312" s="225"/>
      <c r="BR1312" s="244"/>
      <c r="BV1312" s="136"/>
      <c r="BW1312" s="136"/>
      <c r="BX1312" s="136"/>
    </row>
    <row r="1313" spans="2:76" ht="18" customHeight="1" x14ac:dyDescent="0.25">
      <c r="B1313" s="218"/>
      <c r="C1313" s="219"/>
      <c r="D1313" s="220"/>
      <c r="E1313" s="185" t="str">
        <f>IF($BU1313="", "", IFERROR(HYPERLINK($BU1313, MID($BU1313, FIND("id=", $BU1313)+3, LEN($BU1313))), ""))</f>
        <v/>
      </c>
      <c r="F1313" s="186"/>
      <c r="G1313" s="187"/>
      <c r="H1313" s="188" t="str">
        <f>_xlfn.XLOOKUP(CONTENT!$E1313, 'get-jig-data_section=JIG'!$A:$A, 'get-jig-data_section=JIG'!$B:$B, "Kode tidak ditemukan")</f>
        <v>Kode tidak ditemukan</v>
      </c>
      <c r="I1313" s="189"/>
      <c r="J1313" s="189"/>
      <c r="K1313" s="189"/>
      <c r="L1313" s="189"/>
      <c r="M1313" s="189"/>
      <c r="N1313" s="189"/>
      <c r="O1313" s="189"/>
      <c r="P1313" s="190"/>
      <c r="Q1313" s="188"/>
      <c r="R1313" s="189"/>
      <c r="S1313" s="189"/>
      <c r="T1313" s="189"/>
      <c r="U1313" s="190"/>
      <c r="V1313" s="275"/>
      <c r="W1313" s="276"/>
      <c r="X1313" s="276"/>
      <c r="Y1313" s="276"/>
      <c r="Z1313" s="276"/>
      <c r="AA1313" s="276"/>
      <c r="AB1313" s="276"/>
      <c r="AC1313" s="276"/>
      <c r="AD1313" s="276"/>
      <c r="AE1313" s="276"/>
      <c r="AF1313" s="276"/>
      <c r="AG1313" s="276"/>
      <c r="AH1313" s="276"/>
      <c r="AI1313" s="276"/>
      <c r="AJ1313" s="276"/>
      <c r="AK1313" s="277"/>
      <c r="AL1313" s="224"/>
      <c r="AM1313" s="225"/>
      <c r="AN1313" s="225"/>
      <c r="AO1313" s="225"/>
      <c r="AP1313" s="225"/>
      <c r="AQ1313" s="226"/>
      <c r="AR1313" s="224"/>
      <c r="AS1313" s="225"/>
      <c r="AT1313" s="225"/>
      <c r="AU1313" s="225"/>
      <c r="AV1313" s="225"/>
      <c r="AW1313" s="226"/>
      <c r="AX1313" s="204"/>
      <c r="AY1313" s="205"/>
      <c r="AZ1313" s="205"/>
      <c r="BA1313" s="205"/>
      <c r="BB1313" s="206"/>
      <c r="BC1313" s="224"/>
      <c r="BD1313" s="225"/>
      <c r="BE1313" s="225"/>
      <c r="BF1313" s="225"/>
      <c r="BG1313" s="225"/>
      <c r="BH1313" s="226"/>
      <c r="BI1313" s="204"/>
      <c r="BJ1313" s="205"/>
      <c r="BK1313" s="205"/>
      <c r="BL1313" s="205"/>
      <c r="BM1313" s="205"/>
      <c r="BN1313" s="206"/>
      <c r="BO1313" s="224"/>
      <c r="BP1313" s="225"/>
      <c r="BQ1313" s="225"/>
      <c r="BR1313" s="244"/>
      <c r="BU1313" s="132"/>
      <c r="BV1313" s="263" t="s">
        <v>109</v>
      </c>
      <c r="BW1313" s="264"/>
      <c r="BX1313" s="265"/>
    </row>
    <row r="1314" spans="2:76" ht="18" customHeight="1" x14ac:dyDescent="0.25">
      <c r="B1314" s="218"/>
      <c r="C1314" s="219"/>
      <c r="D1314" s="220"/>
      <c r="E1314" s="185" t="str">
        <f>IF($BU1314="", "", IFERROR(HYPERLINK($BU1314, MID($BU1314, FIND("id=", $BU1314)+3, LEN($BU1314))), ""))</f>
        <v/>
      </c>
      <c r="F1314" s="186"/>
      <c r="G1314" s="187"/>
      <c r="H1314" s="188" t="str">
        <f>_xlfn.XLOOKUP(CONTENT!$E1314, 'get-jig-data_section=JIG'!$A:$A, 'get-jig-data_section=JIG'!$B:$B, "Kode tidak ditemukan")</f>
        <v>Kode tidak ditemukan</v>
      </c>
      <c r="I1314" s="189"/>
      <c r="J1314" s="189"/>
      <c r="K1314" s="189"/>
      <c r="L1314" s="189"/>
      <c r="M1314" s="189"/>
      <c r="N1314" s="189"/>
      <c r="O1314" s="189"/>
      <c r="P1314" s="190"/>
      <c r="Q1314" s="188"/>
      <c r="R1314" s="189"/>
      <c r="S1314" s="189"/>
      <c r="T1314" s="189"/>
      <c r="U1314" s="190"/>
      <c r="V1314" s="275"/>
      <c r="W1314" s="276"/>
      <c r="X1314" s="276"/>
      <c r="Y1314" s="276"/>
      <c r="Z1314" s="276"/>
      <c r="AA1314" s="276"/>
      <c r="AB1314" s="276"/>
      <c r="AC1314" s="276"/>
      <c r="AD1314" s="276"/>
      <c r="AE1314" s="276"/>
      <c r="AF1314" s="276"/>
      <c r="AG1314" s="276"/>
      <c r="AH1314" s="276"/>
      <c r="AI1314" s="276"/>
      <c r="AJ1314" s="276"/>
      <c r="AK1314" s="277"/>
      <c r="AL1314" s="224"/>
      <c r="AM1314" s="225"/>
      <c r="AN1314" s="225"/>
      <c r="AO1314" s="225"/>
      <c r="AP1314" s="225"/>
      <c r="AQ1314" s="226"/>
      <c r="AR1314" s="224"/>
      <c r="AS1314" s="225"/>
      <c r="AT1314" s="225"/>
      <c r="AU1314" s="225"/>
      <c r="AV1314" s="225"/>
      <c r="AW1314" s="226"/>
      <c r="AX1314" s="224"/>
      <c r="AY1314" s="225"/>
      <c r="AZ1314" s="225"/>
      <c r="BA1314" s="225"/>
      <c r="BB1314" s="226"/>
      <c r="BC1314" s="224"/>
      <c r="BD1314" s="225"/>
      <c r="BE1314" s="225"/>
      <c r="BF1314" s="225"/>
      <c r="BG1314" s="225"/>
      <c r="BH1314" s="226"/>
      <c r="BI1314" s="204"/>
      <c r="BJ1314" s="205"/>
      <c r="BK1314" s="205"/>
      <c r="BL1314" s="205"/>
      <c r="BM1314" s="205"/>
      <c r="BN1314" s="206"/>
      <c r="BO1314" s="224"/>
      <c r="BP1314" s="225"/>
      <c r="BQ1314" s="225"/>
      <c r="BR1314" s="244"/>
      <c r="BU1314" s="131"/>
      <c r="BV1314" s="266"/>
      <c r="BW1314" s="267"/>
      <c r="BX1314" s="268"/>
    </row>
    <row r="1315" spans="2:76" ht="18" customHeight="1" x14ac:dyDescent="0.25">
      <c r="B1315" s="183"/>
      <c r="C1315" s="184"/>
      <c r="D1315" s="184"/>
      <c r="E1315" s="185" t="str">
        <f>IF($BU1315="", "", IFERROR(HYPERLINK($BU1315, MID($BU1315, FIND("id=", $BU1315)+3, LEN($BU1315))), ""))</f>
        <v/>
      </c>
      <c r="F1315" s="186"/>
      <c r="G1315" s="187"/>
      <c r="H1315" s="188" t="str">
        <f>_xlfn.XLOOKUP(CONTENT!$E1315, 'get-jig-data_section=JIG'!$A:$A, 'get-jig-data_section=JIG'!$B:$B, "Kode tidak ditemukan")</f>
        <v>Kode tidak ditemukan</v>
      </c>
      <c r="I1315" s="189"/>
      <c r="J1315" s="189"/>
      <c r="K1315" s="189"/>
      <c r="L1315" s="189"/>
      <c r="M1315" s="189"/>
      <c r="N1315" s="189"/>
      <c r="O1315" s="189"/>
      <c r="P1315" s="190"/>
      <c r="Q1315" s="188"/>
      <c r="R1315" s="189"/>
      <c r="S1315" s="189"/>
      <c r="T1315" s="189"/>
      <c r="U1315" s="190"/>
      <c r="V1315" s="275"/>
      <c r="W1315" s="276"/>
      <c r="X1315" s="276"/>
      <c r="Y1315" s="276"/>
      <c r="Z1315" s="276"/>
      <c r="AA1315" s="276"/>
      <c r="AB1315" s="276"/>
      <c r="AC1315" s="276"/>
      <c r="AD1315" s="276"/>
      <c r="AE1315" s="276"/>
      <c r="AF1315" s="276"/>
      <c r="AG1315" s="276"/>
      <c r="AH1315" s="276"/>
      <c r="AI1315" s="276"/>
      <c r="AJ1315" s="276"/>
      <c r="AK1315" s="277"/>
      <c r="AL1315" s="224"/>
      <c r="AM1315" s="225"/>
      <c r="AN1315" s="225"/>
      <c r="AO1315" s="225"/>
      <c r="AP1315" s="225"/>
      <c r="AQ1315" s="226"/>
      <c r="AR1315" s="224"/>
      <c r="AS1315" s="225"/>
      <c r="AT1315" s="225"/>
      <c r="AU1315" s="225"/>
      <c r="AV1315" s="225"/>
      <c r="AW1315" s="226"/>
      <c r="AX1315" s="224"/>
      <c r="AY1315" s="225"/>
      <c r="AZ1315" s="225"/>
      <c r="BA1315" s="225"/>
      <c r="BB1315" s="226"/>
      <c r="BC1315" s="224"/>
      <c r="BD1315" s="225"/>
      <c r="BE1315" s="225"/>
      <c r="BF1315" s="225"/>
      <c r="BG1315" s="225"/>
      <c r="BH1315" s="226"/>
      <c r="BI1315" s="204"/>
      <c r="BJ1315" s="205"/>
      <c r="BK1315" s="205"/>
      <c r="BL1315" s="205"/>
      <c r="BM1315" s="205"/>
      <c r="BN1315" s="206"/>
      <c r="BO1315" s="224"/>
      <c r="BP1315" s="225"/>
      <c r="BQ1315" s="225"/>
      <c r="BR1315" s="244"/>
      <c r="BU1315" s="131"/>
      <c r="BV1315" s="266"/>
      <c r="BW1315" s="267"/>
      <c r="BX1315" s="268"/>
    </row>
    <row r="1316" spans="2:76" ht="18" customHeight="1" x14ac:dyDescent="0.3">
      <c r="B1316" s="183"/>
      <c r="C1316" s="184"/>
      <c r="D1316" s="184"/>
      <c r="E1316" s="185" t="str">
        <f>IF($BU1316="", "", IFERROR(HYPERLINK($BU1316, MID($BU1316, FIND("id=", $BU1316)+3, LEN($BU1316))), ""))</f>
        <v/>
      </c>
      <c r="F1316" s="186"/>
      <c r="G1316" s="187"/>
      <c r="H1316" s="188" t="str">
        <f>_xlfn.XLOOKUP(CONTENT!$E1316, 'get-jig-data_section=JIG'!$A:$A, 'get-jig-data_section=JIG'!$B:$B, "Kode tidak ditemukan")</f>
        <v>Kode tidak ditemukan</v>
      </c>
      <c r="I1316" s="189"/>
      <c r="J1316" s="189"/>
      <c r="K1316" s="189"/>
      <c r="L1316" s="189"/>
      <c r="M1316" s="189"/>
      <c r="N1316" s="189"/>
      <c r="O1316" s="189"/>
      <c r="P1316" s="190"/>
      <c r="Q1316" s="188"/>
      <c r="R1316" s="189"/>
      <c r="S1316" s="189"/>
      <c r="T1316" s="189"/>
      <c r="U1316" s="190"/>
      <c r="V1316" s="275"/>
      <c r="W1316" s="276"/>
      <c r="X1316" s="276"/>
      <c r="Y1316" s="276"/>
      <c r="Z1316" s="276"/>
      <c r="AA1316" s="276"/>
      <c r="AB1316" s="276"/>
      <c r="AC1316" s="276"/>
      <c r="AD1316" s="276"/>
      <c r="AE1316" s="276"/>
      <c r="AF1316" s="276"/>
      <c r="AG1316" s="276"/>
      <c r="AH1316" s="276"/>
      <c r="AI1316" s="276"/>
      <c r="AJ1316" s="276"/>
      <c r="AK1316" s="277"/>
      <c r="AL1316" s="224"/>
      <c r="AM1316" s="225"/>
      <c r="AN1316" s="225"/>
      <c r="AO1316" s="225"/>
      <c r="AP1316" s="225"/>
      <c r="AQ1316" s="226"/>
      <c r="AR1316" s="224"/>
      <c r="AS1316" s="225"/>
      <c r="AT1316" s="225"/>
      <c r="AU1316" s="225"/>
      <c r="AV1316" s="225"/>
      <c r="AW1316" s="226"/>
      <c r="AX1316" s="224"/>
      <c r="AY1316" s="225"/>
      <c r="AZ1316" s="225"/>
      <c r="BA1316" s="225"/>
      <c r="BB1316" s="226"/>
      <c r="BC1316" s="224"/>
      <c r="BD1316" s="225"/>
      <c r="BE1316" s="225"/>
      <c r="BF1316" s="225"/>
      <c r="BG1316" s="225"/>
      <c r="BH1316" s="226"/>
      <c r="BI1316" s="204"/>
      <c r="BJ1316" s="205"/>
      <c r="BK1316" s="205"/>
      <c r="BL1316" s="205"/>
      <c r="BM1316" s="205"/>
      <c r="BN1316" s="206"/>
      <c r="BO1316" s="224"/>
      <c r="BP1316" s="225"/>
      <c r="BQ1316" s="225"/>
      <c r="BR1316" s="244"/>
      <c r="BT1316" s="4"/>
      <c r="BU1316" s="131"/>
      <c r="BV1316" s="266"/>
      <c r="BW1316" s="267"/>
      <c r="BX1316" s="268"/>
    </row>
    <row r="1317" spans="2:76" ht="18" customHeight="1" thickBot="1" x14ac:dyDescent="0.3">
      <c r="B1317" s="191"/>
      <c r="C1317" s="192"/>
      <c r="D1317" s="192"/>
      <c r="E1317" s="193" t="str">
        <f>IF($BU1317="", "", IFERROR(HYPERLINK($BU1317, MID($BU1317, FIND("id=", $BU1317)+3, LEN($BU1317))), ""))</f>
        <v/>
      </c>
      <c r="F1317" s="194"/>
      <c r="G1317" s="195"/>
      <c r="H1317" s="196" t="str">
        <f>_xlfn.XLOOKUP(CONTENT!$E1317, 'get-jig-data_section=JIG'!$A:$A, 'get-jig-data_section=JIG'!$B:$B, "Kode tidak ditemukan")</f>
        <v>Kode tidak ditemukan</v>
      </c>
      <c r="I1317" s="197"/>
      <c r="J1317" s="197"/>
      <c r="K1317" s="197"/>
      <c r="L1317" s="197"/>
      <c r="M1317" s="197"/>
      <c r="N1317" s="197"/>
      <c r="O1317" s="197"/>
      <c r="P1317" s="198"/>
      <c r="Q1317" s="196"/>
      <c r="R1317" s="197"/>
      <c r="S1317" s="197"/>
      <c r="T1317" s="197"/>
      <c r="U1317" s="198"/>
      <c r="V1317" s="281"/>
      <c r="W1317" s="282"/>
      <c r="X1317" s="282"/>
      <c r="Y1317" s="282"/>
      <c r="Z1317" s="282"/>
      <c r="AA1317" s="282"/>
      <c r="AB1317" s="282"/>
      <c r="AC1317" s="282"/>
      <c r="AD1317" s="282"/>
      <c r="AE1317" s="282"/>
      <c r="AF1317" s="282"/>
      <c r="AG1317" s="282"/>
      <c r="AH1317" s="282"/>
      <c r="AI1317" s="282"/>
      <c r="AJ1317" s="282"/>
      <c r="AK1317" s="283"/>
      <c r="AL1317" s="240"/>
      <c r="AM1317" s="241"/>
      <c r="AN1317" s="241"/>
      <c r="AO1317" s="241"/>
      <c r="AP1317" s="241"/>
      <c r="AQ1317" s="242"/>
      <c r="AR1317" s="240"/>
      <c r="AS1317" s="241"/>
      <c r="AT1317" s="241"/>
      <c r="AU1317" s="241"/>
      <c r="AV1317" s="241"/>
      <c r="AW1317" s="242"/>
      <c r="AX1317" s="240"/>
      <c r="AY1317" s="241"/>
      <c r="AZ1317" s="241"/>
      <c r="BA1317" s="241"/>
      <c r="BB1317" s="242"/>
      <c r="BC1317" s="240"/>
      <c r="BD1317" s="241"/>
      <c r="BE1317" s="241"/>
      <c r="BF1317" s="241"/>
      <c r="BG1317" s="241"/>
      <c r="BH1317" s="242"/>
      <c r="BI1317" s="227"/>
      <c r="BJ1317" s="228"/>
      <c r="BK1317" s="228"/>
      <c r="BL1317" s="228"/>
      <c r="BM1317" s="228"/>
      <c r="BN1317" s="229"/>
      <c r="BO1317" s="240"/>
      <c r="BP1317" s="241"/>
      <c r="BQ1317" s="241"/>
      <c r="BR1317" s="245"/>
      <c r="BU1317" s="130"/>
      <c r="BV1317" s="269"/>
      <c r="BW1317" s="270"/>
      <c r="BX1317" s="271"/>
    </row>
    <row r="1318" spans="2:76" ht="18" customHeight="1" thickTop="1" x14ac:dyDescent="0.25">
      <c r="B1318" s="199" t="s">
        <v>0</v>
      </c>
      <c r="C1318" s="200"/>
      <c r="D1318" s="200"/>
      <c r="E1318" s="200"/>
      <c r="F1318" s="200"/>
      <c r="G1318" s="200"/>
      <c r="H1318" s="200"/>
      <c r="I1318" s="200"/>
      <c r="J1318" s="200"/>
      <c r="K1318" s="200"/>
      <c r="L1318" s="200"/>
      <c r="M1318" s="200"/>
      <c r="N1318" s="200"/>
      <c r="O1318" s="200"/>
      <c r="P1318" s="200"/>
      <c r="Q1318" s="200"/>
      <c r="R1318" s="200"/>
      <c r="S1318" s="200"/>
      <c r="T1318" s="200"/>
      <c r="U1318" s="201"/>
      <c r="V1318" s="272"/>
      <c r="W1318" s="273"/>
      <c r="X1318" s="273"/>
      <c r="Y1318" s="273"/>
      <c r="Z1318" s="273"/>
      <c r="AA1318" s="273"/>
      <c r="AB1318" s="273"/>
      <c r="AC1318" s="273"/>
      <c r="AD1318" s="273"/>
      <c r="AE1318" s="273"/>
      <c r="AF1318" s="273"/>
      <c r="AG1318" s="273"/>
      <c r="AH1318" s="273"/>
      <c r="AI1318" s="273"/>
      <c r="AJ1318" s="273"/>
      <c r="AK1318" s="274"/>
      <c r="AL1318" s="230"/>
      <c r="AM1318" s="231"/>
      <c r="AN1318" s="231"/>
      <c r="AO1318" s="231"/>
      <c r="AP1318" s="231"/>
      <c r="AQ1318" s="232"/>
      <c r="AR1318" s="230"/>
      <c r="AS1318" s="231"/>
      <c r="AT1318" s="231"/>
      <c r="AU1318" s="231"/>
      <c r="AV1318" s="231"/>
      <c r="AW1318" s="232"/>
      <c r="AX1318" s="221"/>
      <c r="AY1318" s="222"/>
      <c r="AZ1318" s="222"/>
      <c r="BA1318" s="222"/>
      <c r="BB1318" s="223"/>
      <c r="BC1318" s="230"/>
      <c r="BD1318" s="231"/>
      <c r="BE1318" s="231"/>
      <c r="BF1318" s="231"/>
      <c r="BG1318" s="231"/>
      <c r="BH1318" s="232"/>
      <c r="BI1318" s="221"/>
      <c r="BJ1318" s="222"/>
      <c r="BK1318" s="222"/>
      <c r="BL1318" s="222"/>
      <c r="BM1318" s="222"/>
      <c r="BN1318" s="223"/>
      <c r="BO1318" s="230"/>
      <c r="BP1318" s="231"/>
      <c r="BQ1318" s="231"/>
      <c r="BR1318" s="243"/>
    </row>
    <row r="1319" spans="2:76" ht="18" customHeight="1" x14ac:dyDescent="0.25">
      <c r="B1319" s="202" t="s">
        <v>1</v>
      </c>
      <c r="C1319" s="182"/>
      <c r="D1319" s="181" t="s">
        <v>82</v>
      </c>
      <c r="E1319" s="203"/>
      <c r="F1319" s="181" t="s">
        <v>83</v>
      </c>
      <c r="G1319" s="182"/>
      <c r="H1319" s="181" t="s">
        <v>2</v>
      </c>
      <c r="I1319" s="203"/>
      <c r="J1319" s="203"/>
      <c r="K1319" s="203"/>
      <c r="L1319" s="203"/>
      <c r="M1319" s="203"/>
      <c r="N1319" s="182"/>
      <c r="O1319" s="180" t="s">
        <v>3</v>
      </c>
      <c r="P1319" s="180"/>
      <c r="Q1319" s="180"/>
      <c r="R1319" s="180" t="s">
        <v>4</v>
      </c>
      <c r="S1319" s="180"/>
      <c r="T1319" s="181" t="s">
        <v>5</v>
      </c>
      <c r="U1319" s="182"/>
      <c r="V1319" s="275"/>
      <c r="W1319" s="276"/>
      <c r="X1319" s="276"/>
      <c r="Y1319" s="276"/>
      <c r="Z1319" s="276"/>
      <c r="AA1319" s="276"/>
      <c r="AB1319" s="276"/>
      <c r="AC1319" s="276"/>
      <c r="AD1319" s="276"/>
      <c r="AE1319" s="276"/>
      <c r="AF1319" s="276"/>
      <c r="AG1319" s="276"/>
      <c r="AH1319" s="276"/>
      <c r="AI1319" s="276"/>
      <c r="AJ1319" s="276"/>
      <c r="AK1319" s="277"/>
      <c r="AL1319" s="224"/>
      <c r="AM1319" s="225"/>
      <c r="AN1319" s="225"/>
      <c r="AO1319" s="225"/>
      <c r="AP1319" s="225"/>
      <c r="AQ1319" s="226"/>
      <c r="AR1319" s="224"/>
      <c r="AS1319" s="225"/>
      <c r="AT1319" s="225"/>
      <c r="AU1319" s="225"/>
      <c r="AV1319" s="225"/>
      <c r="AW1319" s="226"/>
      <c r="AX1319" s="204"/>
      <c r="AY1319" s="205"/>
      <c r="AZ1319" s="205"/>
      <c r="BA1319" s="205"/>
      <c r="BB1319" s="206"/>
      <c r="BC1319" s="224"/>
      <c r="BD1319" s="225"/>
      <c r="BE1319" s="225"/>
      <c r="BF1319" s="225"/>
      <c r="BG1319" s="225"/>
      <c r="BH1319" s="226"/>
      <c r="BI1319" s="204"/>
      <c r="BJ1319" s="205"/>
      <c r="BK1319" s="205"/>
      <c r="BL1319" s="205"/>
      <c r="BM1319" s="205"/>
      <c r="BN1319" s="206"/>
      <c r="BO1319" s="224"/>
      <c r="BP1319" s="225"/>
      <c r="BQ1319" s="225"/>
      <c r="BR1319" s="244"/>
    </row>
    <row r="1320" spans="2:76" ht="18" customHeight="1" x14ac:dyDescent="0.25">
      <c r="B1320" s="165"/>
      <c r="C1320" s="166"/>
      <c r="D1320" s="167"/>
      <c r="E1320" s="166"/>
      <c r="F1320" s="167"/>
      <c r="G1320" s="166"/>
      <c r="H1320" s="168"/>
      <c r="I1320" s="169"/>
      <c r="J1320" s="169"/>
      <c r="K1320" s="169"/>
      <c r="L1320" s="169"/>
      <c r="M1320" s="169"/>
      <c r="N1320" s="166"/>
      <c r="O1320" s="170"/>
      <c r="P1320" s="170"/>
      <c r="Q1320" s="170"/>
      <c r="R1320" s="170"/>
      <c r="S1320" s="170"/>
      <c r="T1320" s="167"/>
      <c r="U1320" s="171"/>
      <c r="V1320" s="275"/>
      <c r="W1320" s="276"/>
      <c r="X1320" s="276"/>
      <c r="Y1320" s="276"/>
      <c r="Z1320" s="276"/>
      <c r="AA1320" s="276"/>
      <c r="AB1320" s="276"/>
      <c r="AC1320" s="276"/>
      <c r="AD1320" s="276"/>
      <c r="AE1320" s="276"/>
      <c r="AF1320" s="276"/>
      <c r="AG1320" s="276"/>
      <c r="AH1320" s="276"/>
      <c r="AI1320" s="276"/>
      <c r="AJ1320" s="276"/>
      <c r="AK1320" s="277"/>
      <c r="AL1320" s="224"/>
      <c r="AM1320" s="225"/>
      <c r="AN1320" s="225"/>
      <c r="AO1320" s="225"/>
      <c r="AP1320" s="225"/>
      <c r="AQ1320" s="226"/>
      <c r="AR1320" s="224"/>
      <c r="AS1320" s="225"/>
      <c r="AT1320" s="225"/>
      <c r="AU1320" s="225"/>
      <c r="AV1320" s="225"/>
      <c r="AW1320" s="226"/>
      <c r="AX1320" s="204"/>
      <c r="AY1320" s="205"/>
      <c r="AZ1320" s="205"/>
      <c r="BA1320" s="205"/>
      <c r="BB1320" s="206"/>
      <c r="BC1320" s="224"/>
      <c r="BD1320" s="225"/>
      <c r="BE1320" s="225"/>
      <c r="BF1320" s="225"/>
      <c r="BG1320" s="225"/>
      <c r="BH1320" s="226"/>
      <c r="BI1320" s="204"/>
      <c r="BJ1320" s="205"/>
      <c r="BK1320" s="205"/>
      <c r="BL1320" s="205"/>
      <c r="BM1320" s="205"/>
      <c r="BN1320" s="206"/>
      <c r="BO1320" s="224"/>
      <c r="BP1320" s="225"/>
      <c r="BQ1320" s="225"/>
      <c r="BR1320" s="244"/>
    </row>
    <row r="1321" spans="2:76" ht="18" customHeight="1" x14ac:dyDescent="0.25">
      <c r="B1321" s="172"/>
      <c r="C1321" s="173"/>
      <c r="D1321" s="174"/>
      <c r="E1321" s="175"/>
      <c r="F1321" s="174"/>
      <c r="G1321" s="175"/>
      <c r="H1321" s="174"/>
      <c r="I1321" s="176"/>
      <c r="J1321" s="176"/>
      <c r="K1321" s="176"/>
      <c r="L1321" s="176"/>
      <c r="M1321" s="176"/>
      <c r="N1321" s="175"/>
      <c r="O1321" s="177"/>
      <c r="P1321" s="178"/>
      <c r="Q1321" s="178"/>
      <c r="R1321" s="177"/>
      <c r="S1321" s="178"/>
      <c r="T1321" s="179"/>
      <c r="U1321" s="173"/>
      <c r="V1321" s="275"/>
      <c r="W1321" s="276"/>
      <c r="X1321" s="276"/>
      <c r="Y1321" s="276"/>
      <c r="Z1321" s="276"/>
      <c r="AA1321" s="276"/>
      <c r="AB1321" s="276"/>
      <c r="AC1321" s="276"/>
      <c r="AD1321" s="276"/>
      <c r="AE1321" s="276"/>
      <c r="AF1321" s="276"/>
      <c r="AG1321" s="276"/>
      <c r="AH1321" s="276"/>
      <c r="AI1321" s="276"/>
      <c r="AJ1321" s="276"/>
      <c r="AK1321" s="277"/>
      <c r="AL1321" s="224"/>
      <c r="AM1321" s="225"/>
      <c r="AN1321" s="225"/>
      <c r="AO1321" s="225"/>
      <c r="AP1321" s="225"/>
      <c r="AQ1321" s="226"/>
      <c r="AR1321" s="224"/>
      <c r="AS1321" s="225"/>
      <c r="AT1321" s="225"/>
      <c r="AU1321" s="225"/>
      <c r="AV1321" s="225"/>
      <c r="AW1321" s="226"/>
      <c r="AX1321" s="204"/>
      <c r="AY1321" s="205"/>
      <c r="AZ1321" s="205"/>
      <c r="BA1321" s="205"/>
      <c r="BB1321" s="206"/>
      <c r="BC1321" s="224"/>
      <c r="BD1321" s="225"/>
      <c r="BE1321" s="225"/>
      <c r="BF1321" s="225"/>
      <c r="BG1321" s="225"/>
      <c r="BH1321" s="226"/>
      <c r="BI1321" s="204"/>
      <c r="BJ1321" s="205"/>
      <c r="BK1321" s="205"/>
      <c r="BL1321" s="205"/>
      <c r="BM1321" s="205"/>
      <c r="BN1321" s="206"/>
      <c r="BO1321" s="224"/>
      <c r="BP1321" s="225"/>
      <c r="BQ1321" s="225"/>
      <c r="BR1321" s="244"/>
    </row>
    <row r="1322" spans="2:76" ht="18" customHeight="1" x14ac:dyDescent="0.25">
      <c r="B1322" s="199" t="s">
        <v>94</v>
      </c>
      <c r="C1322" s="200"/>
      <c r="D1322" s="200"/>
      <c r="E1322" s="200"/>
      <c r="F1322" s="200"/>
      <c r="G1322" s="200"/>
      <c r="H1322" s="200"/>
      <c r="I1322" s="200"/>
      <c r="J1322" s="200"/>
      <c r="K1322" s="200"/>
      <c r="L1322" s="200"/>
      <c r="M1322" s="200"/>
      <c r="N1322" s="200"/>
      <c r="O1322" s="200"/>
      <c r="P1322" s="200"/>
      <c r="Q1322" s="200"/>
      <c r="R1322" s="200"/>
      <c r="S1322" s="200"/>
      <c r="T1322" s="200"/>
      <c r="U1322" s="201"/>
      <c r="V1322" s="275"/>
      <c r="W1322" s="276"/>
      <c r="X1322" s="276"/>
      <c r="Y1322" s="276"/>
      <c r="Z1322" s="276"/>
      <c r="AA1322" s="276"/>
      <c r="AB1322" s="276"/>
      <c r="AC1322" s="276"/>
      <c r="AD1322" s="276"/>
      <c r="AE1322" s="276"/>
      <c r="AF1322" s="276"/>
      <c r="AG1322" s="276"/>
      <c r="AH1322" s="276"/>
      <c r="AI1322" s="276"/>
      <c r="AJ1322" s="276"/>
      <c r="AK1322" s="277"/>
      <c r="AL1322" s="224"/>
      <c r="AM1322" s="225"/>
      <c r="AN1322" s="225"/>
      <c r="AO1322" s="225"/>
      <c r="AP1322" s="225"/>
      <c r="AQ1322" s="226"/>
      <c r="AR1322" s="224"/>
      <c r="AS1322" s="225"/>
      <c r="AT1322" s="225"/>
      <c r="AU1322" s="225"/>
      <c r="AV1322" s="225"/>
      <c r="AW1322" s="226"/>
      <c r="AX1322" s="204"/>
      <c r="AY1322" s="205"/>
      <c r="AZ1322" s="205"/>
      <c r="BA1322" s="205"/>
      <c r="BB1322" s="206"/>
      <c r="BC1322" s="224"/>
      <c r="BD1322" s="225"/>
      <c r="BE1322" s="225"/>
      <c r="BF1322" s="225"/>
      <c r="BG1322" s="225"/>
      <c r="BH1322" s="226"/>
      <c r="BI1322" s="204"/>
      <c r="BJ1322" s="205"/>
      <c r="BK1322" s="205"/>
      <c r="BL1322" s="205"/>
      <c r="BM1322" s="205"/>
      <c r="BN1322" s="206"/>
      <c r="BO1322" s="224"/>
      <c r="BP1322" s="225"/>
      <c r="BQ1322" s="225"/>
      <c r="BR1322" s="244"/>
    </row>
    <row r="1323" spans="2:76" ht="18" customHeight="1" thickBot="1" x14ac:dyDescent="0.3">
      <c r="B1323" s="202" t="s">
        <v>95</v>
      </c>
      <c r="C1323" s="203"/>
      <c r="D1323" s="182"/>
      <c r="E1323" s="181" t="s">
        <v>6</v>
      </c>
      <c r="F1323" s="203"/>
      <c r="G1323" s="182"/>
      <c r="H1323" s="181" t="s">
        <v>7</v>
      </c>
      <c r="I1323" s="203"/>
      <c r="J1323" s="203"/>
      <c r="K1323" s="203"/>
      <c r="L1323" s="203"/>
      <c r="M1323" s="203"/>
      <c r="N1323" s="203"/>
      <c r="O1323" s="203"/>
      <c r="P1323" s="182"/>
      <c r="Q1323" s="181" t="s">
        <v>8</v>
      </c>
      <c r="R1323" s="203"/>
      <c r="S1323" s="203"/>
      <c r="T1323" s="203"/>
      <c r="U1323" s="182"/>
      <c r="V1323" s="275"/>
      <c r="W1323" s="276"/>
      <c r="X1323" s="276"/>
      <c r="Y1323" s="276"/>
      <c r="Z1323" s="276"/>
      <c r="AA1323" s="276"/>
      <c r="AB1323" s="276"/>
      <c r="AC1323" s="276"/>
      <c r="AD1323" s="276"/>
      <c r="AE1323" s="276"/>
      <c r="AF1323" s="276"/>
      <c r="AG1323" s="276"/>
      <c r="AH1323" s="276"/>
      <c r="AI1323" s="276"/>
      <c r="AJ1323" s="276"/>
      <c r="AK1323" s="277"/>
      <c r="AL1323" s="224"/>
      <c r="AM1323" s="225"/>
      <c r="AN1323" s="225"/>
      <c r="AO1323" s="225"/>
      <c r="AP1323" s="225"/>
      <c r="AQ1323" s="226"/>
      <c r="AR1323" s="224"/>
      <c r="AS1323" s="225"/>
      <c r="AT1323" s="225"/>
      <c r="AU1323" s="225"/>
      <c r="AV1323" s="225"/>
      <c r="AW1323" s="226"/>
      <c r="AX1323" s="204"/>
      <c r="AY1323" s="205"/>
      <c r="AZ1323" s="205"/>
      <c r="BA1323" s="205"/>
      <c r="BB1323" s="206"/>
      <c r="BC1323" s="224"/>
      <c r="BD1323" s="225"/>
      <c r="BE1323" s="225"/>
      <c r="BF1323" s="225"/>
      <c r="BG1323" s="225"/>
      <c r="BH1323" s="226"/>
      <c r="BI1323" s="204"/>
      <c r="BJ1323" s="205"/>
      <c r="BK1323" s="205"/>
      <c r="BL1323" s="205"/>
      <c r="BM1323" s="205"/>
      <c r="BN1323" s="206"/>
      <c r="BO1323" s="224"/>
      <c r="BP1323" s="225"/>
      <c r="BQ1323" s="225"/>
      <c r="BR1323" s="244"/>
      <c r="BV1323" s="136"/>
      <c r="BW1323" s="136"/>
      <c r="BX1323" s="136"/>
    </row>
    <row r="1324" spans="2:76" ht="18" customHeight="1" x14ac:dyDescent="0.25">
      <c r="B1324" s="218"/>
      <c r="C1324" s="219"/>
      <c r="D1324" s="220"/>
      <c r="E1324" s="185" t="str">
        <f>IF($BU1324="", "", IFERROR(HYPERLINK($BU1324, MID($BU1324, FIND("id=", $BU1324)+3, LEN($BU1324))), ""))</f>
        <v/>
      </c>
      <c r="F1324" s="186"/>
      <c r="G1324" s="187"/>
      <c r="H1324" s="188" t="str">
        <f>_xlfn.XLOOKUP(CONTENT!$E1324, 'get-jig-data_section=JIG'!$A:$A, 'get-jig-data_section=JIG'!$B:$B, "Kode tidak ditemukan")</f>
        <v>Kode tidak ditemukan</v>
      </c>
      <c r="I1324" s="189"/>
      <c r="J1324" s="189"/>
      <c r="K1324" s="189"/>
      <c r="L1324" s="189"/>
      <c r="M1324" s="189"/>
      <c r="N1324" s="189"/>
      <c r="O1324" s="189"/>
      <c r="P1324" s="190"/>
      <c r="Q1324" s="188"/>
      <c r="R1324" s="189"/>
      <c r="S1324" s="189"/>
      <c r="T1324" s="189"/>
      <c r="U1324" s="190"/>
      <c r="V1324" s="275"/>
      <c r="W1324" s="276"/>
      <c r="X1324" s="276"/>
      <c r="Y1324" s="276"/>
      <c r="Z1324" s="276"/>
      <c r="AA1324" s="276"/>
      <c r="AB1324" s="276"/>
      <c r="AC1324" s="276"/>
      <c r="AD1324" s="276"/>
      <c r="AE1324" s="276"/>
      <c r="AF1324" s="276"/>
      <c r="AG1324" s="276"/>
      <c r="AH1324" s="276"/>
      <c r="AI1324" s="276"/>
      <c r="AJ1324" s="276"/>
      <c r="AK1324" s="277"/>
      <c r="AL1324" s="224"/>
      <c r="AM1324" s="225"/>
      <c r="AN1324" s="225"/>
      <c r="AO1324" s="225"/>
      <c r="AP1324" s="225"/>
      <c r="AQ1324" s="226"/>
      <c r="AR1324" s="224"/>
      <c r="AS1324" s="225"/>
      <c r="AT1324" s="225"/>
      <c r="AU1324" s="225"/>
      <c r="AV1324" s="225"/>
      <c r="AW1324" s="226"/>
      <c r="AX1324" s="204"/>
      <c r="AY1324" s="205"/>
      <c r="AZ1324" s="205"/>
      <c r="BA1324" s="205"/>
      <c r="BB1324" s="206"/>
      <c r="BC1324" s="224"/>
      <c r="BD1324" s="225"/>
      <c r="BE1324" s="225"/>
      <c r="BF1324" s="225"/>
      <c r="BG1324" s="225"/>
      <c r="BH1324" s="226"/>
      <c r="BI1324" s="204"/>
      <c r="BJ1324" s="205"/>
      <c r="BK1324" s="205"/>
      <c r="BL1324" s="205"/>
      <c r="BM1324" s="205"/>
      <c r="BN1324" s="206"/>
      <c r="BO1324" s="224"/>
      <c r="BP1324" s="225"/>
      <c r="BQ1324" s="225"/>
      <c r="BR1324" s="244"/>
      <c r="BU1324" s="132"/>
      <c r="BV1324" s="263" t="s">
        <v>109</v>
      </c>
      <c r="BW1324" s="264"/>
      <c r="BX1324" s="265"/>
    </row>
    <row r="1325" spans="2:76" ht="18" customHeight="1" x14ac:dyDescent="0.25">
      <c r="B1325" s="218"/>
      <c r="C1325" s="219"/>
      <c r="D1325" s="220"/>
      <c r="E1325" s="185" t="str">
        <f>IF($BU1325="", "", IFERROR(HYPERLINK($BU1325, MID($BU1325, FIND("id=", $BU1325)+3, LEN($BU1325))), ""))</f>
        <v/>
      </c>
      <c r="F1325" s="186"/>
      <c r="G1325" s="187"/>
      <c r="H1325" s="188" t="str">
        <f>_xlfn.XLOOKUP(CONTENT!$E1325, 'get-jig-data_section=JIG'!$A:$A, 'get-jig-data_section=JIG'!$B:$B, "Kode tidak ditemukan")</f>
        <v>Kode tidak ditemukan</v>
      </c>
      <c r="I1325" s="189"/>
      <c r="J1325" s="189"/>
      <c r="K1325" s="189"/>
      <c r="L1325" s="189"/>
      <c r="M1325" s="189"/>
      <c r="N1325" s="189"/>
      <c r="O1325" s="189"/>
      <c r="P1325" s="190"/>
      <c r="Q1325" s="188"/>
      <c r="R1325" s="189"/>
      <c r="S1325" s="189"/>
      <c r="T1325" s="189"/>
      <c r="U1325" s="190"/>
      <c r="V1325" s="275"/>
      <c r="W1325" s="276"/>
      <c r="X1325" s="276"/>
      <c r="Y1325" s="276"/>
      <c r="Z1325" s="276"/>
      <c r="AA1325" s="276"/>
      <c r="AB1325" s="276"/>
      <c r="AC1325" s="276"/>
      <c r="AD1325" s="276"/>
      <c r="AE1325" s="276"/>
      <c r="AF1325" s="276"/>
      <c r="AG1325" s="276"/>
      <c r="AH1325" s="276"/>
      <c r="AI1325" s="276"/>
      <c r="AJ1325" s="276"/>
      <c r="AK1325" s="277"/>
      <c r="AL1325" s="224"/>
      <c r="AM1325" s="225"/>
      <c r="AN1325" s="225"/>
      <c r="AO1325" s="225"/>
      <c r="AP1325" s="225"/>
      <c r="AQ1325" s="226"/>
      <c r="AR1325" s="224" t="s">
        <v>108</v>
      </c>
      <c r="AS1325" s="225"/>
      <c r="AT1325" s="225"/>
      <c r="AU1325" s="225"/>
      <c r="AV1325" s="225"/>
      <c r="AW1325" s="226"/>
      <c r="AX1325" s="224"/>
      <c r="AY1325" s="225"/>
      <c r="AZ1325" s="225"/>
      <c r="BA1325" s="225"/>
      <c r="BB1325" s="226"/>
      <c r="BC1325" s="224"/>
      <c r="BD1325" s="225"/>
      <c r="BE1325" s="225"/>
      <c r="BF1325" s="225"/>
      <c r="BG1325" s="225"/>
      <c r="BH1325" s="226"/>
      <c r="BI1325" s="204"/>
      <c r="BJ1325" s="205"/>
      <c r="BK1325" s="205"/>
      <c r="BL1325" s="205"/>
      <c r="BM1325" s="205"/>
      <c r="BN1325" s="206"/>
      <c r="BO1325" s="224"/>
      <c r="BP1325" s="225"/>
      <c r="BQ1325" s="225"/>
      <c r="BR1325" s="244"/>
      <c r="BU1325" s="131"/>
      <c r="BV1325" s="266"/>
      <c r="BW1325" s="267"/>
      <c r="BX1325" s="268"/>
    </row>
    <row r="1326" spans="2:76" ht="18" customHeight="1" x14ac:dyDescent="0.25">
      <c r="B1326" s="183"/>
      <c r="C1326" s="184"/>
      <c r="D1326" s="184"/>
      <c r="E1326" s="185" t="str">
        <f>IF($BU1326="", "", IFERROR(HYPERLINK($BU1326, MID($BU1326, FIND("id=", $BU1326)+3, LEN($BU1326))), ""))</f>
        <v/>
      </c>
      <c r="F1326" s="186"/>
      <c r="G1326" s="187"/>
      <c r="H1326" s="188" t="str">
        <f>_xlfn.XLOOKUP(CONTENT!$E1326, 'get-jig-data_section=JIG'!$A:$A, 'get-jig-data_section=JIG'!$B:$B, "Kode tidak ditemukan")</f>
        <v>Kode tidak ditemukan</v>
      </c>
      <c r="I1326" s="189"/>
      <c r="J1326" s="189"/>
      <c r="K1326" s="189"/>
      <c r="L1326" s="189"/>
      <c r="M1326" s="189"/>
      <c r="N1326" s="189"/>
      <c r="O1326" s="189"/>
      <c r="P1326" s="190"/>
      <c r="Q1326" s="188"/>
      <c r="R1326" s="189"/>
      <c r="S1326" s="189"/>
      <c r="T1326" s="189"/>
      <c r="U1326" s="190"/>
      <c r="V1326" s="275"/>
      <c r="W1326" s="276"/>
      <c r="X1326" s="276"/>
      <c r="Y1326" s="276"/>
      <c r="Z1326" s="276"/>
      <c r="AA1326" s="276"/>
      <c r="AB1326" s="276"/>
      <c r="AC1326" s="276"/>
      <c r="AD1326" s="276"/>
      <c r="AE1326" s="276"/>
      <c r="AF1326" s="276"/>
      <c r="AG1326" s="276"/>
      <c r="AH1326" s="276"/>
      <c r="AI1326" s="276"/>
      <c r="AJ1326" s="276"/>
      <c r="AK1326" s="277"/>
      <c r="AL1326" s="224"/>
      <c r="AM1326" s="225"/>
      <c r="AN1326" s="225"/>
      <c r="AO1326" s="225"/>
      <c r="AP1326" s="225"/>
      <c r="AQ1326" s="226"/>
      <c r="AR1326" s="224"/>
      <c r="AS1326" s="225"/>
      <c r="AT1326" s="225"/>
      <c r="AU1326" s="225"/>
      <c r="AV1326" s="225"/>
      <c r="AW1326" s="226"/>
      <c r="AX1326" s="224"/>
      <c r="AY1326" s="225"/>
      <c r="AZ1326" s="225"/>
      <c r="BA1326" s="225"/>
      <c r="BB1326" s="226"/>
      <c r="BC1326" s="224"/>
      <c r="BD1326" s="225"/>
      <c r="BE1326" s="225"/>
      <c r="BF1326" s="225"/>
      <c r="BG1326" s="225"/>
      <c r="BH1326" s="226"/>
      <c r="BI1326" s="204"/>
      <c r="BJ1326" s="205"/>
      <c r="BK1326" s="205"/>
      <c r="BL1326" s="205"/>
      <c r="BM1326" s="205"/>
      <c r="BN1326" s="206"/>
      <c r="BO1326" s="224"/>
      <c r="BP1326" s="225"/>
      <c r="BQ1326" s="225"/>
      <c r="BR1326" s="244"/>
      <c r="BU1326" s="131"/>
      <c r="BV1326" s="266"/>
      <c r="BW1326" s="267"/>
      <c r="BX1326" s="268"/>
    </row>
    <row r="1327" spans="2:76" ht="18" customHeight="1" x14ac:dyDescent="0.25">
      <c r="B1327" s="183"/>
      <c r="C1327" s="184"/>
      <c r="D1327" s="184"/>
      <c r="E1327" s="185" t="str">
        <f>IF($BU1327="", "", IFERROR(HYPERLINK($BU1327, MID($BU1327, FIND("id=", $BU1327)+3, LEN($BU1327))), ""))</f>
        <v/>
      </c>
      <c r="F1327" s="186"/>
      <c r="G1327" s="187"/>
      <c r="H1327" s="188" t="str">
        <f>_xlfn.XLOOKUP(CONTENT!$E1327, 'get-jig-data_section=JIG'!$A:$A, 'get-jig-data_section=JIG'!$B:$B, "Kode tidak ditemukan")</f>
        <v>Kode tidak ditemukan</v>
      </c>
      <c r="I1327" s="189"/>
      <c r="J1327" s="189"/>
      <c r="K1327" s="189"/>
      <c r="L1327" s="189"/>
      <c r="M1327" s="189"/>
      <c r="N1327" s="189"/>
      <c r="O1327" s="189"/>
      <c r="P1327" s="190"/>
      <c r="Q1327" s="188"/>
      <c r="R1327" s="189"/>
      <c r="S1327" s="189"/>
      <c r="T1327" s="189"/>
      <c r="U1327" s="190"/>
      <c r="V1327" s="275"/>
      <c r="W1327" s="276"/>
      <c r="X1327" s="276"/>
      <c r="Y1327" s="276"/>
      <c r="Z1327" s="276"/>
      <c r="AA1327" s="276"/>
      <c r="AB1327" s="276"/>
      <c r="AC1327" s="276"/>
      <c r="AD1327" s="276"/>
      <c r="AE1327" s="276"/>
      <c r="AF1327" s="276"/>
      <c r="AG1327" s="276"/>
      <c r="AH1327" s="276"/>
      <c r="AI1327" s="276"/>
      <c r="AJ1327" s="276"/>
      <c r="AK1327" s="277"/>
      <c r="AL1327" s="224"/>
      <c r="AM1327" s="225"/>
      <c r="AN1327" s="225"/>
      <c r="AO1327" s="225"/>
      <c r="AP1327" s="225"/>
      <c r="AQ1327" s="226"/>
      <c r="AR1327" s="224"/>
      <c r="AS1327" s="225"/>
      <c r="AT1327" s="225"/>
      <c r="AU1327" s="225"/>
      <c r="AV1327" s="225"/>
      <c r="AW1327" s="226"/>
      <c r="AX1327" s="224"/>
      <c r="AY1327" s="225"/>
      <c r="AZ1327" s="225"/>
      <c r="BA1327" s="225"/>
      <c r="BB1327" s="226"/>
      <c r="BC1327" s="224"/>
      <c r="BD1327" s="225"/>
      <c r="BE1327" s="225"/>
      <c r="BF1327" s="225"/>
      <c r="BG1327" s="225"/>
      <c r="BH1327" s="226"/>
      <c r="BI1327" s="204"/>
      <c r="BJ1327" s="205"/>
      <c r="BK1327" s="205"/>
      <c r="BL1327" s="205"/>
      <c r="BM1327" s="205"/>
      <c r="BN1327" s="206"/>
      <c r="BO1327" s="224"/>
      <c r="BP1327" s="225"/>
      <c r="BQ1327" s="225"/>
      <c r="BR1327" s="244"/>
      <c r="BU1327" s="131"/>
      <c r="BV1327" s="266"/>
      <c r="BW1327" s="267"/>
      <c r="BX1327" s="268"/>
    </row>
    <row r="1328" spans="2:76" ht="18" customHeight="1" thickBot="1" x14ac:dyDescent="0.3">
      <c r="B1328" s="191"/>
      <c r="C1328" s="192"/>
      <c r="D1328" s="192"/>
      <c r="E1328" s="193" t="str">
        <f>IF($BU1328="", "", IFERROR(HYPERLINK($BU1328, MID($BU1328, FIND("id=", $BU1328)+3, LEN($BU1328))), ""))</f>
        <v/>
      </c>
      <c r="F1328" s="194"/>
      <c r="G1328" s="195"/>
      <c r="H1328" s="196" t="str">
        <f>_xlfn.XLOOKUP(CONTENT!$E1328, 'get-jig-data_section=JIG'!$A:$A, 'get-jig-data_section=JIG'!$B:$B, "Kode tidak ditemukan")</f>
        <v>Kode tidak ditemukan</v>
      </c>
      <c r="I1328" s="197"/>
      <c r="J1328" s="197"/>
      <c r="K1328" s="197"/>
      <c r="L1328" s="197"/>
      <c r="M1328" s="197"/>
      <c r="N1328" s="197"/>
      <c r="O1328" s="197"/>
      <c r="P1328" s="198"/>
      <c r="Q1328" s="196"/>
      <c r="R1328" s="197"/>
      <c r="S1328" s="197"/>
      <c r="T1328" s="197"/>
      <c r="U1328" s="198"/>
      <c r="V1328" s="281"/>
      <c r="W1328" s="282"/>
      <c r="X1328" s="282"/>
      <c r="Y1328" s="282"/>
      <c r="Z1328" s="282"/>
      <c r="AA1328" s="282"/>
      <c r="AB1328" s="282"/>
      <c r="AC1328" s="282"/>
      <c r="AD1328" s="282"/>
      <c r="AE1328" s="282"/>
      <c r="AF1328" s="282"/>
      <c r="AG1328" s="282"/>
      <c r="AH1328" s="282"/>
      <c r="AI1328" s="282"/>
      <c r="AJ1328" s="282"/>
      <c r="AK1328" s="283"/>
      <c r="AL1328" s="240"/>
      <c r="AM1328" s="241"/>
      <c r="AN1328" s="241"/>
      <c r="AO1328" s="241"/>
      <c r="AP1328" s="241"/>
      <c r="AQ1328" s="242"/>
      <c r="AR1328" s="240"/>
      <c r="AS1328" s="241"/>
      <c r="AT1328" s="241"/>
      <c r="AU1328" s="241"/>
      <c r="AV1328" s="241"/>
      <c r="AW1328" s="242"/>
      <c r="AX1328" s="240"/>
      <c r="AY1328" s="241"/>
      <c r="AZ1328" s="241"/>
      <c r="BA1328" s="241"/>
      <c r="BB1328" s="242"/>
      <c r="BC1328" s="240"/>
      <c r="BD1328" s="241"/>
      <c r="BE1328" s="241"/>
      <c r="BF1328" s="241"/>
      <c r="BG1328" s="241"/>
      <c r="BH1328" s="242"/>
      <c r="BI1328" s="227"/>
      <c r="BJ1328" s="228"/>
      <c r="BK1328" s="228"/>
      <c r="BL1328" s="228"/>
      <c r="BM1328" s="228"/>
      <c r="BN1328" s="229"/>
      <c r="BO1328" s="240"/>
      <c r="BP1328" s="241"/>
      <c r="BQ1328" s="241"/>
      <c r="BR1328" s="245"/>
      <c r="BU1328" s="130"/>
      <c r="BV1328" s="269"/>
      <c r="BW1328" s="270"/>
      <c r="BX1328" s="271"/>
    </row>
    <row r="1329" spans="2:76" ht="18" customHeight="1" thickTop="1" x14ac:dyDescent="0.25">
      <c r="B1329" s="199" t="s">
        <v>0</v>
      </c>
      <c r="C1329" s="200"/>
      <c r="D1329" s="200"/>
      <c r="E1329" s="200"/>
      <c r="F1329" s="200"/>
      <c r="G1329" s="200"/>
      <c r="H1329" s="200"/>
      <c r="I1329" s="200"/>
      <c r="J1329" s="200"/>
      <c r="K1329" s="200"/>
      <c r="L1329" s="200"/>
      <c r="M1329" s="200"/>
      <c r="N1329" s="200"/>
      <c r="O1329" s="200"/>
      <c r="P1329" s="200"/>
      <c r="Q1329" s="200"/>
      <c r="R1329" s="200"/>
      <c r="S1329" s="200"/>
      <c r="T1329" s="200"/>
      <c r="U1329" s="201"/>
      <c r="V1329" s="272"/>
      <c r="W1329" s="273"/>
      <c r="X1329" s="273"/>
      <c r="Y1329" s="273"/>
      <c r="Z1329" s="273"/>
      <c r="AA1329" s="273"/>
      <c r="AB1329" s="273"/>
      <c r="AC1329" s="273"/>
      <c r="AD1329" s="273"/>
      <c r="AE1329" s="273"/>
      <c r="AF1329" s="273"/>
      <c r="AG1329" s="273"/>
      <c r="AH1329" s="273"/>
      <c r="AI1329" s="273"/>
      <c r="AJ1329" s="273"/>
      <c r="AK1329" s="274"/>
      <c r="AL1329" s="230"/>
      <c r="AM1329" s="231"/>
      <c r="AN1329" s="231"/>
      <c r="AO1329" s="231"/>
      <c r="AP1329" s="231"/>
      <c r="AQ1329" s="232"/>
      <c r="AR1329" s="230"/>
      <c r="AS1329" s="231"/>
      <c r="AT1329" s="231"/>
      <c r="AU1329" s="231"/>
      <c r="AV1329" s="231"/>
      <c r="AW1329" s="232"/>
      <c r="AX1329" s="221"/>
      <c r="AY1329" s="222"/>
      <c r="AZ1329" s="222"/>
      <c r="BA1329" s="222"/>
      <c r="BB1329" s="223"/>
      <c r="BC1329" s="230"/>
      <c r="BD1329" s="231"/>
      <c r="BE1329" s="231"/>
      <c r="BF1329" s="231"/>
      <c r="BG1329" s="231"/>
      <c r="BH1329" s="232"/>
      <c r="BI1329" s="221"/>
      <c r="BJ1329" s="222"/>
      <c r="BK1329" s="222"/>
      <c r="BL1329" s="222"/>
      <c r="BM1329" s="222"/>
      <c r="BN1329" s="223"/>
      <c r="BO1329" s="230"/>
      <c r="BP1329" s="222"/>
      <c r="BQ1329" s="222"/>
      <c r="BR1329" s="233"/>
    </row>
    <row r="1330" spans="2:76" ht="18" customHeight="1" x14ac:dyDescent="0.25">
      <c r="B1330" s="202" t="s">
        <v>1</v>
      </c>
      <c r="C1330" s="182"/>
      <c r="D1330" s="181" t="s">
        <v>82</v>
      </c>
      <c r="E1330" s="203"/>
      <c r="F1330" s="181" t="s">
        <v>83</v>
      </c>
      <c r="G1330" s="182"/>
      <c r="H1330" s="181" t="s">
        <v>2</v>
      </c>
      <c r="I1330" s="203"/>
      <c r="J1330" s="203"/>
      <c r="K1330" s="203"/>
      <c r="L1330" s="203"/>
      <c r="M1330" s="203"/>
      <c r="N1330" s="182"/>
      <c r="O1330" s="180" t="s">
        <v>3</v>
      </c>
      <c r="P1330" s="180"/>
      <c r="Q1330" s="180"/>
      <c r="R1330" s="180" t="s">
        <v>4</v>
      </c>
      <c r="S1330" s="180"/>
      <c r="T1330" s="181" t="s">
        <v>5</v>
      </c>
      <c r="U1330" s="182"/>
      <c r="V1330" s="275"/>
      <c r="W1330" s="276"/>
      <c r="X1330" s="276"/>
      <c r="Y1330" s="276"/>
      <c r="Z1330" s="276"/>
      <c r="AA1330" s="276"/>
      <c r="AB1330" s="276"/>
      <c r="AC1330" s="276"/>
      <c r="AD1330" s="276"/>
      <c r="AE1330" s="276"/>
      <c r="AF1330" s="276"/>
      <c r="AG1330" s="276"/>
      <c r="AH1330" s="276"/>
      <c r="AI1330" s="276"/>
      <c r="AJ1330" s="276"/>
      <c r="AK1330" s="277"/>
      <c r="AL1330" s="224"/>
      <c r="AM1330" s="225"/>
      <c r="AN1330" s="225"/>
      <c r="AO1330" s="225"/>
      <c r="AP1330" s="225"/>
      <c r="AQ1330" s="226"/>
      <c r="AR1330" s="224"/>
      <c r="AS1330" s="225"/>
      <c r="AT1330" s="225"/>
      <c r="AU1330" s="225"/>
      <c r="AV1330" s="225"/>
      <c r="AW1330" s="226"/>
      <c r="AX1330" s="204"/>
      <c r="AY1330" s="205"/>
      <c r="AZ1330" s="205"/>
      <c r="BA1330" s="205"/>
      <c r="BB1330" s="206"/>
      <c r="BC1330" s="224"/>
      <c r="BD1330" s="225"/>
      <c r="BE1330" s="225"/>
      <c r="BF1330" s="225"/>
      <c r="BG1330" s="225"/>
      <c r="BH1330" s="226"/>
      <c r="BI1330" s="204"/>
      <c r="BJ1330" s="205"/>
      <c r="BK1330" s="205"/>
      <c r="BL1330" s="205"/>
      <c r="BM1330" s="205"/>
      <c r="BN1330" s="206"/>
      <c r="BO1330" s="204"/>
      <c r="BP1330" s="205"/>
      <c r="BQ1330" s="205"/>
      <c r="BR1330" s="234"/>
    </row>
    <row r="1331" spans="2:76" ht="18" customHeight="1" x14ac:dyDescent="0.25">
      <c r="B1331" s="165"/>
      <c r="C1331" s="166"/>
      <c r="D1331" s="167"/>
      <c r="E1331" s="166"/>
      <c r="F1331" s="167"/>
      <c r="G1331" s="166"/>
      <c r="H1331" s="168"/>
      <c r="I1331" s="169"/>
      <c r="J1331" s="169"/>
      <c r="K1331" s="169"/>
      <c r="L1331" s="169"/>
      <c r="M1331" s="169"/>
      <c r="N1331" s="166"/>
      <c r="O1331" s="170"/>
      <c r="P1331" s="170"/>
      <c r="Q1331" s="170"/>
      <c r="R1331" s="170"/>
      <c r="S1331" s="170"/>
      <c r="T1331" s="167"/>
      <c r="U1331" s="171"/>
      <c r="V1331" s="275"/>
      <c r="W1331" s="276"/>
      <c r="X1331" s="276"/>
      <c r="Y1331" s="276"/>
      <c r="Z1331" s="276"/>
      <c r="AA1331" s="276"/>
      <c r="AB1331" s="276"/>
      <c r="AC1331" s="276"/>
      <c r="AD1331" s="276"/>
      <c r="AE1331" s="276"/>
      <c r="AF1331" s="276"/>
      <c r="AG1331" s="276"/>
      <c r="AH1331" s="276"/>
      <c r="AI1331" s="276"/>
      <c r="AJ1331" s="276"/>
      <c r="AK1331" s="277"/>
      <c r="AL1331" s="224"/>
      <c r="AM1331" s="225"/>
      <c r="AN1331" s="225"/>
      <c r="AO1331" s="225"/>
      <c r="AP1331" s="225"/>
      <c r="AQ1331" s="226"/>
      <c r="AR1331" s="224"/>
      <c r="AS1331" s="225"/>
      <c r="AT1331" s="225"/>
      <c r="AU1331" s="225"/>
      <c r="AV1331" s="225"/>
      <c r="AW1331" s="226"/>
      <c r="AX1331" s="204"/>
      <c r="AY1331" s="205"/>
      <c r="AZ1331" s="205"/>
      <c r="BA1331" s="205"/>
      <c r="BB1331" s="206"/>
      <c r="BC1331" s="224"/>
      <c r="BD1331" s="225"/>
      <c r="BE1331" s="225"/>
      <c r="BF1331" s="225"/>
      <c r="BG1331" s="225"/>
      <c r="BH1331" s="226"/>
      <c r="BI1331" s="204"/>
      <c r="BJ1331" s="205"/>
      <c r="BK1331" s="205"/>
      <c r="BL1331" s="205"/>
      <c r="BM1331" s="205"/>
      <c r="BN1331" s="206"/>
      <c r="BO1331" s="204"/>
      <c r="BP1331" s="205"/>
      <c r="BQ1331" s="205"/>
      <c r="BR1331" s="234"/>
    </row>
    <row r="1332" spans="2:76" ht="18" customHeight="1" x14ac:dyDescent="0.25">
      <c r="B1332" s="172"/>
      <c r="C1332" s="173"/>
      <c r="D1332" s="174"/>
      <c r="E1332" s="175"/>
      <c r="F1332" s="174"/>
      <c r="G1332" s="175"/>
      <c r="H1332" s="174"/>
      <c r="I1332" s="176"/>
      <c r="J1332" s="176"/>
      <c r="K1332" s="176"/>
      <c r="L1332" s="176"/>
      <c r="M1332" s="176"/>
      <c r="N1332" s="175"/>
      <c r="O1332" s="177"/>
      <c r="P1332" s="178"/>
      <c r="Q1332" s="178"/>
      <c r="R1332" s="177"/>
      <c r="S1332" s="178"/>
      <c r="T1332" s="179"/>
      <c r="U1332" s="173"/>
      <c r="V1332" s="275"/>
      <c r="W1332" s="276"/>
      <c r="X1332" s="276"/>
      <c r="Y1332" s="276"/>
      <c r="Z1332" s="276"/>
      <c r="AA1332" s="276"/>
      <c r="AB1332" s="276"/>
      <c r="AC1332" s="276"/>
      <c r="AD1332" s="276"/>
      <c r="AE1332" s="276"/>
      <c r="AF1332" s="276"/>
      <c r="AG1332" s="276"/>
      <c r="AH1332" s="276"/>
      <c r="AI1332" s="276"/>
      <c r="AJ1332" s="276"/>
      <c r="AK1332" s="277"/>
      <c r="AL1332" s="224"/>
      <c r="AM1332" s="225"/>
      <c r="AN1332" s="225"/>
      <c r="AO1332" s="225"/>
      <c r="AP1332" s="225"/>
      <c r="AQ1332" s="226"/>
      <c r="AR1332" s="224"/>
      <c r="AS1332" s="225"/>
      <c r="AT1332" s="225"/>
      <c r="AU1332" s="225"/>
      <c r="AV1332" s="225"/>
      <c r="AW1332" s="226"/>
      <c r="AX1332" s="204"/>
      <c r="AY1332" s="205"/>
      <c r="AZ1332" s="205"/>
      <c r="BA1332" s="205"/>
      <c r="BB1332" s="206"/>
      <c r="BC1332" s="224"/>
      <c r="BD1332" s="225"/>
      <c r="BE1332" s="225"/>
      <c r="BF1332" s="225"/>
      <c r="BG1332" s="225"/>
      <c r="BH1332" s="226"/>
      <c r="BI1332" s="204"/>
      <c r="BJ1332" s="205"/>
      <c r="BK1332" s="205"/>
      <c r="BL1332" s="205"/>
      <c r="BM1332" s="205"/>
      <c r="BN1332" s="206"/>
      <c r="BO1332" s="204"/>
      <c r="BP1332" s="205"/>
      <c r="BQ1332" s="205"/>
      <c r="BR1332" s="234"/>
    </row>
    <row r="1333" spans="2:76" ht="18" customHeight="1" x14ac:dyDescent="0.25">
      <c r="B1333" s="199" t="s">
        <v>94</v>
      </c>
      <c r="C1333" s="200"/>
      <c r="D1333" s="200"/>
      <c r="E1333" s="200"/>
      <c r="F1333" s="200"/>
      <c r="G1333" s="200"/>
      <c r="H1333" s="200"/>
      <c r="I1333" s="200"/>
      <c r="J1333" s="200"/>
      <c r="K1333" s="200"/>
      <c r="L1333" s="200"/>
      <c r="M1333" s="200"/>
      <c r="N1333" s="200"/>
      <c r="O1333" s="200"/>
      <c r="P1333" s="200"/>
      <c r="Q1333" s="200"/>
      <c r="R1333" s="200"/>
      <c r="S1333" s="200"/>
      <c r="T1333" s="200"/>
      <c r="U1333" s="201"/>
      <c r="V1333" s="275"/>
      <c r="W1333" s="276"/>
      <c r="X1333" s="276"/>
      <c r="Y1333" s="276"/>
      <c r="Z1333" s="276"/>
      <c r="AA1333" s="276"/>
      <c r="AB1333" s="276"/>
      <c r="AC1333" s="276"/>
      <c r="AD1333" s="276"/>
      <c r="AE1333" s="276"/>
      <c r="AF1333" s="276"/>
      <c r="AG1333" s="276"/>
      <c r="AH1333" s="276"/>
      <c r="AI1333" s="276"/>
      <c r="AJ1333" s="276"/>
      <c r="AK1333" s="277"/>
      <c r="AL1333" s="224"/>
      <c r="AM1333" s="225"/>
      <c r="AN1333" s="225"/>
      <c r="AO1333" s="225"/>
      <c r="AP1333" s="225"/>
      <c r="AQ1333" s="226"/>
      <c r="AR1333" s="224"/>
      <c r="AS1333" s="225"/>
      <c r="AT1333" s="225"/>
      <c r="AU1333" s="225"/>
      <c r="AV1333" s="225"/>
      <c r="AW1333" s="226"/>
      <c r="AX1333" s="204"/>
      <c r="AY1333" s="205"/>
      <c r="AZ1333" s="205"/>
      <c r="BA1333" s="205"/>
      <c r="BB1333" s="206"/>
      <c r="BC1333" s="224"/>
      <c r="BD1333" s="225"/>
      <c r="BE1333" s="225"/>
      <c r="BF1333" s="225"/>
      <c r="BG1333" s="225"/>
      <c r="BH1333" s="226"/>
      <c r="BI1333" s="204"/>
      <c r="BJ1333" s="205"/>
      <c r="BK1333" s="205"/>
      <c r="BL1333" s="205"/>
      <c r="BM1333" s="205"/>
      <c r="BN1333" s="206"/>
      <c r="BO1333" s="204"/>
      <c r="BP1333" s="205"/>
      <c r="BQ1333" s="205"/>
      <c r="BR1333" s="234"/>
    </row>
    <row r="1334" spans="2:76" ht="18" customHeight="1" thickBot="1" x14ac:dyDescent="0.3">
      <c r="B1334" s="202" t="s">
        <v>95</v>
      </c>
      <c r="C1334" s="203"/>
      <c r="D1334" s="182"/>
      <c r="E1334" s="181" t="s">
        <v>6</v>
      </c>
      <c r="F1334" s="203"/>
      <c r="G1334" s="182"/>
      <c r="H1334" s="181" t="s">
        <v>7</v>
      </c>
      <c r="I1334" s="203"/>
      <c r="J1334" s="203"/>
      <c r="K1334" s="203"/>
      <c r="L1334" s="203"/>
      <c r="M1334" s="203"/>
      <c r="N1334" s="203"/>
      <c r="O1334" s="203"/>
      <c r="P1334" s="182"/>
      <c r="Q1334" s="181" t="s">
        <v>8</v>
      </c>
      <c r="R1334" s="203"/>
      <c r="S1334" s="203"/>
      <c r="T1334" s="203"/>
      <c r="U1334" s="182"/>
      <c r="V1334" s="275"/>
      <c r="W1334" s="276"/>
      <c r="X1334" s="276"/>
      <c r="Y1334" s="276"/>
      <c r="Z1334" s="276"/>
      <c r="AA1334" s="276"/>
      <c r="AB1334" s="276"/>
      <c r="AC1334" s="276"/>
      <c r="AD1334" s="276"/>
      <c r="AE1334" s="276"/>
      <c r="AF1334" s="276"/>
      <c r="AG1334" s="276"/>
      <c r="AH1334" s="276"/>
      <c r="AI1334" s="276"/>
      <c r="AJ1334" s="276"/>
      <c r="AK1334" s="277"/>
      <c r="AL1334" s="224"/>
      <c r="AM1334" s="225"/>
      <c r="AN1334" s="225"/>
      <c r="AO1334" s="225"/>
      <c r="AP1334" s="225"/>
      <c r="AQ1334" s="226"/>
      <c r="AR1334" s="224"/>
      <c r="AS1334" s="225"/>
      <c r="AT1334" s="225"/>
      <c r="AU1334" s="225"/>
      <c r="AV1334" s="225"/>
      <c r="AW1334" s="226"/>
      <c r="AX1334" s="204"/>
      <c r="AY1334" s="205"/>
      <c r="AZ1334" s="205"/>
      <c r="BA1334" s="205"/>
      <c r="BB1334" s="206"/>
      <c r="BC1334" s="224"/>
      <c r="BD1334" s="225"/>
      <c r="BE1334" s="225"/>
      <c r="BF1334" s="225"/>
      <c r="BG1334" s="225"/>
      <c r="BH1334" s="226"/>
      <c r="BI1334" s="204"/>
      <c r="BJ1334" s="205"/>
      <c r="BK1334" s="205"/>
      <c r="BL1334" s="205"/>
      <c r="BM1334" s="205"/>
      <c r="BN1334" s="206"/>
      <c r="BO1334" s="204"/>
      <c r="BP1334" s="205"/>
      <c r="BQ1334" s="205"/>
      <c r="BR1334" s="234"/>
      <c r="BV1334" s="136"/>
      <c r="BW1334" s="136"/>
      <c r="BX1334" s="136"/>
    </row>
    <row r="1335" spans="2:76" ht="18" customHeight="1" x14ac:dyDescent="0.25">
      <c r="B1335" s="218"/>
      <c r="C1335" s="219"/>
      <c r="D1335" s="220"/>
      <c r="E1335" s="185" t="str">
        <f>IF($BU1335="", "", IFERROR(HYPERLINK($BU1335, MID($BU1335, FIND("id=", $BU1335)+3, LEN($BU1335))), ""))</f>
        <v/>
      </c>
      <c r="F1335" s="186"/>
      <c r="G1335" s="187"/>
      <c r="H1335" s="188" t="str">
        <f>_xlfn.XLOOKUP(CONTENT!$E1335, 'get-jig-data_section=JIG'!$A:$A, 'get-jig-data_section=JIG'!$B:$B, "Kode tidak ditemukan")</f>
        <v>Kode tidak ditemukan</v>
      </c>
      <c r="I1335" s="189"/>
      <c r="J1335" s="189"/>
      <c r="K1335" s="189"/>
      <c r="L1335" s="189"/>
      <c r="M1335" s="189"/>
      <c r="N1335" s="189"/>
      <c r="O1335" s="189"/>
      <c r="P1335" s="190"/>
      <c r="Q1335" s="188"/>
      <c r="R1335" s="189"/>
      <c r="S1335" s="189"/>
      <c r="T1335" s="189"/>
      <c r="U1335" s="190"/>
      <c r="V1335" s="275"/>
      <c r="W1335" s="276"/>
      <c r="X1335" s="276"/>
      <c r="Y1335" s="276"/>
      <c r="Z1335" s="276"/>
      <c r="AA1335" s="276"/>
      <c r="AB1335" s="276"/>
      <c r="AC1335" s="276"/>
      <c r="AD1335" s="276"/>
      <c r="AE1335" s="276"/>
      <c r="AF1335" s="276"/>
      <c r="AG1335" s="276"/>
      <c r="AH1335" s="276"/>
      <c r="AI1335" s="276"/>
      <c r="AJ1335" s="276"/>
      <c r="AK1335" s="277"/>
      <c r="AL1335" s="224"/>
      <c r="AM1335" s="225"/>
      <c r="AN1335" s="225"/>
      <c r="AO1335" s="225"/>
      <c r="AP1335" s="225"/>
      <c r="AQ1335" s="226"/>
      <c r="AR1335" s="224"/>
      <c r="AS1335" s="225"/>
      <c r="AT1335" s="225"/>
      <c r="AU1335" s="225"/>
      <c r="AV1335" s="225"/>
      <c r="AW1335" s="226"/>
      <c r="AX1335" s="204"/>
      <c r="AY1335" s="205"/>
      <c r="AZ1335" s="205"/>
      <c r="BA1335" s="205"/>
      <c r="BB1335" s="206"/>
      <c r="BC1335" s="224"/>
      <c r="BD1335" s="225"/>
      <c r="BE1335" s="225"/>
      <c r="BF1335" s="225"/>
      <c r="BG1335" s="225"/>
      <c r="BH1335" s="226"/>
      <c r="BI1335" s="204"/>
      <c r="BJ1335" s="205"/>
      <c r="BK1335" s="205"/>
      <c r="BL1335" s="205"/>
      <c r="BM1335" s="205"/>
      <c r="BN1335" s="206"/>
      <c r="BO1335" s="204"/>
      <c r="BP1335" s="205"/>
      <c r="BQ1335" s="205"/>
      <c r="BR1335" s="234"/>
      <c r="BU1335" s="132"/>
      <c r="BV1335" s="263" t="s">
        <v>109</v>
      </c>
      <c r="BW1335" s="264"/>
      <c r="BX1335" s="265"/>
    </row>
    <row r="1336" spans="2:76" ht="18" customHeight="1" x14ac:dyDescent="0.25">
      <c r="B1336" s="218"/>
      <c r="C1336" s="219"/>
      <c r="D1336" s="220"/>
      <c r="E1336" s="185" t="str">
        <f>IF($BU1336="", "", IFERROR(HYPERLINK($BU1336, MID($BU1336, FIND("id=", $BU1336)+3, LEN($BU1336))), ""))</f>
        <v/>
      </c>
      <c r="F1336" s="186"/>
      <c r="G1336" s="187"/>
      <c r="H1336" s="188" t="str">
        <f>_xlfn.XLOOKUP(CONTENT!$E1336, 'get-jig-data_section=JIG'!$A:$A, 'get-jig-data_section=JIG'!$B:$B, "Kode tidak ditemukan")</f>
        <v>Kode tidak ditemukan</v>
      </c>
      <c r="I1336" s="189"/>
      <c r="J1336" s="189"/>
      <c r="K1336" s="189"/>
      <c r="L1336" s="189"/>
      <c r="M1336" s="189"/>
      <c r="N1336" s="189"/>
      <c r="O1336" s="189"/>
      <c r="P1336" s="190"/>
      <c r="Q1336" s="188"/>
      <c r="R1336" s="189"/>
      <c r="S1336" s="189"/>
      <c r="T1336" s="189"/>
      <c r="U1336" s="190"/>
      <c r="V1336" s="275"/>
      <c r="W1336" s="276"/>
      <c r="X1336" s="276"/>
      <c r="Y1336" s="276"/>
      <c r="Z1336" s="276"/>
      <c r="AA1336" s="276"/>
      <c r="AB1336" s="276"/>
      <c r="AC1336" s="276"/>
      <c r="AD1336" s="276"/>
      <c r="AE1336" s="276"/>
      <c r="AF1336" s="276"/>
      <c r="AG1336" s="276"/>
      <c r="AH1336" s="276"/>
      <c r="AI1336" s="276"/>
      <c r="AJ1336" s="276"/>
      <c r="AK1336" s="277"/>
      <c r="AL1336" s="224"/>
      <c r="AM1336" s="225"/>
      <c r="AN1336" s="225"/>
      <c r="AO1336" s="225"/>
      <c r="AP1336" s="225"/>
      <c r="AQ1336" s="226"/>
      <c r="AR1336" s="224"/>
      <c r="AS1336" s="225"/>
      <c r="AT1336" s="225"/>
      <c r="AU1336" s="225"/>
      <c r="AV1336" s="225"/>
      <c r="AW1336" s="226"/>
      <c r="AX1336" s="224"/>
      <c r="AY1336" s="225"/>
      <c r="AZ1336" s="225"/>
      <c r="BA1336" s="225"/>
      <c r="BB1336" s="226"/>
      <c r="BC1336" s="224"/>
      <c r="BD1336" s="225"/>
      <c r="BE1336" s="225"/>
      <c r="BF1336" s="225"/>
      <c r="BG1336" s="225"/>
      <c r="BH1336" s="226"/>
      <c r="BI1336" s="204"/>
      <c r="BJ1336" s="205"/>
      <c r="BK1336" s="205"/>
      <c r="BL1336" s="205"/>
      <c r="BM1336" s="205"/>
      <c r="BN1336" s="206"/>
      <c r="BO1336" s="204"/>
      <c r="BP1336" s="205"/>
      <c r="BQ1336" s="205"/>
      <c r="BR1336" s="234"/>
      <c r="BU1336" s="131"/>
      <c r="BV1336" s="266"/>
      <c r="BW1336" s="267"/>
      <c r="BX1336" s="268"/>
    </row>
    <row r="1337" spans="2:76" ht="18" customHeight="1" x14ac:dyDescent="0.25">
      <c r="B1337" s="183"/>
      <c r="C1337" s="184"/>
      <c r="D1337" s="184"/>
      <c r="E1337" s="185" t="str">
        <f>IF($BU1337="", "", IFERROR(HYPERLINK($BU1337, MID($BU1337, FIND("id=", $BU1337)+3, LEN($BU1337))), ""))</f>
        <v/>
      </c>
      <c r="F1337" s="186"/>
      <c r="G1337" s="187"/>
      <c r="H1337" s="188" t="str">
        <f>_xlfn.XLOOKUP(CONTENT!$E1337, 'get-jig-data_section=JIG'!$A:$A, 'get-jig-data_section=JIG'!$B:$B, "Kode tidak ditemukan")</f>
        <v>Kode tidak ditemukan</v>
      </c>
      <c r="I1337" s="189"/>
      <c r="J1337" s="189"/>
      <c r="K1337" s="189"/>
      <c r="L1337" s="189"/>
      <c r="M1337" s="189"/>
      <c r="N1337" s="189"/>
      <c r="O1337" s="189"/>
      <c r="P1337" s="190"/>
      <c r="Q1337" s="188"/>
      <c r="R1337" s="189"/>
      <c r="S1337" s="189"/>
      <c r="T1337" s="189"/>
      <c r="U1337" s="190"/>
      <c r="V1337" s="275"/>
      <c r="W1337" s="276"/>
      <c r="X1337" s="276"/>
      <c r="Y1337" s="276"/>
      <c r="Z1337" s="276"/>
      <c r="AA1337" s="276"/>
      <c r="AB1337" s="276"/>
      <c r="AC1337" s="276"/>
      <c r="AD1337" s="276"/>
      <c r="AE1337" s="276"/>
      <c r="AF1337" s="276"/>
      <c r="AG1337" s="276"/>
      <c r="AH1337" s="276"/>
      <c r="AI1337" s="276"/>
      <c r="AJ1337" s="276"/>
      <c r="AK1337" s="277"/>
      <c r="AL1337" s="224"/>
      <c r="AM1337" s="225"/>
      <c r="AN1337" s="225"/>
      <c r="AO1337" s="225"/>
      <c r="AP1337" s="225"/>
      <c r="AQ1337" s="226"/>
      <c r="AR1337" s="224"/>
      <c r="AS1337" s="225"/>
      <c r="AT1337" s="225"/>
      <c r="AU1337" s="225"/>
      <c r="AV1337" s="225"/>
      <c r="AW1337" s="226"/>
      <c r="AX1337" s="224"/>
      <c r="AY1337" s="225"/>
      <c r="AZ1337" s="225"/>
      <c r="BA1337" s="225"/>
      <c r="BB1337" s="226"/>
      <c r="BC1337" s="224"/>
      <c r="BD1337" s="225"/>
      <c r="BE1337" s="225"/>
      <c r="BF1337" s="225"/>
      <c r="BG1337" s="225"/>
      <c r="BH1337" s="226"/>
      <c r="BI1337" s="204"/>
      <c r="BJ1337" s="205"/>
      <c r="BK1337" s="205"/>
      <c r="BL1337" s="205"/>
      <c r="BM1337" s="205"/>
      <c r="BN1337" s="206"/>
      <c r="BO1337" s="204"/>
      <c r="BP1337" s="205"/>
      <c r="BQ1337" s="205"/>
      <c r="BR1337" s="234"/>
      <c r="BU1337" s="131"/>
      <c r="BV1337" s="266"/>
      <c r="BW1337" s="267"/>
      <c r="BX1337" s="268"/>
    </row>
    <row r="1338" spans="2:76" ht="18" customHeight="1" x14ac:dyDescent="0.25">
      <c r="B1338" s="183"/>
      <c r="C1338" s="184"/>
      <c r="D1338" s="184"/>
      <c r="E1338" s="185" t="str">
        <f>IF($BU1338="", "", IFERROR(HYPERLINK($BU1338, MID($BU1338, FIND("id=", $BU1338)+3, LEN($BU1338))), ""))</f>
        <v/>
      </c>
      <c r="F1338" s="186"/>
      <c r="G1338" s="187"/>
      <c r="H1338" s="188" t="str">
        <f>_xlfn.XLOOKUP(CONTENT!$E1338, 'get-jig-data_section=JIG'!$A:$A, 'get-jig-data_section=JIG'!$B:$B, "Kode tidak ditemukan")</f>
        <v>Kode tidak ditemukan</v>
      </c>
      <c r="I1338" s="189"/>
      <c r="J1338" s="189"/>
      <c r="K1338" s="189"/>
      <c r="L1338" s="189"/>
      <c r="M1338" s="189"/>
      <c r="N1338" s="189"/>
      <c r="O1338" s="189"/>
      <c r="P1338" s="190"/>
      <c r="Q1338" s="188"/>
      <c r="R1338" s="189"/>
      <c r="S1338" s="189"/>
      <c r="T1338" s="189"/>
      <c r="U1338" s="190"/>
      <c r="V1338" s="275"/>
      <c r="W1338" s="276"/>
      <c r="X1338" s="276"/>
      <c r="Y1338" s="276"/>
      <c r="Z1338" s="276"/>
      <c r="AA1338" s="276"/>
      <c r="AB1338" s="276"/>
      <c r="AC1338" s="276"/>
      <c r="AD1338" s="276"/>
      <c r="AE1338" s="276"/>
      <c r="AF1338" s="276"/>
      <c r="AG1338" s="276"/>
      <c r="AH1338" s="276"/>
      <c r="AI1338" s="276"/>
      <c r="AJ1338" s="276"/>
      <c r="AK1338" s="277"/>
      <c r="AL1338" s="224"/>
      <c r="AM1338" s="225"/>
      <c r="AN1338" s="225"/>
      <c r="AO1338" s="225"/>
      <c r="AP1338" s="225"/>
      <c r="AQ1338" s="226"/>
      <c r="AR1338" s="224"/>
      <c r="AS1338" s="225"/>
      <c r="AT1338" s="225"/>
      <c r="AU1338" s="225"/>
      <c r="AV1338" s="225"/>
      <c r="AW1338" s="226"/>
      <c r="AX1338" s="224"/>
      <c r="AY1338" s="225"/>
      <c r="AZ1338" s="225"/>
      <c r="BA1338" s="225"/>
      <c r="BB1338" s="226"/>
      <c r="BC1338" s="224"/>
      <c r="BD1338" s="225"/>
      <c r="BE1338" s="225"/>
      <c r="BF1338" s="225"/>
      <c r="BG1338" s="225"/>
      <c r="BH1338" s="226"/>
      <c r="BI1338" s="204"/>
      <c r="BJ1338" s="205"/>
      <c r="BK1338" s="205"/>
      <c r="BL1338" s="205"/>
      <c r="BM1338" s="205"/>
      <c r="BN1338" s="206"/>
      <c r="BO1338" s="204"/>
      <c r="BP1338" s="205"/>
      <c r="BQ1338" s="205"/>
      <c r="BR1338" s="234"/>
      <c r="BU1338" s="131"/>
      <c r="BV1338" s="266"/>
      <c r="BW1338" s="267"/>
      <c r="BX1338" s="268"/>
    </row>
    <row r="1339" spans="2:76" ht="18" customHeight="1" thickBot="1" x14ac:dyDescent="0.3">
      <c r="B1339" s="191"/>
      <c r="C1339" s="192"/>
      <c r="D1339" s="192"/>
      <c r="E1339" s="193" t="str">
        <f>IF($BU1339="", "", IFERROR(HYPERLINK($BU1339, MID($BU1339, FIND("id=", $BU1339)+3, LEN($BU1339))), ""))</f>
        <v/>
      </c>
      <c r="F1339" s="194"/>
      <c r="G1339" s="195"/>
      <c r="H1339" s="196" t="str">
        <f>_xlfn.XLOOKUP(CONTENT!$E1339, 'get-jig-data_section=JIG'!$A:$A, 'get-jig-data_section=JIG'!$B:$B, "Kode tidak ditemukan")</f>
        <v>Kode tidak ditemukan</v>
      </c>
      <c r="I1339" s="197"/>
      <c r="J1339" s="197"/>
      <c r="K1339" s="197"/>
      <c r="L1339" s="197"/>
      <c r="M1339" s="197"/>
      <c r="N1339" s="197"/>
      <c r="O1339" s="197"/>
      <c r="P1339" s="198"/>
      <c r="Q1339" s="196"/>
      <c r="R1339" s="197"/>
      <c r="S1339" s="197"/>
      <c r="T1339" s="197"/>
      <c r="U1339" s="198"/>
      <c r="V1339" s="281"/>
      <c r="W1339" s="282"/>
      <c r="X1339" s="282"/>
      <c r="Y1339" s="282"/>
      <c r="Z1339" s="282"/>
      <c r="AA1339" s="282"/>
      <c r="AB1339" s="282"/>
      <c r="AC1339" s="282"/>
      <c r="AD1339" s="282"/>
      <c r="AE1339" s="282"/>
      <c r="AF1339" s="282"/>
      <c r="AG1339" s="282"/>
      <c r="AH1339" s="282"/>
      <c r="AI1339" s="282"/>
      <c r="AJ1339" s="282"/>
      <c r="AK1339" s="283"/>
      <c r="AL1339" s="240"/>
      <c r="AM1339" s="241"/>
      <c r="AN1339" s="241"/>
      <c r="AO1339" s="241"/>
      <c r="AP1339" s="241"/>
      <c r="AQ1339" s="242"/>
      <c r="AR1339" s="240"/>
      <c r="AS1339" s="241"/>
      <c r="AT1339" s="241"/>
      <c r="AU1339" s="241"/>
      <c r="AV1339" s="241"/>
      <c r="AW1339" s="242"/>
      <c r="AX1339" s="240"/>
      <c r="AY1339" s="241"/>
      <c r="AZ1339" s="241"/>
      <c r="BA1339" s="241"/>
      <c r="BB1339" s="242"/>
      <c r="BC1339" s="240"/>
      <c r="BD1339" s="241"/>
      <c r="BE1339" s="241"/>
      <c r="BF1339" s="241"/>
      <c r="BG1339" s="241"/>
      <c r="BH1339" s="242"/>
      <c r="BI1339" s="227"/>
      <c r="BJ1339" s="228"/>
      <c r="BK1339" s="228"/>
      <c r="BL1339" s="228"/>
      <c r="BM1339" s="228"/>
      <c r="BN1339" s="229"/>
      <c r="BO1339" s="227"/>
      <c r="BP1339" s="228"/>
      <c r="BQ1339" s="228"/>
      <c r="BR1339" s="239"/>
      <c r="BU1339" s="130"/>
      <c r="BV1339" s="269"/>
      <c r="BW1339" s="270"/>
      <c r="BX1339" s="271"/>
    </row>
    <row r="1340" spans="2:76" ht="18" customHeight="1" thickTop="1" x14ac:dyDescent="0.25">
      <c r="B1340" s="199" t="s">
        <v>0</v>
      </c>
      <c r="C1340" s="200"/>
      <c r="D1340" s="200"/>
      <c r="E1340" s="200"/>
      <c r="F1340" s="200"/>
      <c r="G1340" s="200"/>
      <c r="H1340" s="200"/>
      <c r="I1340" s="200"/>
      <c r="J1340" s="200"/>
      <c r="K1340" s="200"/>
      <c r="L1340" s="200"/>
      <c r="M1340" s="200"/>
      <c r="N1340" s="200"/>
      <c r="O1340" s="200"/>
      <c r="P1340" s="200"/>
      <c r="Q1340" s="200"/>
      <c r="R1340" s="200"/>
      <c r="S1340" s="200"/>
      <c r="T1340" s="200"/>
      <c r="U1340" s="201"/>
      <c r="V1340" s="272"/>
      <c r="W1340" s="273"/>
      <c r="X1340" s="273"/>
      <c r="Y1340" s="273"/>
      <c r="Z1340" s="273"/>
      <c r="AA1340" s="273"/>
      <c r="AB1340" s="273"/>
      <c r="AC1340" s="273"/>
      <c r="AD1340" s="273"/>
      <c r="AE1340" s="273"/>
      <c r="AF1340" s="273"/>
      <c r="AG1340" s="273"/>
      <c r="AH1340" s="273"/>
      <c r="AI1340" s="273"/>
      <c r="AJ1340" s="273"/>
      <c r="AK1340" s="274"/>
      <c r="AL1340" s="230"/>
      <c r="AM1340" s="231"/>
      <c r="AN1340" s="231"/>
      <c r="AO1340" s="231"/>
      <c r="AP1340" s="231"/>
      <c r="AQ1340" s="232"/>
      <c r="AR1340" s="230"/>
      <c r="AS1340" s="231"/>
      <c r="AT1340" s="231"/>
      <c r="AU1340" s="231"/>
      <c r="AV1340" s="231"/>
      <c r="AW1340" s="232"/>
      <c r="AX1340" s="221"/>
      <c r="AY1340" s="222"/>
      <c r="AZ1340" s="222"/>
      <c r="BA1340" s="222"/>
      <c r="BB1340" s="223"/>
      <c r="BC1340" s="230"/>
      <c r="BD1340" s="231"/>
      <c r="BE1340" s="231"/>
      <c r="BF1340" s="231"/>
      <c r="BG1340" s="231"/>
      <c r="BH1340" s="232"/>
      <c r="BI1340" s="221"/>
      <c r="BJ1340" s="222"/>
      <c r="BK1340" s="222"/>
      <c r="BL1340" s="222"/>
      <c r="BM1340" s="222"/>
      <c r="BN1340" s="223"/>
      <c r="BO1340" s="221"/>
      <c r="BP1340" s="222"/>
      <c r="BQ1340" s="222"/>
      <c r="BR1340" s="233"/>
    </row>
    <row r="1341" spans="2:76" ht="18" customHeight="1" x14ac:dyDescent="0.25">
      <c r="B1341" s="202" t="s">
        <v>1</v>
      </c>
      <c r="C1341" s="182"/>
      <c r="D1341" s="181" t="s">
        <v>82</v>
      </c>
      <c r="E1341" s="203"/>
      <c r="F1341" s="181" t="s">
        <v>83</v>
      </c>
      <c r="G1341" s="182"/>
      <c r="H1341" s="181" t="s">
        <v>2</v>
      </c>
      <c r="I1341" s="203"/>
      <c r="J1341" s="203"/>
      <c r="K1341" s="203"/>
      <c r="L1341" s="203"/>
      <c r="M1341" s="203"/>
      <c r="N1341" s="182"/>
      <c r="O1341" s="180" t="s">
        <v>3</v>
      </c>
      <c r="P1341" s="180"/>
      <c r="Q1341" s="180"/>
      <c r="R1341" s="180" t="s">
        <v>4</v>
      </c>
      <c r="S1341" s="180"/>
      <c r="T1341" s="181" t="s">
        <v>5</v>
      </c>
      <c r="U1341" s="182"/>
      <c r="V1341" s="275"/>
      <c r="W1341" s="276"/>
      <c r="X1341" s="276"/>
      <c r="Y1341" s="276"/>
      <c r="Z1341" s="276"/>
      <c r="AA1341" s="276"/>
      <c r="AB1341" s="276"/>
      <c r="AC1341" s="276"/>
      <c r="AD1341" s="276"/>
      <c r="AE1341" s="276"/>
      <c r="AF1341" s="276"/>
      <c r="AG1341" s="276"/>
      <c r="AH1341" s="276"/>
      <c r="AI1341" s="276"/>
      <c r="AJ1341" s="276"/>
      <c r="AK1341" s="277"/>
      <c r="AL1341" s="224"/>
      <c r="AM1341" s="225"/>
      <c r="AN1341" s="225"/>
      <c r="AO1341" s="225"/>
      <c r="AP1341" s="225"/>
      <c r="AQ1341" s="226"/>
      <c r="AR1341" s="224"/>
      <c r="AS1341" s="225"/>
      <c r="AT1341" s="225"/>
      <c r="AU1341" s="225"/>
      <c r="AV1341" s="225"/>
      <c r="AW1341" s="226"/>
      <c r="AX1341" s="204"/>
      <c r="AY1341" s="205"/>
      <c r="AZ1341" s="205"/>
      <c r="BA1341" s="205"/>
      <c r="BB1341" s="206"/>
      <c r="BC1341" s="224"/>
      <c r="BD1341" s="225"/>
      <c r="BE1341" s="225"/>
      <c r="BF1341" s="225"/>
      <c r="BG1341" s="225"/>
      <c r="BH1341" s="226"/>
      <c r="BI1341" s="204"/>
      <c r="BJ1341" s="205"/>
      <c r="BK1341" s="205"/>
      <c r="BL1341" s="205"/>
      <c r="BM1341" s="205"/>
      <c r="BN1341" s="206"/>
      <c r="BO1341" s="204"/>
      <c r="BP1341" s="205"/>
      <c r="BQ1341" s="205"/>
      <c r="BR1341" s="234"/>
    </row>
    <row r="1342" spans="2:76" ht="18" customHeight="1" x14ac:dyDescent="0.25">
      <c r="B1342" s="165"/>
      <c r="C1342" s="166"/>
      <c r="D1342" s="167"/>
      <c r="E1342" s="166"/>
      <c r="F1342" s="167"/>
      <c r="G1342" s="166"/>
      <c r="H1342" s="168"/>
      <c r="I1342" s="169"/>
      <c r="J1342" s="169"/>
      <c r="K1342" s="169"/>
      <c r="L1342" s="169"/>
      <c r="M1342" s="169"/>
      <c r="N1342" s="166"/>
      <c r="O1342" s="170"/>
      <c r="P1342" s="170"/>
      <c r="Q1342" s="170"/>
      <c r="R1342" s="170"/>
      <c r="S1342" s="170"/>
      <c r="T1342" s="167"/>
      <c r="U1342" s="171"/>
      <c r="V1342" s="275"/>
      <c r="W1342" s="276"/>
      <c r="X1342" s="276"/>
      <c r="Y1342" s="276"/>
      <c r="Z1342" s="276"/>
      <c r="AA1342" s="276"/>
      <c r="AB1342" s="276"/>
      <c r="AC1342" s="276"/>
      <c r="AD1342" s="276"/>
      <c r="AE1342" s="276"/>
      <c r="AF1342" s="276"/>
      <c r="AG1342" s="276"/>
      <c r="AH1342" s="276"/>
      <c r="AI1342" s="276"/>
      <c r="AJ1342" s="276"/>
      <c r="AK1342" s="277"/>
      <c r="AL1342" s="224"/>
      <c r="AM1342" s="225"/>
      <c r="AN1342" s="225"/>
      <c r="AO1342" s="225"/>
      <c r="AP1342" s="225"/>
      <c r="AQ1342" s="226"/>
      <c r="AR1342" s="224"/>
      <c r="AS1342" s="225"/>
      <c r="AT1342" s="225"/>
      <c r="AU1342" s="225"/>
      <c r="AV1342" s="225"/>
      <c r="AW1342" s="226"/>
      <c r="AX1342" s="204"/>
      <c r="AY1342" s="205"/>
      <c r="AZ1342" s="205"/>
      <c r="BA1342" s="205"/>
      <c r="BB1342" s="206"/>
      <c r="BC1342" s="224"/>
      <c r="BD1342" s="225"/>
      <c r="BE1342" s="225"/>
      <c r="BF1342" s="225"/>
      <c r="BG1342" s="225"/>
      <c r="BH1342" s="226"/>
      <c r="BI1342" s="204"/>
      <c r="BJ1342" s="205"/>
      <c r="BK1342" s="205"/>
      <c r="BL1342" s="205"/>
      <c r="BM1342" s="205"/>
      <c r="BN1342" s="206"/>
      <c r="BO1342" s="204"/>
      <c r="BP1342" s="205"/>
      <c r="BQ1342" s="205"/>
      <c r="BR1342" s="234"/>
    </row>
    <row r="1343" spans="2:76" ht="18" customHeight="1" x14ac:dyDescent="0.25">
      <c r="B1343" s="172"/>
      <c r="C1343" s="173"/>
      <c r="D1343" s="174"/>
      <c r="E1343" s="175"/>
      <c r="F1343" s="174"/>
      <c r="G1343" s="175"/>
      <c r="H1343" s="174"/>
      <c r="I1343" s="176"/>
      <c r="J1343" s="176"/>
      <c r="K1343" s="176"/>
      <c r="L1343" s="176"/>
      <c r="M1343" s="176"/>
      <c r="N1343" s="175"/>
      <c r="O1343" s="177"/>
      <c r="P1343" s="178"/>
      <c r="Q1343" s="178"/>
      <c r="R1343" s="177"/>
      <c r="S1343" s="178"/>
      <c r="T1343" s="179"/>
      <c r="U1343" s="173"/>
      <c r="V1343" s="275"/>
      <c r="W1343" s="276"/>
      <c r="X1343" s="276"/>
      <c r="Y1343" s="276"/>
      <c r="Z1343" s="276"/>
      <c r="AA1343" s="276"/>
      <c r="AB1343" s="276"/>
      <c r="AC1343" s="276"/>
      <c r="AD1343" s="276"/>
      <c r="AE1343" s="276"/>
      <c r="AF1343" s="276"/>
      <c r="AG1343" s="276"/>
      <c r="AH1343" s="276"/>
      <c r="AI1343" s="276"/>
      <c r="AJ1343" s="276"/>
      <c r="AK1343" s="277"/>
      <c r="AL1343" s="224"/>
      <c r="AM1343" s="225"/>
      <c r="AN1343" s="225"/>
      <c r="AO1343" s="225"/>
      <c r="AP1343" s="225"/>
      <c r="AQ1343" s="226"/>
      <c r="AR1343" s="224"/>
      <c r="AS1343" s="225"/>
      <c r="AT1343" s="225"/>
      <c r="AU1343" s="225"/>
      <c r="AV1343" s="225"/>
      <c r="AW1343" s="226"/>
      <c r="AX1343" s="204"/>
      <c r="AY1343" s="205"/>
      <c r="AZ1343" s="205"/>
      <c r="BA1343" s="205"/>
      <c r="BB1343" s="206"/>
      <c r="BC1343" s="224"/>
      <c r="BD1343" s="225"/>
      <c r="BE1343" s="225"/>
      <c r="BF1343" s="225"/>
      <c r="BG1343" s="225"/>
      <c r="BH1343" s="226"/>
      <c r="BI1343" s="204"/>
      <c r="BJ1343" s="205"/>
      <c r="BK1343" s="205"/>
      <c r="BL1343" s="205"/>
      <c r="BM1343" s="205"/>
      <c r="BN1343" s="206"/>
      <c r="BO1343" s="204"/>
      <c r="BP1343" s="205"/>
      <c r="BQ1343" s="205"/>
      <c r="BR1343" s="234"/>
    </row>
    <row r="1344" spans="2:76" ht="18" customHeight="1" x14ac:dyDescent="0.25">
      <c r="B1344" s="199" t="s">
        <v>94</v>
      </c>
      <c r="C1344" s="200"/>
      <c r="D1344" s="200"/>
      <c r="E1344" s="200"/>
      <c r="F1344" s="200"/>
      <c r="G1344" s="200"/>
      <c r="H1344" s="200"/>
      <c r="I1344" s="200"/>
      <c r="J1344" s="200"/>
      <c r="K1344" s="200"/>
      <c r="L1344" s="200"/>
      <c r="M1344" s="200"/>
      <c r="N1344" s="200"/>
      <c r="O1344" s="200"/>
      <c r="P1344" s="200"/>
      <c r="Q1344" s="200"/>
      <c r="R1344" s="200"/>
      <c r="S1344" s="200"/>
      <c r="T1344" s="200"/>
      <c r="U1344" s="201"/>
      <c r="V1344" s="275"/>
      <c r="W1344" s="276"/>
      <c r="X1344" s="276"/>
      <c r="Y1344" s="276"/>
      <c r="Z1344" s="276"/>
      <c r="AA1344" s="276"/>
      <c r="AB1344" s="276"/>
      <c r="AC1344" s="276"/>
      <c r="AD1344" s="276"/>
      <c r="AE1344" s="276"/>
      <c r="AF1344" s="276"/>
      <c r="AG1344" s="276"/>
      <c r="AH1344" s="276"/>
      <c r="AI1344" s="276"/>
      <c r="AJ1344" s="276"/>
      <c r="AK1344" s="277"/>
      <c r="AL1344" s="224"/>
      <c r="AM1344" s="225"/>
      <c r="AN1344" s="225"/>
      <c r="AO1344" s="225"/>
      <c r="AP1344" s="225"/>
      <c r="AQ1344" s="226"/>
      <c r="AR1344" s="224"/>
      <c r="AS1344" s="225"/>
      <c r="AT1344" s="225"/>
      <c r="AU1344" s="225"/>
      <c r="AV1344" s="225"/>
      <c r="AW1344" s="226"/>
      <c r="AX1344" s="204"/>
      <c r="AY1344" s="205"/>
      <c r="AZ1344" s="205"/>
      <c r="BA1344" s="205"/>
      <c r="BB1344" s="206"/>
      <c r="BC1344" s="224"/>
      <c r="BD1344" s="225"/>
      <c r="BE1344" s="225"/>
      <c r="BF1344" s="225"/>
      <c r="BG1344" s="225"/>
      <c r="BH1344" s="226"/>
      <c r="BI1344" s="204"/>
      <c r="BJ1344" s="205"/>
      <c r="BK1344" s="205"/>
      <c r="BL1344" s="205"/>
      <c r="BM1344" s="205"/>
      <c r="BN1344" s="206"/>
      <c r="BO1344" s="204"/>
      <c r="BP1344" s="205"/>
      <c r="BQ1344" s="205"/>
      <c r="BR1344" s="234"/>
    </row>
    <row r="1345" spans="1:76" ht="18" customHeight="1" thickBot="1" x14ac:dyDescent="0.3">
      <c r="B1345" s="202" t="s">
        <v>95</v>
      </c>
      <c r="C1345" s="203"/>
      <c r="D1345" s="182"/>
      <c r="E1345" s="181" t="s">
        <v>6</v>
      </c>
      <c r="F1345" s="203"/>
      <c r="G1345" s="182"/>
      <c r="H1345" s="181" t="s">
        <v>7</v>
      </c>
      <c r="I1345" s="203"/>
      <c r="J1345" s="203"/>
      <c r="K1345" s="203"/>
      <c r="L1345" s="203"/>
      <c r="M1345" s="203"/>
      <c r="N1345" s="203"/>
      <c r="O1345" s="203"/>
      <c r="P1345" s="182"/>
      <c r="Q1345" s="181" t="s">
        <v>8</v>
      </c>
      <c r="R1345" s="203"/>
      <c r="S1345" s="203"/>
      <c r="T1345" s="203"/>
      <c r="U1345" s="182"/>
      <c r="V1345" s="275"/>
      <c r="W1345" s="276"/>
      <c r="X1345" s="276"/>
      <c r="Y1345" s="276"/>
      <c r="Z1345" s="276"/>
      <c r="AA1345" s="276"/>
      <c r="AB1345" s="276"/>
      <c r="AC1345" s="276"/>
      <c r="AD1345" s="276"/>
      <c r="AE1345" s="276"/>
      <c r="AF1345" s="276"/>
      <c r="AG1345" s="276"/>
      <c r="AH1345" s="276"/>
      <c r="AI1345" s="276"/>
      <c r="AJ1345" s="276"/>
      <c r="AK1345" s="277"/>
      <c r="AL1345" s="224"/>
      <c r="AM1345" s="225"/>
      <c r="AN1345" s="225"/>
      <c r="AO1345" s="225"/>
      <c r="AP1345" s="225"/>
      <c r="AQ1345" s="226"/>
      <c r="AR1345" s="224"/>
      <c r="AS1345" s="225"/>
      <c r="AT1345" s="225"/>
      <c r="AU1345" s="225"/>
      <c r="AV1345" s="225"/>
      <c r="AW1345" s="226"/>
      <c r="AX1345" s="204"/>
      <c r="AY1345" s="205"/>
      <c r="AZ1345" s="205"/>
      <c r="BA1345" s="205"/>
      <c r="BB1345" s="206"/>
      <c r="BC1345" s="224"/>
      <c r="BD1345" s="225"/>
      <c r="BE1345" s="225"/>
      <c r="BF1345" s="225"/>
      <c r="BG1345" s="225"/>
      <c r="BH1345" s="226"/>
      <c r="BI1345" s="204"/>
      <c r="BJ1345" s="205"/>
      <c r="BK1345" s="205"/>
      <c r="BL1345" s="205"/>
      <c r="BM1345" s="205"/>
      <c r="BN1345" s="206"/>
      <c r="BO1345" s="204"/>
      <c r="BP1345" s="205"/>
      <c r="BQ1345" s="205"/>
      <c r="BR1345" s="234"/>
      <c r="BV1345" s="136"/>
      <c r="BW1345" s="136"/>
      <c r="BX1345" s="136"/>
    </row>
    <row r="1346" spans="1:76" ht="18" customHeight="1" x14ac:dyDescent="0.25">
      <c r="B1346" s="183"/>
      <c r="C1346" s="184"/>
      <c r="D1346" s="184"/>
      <c r="E1346" s="185" t="str">
        <f>IF($BU1346="", "", IFERROR(HYPERLINK($BU1346, MID($BU1346, FIND("id=", $BU1346)+3, LEN($BU1346))), ""))</f>
        <v/>
      </c>
      <c r="F1346" s="186"/>
      <c r="G1346" s="187"/>
      <c r="H1346" s="188" t="str">
        <f>_xlfn.XLOOKUP(CONTENT!$E1346, 'get-jig-data_section=JIG'!$A:$A, 'get-jig-data_section=JIG'!$B:$B, "Kode tidak ditemukan")</f>
        <v>Kode tidak ditemukan</v>
      </c>
      <c r="I1346" s="189"/>
      <c r="J1346" s="189"/>
      <c r="K1346" s="189"/>
      <c r="L1346" s="189"/>
      <c r="M1346" s="189"/>
      <c r="N1346" s="189"/>
      <c r="O1346" s="189"/>
      <c r="P1346" s="190"/>
      <c r="Q1346" s="188"/>
      <c r="R1346" s="189"/>
      <c r="S1346" s="189"/>
      <c r="T1346" s="189"/>
      <c r="U1346" s="190"/>
      <c r="V1346" s="275"/>
      <c r="W1346" s="276"/>
      <c r="X1346" s="276"/>
      <c r="Y1346" s="276"/>
      <c r="Z1346" s="276"/>
      <c r="AA1346" s="276"/>
      <c r="AB1346" s="276"/>
      <c r="AC1346" s="276"/>
      <c r="AD1346" s="276"/>
      <c r="AE1346" s="276"/>
      <c r="AF1346" s="276"/>
      <c r="AG1346" s="276"/>
      <c r="AH1346" s="276"/>
      <c r="AI1346" s="276"/>
      <c r="AJ1346" s="276"/>
      <c r="AK1346" s="277"/>
      <c r="AL1346" s="224"/>
      <c r="AM1346" s="225"/>
      <c r="AN1346" s="225"/>
      <c r="AO1346" s="225"/>
      <c r="AP1346" s="225"/>
      <c r="AQ1346" s="226"/>
      <c r="AR1346" s="224"/>
      <c r="AS1346" s="225"/>
      <c r="AT1346" s="225"/>
      <c r="AU1346" s="225"/>
      <c r="AV1346" s="225"/>
      <c r="AW1346" s="226"/>
      <c r="AX1346" s="204"/>
      <c r="AY1346" s="205"/>
      <c r="AZ1346" s="205"/>
      <c r="BA1346" s="205"/>
      <c r="BB1346" s="206"/>
      <c r="BC1346" s="224"/>
      <c r="BD1346" s="225"/>
      <c r="BE1346" s="225"/>
      <c r="BF1346" s="225"/>
      <c r="BG1346" s="225"/>
      <c r="BH1346" s="226"/>
      <c r="BI1346" s="204"/>
      <c r="BJ1346" s="205"/>
      <c r="BK1346" s="205"/>
      <c r="BL1346" s="205"/>
      <c r="BM1346" s="205"/>
      <c r="BN1346" s="206"/>
      <c r="BO1346" s="204"/>
      <c r="BP1346" s="205"/>
      <c r="BQ1346" s="205"/>
      <c r="BR1346" s="234"/>
      <c r="BU1346" s="132"/>
      <c r="BV1346" s="263" t="s">
        <v>109</v>
      </c>
      <c r="BW1346" s="264"/>
      <c r="BX1346" s="265"/>
    </row>
    <row r="1347" spans="1:76" ht="18" customHeight="1" x14ac:dyDescent="0.25">
      <c r="B1347" s="183"/>
      <c r="C1347" s="184"/>
      <c r="D1347" s="184"/>
      <c r="E1347" s="185" t="str">
        <f>IF($BU1347="", "", IFERROR(HYPERLINK($BU1347, MID($BU1347, FIND("id=", $BU1347)+3, LEN($BU1347))), ""))</f>
        <v/>
      </c>
      <c r="F1347" s="186"/>
      <c r="G1347" s="187"/>
      <c r="H1347" s="188" t="str">
        <f>_xlfn.XLOOKUP(CONTENT!$E1347, 'get-jig-data_section=JIG'!$A:$A, 'get-jig-data_section=JIG'!$B:$B, "Kode tidak ditemukan")</f>
        <v>Kode tidak ditemukan</v>
      </c>
      <c r="I1347" s="189"/>
      <c r="J1347" s="189"/>
      <c r="K1347" s="189"/>
      <c r="L1347" s="189"/>
      <c r="M1347" s="189"/>
      <c r="N1347" s="189"/>
      <c r="O1347" s="189"/>
      <c r="P1347" s="190"/>
      <c r="Q1347" s="188"/>
      <c r="R1347" s="189"/>
      <c r="S1347" s="189"/>
      <c r="T1347" s="189"/>
      <c r="U1347" s="190"/>
      <c r="V1347" s="275"/>
      <c r="W1347" s="276"/>
      <c r="X1347" s="276"/>
      <c r="Y1347" s="276"/>
      <c r="Z1347" s="276"/>
      <c r="AA1347" s="276"/>
      <c r="AB1347" s="276"/>
      <c r="AC1347" s="276"/>
      <c r="AD1347" s="276"/>
      <c r="AE1347" s="276"/>
      <c r="AF1347" s="276"/>
      <c r="AG1347" s="276"/>
      <c r="AH1347" s="276"/>
      <c r="AI1347" s="276"/>
      <c r="AJ1347" s="276"/>
      <c r="AK1347" s="277"/>
      <c r="AL1347" s="224"/>
      <c r="AM1347" s="225"/>
      <c r="AN1347" s="225"/>
      <c r="AO1347" s="225"/>
      <c r="AP1347" s="225"/>
      <c r="AQ1347" s="226"/>
      <c r="AR1347" s="224"/>
      <c r="AS1347" s="225"/>
      <c r="AT1347" s="225"/>
      <c r="AU1347" s="225"/>
      <c r="AV1347" s="225"/>
      <c r="AW1347" s="226"/>
      <c r="AX1347" s="224"/>
      <c r="AY1347" s="225"/>
      <c r="AZ1347" s="225"/>
      <c r="BA1347" s="225"/>
      <c r="BB1347" s="226"/>
      <c r="BC1347" s="224"/>
      <c r="BD1347" s="225"/>
      <c r="BE1347" s="225"/>
      <c r="BF1347" s="225"/>
      <c r="BG1347" s="225"/>
      <c r="BH1347" s="226"/>
      <c r="BI1347" s="204"/>
      <c r="BJ1347" s="205"/>
      <c r="BK1347" s="205"/>
      <c r="BL1347" s="205"/>
      <c r="BM1347" s="205"/>
      <c r="BN1347" s="206"/>
      <c r="BO1347" s="204"/>
      <c r="BP1347" s="205"/>
      <c r="BQ1347" s="205"/>
      <c r="BR1347" s="234"/>
      <c r="BU1347" s="131"/>
      <c r="BV1347" s="266"/>
      <c r="BW1347" s="267"/>
      <c r="BX1347" s="268"/>
    </row>
    <row r="1348" spans="1:76" ht="18" customHeight="1" x14ac:dyDescent="0.25">
      <c r="B1348" s="183"/>
      <c r="C1348" s="184"/>
      <c r="D1348" s="184"/>
      <c r="E1348" s="185" t="str">
        <f>IF($BU1348="", "", IFERROR(HYPERLINK($BU1348, MID($BU1348, FIND("id=", $BU1348)+3, LEN($BU1348))), ""))</f>
        <v/>
      </c>
      <c r="F1348" s="186"/>
      <c r="G1348" s="187"/>
      <c r="H1348" s="188" t="str">
        <f>_xlfn.XLOOKUP(CONTENT!$E1348, 'get-jig-data_section=JIG'!$A:$A, 'get-jig-data_section=JIG'!$B:$B, "Kode tidak ditemukan")</f>
        <v>Kode tidak ditemukan</v>
      </c>
      <c r="I1348" s="189"/>
      <c r="J1348" s="189"/>
      <c r="K1348" s="189"/>
      <c r="L1348" s="189"/>
      <c r="M1348" s="189"/>
      <c r="N1348" s="189"/>
      <c r="O1348" s="189"/>
      <c r="P1348" s="190"/>
      <c r="Q1348" s="188"/>
      <c r="R1348" s="189"/>
      <c r="S1348" s="189"/>
      <c r="T1348" s="189"/>
      <c r="U1348" s="190"/>
      <c r="V1348" s="275"/>
      <c r="W1348" s="276"/>
      <c r="X1348" s="276"/>
      <c r="Y1348" s="276"/>
      <c r="Z1348" s="276"/>
      <c r="AA1348" s="276"/>
      <c r="AB1348" s="276"/>
      <c r="AC1348" s="276"/>
      <c r="AD1348" s="276"/>
      <c r="AE1348" s="276"/>
      <c r="AF1348" s="276"/>
      <c r="AG1348" s="276"/>
      <c r="AH1348" s="276"/>
      <c r="AI1348" s="276"/>
      <c r="AJ1348" s="276"/>
      <c r="AK1348" s="277"/>
      <c r="AL1348" s="224"/>
      <c r="AM1348" s="225"/>
      <c r="AN1348" s="225"/>
      <c r="AO1348" s="225"/>
      <c r="AP1348" s="225"/>
      <c r="AQ1348" s="226"/>
      <c r="AR1348" s="224"/>
      <c r="AS1348" s="225"/>
      <c r="AT1348" s="225"/>
      <c r="AU1348" s="225"/>
      <c r="AV1348" s="225"/>
      <c r="AW1348" s="226"/>
      <c r="AX1348" s="224"/>
      <c r="AY1348" s="225"/>
      <c r="AZ1348" s="225"/>
      <c r="BA1348" s="225"/>
      <c r="BB1348" s="226"/>
      <c r="BC1348" s="224"/>
      <c r="BD1348" s="225"/>
      <c r="BE1348" s="225"/>
      <c r="BF1348" s="225"/>
      <c r="BG1348" s="225"/>
      <c r="BH1348" s="226"/>
      <c r="BI1348" s="204"/>
      <c r="BJ1348" s="205"/>
      <c r="BK1348" s="205"/>
      <c r="BL1348" s="205"/>
      <c r="BM1348" s="205"/>
      <c r="BN1348" s="206"/>
      <c r="BO1348" s="204"/>
      <c r="BP1348" s="205"/>
      <c r="BQ1348" s="205"/>
      <c r="BR1348" s="234"/>
      <c r="BU1348" s="131"/>
      <c r="BV1348" s="266"/>
      <c r="BW1348" s="267"/>
      <c r="BX1348" s="268"/>
    </row>
    <row r="1349" spans="1:76" ht="18" customHeight="1" x14ac:dyDescent="0.25">
      <c r="B1349" s="183"/>
      <c r="C1349" s="184"/>
      <c r="D1349" s="184"/>
      <c r="E1349" s="185" t="str">
        <f>IF($BU1349="", "", IFERROR(HYPERLINK($BU1349, MID($BU1349, FIND("id=", $BU1349)+3, LEN($BU1349))), ""))</f>
        <v/>
      </c>
      <c r="F1349" s="186"/>
      <c r="G1349" s="187"/>
      <c r="H1349" s="188" t="str">
        <f>_xlfn.XLOOKUP(CONTENT!$E1349, 'get-jig-data_section=JIG'!$A:$A, 'get-jig-data_section=JIG'!$B:$B, "Kode tidak ditemukan")</f>
        <v>Kode tidak ditemukan</v>
      </c>
      <c r="I1349" s="189"/>
      <c r="J1349" s="189"/>
      <c r="K1349" s="189"/>
      <c r="L1349" s="189"/>
      <c r="M1349" s="189"/>
      <c r="N1349" s="189"/>
      <c r="O1349" s="189"/>
      <c r="P1349" s="190"/>
      <c r="Q1349" s="188"/>
      <c r="R1349" s="189"/>
      <c r="S1349" s="189"/>
      <c r="T1349" s="189"/>
      <c r="U1349" s="190"/>
      <c r="V1349" s="275"/>
      <c r="W1349" s="276"/>
      <c r="X1349" s="276"/>
      <c r="Y1349" s="276"/>
      <c r="Z1349" s="276"/>
      <c r="AA1349" s="276"/>
      <c r="AB1349" s="276"/>
      <c r="AC1349" s="276"/>
      <c r="AD1349" s="276"/>
      <c r="AE1349" s="276"/>
      <c r="AF1349" s="276"/>
      <c r="AG1349" s="276"/>
      <c r="AH1349" s="276"/>
      <c r="AI1349" s="276"/>
      <c r="AJ1349" s="276"/>
      <c r="AK1349" s="277"/>
      <c r="AL1349" s="224"/>
      <c r="AM1349" s="225"/>
      <c r="AN1349" s="225"/>
      <c r="AO1349" s="225"/>
      <c r="AP1349" s="225"/>
      <c r="AQ1349" s="226"/>
      <c r="AR1349" s="224"/>
      <c r="AS1349" s="225"/>
      <c r="AT1349" s="225"/>
      <c r="AU1349" s="225"/>
      <c r="AV1349" s="225"/>
      <c r="AW1349" s="226"/>
      <c r="AX1349" s="224"/>
      <c r="AY1349" s="225"/>
      <c r="AZ1349" s="225"/>
      <c r="BA1349" s="225"/>
      <c r="BB1349" s="226"/>
      <c r="BC1349" s="224"/>
      <c r="BD1349" s="225"/>
      <c r="BE1349" s="225"/>
      <c r="BF1349" s="225"/>
      <c r="BG1349" s="225"/>
      <c r="BH1349" s="226"/>
      <c r="BI1349" s="204"/>
      <c r="BJ1349" s="205"/>
      <c r="BK1349" s="205"/>
      <c r="BL1349" s="205"/>
      <c r="BM1349" s="205"/>
      <c r="BN1349" s="206"/>
      <c r="BO1349" s="204"/>
      <c r="BP1349" s="205"/>
      <c r="BQ1349" s="205"/>
      <c r="BR1349" s="234"/>
      <c r="BU1349" s="131"/>
      <c r="BV1349" s="266"/>
      <c r="BW1349" s="267"/>
      <c r="BX1349" s="268"/>
    </row>
    <row r="1350" spans="1:76" ht="18" customHeight="1" thickBot="1" x14ac:dyDescent="0.3">
      <c r="B1350" s="210"/>
      <c r="C1350" s="211"/>
      <c r="D1350" s="211"/>
      <c r="E1350" s="212" t="str">
        <f>IF($BU1350="", "", IFERROR(HYPERLINK($BU1350, MID($BU1350, FIND("id=", $BU1350)+3, LEN($BU1350))), ""))</f>
        <v/>
      </c>
      <c r="F1350" s="213"/>
      <c r="G1350" s="214"/>
      <c r="H1350" s="215" t="str">
        <f>_xlfn.XLOOKUP(CONTENT!$E1350, 'get-jig-data_section=JIG'!$A:$A, 'get-jig-data_section=JIG'!$B:$B, "Kode tidak ditemukan")</f>
        <v>Kode tidak ditemukan</v>
      </c>
      <c r="I1350" s="216"/>
      <c r="J1350" s="216"/>
      <c r="K1350" s="216"/>
      <c r="L1350" s="216"/>
      <c r="M1350" s="216"/>
      <c r="N1350" s="216"/>
      <c r="O1350" s="216"/>
      <c r="P1350" s="217"/>
      <c r="Q1350" s="215"/>
      <c r="R1350" s="216"/>
      <c r="S1350" s="216"/>
      <c r="T1350" s="216"/>
      <c r="U1350" s="217"/>
      <c r="V1350" s="278"/>
      <c r="W1350" s="279"/>
      <c r="X1350" s="279"/>
      <c r="Y1350" s="279"/>
      <c r="Z1350" s="279"/>
      <c r="AA1350" s="279"/>
      <c r="AB1350" s="279"/>
      <c r="AC1350" s="279"/>
      <c r="AD1350" s="279"/>
      <c r="AE1350" s="279"/>
      <c r="AF1350" s="279"/>
      <c r="AG1350" s="279"/>
      <c r="AH1350" s="279"/>
      <c r="AI1350" s="279"/>
      <c r="AJ1350" s="279"/>
      <c r="AK1350" s="280"/>
      <c r="AL1350" s="236"/>
      <c r="AM1350" s="237"/>
      <c r="AN1350" s="237"/>
      <c r="AO1350" s="237"/>
      <c r="AP1350" s="237"/>
      <c r="AQ1350" s="238"/>
      <c r="AR1350" s="236"/>
      <c r="AS1350" s="237"/>
      <c r="AT1350" s="237"/>
      <c r="AU1350" s="237"/>
      <c r="AV1350" s="237"/>
      <c r="AW1350" s="238"/>
      <c r="AX1350" s="236"/>
      <c r="AY1350" s="237"/>
      <c r="AZ1350" s="237"/>
      <c r="BA1350" s="237"/>
      <c r="BB1350" s="238"/>
      <c r="BC1350" s="236"/>
      <c r="BD1350" s="237"/>
      <c r="BE1350" s="237"/>
      <c r="BF1350" s="237"/>
      <c r="BG1350" s="237"/>
      <c r="BH1350" s="238"/>
      <c r="BI1350" s="207"/>
      <c r="BJ1350" s="208"/>
      <c r="BK1350" s="208"/>
      <c r="BL1350" s="208"/>
      <c r="BM1350" s="208"/>
      <c r="BN1350" s="209"/>
      <c r="BO1350" s="207"/>
      <c r="BP1350" s="208"/>
      <c r="BQ1350" s="208"/>
      <c r="BR1350" s="235"/>
      <c r="BU1350" s="130"/>
      <c r="BV1350" s="269"/>
      <c r="BW1350" s="270"/>
      <c r="BX1350" s="271"/>
    </row>
    <row r="1351" spans="1:76" ht="18" customHeight="1" x14ac:dyDescent="0.25">
      <c r="B1351" s="285" t="s">
        <v>16</v>
      </c>
      <c r="C1351" s="286"/>
      <c r="D1351" s="286"/>
      <c r="E1351" s="286"/>
      <c r="F1351" s="286"/>
      <c r="G1351" s="286"/>
      <c r="H1351" s="286"/>
      <c r="I1351" s="287"/>
      <c r="J1351" s="294" t="s">
        <v>105</v>
      </c>
      <c r="K1351" s="295"/>
      <c r="L1351" s="295"/>
      <c r="M1351" s="296"/>
      <c r="N1351" s="113" t="s">
        <v>40</v>
      </c>
      <c r="O1351" s="114"/>
      <c r="P1351" s="114"/>
      <c r="Q1351" s="115"/>
      <c r="R1351" s="115"/>
      <c r="S1351" s="115"/>
      <c r="T1351" s="115"/>
      <c r="U1351" s="116"/>
      <c r="V1351" s="303" t="s">
        <v>104</v>
      </c>
      <c r="W1351" s="304"/>
      <c r="X1351" s="304"/>
      <c r="Y1351" s="304"/>
      <c r="Z1351" s="307" t="s">
        <v>19</v>
      </c>
      <c r="AA1351" s="308">
        <f>'COVER 1'!$H$9</f>
        <v>0</v>
      </c>
      <c r="AB1351" s="308"/>
      <c r="AC1351" s="308"/>
      <c r="AD1351" s="308"/>
      <c r="AE1351" s="308"/>
      <c r="AF1351" s="308"/>
      <c r="AG1351" s="308"/>
      <c r="AH1351" s="308"/>
      <c r="AI1351" s="308"/>
      <c r="AJ1351" s="308"/>
      <c r="AK1351" s="308"/>
      <c r="AL1351" s="308"/>
      <c r="AM1351" s="308"/>
      <c r="AN1351" s="308"/>
      <c r="AO1351" s="308"/>
      <c r="AP1351" s="308"/>
      <c r="AQ1351" s="308"/>
      <c r="AR1351" s="308"/>
      <c r="AS1351" s="308"/>
      <c r="AT1351" s="308"/>
      <c r="AU1351" s="308"/>
      <c r="AV1351" s="308"/>
      <c r="AW1351" s="309"/>
      <c r="AX1351" s="303" t="s">
        <v>98</v>
      </c>
      <c r="AY1351" s="304"/>
      <c r="AZ1351" s="304"/>
      <c r="BA1351" s="304"/>
      <c r="BB1351" s="312"/>
      <c r="BC1351" s="314">
        <f>'COVER 1'!$Y$6</f>
        <v>0</v>
      </c>
      <c r="BD1351" s="308"/>
      <c r="BE1351" s="308"/>
      <c r="BF1351" s="308"/>
      <c r="BG1351" s="308"/>
      <c r="BH1351" s="309"/>
      <c r="BI1351" s="117" t="s">
        <v>97</v>
      </c>
      <c r="BJ1351" s="118"/>
      <c r="BK1351" s="118"/>
      <c r="BL1351" s="119"/>
      <c r="BM1351" s="119"/>
      <c r="BN1351" s="119"/>
      <c r="BO1351" s="120"/>
      <c r="BP1351" s="120"/>
      <c r="BQ1351" s="120"/>
      <c r="BR1351" s="121"/>
    </row>
    <row r="1352" spans="1:76" ht="18" customHeight="1" x14ac:dyDescent="0.25">
      <c r="B1352" s="288"/>
      <c r="C1352" s="289"/>
      <c r="D1352" s="289"/>
      <c r="E1352" s="289"/>
      <c r="F1352" s="289"/>
      <c r="G1352" s="289"/>
      <c r="H1352" s="289"/>
      <c r="I1352" s="290"/>
      <c r="J1352" s="297"/>
      <c r="K1352" s="298"/>
      <c r="L1352" s="298"/>
      <c r="M1352" s="299"/>
      <c r="N1352" s="316">
        <f>'COVER 1'!$H$6</f>
        <v>0</v>
      </c>
      <c r="O1352" s="317"/>
      <c r="P1352" s="317"/>
      <c r="Q1352" s="317"/>
      <c r="R1352" s="317"/>
      <c r="S1352" s="317"/>
      <c r="T1352" s="317"/>
      <c r="U1352" s="318"/>
      <c r="V1352" s="305"/>
      <c r="W1352" s="306"/>
      <c r="X1352" s="306"/>
      <c r="Y1352" s="306"/>
      <c r="Z1352" s="282"/>
      <c r="AA1352" s="310"/>
      <c r="AB1352" s="310"/>
      <c r="AC1352" s="310"/>
      <c r="AD1352" s="310"/>
      <c r="AE1352" s="310"/>
      <c r="AF1352" s="310"/>
      <c r="AG1352" s="310"/>
      <c r="AH1352" s="310"/>
      <c r="AI1352" s="310"/>
      <c r="AJ1352" s="310"/>
      <c r="AK1352" s="310"/>
      <c r="AL1352" s="310"/>
      <c r="AM1352" s="310"/>
      <c r="AN1352" s="310"/>
      <c r="AO1352" s="310"/>
      <c r="AP1352" s="310"/>
      <c r="AQ1352" s="310"/>
      <c r="AR1352" s="310"/>
      <c r="AS1352" s="310"/>
      <c r="AT1352" s="310"/>
      <c r="AU1352" s="310"/>
      <c r="AV1352" s="310"/>
      <c r="AW1352" s="311"/>
      <c r="AX1352" s="305"/>
      <c r="AY1352" s="306"/>
      <c r="AZ1352" s="306"/>
      <c r="BA1352" s="306"/>
      <c r="BB1352" s="313"/>
      <c r="BC1352" s="315"/>
      <c r="BD1352" s="310"/>
      <c r="BE1352" s="310"/>
      <c r="BF1352" s="310"/>
      <c r="BG1352" s="310"/>
      <c r="BH1352" s="311"/>
      <c r="BI1352" s="103"/>
      <c r="BJ1352" s="104"/>
      <c r="BK1352" s="104"/>
      <c r="BL1352" s="99"/>
      <c r="BM1352" s="99"/>
      <c r="BN1352"/>
      <c r="BO1352"/>
      <c r="BP1352"/>
      <c r="BQ1352"/>
      <c r="BR1352" s="81"/>
    </row>
    <row r="1353" spans="1:76" ht="18" customHeight="1" x14ac:dyDescent="0.25">
      <c r="B1353" s="288"/>
      <c r="C1353" s="289"/>
      <c r="D1353" s="289"/>
      <c r="E1353" s="289"/>
      <c r="F1353" s="289"/>
      <c r="G1353" s="289"/>
      <c r="H1353" s="289"/>
      <c r="I1353" s="290"/>
      <c r="J1353" s="297"/>
      <c r="K1353" s="298"/>
      <c r="L1353" s="298"/>
      <c r="M1353" s="299"/>
      <c r="N1353" s="316"/>
      <c r="O1353" s="317"/>
      <c r="P1353" s="317"/>
      <c r="Q1353" s="317"/>
      <c r="R1353" s="317"/>
      <c r="S1353" s="317"/>
      <c r="T1353" s="317"/>
      <c r="U1353" s="318"/>
      <c r="V1353" s="320" t="s">
        <v>103</v>
      </c>
      <c r="W1353" s="321"/>
      <c r="X1353" s="321"/>
      <c r="Y1353" s="321"/>
      <c r="Z1353" s="273" t="s">
        <v>19</v>
      </c>
      <c r="AA1353" s="322"/>
      <c r="AB1353" s="322"/>
      <c r="AC1353" s="322"/>
      <c r="AD1353" s="322"/>
      <c r="AE1353" s="322"/>
      <c r="AF1353" s="322"/>
      <c r="AG1353" s="322"/>
      <c r="AH1353" s="322"/>
      <c r="AI1353" s="322"/>
      <c r="AJ1353" s="322"/>
      <c r="AK1353" s="322"/>
      <c r="AL1353" s="322"/>
      <c r="AM1353" s="322"/>
      <c r="AN1353" s="322"/>
      <c r="AO1353" s="322"/>
      <c r="AP1353" s="322"/>
      <c r="AQ1353" s="322"/>
      <c r="AR1353" s="322"/>
      <c r="AS1353" s="322"/>
      <c r="AT1353" s="322"/>
      <c r="AU1353" s="322"/>
      <c r="AV1353" s="322"/>
      <c r="AW1353" s="323"/>
      <c r="AX1353" s="101" t="s">
        <v>99</v>
      </c>
      <c r="AY1353" s="102"/>
      <c r="AZ1353" s="102"/>
      <c r="BA1353" s="102"/>
      <c r="BB1353" s="105" t="s">
        <v>19</v>
      </c>
      <c r="BC1353" s="129"/>
      <c r="BD1353" s="102" t="s">
        <v>106</v>
      </c>
      <c r="BE1353" s="129">
        <f>MAX('COVER 1'!$F$46:$AG$46,'COVER 1'!$F$49:$AG$49)</f>
        <v>5</v>
      </c>
      <c r="BF1353" s="102"/>
      <c r="BG1353" s="102"/>
      <c r="BH1353" s="106"/>
      <c r="BI1353" s="107"/>
      <c r="BJ1353" s="122"/>
      <c r="BK1353" s="122"/>
      <c r="BL1353" s="5"/>
      <c r="BM1353" s="5"/>
      <c r="BN1353"/>
      <c r="BO1353"/>
      <c r="BP1353"/>
      <c r="BQ1353"/>
      <c r="BR1353" s="81"/>
    </row>
    <row r="1354" spans="1:76" ht="18" customHeight="1" x14ac:dyDescent="0.25">
      <c r="B1354" s="291"/>
      <c r="C1354" s="292"/>
      <c r="D1354" s="292"/>
      <c r="E1354" s="292"/>
      <c r="F1354" s="292"/>
      <c r="G1354" s="292"/>
      <c r="H1354" s="292"/>
      <c r="I1354" s="293"/>
      <c r="J1354" s="300"/>
      <c r="K1354" s="301"/>
      <c r="L1354" s="301"/>
      <c r="M1354" s="302"/>
      <c r="N1354" s="319"/>
      <c r="O1354" s="310"/>
      <c r="P1354" s="310"/>
      <c r="Q1354" s="310"/>
      <c r="R1354" s="310"/>
      <c r="S1354" s="310"/>
      <c r="T1354" s="310"/>
      <c r="U1354" s="311"/>
      <c r="V1354" s="305"/>
      <c r="W1354" s="306"/>
      <c r="X1354" s="306"/>
      <c r="Y1354" s="306"/>
      <c r="Z1354" s="282"/>
      <c r="AA1354" s="310"/>
      <c r="AB1354" s="310"/>
      <c r="AC1354" s="310"/>
      <c r="AD1354" s="310"/>
      <c r="AE1354" s="310"/>
      <c r="AF1354" s="310"/>
      <c r="AG1354" s="310"/>
      <c r="AH1354" s="310"/>
      <c r="AI1354" s="310"/>
      <c r="AJ1354" s="310"/>
      <c r="AK1354" s="310"/>
      <c r="AL1354" s="310"/>
      <c r="AM1354" s="310"/>
      <c r="AN1354" s="310"/>
      <c r="AO1354" s="310"/>
      <c r="AP1354" s="310"/>
      <c r="AQ1354" s="310"/>
      <c r="AR1354" s="310"/>
      <c r="AS1354" s="310"/>
      <c r="AT1354" s="310"/>
      <c r="AU1354" s="310"/>
      <c r="AV1354" s="310"/>
      <c r="AW1354" s="311"/>
      <c r="AX1354" s="101" t="s">
        <v>96</v>
      </c>
      <c r="AY1354" s="102"/>
      <c r="AZ1354" s="102"/>
      <c r="BA1354" s="102"/>
      <c r="BB1354" s="105" t="s">
        <v>19</v>
      </c>
      <c r="BC1354" s="129"/>
      <c r="BD1354" s="108"/>
      <c r="BE1354" s="109"/>
      <c r="BF1354" s="109"/>
      <c r="BG1354" s="109"/>
      <c r="BH1354" s="110"/>
      <c r="BI1354" s="111"/>
      <c r="BJ1354" s="112"/>
      <c r="BK1354" s="112"/>
      <c r="BL1354" s="98"/>
      <c r="BM1354" s="98"/>
      <c r="BN1354" s="97"/>
      <c r="BO1354" s="97"/>
      <c r="BP1354" s="97"/>
      <c r="BQ1354" s="97"/>
      <c r="BR1354" s="123"/>
    </row>
    <row r="1355" spans="1:76" ht="24.75" customHeight="1" x14ac:dyDescent="0.35">
      <c r="B1355" s="246" t="s">
        <v>81</v>
      </c>
      <c r="C1355" s="247"/>
      <c r="D1355" s="247"/>
      <c r="E1355" s="247"/>
      <c r="F1355" s="247"/>
      <c r="G1355" s="247"/>
      <c r="H1355" s="247"/>
      <c r="I1355" s="247"/>
      <c r="J1355" s="247"/>
      <c r="K1355" s="247"/>
      <c r="L1355" s="247"/>
      <c r="M1355" s="247"/>
      <c r="N1355" s="247"/>
      <c r="O1355" s="247"/>
      <c r="P1355" s="247"/>
      <c r="Q1355" s="247"/>
      <c r="R1355" s="247"/>
      <c r="S1355" s="247"/>
      <c r="T1355" s="247"/>
      <c r="U1355" s="248"/>
      <c r="V1355" s="326" t="s">
        <v>9</v>
      </c>
      <c r="W1355" s="327"/>
      <c r="X1355" s="327"/>
      <c r="Y1355" s="327"/>
      <c r="Z1355" s="327"/>
      <c r="AA1355" s="327"/>
      <c r="AB1355" s="327"/>
      <c r="AC1355" s="327"/>
      <c r="AD1355" s="327"/>
      <c r="AE1355" s="327"/>
      <c r="AF1355" s="327"/>
      <c r="AG1355" s="327"/>
      <c r="AH1355" s="327"/>
      <c r="AI1355" s="327"/>
      <c r="AJ1355" s="327"/>
      <c r="AK1355" s="328"/>
      <c r="AL1355" s="252" t="s">
        <v>12</v>
      </c>
      <c r="AM1355" s="253"/>
      <c r="AN1355" s="253"/>
      <c r="AO1355" s="253"/>
      <c r="AP1355" s="253"/>
      <c r="AQ1355" s="254"/>
      <c r="AR1355" s="258" t="s">
        <v>15</v>
      </c>
      <c r="AS1355" s="247"/>
      <c r="AT1355" s="247"/>
      <c r="AU1355" s="247"/>
      <c r="AV1355" s="247"/>
      <c r="AW1355" s="248"/>
      <c r="AX1355" s="252" t="s">
        <v>10</v>
      </c>
      <c r="AY1355" s="253"/>
      <c r="AZ1355" s="253"/>
      <c r="BA1355" s="253"/>
      <c r="BB1355" s="254"/>
      <c r="BC1355" s="258" t="s">
        <v>11</v>
      </c>
      <c r="BD1355" s="247"/>
      <c r="BE1355" s="247"/>
      <c r="BF1355" s="247"/>
      <c r="BG1355" s="247"/>
      <c r="BH1355" s="260"/>
      <c r="BI1355" s="261" t="s">
        <v>13</v>
      </c>
      <c r="BJ1355" s="262"/>
      <c r="BK1355" s="262"/>
      <c r="BL1355" s="262"/>
      <c r="BM1355" s="262"/>
      <c r="BN1355" s="260"/>
      <c r="BO1355" s="261" t="s">
        <v>14</v>
      </c>
      <c r="BP1355" s="262"/>
      <c r="BQ1355" s="262"/>
      <c r="BR1355" s="324"/>
      <c r="BT1355" s="2"/>
      <c r="BU1355" s="2"/>
      <c r="BV1355" s="2"/>
      <c r="BW1355" s="2"/>
      <c r="BX1355" s="2"/>
    </row>
    <row r="1356" spans="1:76" ht="24.75" customHeight="1" x14ac:dyDescent="0.35">
      <c r="A1356" s="86"/>
      <c r="B1356" s="249"/>
      <c r="C1356" s="250"/>
      <c r="D1356" s="250"/>
      <c r="E1356" s="250"/>
      <c r="F1356" s="250"/>
      <c r="G1356" s="250"/>
      <c r="H1356" s="250"/>
      <c r="I1356" s="250"/>
      <c r="J1356" s="250"/>
      <c r="K1356" s="250"/>
      <c r="L1356" s="250"/>
      <c r="M1356" s="250"/>
      <c r="N1356" s="250"/>
      <c r="O1356" s="250"/>
      <c r="P1356" s="250"/>
      <c r="Q1356" s="250"/>
      <c r="R1356" s="250"/>
      <c r="S1356" s="250"/>
      <c r="T1356" s="250"/>
      <c r="U1356" s="251"/>
      <c r="V1356" s="255"/>
      <c r="W1356" s="256"/>
      <c r="X1356" s="256"/>
      <c r="Y1356" s="256"/>
      <c r="Z1356" s="256"/>
      <c r="AA1356" s="256"/>
      <c r="AB1356" s="256"/>
      <c r="AC1356" s="256"/>
      <c r="AD1356" s="256"/>
      <c r="AE1356" s="256"/>
      <c r="AF1356" s="256"/>
      <c r="AG1356" s="256"/>
      <c r="AH1356" s="256"/>
      <c r="AI1356" s="256"/>
      <c r="AJ1356" s="256"/>
      <c r="AK1356" s="257"/>
      <c r="AL1356" s="255"/>
      <c r="AM1356" s="256"/>
      <c r="AN1356" s="256"/>
      <c r="AO1356" s="256"/>
      <c r="AP1356" s="256"/>
      <c r="AQ1356" s="257"/>
      <c r="AR1356" s="259"/>
      <c r="AS1356" s="250"/>
      <c r="AT1356" s="250"/>
      <c r="AU1356" s="250"/>
      <c r="AV1356" s="250"/>
      <c r="AW1356" s="251"/>
      <c r="AX1356" s="255"/>
      <c r="AY1356" s="256"/>
      <c r="AZ1356" s="256"/>
      <c r="BA1356" s="256"/>
      <c r="BB1356" s="257"/>
      <c r="BC1356" s="259"/>
      <c r="BD1356" s="250"/>
      <c r="BE1356" s="250"/>
      <c r="BF1356" s="250"/>
      <c r="BG1356" s="250"/>
      <c r="BH1356" s="251"/>
      <c r="BI1356" s="259"/>
      <c r="BJ1356" s="250"/>
      <c r="BK1356" s="250"/>
      <c r="BL1356" s="250"/>
      <c r="BM1356" s="250"/>
      <c r="BN1356" s="251"/>
      <c r="BO1356" s="259"/>
      <c r="BP1356" s="250"/>
      <c r="BQ1356" s="250"/>
      <c r="BR1356" s="325"/>
      <c r="BS1356" s="2"/>
      <c r="BT1356" s="2"/>
      <c r="BU1356" s="2"/>
      <c r="BV1356" s="2"/>
      <c r="BW1356" s="2"/>
      <c r="BX1356" s="2"/>
    </row>
    <row r="1357" spans="1:76" ht="18" customHeight="1" x14ac:dyDescent="0.25">
      <c r="B1357" s="199" t="s">
        <v>0</v>
      </c>
      <c r="C1357" s="200"/>
      <c r="D1357" s="200"/>
      <c r="E1357" s="200"/>
      <c r="F1357" s="200"/>
      <c r="G1357" s="200"/>
      <c r="H1357" s="200"/>
      <c r="I1357" s="200"/>
      <c r="J1357" s="200"/>
      <c r="K1357" s="200"/>
      <c r="L1357" s="200"/>
      <c r="M1357" s="200"/>
      <c r="N1357" s="200"/>
      <c r="O1357" s="200"/>
      <c r="P1357" s="200"/>
      <c r="Q1357" s="200"/>
      <c r="R1357" s="200"/>
      <c r="S1357" s="200"/>
      <c r="T1357" s="200"/>
      <c r="U1357" s="201"/>
      <c r="V1357" s="272"/>
      <c r="W1357" s="273"/>
      <c r="X1357" s="273"/>
      <c r="Y1357" s="273"/>
      <c r="Z1357" s="273"/>
      <c r="AA1357" s="273"/>
      <c r="AB1357" s="273"/>
      <c r="AC1357" s="273"/>
      <c r="AD1357" s="273"/>
      <c r="AE1357" s="273"/>
      <c r="AF1357" s="273"/>
      <c r="AG1357" s="273"/>
      <c r="AH1357" s="273"/>
      <c r="AI1357" s="273"/>
      <c r="AJ1357" s="273"/>
      <c r="AK1357" s="274"/>
      <c r="AL1357" s="230"/>
      <c r="AM1357" s="231"/>
      <c r="AN1357" s="231"/>
      <c r="AO1357" s="231"/>
      <c r="AP1357" s="231"/>
      <c r="AQ1357" s="232"/>
      <c r="AR1357" s="230"/>
      <c r="AS1357" s="231"/>
      <c r="AT1357" s="231"/>
      <c r="AU1357" s="231"/>
      <c r="AV1357" s="231"/>
      <c r="AW1357" s="232"/>
      <c r="AX1357" s="221"/>
      <c r="AY1357" s="222"/>
      <c r="AZ1357" s="222"/>
      <c r="BA1357" s="222"/>
      <c r="BB1357" s="223"/>
      <c r="BC1357" s="230"/>
      <c r="BD1357" s="231"/>
      <c r="BE1357" s="231"/>
      <c r="BF1357" s="231"/>
      <c r="BG1357" s="231"/>
      <c r="BH1357" s="232"/>
      <c r="BI1357" s="221"/>
      <c r="BJ1357" s="222"/>
      <c r="BK1357" s="222"/>
      <c r="BL1357" s="222"/>
      <c r="BM1357" s="222"/>
      <c r="BN1357" s="223"/>
      <c r="BO1357" s="230"/>
      <c r="BP1357" s="231"/>
      <c r="BQ1357" s="231"/>
      <c r="BR1357" s="243"/>
      <c r="BU1357" s="284"/>
    </row>
    <row r="1358" spans="1:76" ht="18" customHeight="1" x14ac:dyDescent="0.25">
      <c r="B1358" s="202" t="s">
        <v>1</v>
      </c>
      <c r="C1358" s="182"/>
      <c r="D1358" s="181" t="s">
        <v>82</v>
      </c>
      <c r="E1358" s="203"/>
      <c r="F1358" s="181" t="s">
        <v>83</v>
      </c>
      <c r="G1358" s="182"/>
      <c r="H1358" s="181" t="s">
        <v>2</v>
      </c>
      <c r="I1358" s="203"/>
      <c r="J1358" s="203"/>
      <c r="K1358" s="203"/>
      <c r="L1358" s="203"/>
      <c r="M1358" s="203"/>
      <c r="N1358" s="182"/>
      <c r="O1358" s="180" t="s">
        <v>3</v>
      </c>
      <c r="P1358" s="180"/>
      <c r="Q1358" s="180"/>
      <c r="R1358" s="180" t="s">
        <v>4</v>
      </c>
      <c r="S1358" s="180"/>
      <c r="T1358" s="181" t="s">
        <v>5</v>
      </c>
      <c r="U1358" s="182"/>
      <c r="V1358" s="275"/>
      <c r="W1358" s="276"/>
      <c r="X1358" s="276"/>
      <c r="Y1358" s="276"/>
      <c r="Z1358" s="276"/>
      <c r="AA1358" s="276"/>
      <c r="AB1358" s="276"/>
      <c r="AC1358" s="276"/>
      <c r="AD1358" s="276"/>
      <c r="AE1358" s="276"/>
      <c r="AF1358" s="276"/>
      <c r="AG1358" s="276"/>
      <c r="AH1358" s="276"/>
      <c r="AI1358" s="276"/>
      <c r="AJ1358" s="276"/>
      <c r="AK1358" s="277"/>
      <c r="AL1358" s="224"/>
      <c r="AM1358" s="225"/>
      <c r="AN1358" s="225"/>
      <c r="AO1358" s="225"/>
      <c r="AP1358" s="225"/>
      <c r="AQ1358" s="226"/>
      <c r="AR1358" s="224"/>
      <c r="AS1358" s="225"/>
      <c r="AT1358" s="225"/>
      <c r="AU1358" s="225"/>
      <c r="AV1358" s="225"/>
      <c r="AW1358" s="226"/>
      <c r="AX1358" s="204"/>
      <c r="AY1358" s="205"/>
      <c r="AZ1358" s="205"/>
      <c r="BA1358" s="205"/>
      <c r="BB1358" s="206"/>
      <c r="BC1358" s="224"/>
      <c r="BD1358" s="225"/>
      <c r="BE1358" s="225"/>
      <c r="BF1358" s="225"/>
      <c r="BG1358" s="225"/>
      <c r="BH1358" s="226"/>
      <c r="BI1358" s="204"/>
      <c r="BJ1358" s="205"/>
      <c r="BK1358" s="205"/>
      <c r="BL1358" s="205"/>
      <c r="BM1358" s="205"/>
      <c r="BN1358" s="206"/>
      <c r="BO1358" s="224"/>
      <c r="BP1358" s="225"/>
      <c r="BQ1358" s="225"/>
      <c r="BR1358" s="244"/>
      <c r="BU1358" s="284"/>
    </row>
    <row r="1359" spans="1:76" ht="18" customHeight="1" x14ac:dyDescent="0.25">
      <c r="B1359" s="165"/>
      <c r="C1359" s="166"/>
      <c r="D1359" s="167"/>
      <c r="E1359" s="166"/>
      <c r="F1359" s="167"/>
      <c r="G1359" s="166"/>
      <c r="H1359" s="168"/>
      <c r="I1359" s="169"/>
      <c r="J1359" s="169"/>
      <c r="K1359" s="169"/>
      <c r="L1359" s="169"/>
      <c r="M1359" s="169"/>
      <c r="N1359" s="166"/>
      <c r="O1359" s="170"/>
      <c r="P1359" s="170"/>
      <c r="Q1359" s="170"/>
      <c r="R1359" s="170"/>
      <c r="S1359" s="170"/>
      <c r="T1359" s="167"/>
      <c r="U1359" s="171"/>
      <c r="V1359" s="275"/>
      <c r="W1359" s="276"/>
      <c r="X1359" s="276"/>
      <c r="Y1359" s="276"/>
      <c r="Z1359" s="276"/>
      <c r="AA1359" s="276"/>
      <c r="AB1359" s="276"/>
      <c r="AC1359" s="276"/>
      <c r="AD1359" s="276"/>
      <c r="AE1359" s="276"/>
      <c r="AF1359" s="276"/>
      <c r="AG1359" s="276"/>
      <c r="AH1359" s="276"/>
      <c r="AI1359" s="276"/>
      <c r="AJ1359" s="276"/>
      <c r="AK1359" s="277"/>
      <c r="AL1359" s="224"/>
      <c r="AM1359" s="225"/>
      <c r="AN1359" s="225"/>
      <c r="AO1359" s="225"/>
      <c r="AP1359" s="225"/>
      <c r="AQ1359" s="226"/>
      <c r="AR1359" s="224"/>
      <c r="AS1359" s="225"/>
      <c r="AT1359" s="225"/>
      <c r="AU1359" s="225"/>
      <c r="AV1359" s="225"/>
      <c r="AW1359" s="226"/>
      <c r="AX1359" s="204"/>
      <c r="AY1359" s="205"/>
      <c r="AZ1359" s="205"/>
      <c r="BA1359" s="205"/>
      <c r="BB1359" s="206"/>
      <c r="BC1359" s="224"/>
      <c r="BD1359" s="225"/>
      <c r="BE1359" s="225"/>
      <c r="BF1359" s="225"/>
      <c r="BG1359" s="225"/>
      <c r="BH1359" s="226"/>
      <c r="BI1359" s="204"/>
      <c r="BJ1359" s="205"/>
      <c r="BK1359" s="205"/>
      <c r="BL1359" s="205"/>
      <c r="BM1359" s="205"/>
      <c r="BN1359" s="206"/>
      <c r="BO1359" s="224"/>
      <c r="BP1359" s="225"/>
      <c r="BQ1359" s="225"/>
      <c r="BR1359" s="244"/>
      <c r="BU1359" s="284"/>
    </row>
    <row r="1360" spans="1:76" ht="18" customHeight="1" x14ac:dyDescent="0.25">
      <c r="B1360" s="172"/>
      <c r="C1360" s="173"/>
      <c r="D1360" s="174"/>
      <c r="E1360" s="175"/>
      <c r="F1360" s="174"/>
      <c r="G1360" s="175"/>
      <c r="H1360" s="174"/>
      <c r="I1360" s="176"/>
      <c r="J1360" s="176"/>
      <c r="K1360" s="176"/>
      <c r="L1360" s="176"/>
      <c r="M1360" s="176"/>
      <c r="N1360" s="175"/>
      <c r="O1360" s="177"/>
      <c r="P1360" s="178"/>
      <c r="Q1360" s="178"/>
      <c r="R1360" s="177"/>
      <c r="S1360" s="178"/>
      <c r="T1360" s="179"/>
      <c r="U1360" s="173"/>
      <c r="V1360" s="275"/>
      <c r="W1360" s="276"/>
      <c r="X1360" s="276"/>
      <c r="Y1360" s="276"/>
      <c r="Z1360" s="276"/>
      <c r="AA1360" s="276"/>
      <c r="AB1360" s="276"/>
      <c r="AC1360" s="276"/>
      <c r="AD1360" s="276"/>
      <c r="AE1360" s="276"/>
      <c r="AF1360" s="276"/>
      <c r="AG1360" s="276"/>
      <c r="AH1360" s="276"/>
      <c r="AI1360" s="276"/>
      <c r="AJ1360" s="276"/>
      <c r="AK1360" s="277"/>
      <c r="AL1360" s="224"/>
      <c r="AM1360" s="225"/>
      <c r="AN1360" s="225"/>
      <c r="AO1360" s="225"/>
      <c r="AP1360" s="225"/>
      <c r="AQ1360" s="226"/>
      <c r="AR1360" s="224"/>
      <c r="AS1360" s="225"/>
      <c r="AT1360" s="225"/>
      <c r="AU1360" s="225"/>
      <c r="AV1360" s="225"/>
      <c r="AW1360" s="226"/>
      <c r="AX1360" s="204"/>
      <c r="AY1360" s="205"/>
      <c r="AZ1360" s="205"/>
      <c r="BA1360" s="205"/>
      <c r="BB1360" s="206"/>
      <c r="BC1360" s="224"/>
      <c r="BD1360" s="225"/>
      <c r="BE1360" s="225"/>
      <c r="BF1360" s="225"/>
      <c r="BG1360" s="225"/>
      <c r="BH1360" s="226"/>
      <c r="BI1360" s="204"/>
      <c r="BJ1360" s="205"/>
      <c r="BK1360" s="205"/>
      <c r="BL1360" s="205"/>
      <c r="BM1360" s="205"/>
      <c r="BN1360" s="206"/>
      <c r="BO1360" s="224"/>
      <c r="BP1360" s="225"/>
      <c r="BQ1360" s="225"/>
      <c r="BR1360" s="244"/>
      <c r="BU1360" s="284"/>
    </row>
    <row r="1361" spans="2:76" ht="18" customHeight="1" x14ac:dyDescent="0.25">
      <c r="B1361" s="199" t="s">
        <v>94</v>
      </c>
      <c r="C1361" s="200"/>
      <c r="D1361" s="200"/>
      <c r="E1361" s="200"/>
      <c r="F1361" s="200"/>
      <c r="G1361" s="200"/>
      <c r="H1361" s="200"/>
      <c r="I1361" s="200"/>
      <c r="J1361" s="200"/>
      <c r="K1361" s="200"/>
      <c r="L1361" s="200"/>
      <c r="M1361" s="200"/>
      <c r="N1361" s="200"/>
      <c r="O1361" s="200"/>
      <c r="P1361" s="200"/>
      <c r="Q1361" s="200"/>
      <c r="R1361" s="200"/>
      <c r="S1361" s="200"/>
      <c r="T1361" s="200"/>
      <c r="U1361" s="201"/>
      <c r="V1361" s="275"/>
      <c r="W1361" s="276"/>
      <c r="X1361" s="276"/>
      <c r="Y1361" s="276"/>
      <c r="Z1361" s="276"/>
      <c r="AA1361" s="276"/>
      <c r="AB1361" s="276"/>
      <c r="AC1361" s="276"/>
      <c r="AD1361" s="276"/>
      <c r="AE1361" s="276"/>
      <c r="AF1361" s="276"/>
      <c r="AG1361" s="276"/>
      <c r="AH1361" s="276"/>
      <c r="AI1361" s="276"/>
      <c r="AJ1361" s="276"/>
      <c r="AK1361" s="277"/>
      <c r="AL1361" s="224"/>
      <c r="AM1361" s="225"/>
      <c r="AN1361" s="225"/>
      <c r="AO1361" s="225"/>
      <c r="AP1361" s="225"/>
      <c r="AQ1361" s="226"/>
      <c r="AR1361" s="224"/>
      <c r="AS1361" s="225"/>
      <c r="AT1361" s="225"/>
      <c r="AU1361" s="225"/>
      <c r="AV1361" s="225"/>
      <c r="AW1361" s="226"/>
      <c r="AX1361" s="204"/>
      <c r="AY1361" s="205"/>
      <c r="AZ1361" s="205"/>
      <c r="BA1361" s="205"/>
      <c r="BB1361" s="206"/>
      <c r="BC1361" s="224"/>
      <c r="BD1361" s="225"/>
      <c r="BE1361" s="225"/>
      <c r="BF1361" s="225"/>
      <c r="BG1361" s="225"/>
      <c r="BH1361" s="226"/>
      <c r="BI1361" s="204"/>
      <c r="BJ1361" s="205"/>
      <c r="BK1361" s="205"/>
      <c r="BL1361" s="205"/>
      <c r="BM1361" s="205"/>
      <c r="BN1361" s="206"/>
      <c r="BO1361" s="224"/>
      <c r="BP1361" s="225"/>
      <c r="BQ1361" s="225"/>
      <c r="BR1361" s="244"/>
      <c r="BU1361" s="284"/>
    </row>
    <row r="1362" spans="2:76" ht="18" customHeight="1" thickBot="1" x14ac:dyDescent="0.3">
      <c r="B1362" s="202" t="s">
        <v>95</v>
      </c>
      <c r="C1362" s="203"/>
      <c r="D1362" s="182"/>
      <c r="E1362" s="181" t="s">
        <v>6</v>
      </c>
      <c r="F1362" s="203"/>
      <c r="G1362" s="182"/>
      <c r="H1362" s="181" t="s">
        <v>7</v>
      </c>
      <c r="I1362" s="203"/>
      <c r="J1362" s="203"/>
      <c r="K1362" s="203"/>
      <c r="L1362" s="203"/>
      <c r="M1362" s="203"/>
      <c r="N1362" s="203"/>
      <c r="O1362" s="203"/>
      <c r="P1362" s="182"/>
      <c r="Q1362" s="181" t="s">
        <v>8</v>
      </c>
      <c r="R1362" s="203"/>
      <c r="S1362" s="203"/>
      <c r="T1362" s="203"/>
      <c r="U1362" s="182"/>
      <c r="V1362" s="275"/>
      <c r="W1362" s="276"/>
      <c r="X1362" s="276"/>
      <c r="Y1362" s="276"/>
      <c r="Z1362" s="276"/>
      <c r="AA1362" s="276"/>
      <c r="AB1362" s="276"/>
      <c r="AC1362" s="276"/>
      <c r="AD1362" s="276"/>
      <c r="AE1362" s="276"/>
      <c r="AF1362" s="276"/>
      <c r="AG1362" s="276"/>
      <c r="AH1362" s="276"/>
      <c r="AI1362" s="276"/>
      <c r="AJ1362" s="276"/>
      <c r="AK1362" s="277"/>
      <c r="AL1362" s="224"/>
      <c r="AM1362" s="225"/>
      <c r="AN1362" s="225"/>
      <c r="AO1362" s="225"/>
      <c r="AP1362" s="225"/>
      <c r="AQ1362" s="226"/>
      <c r="AR1362" s="224"/>
      <c r="AS1362" s="225"/>
      <c r="AT1362" s="225"/>
      <c r="AU1362" s="225"/>
      <c r="AV1362" s="225"/>
      <c r="AW1362" s="226"/>
      <c r="AX1362" s="204"/>
      <c r="AY1362" s="205"/>
      <c r="AZ1362" s="205"/>
      <c r="BA1362" s="205"/>
      <c r="BB1362" s="206"/>
      <c r="BC1362" s="224"/>
      <c r="BD1362" s="225"/>
      <c r="BE1362" s="225"/>
      <c r="BF1362" s="225"/>
      <c r="BG1362" s="225"/>
      <c r="BH1362" s="226"/>
      <c r="BI1362" s="204"/>
      <c r="BJ1362" s="205"/>
      <c r="BK1362" s="205"/>
      <c r="BL1362" s="205"/>
      <c r="BM1362" s="205"/>
      <c r="BN1362" s="206"/>
      <c r="BO1362" s="224"/>
      <c r="BP1362" s="225"/>
      <c r="BQ1362" s="225"/>
      <c r="BR1362" s="244"/>
      <c r="BV1362" s="136"/>
      <c r="BW1362" s="136"/>
      <c r="BX1362" s="136"/>
    </row>
    <row r="1363" spans="2:76" ht="18" customHeight="1" x14ac:dyDescent="0.25">
      <c r="B1363" s="218"/>
      <c r="C1363" s="219"/>
      <c r="D1363" s="220"/>
      <c r="E1363" s="185" t="str">
        <f>IF($BU1363="", "", IFERROR(HYPERLINK($BU1363, MID($BU1363, FIND("id=", $BU1363)+3, LEN($BU1363))), ""))</f>
        <v/>
      </c>
      <c r="F1363" s="186"/>
      <c r="G1363" s="187"/>
      <c r="H1363" s="188" t="str">
        <f>_xlfn.XLOOKUP(CONTENT!$E1363, 'get-jig-data_section=JIG'!$A:$A, 'get-jig-data_section=JIG'!$B:$B, "Kode tidak ditemukan")</f>
        <v>Kode tidak ditemukan</v>
      </c>
      <c r="I1363" s="189"/>
      <c r="J1363" s="189"/>
      <c r="K1363" s="189"/>
      <c r="L1363" s="189"/>
      <c r="M1363" s="189"/>
      <c r="N1363" s="189"/>
      <c r="O1363" s="189"/>
      <c r="P1363" s="190"/>
      <c r="Q1363" s="188"/>
      <c r="R1363" s="189"/>
      <c r="S1363" s="189"/>
      <c r="T1363" s="189"/>
      <c r="U1363" s="190"/>
      <c r="V1363" s="275"/>
      <c r="W1363" s="276"/>
      <c r="X1363" s="276"/>
      <c r="Y1363" s="276"/>
      <c r="Z1363" s="276"/>
      <c r="AA1363" s="276"/>
      <c r="AB1363" s="276"/>
      <c r="AC1363" s="276"/>
      <c r="AD1363" s="276"/>
      <c r="AE1363" s="276"/>
      <c r="AF1363" s="276"/>
      <c r="AG1363" s="276"/>
      <c r="AH1363" s="276"/>
      <c r="AI1363" s="276"/>
      <c r="AJ1363" s="276"/>
      <c r="AK1363" s="277"/>
      <c r="AL1363" s="224"/>
      <c r="AM1363" s="225"/>
      <c r="AN1363" s="225"/>
      <c r="AO1363" s="225"/>
      <c r="AP1363" s="225"/>
      <c r="AQ1363" s="226"/>
      <c r="AR1363" s="224"/>
      <c r="AS1363" s="225"/>
      <c r="AT1363" s="225"/>
      <c r="AU1363" s="225"/>
      <c r="AV1363" s="225"/>
      <c r="AW1363" s="226"/>
      <c r="AX1363" s="204"/>
      <c r="AY1363" s="205"/>
      <c r="AZ1363" s="205"/>
      <c r="BA1363" s="205"/>
      <c r="BB1363" s="206"/>
      <c r="BC1363" s="224"/>
      <c r="BD1363" s="225"/>
      <c r="BE1363" s="225"/>
      <c r="BF1363" s="225"/>
      <c r="BG1363" s="225"/>
      <c r="BH1363" s="226"/>
      <c r="BI1363" s="204"/>
      <c r="BJ1363" s="205"/>
      <c r="BK1363" s="205"/>
      <c r="BL1363" s="205"/>
      <c r="BM1363" s="205"/>
      <c r="BN1363" s="206"/>
      <c r="BO1363" s="224"/>
      <c r="BP1363" s="225"/>
      <c r="BQ1363" s="225"/>
      <c r="BR1363" s="244"/>
      <c r="BU1363" s="132"/>
      <c r="BV1363" s="263" t="s">
        <v>109</v>
      </c>
      <c r="BW1363" s="264"/>
      <c r="BX1363" s="265"/>
    </row>
    <row r="1364" spans="2:76" ht="18" customHeight="1" x14ac:dyDescent="0.25">
      <c r="B1364" s="218"/>
      <c r="C1364" s="219"/>
      <c r="D1364" s="220"/>
      <c r="E1364" s="185" t="str">
        <f>IF($BU1364="", "", IFERROR(HYPERLINK($BU1364, MID($BU1364, FIND("id=", $BU1364)+3, LEN($BU1364))), ""))</f>
        <v/>
      </c>
      <c r="F1364" s="186"/>
      <c r="G1364" s="187"/>
      <c r="H1364" s="188" t="str">
        <f>_xlfn.XLOOKUP(CONTENT!$E1364, 'get-jig-data_section=JIG'!$A:$A, 'get-jig-data_section=JIG'!$B:$B, "Kode tidak ditemukan")</f>
        <v>Kode tidak ditemukan</v>
      </c>
      <c r="I1364" s="189"/>
      <c r="J1364" s="189"/>
      <c r="K1364" s="189"/>
      <c r="L1364" s="189"/>
      <c r="M1364" s="189"/>
      <c r="N1364" s="189"/>
      <c r="O1364" s="189"/>
      <c r="P1364" s="190"/>
      <c r="Q1364" s="188"/>
      <c r="R1364" s="189"/>
      <c r="S1364" s="189"/>
      <c r="T1364" s="189"/>
      <c r="U1364" s="190"/>
      <c r="V1364" s="275"/>
      <c r="W1364" s="276"/>
      <c r="X1364" s="276"/>
      <c r="Y1364" s="276"/>
      <c r="Z1364" s="276"/>
      <c r="AA1364" s="276"/>
      <c r="AB1364" s="276"/>
      <c r="AC1364" s="276"/>
      <c r="AD1364" s="276"/>
      <c r="AE1364" s="276"/>
      <c r="AF1364" s="276"/>
      <c r="AG1364" s="276"/>
      <c r="AH1364" s="276"/>
      <c r="AI1364" s="276"/>
      <c r="AJ1364" s="276"/>
      <c r="AK1364" s="277"/>
      <c r="AL1364" s="224"/>
      <c r="AM1364" s="225"/>
      <c r="AN1364" s="225"/>
      <c r="AO1364" s="225"/>
      <c r="AP1364" s="225"/>
      <c r="AQ1364" s="226"/>
      <c r="AR1364" s="224"/>
      <c r="AS1364" s="225"/>
      <c r="AT1364" s="225"/>
      <c r="AU1364" s="225"/>
      <c r="AV1364" s="225"/>
      <c r="AW1364" s="226"/>
      <c r="AX1364" s="224"/>
      <c r="AY1364" s="225"/>
      <c r="AZ1364" s="225"/>
      <c r="BA1364" s="225"/>
      <c r="BB1364" s="226"/>
      <c r="BC1364" s="224"/>
      <c r="BD1364" s="225"/>
      <c r="BE1364" s="225"/>
      <c r="BF1364" s="225"/>
      <c r="BG1364" s="225"/>
      <c r="BH1364" s="226"/>
      <c r="BI1364" s="204"/>
      <c r="BJ1364" s="205"/>
      <c r="BK1364" s="205"/>
      <c r="BL1364" s="205"/>
      <c r="BM1364" s="205"/>
      <c r="BN1364" s="206"/>
      <c r="BO1364" s="224"/>
      <c r="BP1364" s="225"/>
      <c r="BQ1364" s="225"/>
      <c r="BR1364" s="244"/>
      <c r="BU1364" s="131"/>
      <c r="BV1364" s="266"/>
      <c r="BW1364" s="267"/>
      <c r="BX1364" s="268"/>
    </row>
    <row r="1365" spans="2:76" ht="18" customHeight="1" x14ac:dyDescent="0.25">
      <c r="B1365" s="183"/>
      <c r="C1365" s="184"/>
      <c r="D1365" s="184"/>
      <c r="E1365" s="185" t="str">
        <f>IF($BU1365="", "", IFERROR(HYPERLINK($BU1365, MID($BU1365, FIND("id=", $BU1365)+3, LEN($BU1365))), ""))</f>
        <v/>
      </c>
      <c r="F1365" s="186"/>
      <c r="G1365" s="187"/>
      <c r="H1365" s="188" t="str">
        <f>_xlfn.XLOOKUP(CONTENT!$E1365, 'get-jig-data_section=JIG'!$A:$A, 'get-jig-data_section=JIG'!$B:$B, "Kode tidak ditemukan")</f>
        <v>Kode tidak ditemukan</v>
      </c>
      <c r="I1365" s="189"/>
      <c r="J1365" s="189"/>
      <c r="K1365" s="189"/>
      <c r="L1365" s="189"/>
      <c r="M1365" s="189"/>
      <c r="N1365" s="189"/>
      <c r="O1365" s="189"/>
      <c r="P1365" s="190"/>
      <c r="Q1365" s="188"/>
      <c r="R1365" s="189"/>
      <c r="S1365" s="189"/>
      <c r="T1365" s="189"/>
      <c r="U1365" s="190"/>
      <c r="V1365" s="275"/>
      <c r="W1365" s="276"/>
      <c r="X1365" s="276"/>
      <c r="Y1365" s="276"/>
      <c r="Z1365" s="276"/>
      <c r="AA1365" s="276"/>
      <c r="AB1365" s="276"/>
      <c r="AC1365" s="276"/>
      <c r="AD1365" s="276"/>
      <c r="AE1365" s="276"/>
      <c r="AF1365" s="276"/>
      <c r="AG1365" s="276"/>
      <c r="AH1365" s="276"/>
      <c r="AI1365" s="276"/>
      <c r="AJ1365" s="276"/>
      <c r="AK1365" s="277"/>
      <c r="AL1365" s="224"/>
      <c r="AM1365" s="225"/>
      <c r="AN1365" s="225"/>
      <c r="AO1365" s="225"/>
      <c r="AP1365" s="225"/>
      <c r="AQ1365" s="226"/>
      <c r="AR1365" s="224"/>
      <c r="AS1365" s="225"/>
      <c r="AT1365" s="225"/>
      <c r="AU1365" s="225"/>
      <c r="AV1365" s="225"/>
      <c r="AW1365" s="226"/>
      <c r="AX1365" s="224"/>
      <c r="AY1365" s="225"/>
      <c r="AZ1365" s="225"/>
      <c r="BA1365" s="225"/>
      <c r="BB1365" s="226"/>
      <c r="BC1365" s="224"/>
      <c r="BD1365" s="225"/>
      <c r="BE1365" s="225"/>
      <c r="BF1365" s="225"/>
      <c r="BG1365" s="225"/>
      <c r="BH1365" s="226"/>
      <c r="BI1365" s="204"/>
      <c r="BJ1365" s="205"/>
      <c r="BK1365" s="205"/>
      <c r="BL1365" s="205"/>
      <c r="BM1365" s="205"/>
      <c r="BN1365" s="206"/>
      <c r="BO1365" s="224"/>
      <c r="BP1365" s="225"/>
      <c r="BQ1365" s="225"/>
      <c r="BR1365" s="244"/>
      <c r="BU1365" s="131"/>
      <c r="BV1365" s="266"/>
      <c r="BW1365" s="267"/>
      <c r="BX1365" s="268"/>
    </row>
    <row r="1366" spans="2:76" ht="18" customHeight="1" x14ac:dyDescent="0.3">
      <c r="B1366" s="183"/>
      <c r="C1366" s="184"/>
      <c r="D1366" s="184"/>
      <c r="E1366" s="185" t="str">
        <f>IF($BU1366="", "", IFERROR(HYPERLINK($BU1366, MID($BU1366, FIND("id=", $BU1366)+3, LEN($BU1366))), ""))</f>
        <v/>
      </c>
      <c r="F1366" s="186"/>
      <c r="G1366" s="187"/>
      <c r="H1366" s="188" t="str">
        <f>_xlfn.XLOOKUP(CONTENT!$E1366, 'get-jig-data_section=JIG'!$A:$A, 'get-jig-data_section=JIG'!$B:$B, "Kode tidak ditemukan")</f>
        <v>Kode tidak ditemukan</v>
      </c>
      <c r="I1366" s="189"/>
      <c r="J1366" s="189"/>
      <c r="K1366" s="189"/>
      <c r="L1366" s="189"/>
      <c r="M1366" s="189"/>
      <c r="N1366" s="189"/>
      <c r="O1366" s="189"/>
      <c r="P1366" s="190"/>
      <c r="Q1366" s="188"/>
      <c r="R1366" s="189"/>
      <c r="S1366" s="189"/>
      <c r="T1366" s="189"/>
      <c r="U1366" s="190"/>
      <c r="V1366" s="275"/>
      <c r="W1366" s="276"/>
      <c r="X1366" s="276"/>
      <c r="Y1366" s="276"/>
      <c r="Z1366" s="276"/>
      <c r="AA1366" s="276"/>
      <c r="AB1366" s="276"/>
      <c r="AC1366" s="276"/>
      <c r="AD1366" s="276"/>
      <c r="AE1366" s="276"/>
      <c r="AF1366" s="276"/>
      <c r="AG1366" s="276"/>
      <c r="AH1366" s="276"/>
      <c r="AI1366" s="276"/>
      <c r="AJ1366" s="276"/>
      <c r="AK1366" s="277"/>
      <c r="AL1366" s="224"/>
      <c r="AM1366" s="225"/>
      <c r="AN1366" s="225"/>
      <c r="AO1366" s="225"/>
      <c r="AP1366" s="225"/>
      <c r="AQ1366" s="226"/>
      <c r="AR1366" s="224"/>
      <c r="AS1366" s="225"/>
      <c r="AT1366" s="225"/>
      <c r="AU1366" s="225"/>
      <c r="AV1366" s="225"/>
      <c r="AW1366" s="226"/>
      <c r="AX1366" s="224"/>
      <c r="AY1366" s="225"/>
      <c r="AZ1366" s="225"/>
      <c r="BA1366" s="225"/>
      <c r="BB1366" s="226"/>
      <c r="BC1366" s="224"/>
      <c r="BD1366" s="225"/>
      <c r="BE1366" s="225"/>
      <c r="BF1366" s="225"/>
      <c r="BG1366" s="225"/>
      <c r="BH1366" s="226"/>
      <c r="BI1366" s="204"/>
      <c r="BJ1366" s="205"/>
      <c r="BK1366" s="205"/>
      <c r="BL1366" s="205"/>
      <c r="BM1366" s="205"/>
      <c r="BN1366" s="206"/>
      <c r="BO1366" s="224"/>
      <c r="BP1366" s="225"/>
      <c r="BQ1366" s="225"/>
      <c r="BR1366" s="244"/>
      <c r="BT1366" s="4"/>
      <c r="BU1366" s="131"/>
      <c r="BV1366" s="266"/>
      <c r="BW1366" s="267"/>
      <c r="BX1366" s="268"/>
    </row>
    <row r="1367" spans="2:76" ht="18" customHeight="1" thickBot="1" x14ac:dyDescent="0.3">
      <c r="B1367" s="191"/>
      <c r="C1367" s="192"/>
      <c r="D1367" s="192"/>
      <c r="E1367" s="193" t="str">
        <f>IF($BU1367="", "", IFERROR(HYPERLINK($BU1367, MID($BU1367, FIND("id=", $BU1367)+3, LEN($BU1367))), ""))</f>
        <v/>
      </c>
      <c r="F1367" s="194"/>
      <c r="G1367" s="195"/>
      <c r="H1367" s="196" t="str">
        <f>_xlfn.XLOOKUP(CONTENT!$E1367, 'get-jig-data_section=JIG'!$A:$A, 'get-jig-data_section=JIG'!$B:$B, "Kode tidak ditemukan")</f>
        <v>Kode tidak ditemukan</v>
      </c>
      <c r="I1367" s="197"/>
      <c r="J1367" s="197"/>
      <c r="K1367" s="197"/>
      <c r="L1367" s="197"/>
      <c r="M1367" s="197"/>
      <c r="N1367" s="197"/>
      <c r="O1367" s="197"/>
      <c r="P1367" s="198"/>
      <c r="Q1367" s="196"/>
      <c r="R1367" s="197"/>
      <c r="S1367" s="197"/>
      <c r="T1367" s="197"/>
      <c r="U1367" s="198"/>
      <c r="V1367" s="281"/>
      <c r="W1367" s="282"/>
      <c r="X1367" s="282"/>
      <c r="Y1367" s="282"/>
      <c r="Z1367" s="282"/>
      <c r="AA1367" s="282"/>
      <c r="AB1367" s="282"/>
      <c r="AC1367" s="282"/>
      <c r="AD1367" s="282"/>
      <c r="AE1367" s="282"/>
      <c r="AF1367" s="282"/>
      <c r="AG1367" s="282"/>
      <c r="AH1367" s="282"/>
      <c r="AI1367" s="282"/>
      <c r="AJ1367" s="282"/>
      <c r="AK1367" s="283"/>
      <c r="AL1367" s="240"/>
      <c r="AM1367" s="241"/>
      <c r="AN1367" s="241"/>
      <c r="AO1367" s="241"/>
      <c r="AP1367" s="241"/>
      <c r="AQ1367" s="242"/>
      <c r="AR1367" s="240"/>
      <c r="AS1367" s="241"/>
      <c r="AT1367" s="241"/>
      <c r="AU1367" s="241"/>
      <c r="AV1367" s="241"/>
      <c r="AW1367" s="242"/>
      <c r="AX1367" s="240"/>
      <c r="AY1367" s="241"/>
      <c r="AZ1367" s="241"/>
      <c r="BA1367" s="241"/>
      <c r="BB1367" s="242"/>
      <c r="BC1367" s="240"/>
      <c r="BD1367" s="241"/>
      <c r="BE1367" s="241"/>
      <c r="BF1367" s="241"/>
      <c r="BG1367" s="241"/>
      <c r="BH1367" s="242"/>
      <c r="BI1367" s="227"/>
      <c r="BJ1367" s="228"/>
      <c r="BK1367" s="228"/>
      <c r="BL1367" s="228"/>
      <c r="BM1367" s="228"/>
      <c r="BN1367" s="229"/>
      <c r="BO1367" s="240"/>
      <c r="BP1367" s="241"/>
      <c r="BQ1367" s="241"/>
      <c r="BR1367" s="245"/>
      <c r="BU1367" s="130"/>
      <c r="BV1367" s="269"/>
      <c r="BW1367" s="270"/>
      <c r="BX1367" s="271"/>
    </row>
    <row r="1368" spans="2:76" ht="18" customHeight="1" thickTop="1" x14ac:dyDescent="0.25">
      <c r="B1368" s="199" t="s">
        <v>0</v>
      </c>
      <c r="C1368" s="200"/>
      <c r="D1368" s="200"/>
      <c r="E1368" s="200"/>
      <c r="F1368" s="200"/>
      <c r="G1368" s="200"/>
      <c r="H1368" s="200"/>
      <c r="I1368" s="200"/>
      <c r="J1368" s="200"/>
      <c r="K1368" s="200"/>
      <c r="L1368" s="200"/>
      <c r="M1368" s="200"/>
      <c r="N1368" s="200"/>
      <c r="O1368" s="200"/>
      <c r="P1368" s="200"/>
      <c r="Q1368" s="200"/>
      <c r="R1368" s="200"/>
      <c r="S1368" s="200"/>
      <c r="T1368" s="200"/>
      <c r="U1368" s="201"/>
      <c r="V1368" s="272"/>
      <c r="W1368" s="273"/>
      <c r="X1368" s="273"/>
      <c r="Y1368" s="273"/>
      <c r="Z1368" s="273"/>
      <c r="AA1368" s="273"/>
      <c r="AB1368" s="273"/>
      <c r="AC1368" s="273"/>
      <c r="AD1368" s="273"/>
      <c r="AE1368" s="273"/>
      <c r="AF1368" s="273"/>
      <c r="AG1368" s="273"/>
      <c r="AH1368" s="273"/>
      <c r="AI1368" s="273"/>
      <c r="AJ1368" s="273"/>
      <c r="AK1368" s="274"/>
      <c r="AL1368" s="230"/>
      <c r="AM1368" s="231"/>
      <c r="AN1368" s="231"/>
      <c r="AO1368" s="231"/>
      <c r="AP1368" s="231"/>
      <c r="AQ1368" s="232"/>
      <c r="AR1368" s="230"/>
      <c r="AS1368" s="231"/>
      <c r="AT1368" s="231"/>
      <c r="AU1368" s="231"/>
      <c r="AV1368" s="231"/>
      <c r="AW1368" s="232"/>
      <c r="AX1368" s="221"/>
      <c r="AY1368" s="222"/>
      <c r="AZ1368" s="222"/>
      <c r="BA1368" s="222"/>
      <c r="BB1368" s="223"/>
      <c r="BC1368" s="230"/>
      <c r="BD1368" s="231"/>
      <c r="BE1368" s="231"/>
      <c r="BF1368" s="231"/>
      <c r="BG1368" s="231"/>
      <c r="BH1368" s="232"/>
      <c r="BI1368" s="221"/>
      <c r="BJ1368" s="222"/>
      <c r="BK1368" s="222"/>
      <c r="BL1368" s="222"/>
      <c r="BM1368" s="222"/>
      <c r="BN1368" s="223"/>
      <c r="BO1368" s="230"/>
      <c r="BP1368" s="231"/>
      <c r="BQ1368" s="231"/>
      <c r="BR1368" s="243"/>
    </row>
    <row r="1369" spans="2:76" ht="18" customHeight="1" x14ac:dyDescent="0.25">
      <c r="B1369" s="202" t="s">
        <v>1</v>
      </c>
      <c r="C1369" s="182"/>
      <c r="D1369" s="181" t="s">
        <v>82</v>
      </c>
      <c r="E1369" s="203"/>
      <c r="F1369" s="181" t="s">
        <v>83</v>
      </c>
      <c r="G1369" s="182"/>
      <c r="H1369" s="181" t="s">
        <v>2</v>
      </c>
      <c r="I1369" s="203"/>
      <c r="J1369" s="203"/>
      <c r="K1369" s="203"/>
      <c r="L1369" s="203"/>
      <c r="M1369" s="203"/>
      <c r="N1369" s="182"/>
      <c r="O1369" s="180" t="s">
        <v>3</v>
      </c>
      <c r="P1369" s="180"/>
      <c r="Q1369" s="180"/>
      <c r="R1369" s="180" t="s">
        <v>4</v>
      </c>
      <c r="S1369" s="180"/>
      <c r="T1369" s="181" t="s">
        <v>5</v>
      </c>
      <c r="U1369" s="182"/>
      <c r="V1369" s="275"/>
      <c r="W1369" s="276"/>
      <c r="X1369" s="276"/>
      <c r="Y1369" s="276"/>
      <c r="Z1369" s="276"/>
      <c r="AA1369" s="276"/>
      <c r="AB1369" s="276"/>
      <c r="AC1369" s="276"/>
      <c r="AD1369" s="276"/>
      <c r="AE1369" s="276"/>
      <c r="AF1369" s="276"/>
      <c r="AG1369" s="276"/>
      <c r="AH1369" s="276"/>
      <c r="AI1369" s="276"/>
      <c r="AJ1369" s="276"/>
      <c r="AK1369" s="277"/>
      <c r="AL1369" s="224"/>
      <c r="AM1369" s="225"/>
      <c r="AN1369" s="225"/>
      <c r="AO1369" s="225"/>
      <c r="AP1369" s="225"/>
      <c r="AQ1369" s="226"/>
      <c r="AR1369" s="224"/>
      <c r="AS1369" s="225"/>
      <c r="AT1369" s="225"/>
      <c r="AU1369" s="225"/>
      <c r="AV1369" s="225"/>
      <c r="AW1369" s="226"/>
      <c r="AX1369" s="204"/>
      <c r="AY1369" s="205"/>
      <c r="AZ1369" s="205"/>
      <c r="BA1369" s="205"/>
      <c r="BB1369" s="206"/>
      <c r="BC1369" s="224"/>
      <c r="BD1369" s="225"/>
      <c r="BE1369" s="225"/>
      <c r="BF1369" s="225"/>
      <c r="BG1369" s="225"/>
      <c r="BH1369" s="226"/>
      <c r="BI1369" s="204"/>
      <c r="BJ1369" s="205"/>
      <c r="BK1369" s="205"/>
      <c r="BL1369" s="205"/>
      <c r="BM1369" s="205"/>
      <c r="BN1369" s="206"/>
      <c r="BO1369" s="224"/>
      <c r="BP1369" s="225"/>
      <c r="BQ1369" s="225"/>
      <c r="BR1369" s="244"/>
    </row>
    <row r="1370" spans="2:76" ht="18" customHeight="1" x14ac:dyDescent="0.25">
      <c r="B1370" s="165"/>
      <c r="C1370" s="166"/>
      <c r="D1370" s="167"/>
      <c r="E1370" s="166"/>
      <c r="F1370" s="167"/>
      <c r="G1370" s="166"/>
      <c r="H1370" s="168"/>
      <c r="I1370" s="169"/>
      <c r="J1370" s="169"/>
      <c r="K1370" s="169"/>
      <c r="L1370" s="169"/>
      <c r="M1370" s="169"/>
      <c r="N1370" s="166"/>
      <c r="O1370" s="170"/>
      <c r="P1370" s="170"/>
      <c r="Q1370" s="170"/>
      <c r="R1370" s="170"/>
      <c r="S1370" s="170"/>
      <c r="T1370" s="167"/>
      <c r="U1370" s="171"/>
      <c r="V1370" s="275"/>
      <c r="W1370" s="276"/>
      <c r="X1370" s="276"/>
      <c r="Y1370" s="276"/>
      <c r="Z1370" s="276"/>
      <c r="AA1370" s="276"/>
      <c r="AB1370" s="276"/>
      <c r="AC1370" s="276"/>
      <c r="AD1370" s="276"/>
      <c r="AE1370" s="276"/>
      <c r="AF1370" s="276"/>
      <c r="AG1370" s="276"/>
      <c r="AH1370" s="276"/>
      <c r="AI1370" s="276"/>
      <c r="AJ1370" s="276"/>
      <c r="AK1370" s="277"/>
      <c r="AL1370" s="224"/>
      <c r="AM1370" s="225"/>
      <c r="AN1370" s="225"/>
      <c r="AO1370" s="225"/>
      <c r="AP1370" s="225"/>
      <c r="AQ1370" s="226"/>
      <c r="AR1370" s="224"/>
      <c r="AS1370" s="225"/>
      <c r="AT1370" s="225"/>
      <c r="AU1370" s="225"/>
      <c r="AV1370" s="225"/>
      <c r="AW1370" s="226"/>
      <c r="AX1370" s="204"/>
      <c r="AY1370" s="205"/>
      <c r="AZ1370" s="205"/>
      <c r="BA1370" s="205"/>
      <c r="BB1370" s="206"/>
      <c r="BC1370" s="224"/>
      <c r="BD1370" s="225"/>
      <c r="BE1370" s="225"/>
      <c r="BF1370" s="225"/>
      <c r="BG1370" s="225"/>
      <c r="BH1370" s="226"/>
      <c r="BI1370" s="204"/>
      <c r="BJ1370" s="205"/>
      <c r="BK1370" s="205"/>
      <c r="BL1370" s="205"/>
      <c r="BM1370" s="205"/>
      <c r="BN1370" s="206"/>
      <c r="BO1370" s="224"/>
      <c r="BP1370" s="225"/>
      <c r="BQ1370" s="225"/>
      <c r="BR1370" s="244"/>
    </row>
    <row r="1371" spans="2:76" ht="18" customHeight="1" x14ac:dyDescent="0.25">
      <c r="B1371" s="172"/>
      <c r="C1371" s="173"/>
      <c r="D1371" s="174"/>
      <c r="E1371" s="175"/>
      <c r="F1371" s="174"/>
      <c r="G1371" s="175"/>
      <c r="H1371" s="174"/>
      <c r="I1371" s="176"/>
      <c r="J1371" s="176"/>
      <c r="K1371" s="176"/>
      <c r="L1371" s="176"/>
      <c r="M1371" s="176"/>
      <c r="N1371" s="175"/>
      <c r="O1371" s="177"/>
      <c r="P1371" s="178"/>
      <c r="Q1371" s="178"/>
      <c r="R1371" s="177"/>
      <c r="S1371" s="178"/>
      <c r="T1371" s="179"/>
      <c r="U1371" s="173"/>
      <c r="V1371" s="275"/>
      <c r="W1371" s="276"/>
      <c r="X1371" s="276"/>
      <c r="Y1371" s="276"/>
      <c r="Z1371" s="276"/>
      <c r="AA1371" s="276"/>
      <c r="AB1371" s="276"/>
      <c r="AC1371" s="276"/>
      <c r="AD1371" s="276"/>
      <c r="AE1371" s="276"/>
      <c r="AF1371" s="276"/>
      <c r="AG1371" s="276"/>
      <c r="AH1371" s="276"/>
      <c r="AI1371" s="276"/>
      <c r="AJ1371" s="276"/>
      <c r="AK1371" s="277"/>
      <c r="AL1371" s="224"/>
      <c r="AM1371" s="225"/>
      <c r="AN1371" s="225"/>
      <c r="AO1371" s="225"/>
      <c r="AP1371" s="225"/>
      <c r="AQ1371" s="226"/>
      <c r="AR1371" s="224"/>
      <c r="AS1371" s="225"/>
      <c r="AT1371" s="225"/>
      <c r="AU1371" s="225"/>
      <c r="AV1371" s="225"/>
      <c r="AW1371" s="226"/>
      <c r="AX1371" s="204"/>
      <c r="AY1371" s="205"/>
      <c r="AZ1371" s="205"/>
      <c r="BA1371" s="205"/>
      <c r="BB1371" s="206"/>
      <c r="BC1371" s="224"/>
      <c r="BD1371" s="225"/>
      <c r="BE1371" s="225"/>
      <c r="BF1371" s="225"/>
      <c r="BG1371" s="225"/>
      <c r="BH1371" s="226"/>
      <c r="BI1371" s="204"/>
      <c r="BJ1371" s="205"/>
      <c r="BK1371" s="205"/>
      <c r="BL1371" s="205"/>
      <c r="BM1371" s="205"/>
      <c r="BN1371" s="206"/>
      <c r="BO1371" s="224"/>
      <c r="BP1371" s="225"/>
      <c r="BQ1371" s="225"/>
      <c r="BR1371" s="244"/>
    </row>
    <row r="1372" spans="2:76" ht="18" customHeight="1" x14ac:dyDescent="0.25">
      <c r="B1372" s="199" t="s">
        <v>94</v>
      </c>
      <c r="C1372" s="200"/>
      <c r="D1372" s="200"/>
      <c r="E1372" s="200"/>
      <c r="F1372" s="200"/>
      <c r="G1372" s="200"/>
      <c r="H1372" s="200"/>
      <c r="I1372" s="200"/>
      <c r="J1372" s="200"/>
      <c r="K1372" s="200"/>
      <c r="L1372" s="200"/>
      <c r="M1372" s="200"/>
      <c r="N1372" s="200"/>
      <c r="O1372" s="200"/>
      <c r="P1372" s="200"/>
      <c r="Q1372" s="200"/>
      <c r="R1372" s="200"/>
      <c r="S1372" s="200"/>
      <c r="T1372" s="200"/>
      <c r="U1372" s="201"/>
      <c r="V1372" s="275"/>
      <c r="W1372" s="276"/>
      <c r="X1372" s="276"/>
      <c r="Y1372" s="276"/>
      <c r="Z1372" s="276"/>
      <c r="AA1372" s="276"/>
      <c r="AB1372" s="276"/>
      <c r="AC1372" s="276"/>
      <c r="AD1372" s="276"/>
      <c r="AE1372" s="276"/>
      <c r="AF1372" s="276"/>
      <c r="AG1372" s="276"/>
      <c r="AH1372" s="276"/>
      <c r="AI1372" s="276"/>
      <c r="AJ1372" s="276"/>
      <c r="AK1372" s="277"/>
      <c r="AL1372" s="224"/>
      <c r="AM1372" s="225"/>
      <c r="AN1372" s="225"/>
      <c r="AO1372" s="225"/>
      <c r="AP1372" s="225"/>
      <c r="AQ1372" s="226"/>
      <c r="AR1372" s="224"/>
      <c r="AS1372" s="225"/>
      <c r="AT1372" s="225"/>
      <c r="AU1372" s="225"/>
      <c r="AV1372" s="225"/>
      <c r="AW1372" s="226"/>
      <c r="AX1372" s="204"/>
      <c r="AY1372" s="205"/>
      <c r="AZ1372" s="205"/>
      <c r="BA1372" s="205"/>
      <c r="BB1372" s="206"/>
      <c r="BC1372" s="224"/>
      <c r="BD1372" s="225"/>
      <c r="BE1372" s="225"/>
      <c r="BF1372" s="225"/>
      <c r="BG1372" s="225"/>
      <c r="BH1372" s="226"/>
      <c r="BI1372" s="204"/>
      <c r="BJ1372" s="205"/>
      <c r="BK1372" s="205"/>
      <c r="BL1372" s="205"/>
      <c r="BM1372" s="205"/>
      <c r="BN1372" s="206"/>
      <c r="BO1372" s="224"/>
      <c r="BP1372" s="225"/>
      <c r="BQ1372" s="225"/>
      <c r="BR1372" s="244"/>
    </row>
    <row r="1373" spans="2:76" ht="18" customHeight="1" thickBot="1" x14ac:dyDescent="0.3">
      <c r="B1373" s="202" t="s">
        <v>95</v>
      </c>
      <c r="C1373" s="203"/>
      <c r="D1373" s="182"/>
      <c r="E1373" s="181" t="s">
        <v>6</v>
      </c>
      <c r="F1373" s="203"/>
      <c r="G1373" s="182"/>
      <c r="H1373" s="181" t="s">
        <v>7</v>
      </c>
      <c r="I1373" s="203"/>
      <c r="J1373" s="203"/>
      <c r="K1373" s="203"/>
      <c r="L1373" s="203"/>
      <c r="M1373" s="203"/>
      <c r="N1373" s="203"/>
      <c r="O1373" s="203"/>
      <c r="P1373" s="182"/>
      <c r="Q1373" s="181" t="s">
        <v>8</v>
      </c>
      <c r="R1373" s="203"/>
      <c r="S1373" s="203"/>
      <c r="T1373" s="203"/>
      <c r="U1373" s="182"/>
      <c r="V1373" s="275"/>
      <c r="W1373" s="276"/>
      <c r="X1373" s="276"/>
      <c r="Y1373" s="276"/>
      <c r="Z1373" s="276"/>
      <c r="AA1373" s="276"/>
      <c r="AB1373" s="276"/>
      <c r="AC1373" s="276"/>
      <c r="AD1373" s="276"/>
      <c r="AE1373" s="276"/>
      <c r="AF1373" s="276"/>
      <c r="AG1373" s="276"/>
      <c r="AH1373" s="276"/>
      <c r="AI1373" s="276"/>
      <c r="AJ1373" s="276"/>
      <c r="AK1373" s="277"/>
      <c r="AL1373" s="224"/>
      <c r="AM1373" s="225"/>
      <c r="AN1373" s="225"/>
      <c r="AO1373" s="225"/>
      <c r="AP1373" s="225"/>
      <c r="AQ1373" s="226"/>
      <c r="AR1373" s="224"/>
      <c r="AS1373" s="225"/>
      <c r="AT1373" s="225"/>
      <c r="AU1373" s="225"/>
      <c r="AV1373" s="225"/>
      <c r="AW1373" s="226"/>
      <c r="AX1373" s="204"/>
      <c r="AY1373" s="205"/>
      <c r="AZ1373" s="205"/>
      <c r="BA1373" s="205"/>
      <c r="BB1373" s="206"/>
      <c r="BC1373" s="224"/>
      <c r="BD1373" s="225"/>
      <c r="BE1373" s="225"/>
      <c r="BF1373" s="225"/>
      <c r="BG1373" s="225"/>
      <c r="BH1373" s="226"/>
      <c r="BI1373" s="204"/>
      <c r="BJ1373" s="205"/>
      <c r="BK1373" s="205"/>
      <c r="BL1373" s="205"/>
      <c r="BM1373" s="205"/>
      <c r="BN1373" s="206"/>
      <c r="BO1373" s="224"/>
      <c r="BP1373" s="225"/>
      <c r="BQ1373" s="225"/>
      <c r="BR1373" s="244"/>
      <c r="BV1373" s="136"/>
      <c r="BW1373" s="136"/>
      <c r="BX1373" s="136"/>
    </row>
    <row r="1374" spans="2:76" ht="18" customHeight="1" x14ac:dyDescent="0.25">
      <c r="B1374" s="218"/>
      <c r="C1374" s="219"/>
      <c r="D1374" s="220"/>
      <c r="E1374" s="185" t="str">
        <f>IF($BU1374="", "", IFERROR(HYPERLINK($BU1374, MID($BU1374, FIND("id=", $BU1374)+3, LEN($BU1374))), ""))</f>
        <v/>
      </c>
      <c r="F1374" s="186"/>
      <c r="G1374" s="187"/>
      <c r="H1374" s="188" t="str">
        <f>_xlfn.XLOOKUP(CONTENT!$E1374, 'get-jig-data_section=JIG'!$A:$A, 'get-jig-data_section=JIG'!$B:$B, "Kode tidak ditemukan")</f>
        <v>Kode tidak ditemukan</v>
      </c>
      <c r="I1374" s="189"/>
      <c r="J1374" s="189"/>
      <c r="K1374" s="189"/>
      <c r="L1374" s="189"/>
      <c r="M1374" s="189"/>
      <c r="N1374" s="189"/>
      <c r="O1374" s="189"/>
      <c r="P1374" s="190"/>
      <c r="Q1374" s="188"/>
      <c r="R1374" s="189"/>
      <c r="S1374" s="189"/>
      <c r="T1374" s="189"/>
      <c r="U1374" s="190"/>
      <c r="V1374" s="275"/>
      <c r="W1374" s="276"/>
      <c r="X1374" s="276"/>
      <c r="Y1374" s="276"/>
      <c r="Z1374" s="276"/>
      <c r="AA1374" s="276"/>
      <c r="AB1374" s="276"/>
      <c r="AC1374" s="276"/>
      <c r="AD1374" s="276"/>
      <c r="AE1374" s="276"/>
      <c r="AF1374" s="276"/>
      <c r="AG1374" s="276"/>
      <c r="AH1374" s="276"/>
      <c r="AI1374" s="276"/>
      <c r="AJ1374" s="276"/>
      <c r="AK1374" s="277"/>
      <c r="AL1374" s="224"/>
      <c r="AM1374" s="225"/>
      <c r="AN1374" s="225"/>
      <c r="AO1374" s="225"/>
      <c r="AP1374" s="225"/>
      <c r="AQ1374" s="226"/>
      <c r="AR1374" s="224"/>
      <c r="AS1374" s="225"/>
      <c r="AT1374" s="225"/>
      <c r="AU1374" s="225"/>
      <c r="AV1374" s="225"/>
      <c r="AW1374" s="226"/>
      <c r="AX1374" s="204"/>
      <c r="AY1374" s="205"/>
      <c r="AZ1374" s="205"/>
      <c r="BA1374" s="205"/>
      <c r="BB1374" s="206"/>
      <c r="BC1374" s="224"/>
      <c r="BD1374" s="225"/>
      <c r="BE1374" s="225"/>
      <c r="BF1374" s="225"/>
      <c r="BG1374" s="225"/>
      <c r="BH1374" s="226"/>
      <c r="BI1374" s="204"/>
      <c r="BJ1374" s="205"/>
      <c r="BK1374" s="205"/>
      <c r="BL1374" s="205"/>
      <c r="BM1374" s="205"/>
      <c r="BN1374" s="206"/>
      <c r="BO1374" s="224"/>
      <c r="BP1374" s="225"/>
      <c r="BQ1374" s="225"/>
      <c r="BR1374" s="244"/>
      <c r="BU1374" s="132"/>
      <c r="BV1374" s="263" t="s">
        <v>109</v>
      </c>
      <c r="BW1374" s="264"/>
      <c r="BX1374" s="265"/>
    </row>
    <row r="1375" spans="2:76" ht="18" customHeight="1" x14ac:dyDescent="0.25">
      <c r="B1375" s="218"/>
      <c r="C1375" s="219"/>
      <c r="D1375" s="220"/>
      <c r="E1375" s="185" t="str">
        <f>IF($BU1375="", "", IFERROR(HYPERLINK($BU1375, MID($BU1375, FIND("id=", $BU1375)+3, LEN($BU1375))), ""))</f>
        <v/>
      </c>
      <c r="F1375" s="186"/>
      <c r="G1375" s="187"/>
      <c r="H1375" s="188" t="str">
        <f>_xlfn.XLOOKUP(CONTENT!$E1375, 'get-jig-data_section=JIG'!$A:$A, 'get-jig-data_section=JIG'!$B:$B, "Kode tidak ditemukan")</f>
        <v>Kode tidak ditemukan</v>
      </c>
      <c r="I1375" s="189"/>
      <c r="J1375" s="189"/>
      <c r="K1375" s="189"/>
      <c r="L1375" s="189"/>
      <c r="M1375" s="189"/>
      <c r="N1375" s="189"/>
      <c r="O1375" s="189"/>
      <c r="P1375" s="190"/>
      <c r="Q1375" s="188"/>
      <c r="R1375" s="189"/>
      <c r="S1375" s="189"/>
      <c r="T1375" s="189"/>
      <c r="U1375" s="190"/>
      <c r="V1375" s="275"/>
      <c r="W1375" s="276"/>
      <c r="X1375" s="276"/>
      <c r="Y1375" s="276"/>
      <c r="Z1375" s="276"/>
      <c r="AA1375" s="276"/>
      <c r="AB1375" s="276"/>
      <c r="AC1375" s="276"/>
      <c r="AD1375" s="276"/>
      <c r="AE1375" s="276"/>
      <c r="AF1375" s="276"/>
      <c r="AG1375" s="276"/>
      <c r="AH1375" s="276"/>
      <c r="AI1375" s="276"/>
      <c r="AJ1375" s="276"/>
      <c r="AK1375" s="277"/>
      <c r="AL1375" s="224"/>
      <c r="AM1375" s="225"/>
      <c r="AN1375" s="225"/>
      <c r="AO1375" s="225"/>
      <c r="AP1375" s="225"/>
      <c r="AQ1375" s="226"/>
      <c r="AR1375" s="224" t="s">
        <v>108</v>
      </c>
      <c r="AS1375" s="225"/>
      <c r="AT1375" s="225"/>
      <c r="AU1375" s="225"/>
      <c r="AV1375" s="225"/>
      <c r="AW1375" s="226"/>
      <c r="AX1375" s="224"/>
      <c r="AY1375" s="225"/>
      <c r="AZ1375" s="225"/>
      <c r="BA1375" s="225"/>
      <c r="BB1375" s="226"/>
      <c r="BC1375" s="224"/>
      <c r="BD1375" s="225"/>
      <c r="BE1375" s="225"/>
      <c r="BF1375" s="225"/>
      <c r="BG1375" s="225"/>
      <c r="BH1375" s="226"/>
      <c r="BI1375" s="204"/>
      <c r="BJ1375" s="205"/>
      <c r="BK1375" s="205"/>
      <c r="BL1375" s="205"/>
      <c r="BM1375" s="205"/>
      <c r="BN1375" s="206"/>
      <c r="BO1375" s="224"/>
      <c r="BP1375" s="225"/>
      <c r="BQ1375" s="225"/>
      <c r="BR1375" s="244"/>
      <c r="BU1375" s="131"/>
      <c r="BV1375" s="266"/>
      <c r="BW1375" s="267"/>
      <c r="BX1375" s="268"/>
    </row>
    <row r="1376" spans="2:76" ht="18" customHeight="1" x14ac:dyDescent="0.25">
      <c r="B1376" s="183"/>
      <c r="C1376" s="184"/>
      <c r="D1376" s="184"/>
      <c r="E1376" s="185" t="str">
        <f>IF($BU1376="", "", IFERROR(HYPERLINK($BU1376, MID($BU1376, FIND("id=", $BU1376)+3, LEN($BU1376))), ""))</f>
        <v/>
      </c>
      <c r="F1376" s="186"/>
      <c r="G1376" s="187"/>
      <c r="H1376" s="188" t="str">
        <f>_xlfn.XLOOKUP(CONTENT!$E1376, 'get-jig-data_section=JIG'!$A:$A, 'get-jig-data_section=JIG'!$B:$B, "Kode tidak ditemukan")</f>
        <v>Kode tidak ditemukan</v>
      </c>
      <c r="I1376" s="189"/>
      <c r="J1376" s="189"/>
      <c r="K1376" s="189"/>
      <c r="L1376" s="189"/>
      <c r="M1376" s="189"/>
      <c r="N1376" s="189"/>
      <c r="O1376" s="189"/>
      <c r="P1376" s="190"/>
      <c r="Q1376" s="188"/>
      <c r="R1376" s="189"/>
      <c r="S1376" s="189"/>
      <c r="T1376" s="189"/>
      <c r="U1376" s="190"/>
      <c r="V1376" s="275"/>
      <c r="W1376" s="276"/>
      <c r="X1376" s="276"/>
      <c r="Y1376" s="276"/>
      <c r="Z1376" s="276"/>
      <c r="AA1376" s="276"/>
      <c r="AB1376" s="276"/>
      <c r="AC1376" s="276"/>
      <c r="AD1376" s="276"/>
      <c r="AE1376" s="276"/>
      <c r="AF1376" s="276"/>
      <c r="AG1376" s="276"/>
      <c r="AH1376" s="276"/>
      <c r="AI1376" s="276"/>
      <c r="AJ1376" s="276"/>
      <c r="AK1376" s="277"/>
      <c r="AL1376" s="224"/>
      <c r="AM1376" s="225"/>
      <c r="AN1376" s="225"/>
      <c r="AO1376" s="225"/>
      <c r="AP1376" s="225"/>
      <c r="AQ1376" s="226"/>
      <c r="AR1376" s="224"/>
      <c r="AS1376" s="225"/>
      <c r="AT1376" s="225"/>
      <c r="AU1376" s="225"/>
      <c r="AV1376" s="225"/>
      <c r="AW1376" s="226"/>
      <c r="AX1376" s="224"/>
      <c r="AY1376" s="225"/>
      <c r="AZ1376" s="225"/>
      <c r="BA1376" s="225"/>
      <c r="BB1376" s="226"/>
      <c r="BC1376" s="224"/>
      <c r="BD1376" s="225"/>
      <c r="BE1376" s="225"/>
      <c r="BF1376" s="225"/>
      <c r="BG1376" s="225"/>
      <c r="BH1376" s="226"/>
      <c r="BI1376" s="204"/>
      <c r="BJ1376" s="205"/>
      <c r="BK1376" s="205"/>
      <c r="BL1376" s="205"/>
      <c r="BM1376" s="205"/>
      <c r="BN1376" s="206"/>
      <c r="BO1376" s="224"/>
      <c r="BP1376" s="225"/>
      <c r="BQ1376" s="225"/>
      <c r="BR1376" s="244"/>
      <c r="BU1376" s="131"/>
      <c r="BV1376" s="266"/>
      <c r="BW1376" s="267"/>
      <c r="BX1376" s="268"/>
    </row>
    <row r="1377" spans="2:76" ht="18" customHeight="1" x14ac:dyDescent="0.25">
      <c r="B1377" s="183"/>
      <c r="C1377" s="184"/>
      <c r="D1377" s="184"/>
      <c r="E1377" s="185" t="str">
        <f>IF($BU1377="", "", IFERROR(HYPERLINK($BU1377, MID($BU1377, FIND("id=", $BU1377)+3, LEN($BU1377))), ""))</f>
        <v/>
      </c>
      <c r="F1377" s="186"/>
      <c r="G1377" s="187"/>
      <c r="H1377" s="188" t="str">
        <f>_xlfn.XLOOKUP(CONTENT!$E1377, 'get-jig-data_section=JIG'!$A:$A, 'get-jig-data_section=JIG'!$B:$B, "Kode tidak ditemukan")</f>
        <v>Kode tidak ditemukan</v>
      </c>
      <c r="I1377" s="189"/>
      <c r="J1377" s="189"/>
      <c r="K1377" s="189"/>
      <c r="L1377" s="189"/>
      <c r="M1377" s="189"/>
      <c r="N1377" s="189"/>
      <c r="O1377" s="189"/>
      <c r="P1377" s="190"/>
      <c r="Q1377" s="188"/>
      <c r="R1377" s="189"/>
      <c r="S1377" s="189"/>
      <c r="T1377" s="189"/>
      <c r="U1377" s="190"/>
      <c r="V1377" s="275"/>
      <c r="W1377" s="276"/>
      <c r="X1377" s="276"/>
      <c r="Y1377" s="276"/>
      <c r="Z1377" s="276"/>
      <c r="AA1377" s="276"/>
      <c r="AB1377" s="276"/>
      <c r="AC1377" s="276"/>
      <c r="AD1377" s="276"/>
      <c r="AE1377" s="276"/>
      <c r="AF1377" s="276"/>
      <c r="AG1377" s="276"/>
      <c r="AH1377" s="276"/>
      <c r="AI1377" s="276"/>
      <c r="AJ1377" s="276"/>
      <c r="AK1377" s="277"/>
      <c r="AL1377" s="224"/>
      <c r="AM1377" s="225"/>
      <c r="AN1377" s="225"/>
      <c r="AO1377" s="225"/>
      <c r="AP1377" s="225"/>
      <c r="AQ1377" s="226"/>
      <c r="AR1377" s="224"/>
      <c r="AS1377" s="225"/>
      <c r="AT1377" s="225"/>
      <c r="AU1377" s="225"/>
      <c r="AV1377" s="225"/>
      <c r="AW1377" s="226"/>
      <c r="AX1377" s="224"/>
      <c r="AY1377" s="225"/>
      <c r="AZ1377" s="225"/>
      <c r="BA1377" s="225"/>
      <c r="BB1377" s="226"/>
      <c r="BC1377" s="224"/>
      <c r="BD1377" s="225"/>
      <c r="BE1377" s="225"/>
      <c r="BF1377" s="225"/>
      <c r="BG1377" s="225"/>
      <c r="BH1377" s="226"/>
      <c r="BI1377" s="204"/>
      <c r="BJ1377" s="205"/>
      <c r="BK1377" s="205"/>
      <c r="BL1377" s="205"/>
      <c r="BM1377" s="205"/>
      <c r="BN1377" s="206"/>
      <c r="BO1377" s="224"/>
      <c r="BP1377" s="225"/>
      <c r="BQ1377" s="225"/>
      <c r="BR1377" s="244"/>
      <c r="BU1377" s="131"/>
      <c r="BV1377" s="266"/>
      <c r="BW1377" s="267"/>
      <c r="BX1377" s="268"/>
    </row>
    <row r="1378" spans="2:76" ht="18" customHeight="1" thickBot="1" x14ac:dyDescent="0.3">
      <c r="B1378" s="191"/>
      <c r="C1378" s="192"/>
      <c r="D1378" s="192"/>
      <c r="E1378" s="193" t="str">
        <f>IF($BU1378="", "", IFERROR(HYPERLINK($BU1378, MID($BU1378, FIND("id=", $BU1378)+3, LEN($BU1378))), ""))</f>
        <v/>
      </c>
      <c r="F1378" s="194"/>
      <c r="G1378" s="195"/>
      <c r="H1378" s="196" t="str">
        <f>_xlfn.XLOOKUP(CONTENT!$E1378, 'get-jig-data_section=JIG'!$A:$A, 'get-jig-data_section=JIG'!$B:$B, "Kode tidak ditemukan")</f>
        <v>Kode tidak ditemukan</v>
      </c>
      <c r="I1378" s="197"/>
      <c r="J1378" s="197"/>
      <c r="K1378" s="197"/>
      <c r="L1378" s="197"/>
      <c r="M1378" s="197"/>
      <c r="N1378" s="197"/>
      <c r="O1378" s="197"/>
      <c r="P1378" s="198"/>
      <c r="Q1378" s="196"/>
      <c r="R1378" s="197"/>
      <c r="S1378" s="197"/>
      <c r="T1378" s="197"/>
      <c r="U1378" s="198"/>
      <c r="V1378" s="281"/>
      <c r="W1378" s="282"/>
      <c r="X1378" s="282"/>
      <c r="Y1378" s="282"/>
      <c r="Z1378" s="282"/>
      <c r="AA1378" s="282"/>
      <c r="AB1378" s="282"/>
      <c r="AC1378" s="282"/>
      <c r="AD1378" s="282"/>
      <c r="AE1378" s="282"/>
      <c r="AF1378" s="282"/>
      <c r="AG1378" s="282"/>
      <c r="AH1378" s="282"/>
      <c r="AI1378" s="282"/>
      <c r="AJ1378" s="282"/>
      <c r="AK1378" s="283"/>
      <c r="AL1378" s="240"/>
      <c r="AM1378" s="241"/>
      <c r="AN1378" s="241"/>
      <c r="AO1378" s="241"/>
      <c r="AP1378" s="241"/>
      <c r="AQ1378" s="242"/>
      <c r="AR1378" s="240"/>
      <c r="AS1378" s="241"/>
      <c r="AT1378" s="241"/>
      <c r="AU1378" s="241"/>
      <c r="AV1378" s="241"/>
      <c r="AW1378" s="242"/>
      <c r="AX1378" s="240"/>
      <c r="AY1378" s="241"/>
      <c r="AZ1378" s="241"/>
      <c r="BA1378" s="241"/>
      <c r="BB1378" s="242"/>
      <c r="BC1378" s="240"/>
      <c r="BD1378" s="241"/>
      <c r="BE1378" s="241"/>
      <c r="BF1378" s="241"/>
      <c r="BG1378" s="241"/>
      <c r="BH1378" s="242"/>
      <c r="BI1378" s="227"/>
      <c r="BJ1378" s="228"/>
      <c r="BK1378" s="228"/>
      <c r="BL1378" s="228"/>
      <c r="BM1378" s="228"/>
      <c r="BN1378" s="229"/>
      <c r="BO1378" s="240"/>
      <c r="BP1378" s="241"/>
      <c r="BQ1378" s="241"/>
      <c r="BR1378" s="245"/>
      <c r="BU1378" s="130"/>
      <c r="BV1378" s="269"/>
      <c r="BW1378" s="270"/>
      <c r="BX1378" s="271"/>
    </row>
    <row r="1379" spans="2:76" ht="18" customHeight="1" thickTop="1" x14ac:dyDescent="0.25">
      <c r="B1379" s="199" t="s">
        <v>0</v>
      </c>
      <c r="C1379" s="200"/>
      <c r="D1379" s="200"/>
      <c r="E1379" s="200"/>
      <c r="F1379" s="200"/>
      <c r="G1379" s="200"/>
      <c r="H1379" s="200"/>
      <c r="I1379" s="200"/>
      <c r="J1379" s="200"/>
      <c r="K1379" s="200"/>
      <c r="L1379" s="200"/>
      <c r="M1379" s="200"/>
      <c r="N1379" s="200"/>
      <c r="O1379" s="200"/>
      <c r="P1379" s="200"/>
      <c r="Q1379" s="200"/>
      <c r="R1379" s="200"/>
      <c r="S1379" s="200"/>
      <c r="T1379" s="200"/>
      <c r="U1379" s="201"/>
      <c r="V1379" s="272"/>
      <c r="W1379" s="273"/>
      <c r="X1379" s="273"/>
      <c r="Y1379" s="273"/>
      <c r="Z1379" s="273"/>
      <c r="AA1379" s="273"/>
      <c r="AB1379" s="273"/>
      <c r="AC1379" s="273"/>
      <c r="AD1379" s="273"/>
      <c r="AE1379" s="273"/>
      <c r="AF1379" s="273"/>
      <c r="AG1379" s="273"/>
      <c r="AH1379" s="273"/>
      <c r="AI1379" s="273"/>
      <c r="AJ1379" s="273"/>
      <c r="AK1379" s="274"/>
      <c r="AL1379" s="230"/>
      <c r="AM1379" s="231"/>
      <c r="AN1379" s="231"/>
      <c r="AO1379" s="231"/>
      <c r="AP1379" s="231"/>
      <c r="AQ1379" s="232"/>
      <c r="AR1379" s="230"/>
      <c r="AS1379" s="231"/>
      <c r="AT1379" s="231"/>
      <c r="AU1379" s="231"/>
      <c r="AV1379" s="231"/>
      <c r="AW1379" s="232"/>
      <c r="AX1379" s="221"/>
      <c r="AY1379" s="222"/>
      <c r="AZ1379" s="222"/>
      <c r="BA1379" s="222"/>
      <c r="BB1379" s="223"/>
      <c r="BC1379" s="230"/>
      <c r="BD1379" s="231"/>
      <c r="BE1379" s="231"/>
      <c r="BF1379" s="231"/>
      <c r="BG1379" s="231"/>
      <c r="BH1379" s="232"/>
      <c r="BI1379" s="221"/>
      <c r="BJ1379" s="222"/>
      <c r="BK1379" s="222"/>
      <c r="BL1379" s="222"/>
      <c r="BM1379" s="222"/>
      <c r="BN1379" s="223"/>
      <c r="BO1379" s="230"/>
      <c r="BP1379" s="222"/>
      <c r="BQ1379" s="222"/>
      <c r="BR1379" s="233"/>
    </row>
    <row r="1380" spans="2:76" ht="18" customHeight="1" x14ac:dyDescent="0.25">
      <c r="B1380" s="202" t="s">
        <v>1</v>
      </c>
      <c r="C1380" s="182"/>
      <c r="D1380" s="181" t="s">
        <v>82</v>
      </c>
      <c r="E1380" s="203"/>
      <c r="F1380" s="181" t="s">
        <v>83</v>
      </c>
      <c r="G1380" s="182"/>
      <c r="H1380" s="181" t="s">
        <v>2</v>
      </c>
      <c r="I1380" s="203"/>
      <c r="J1380" s="203"/>
      <c r="K1380" s="203"/>
      <c r="L1380" s="203"/>
      <c r="M1380" s="203"/>
      <c r="N1380" s="182"/>
      <c r="O1380" s="180" t="s">
        <v>3</v>
      </c>
      <c r="P1380" s="180"/>
      <c r="Q1380" s="180"/>
      <c r="R1380" s="180" t="s">
        <v>4</v>
      </c>
      <c r="S1380" s="180"/>
      <c r="T1380" s="181" t="s">
        <v>5</v>
      </c>
      <c r="U1380" s="182"/>
      <c r="V1380" s="275"/>
      <c r="W1380" s="276"/>
      <c r="X1380" s="276"/>
      <c r="Y1380" s="276"/>
      <c r="Z1380" s="276"/>
      <c r="AA1380" s="276"/>
      <c r="AB1380" s="276"/>
      <c r="AC1380" s="276"/>
      <c r="AD1380" s="276"/>
      <c r="AE1380" s="276"/>
      <c r="AF1380" s="276"/>
      <c r="AG1380" s="276"/>
      <c r="AH1380" s="276"/>
      <c r="AI1380" s="276"/>
      <c r="AJ1380" s="276"/>
      <c r="AK1380" s="277"/>
      <c r="AL1380" s="224"/>
      <c r="AM1380" s="225"/>
      <c r="AN1380" s="225"/>
      <c r="AO1380" s="225"/>
      <c r="AP1380" s="225"/>
      <c r="AQ1380" s="226"/>
      <c r="AR1380" s="224"/>
      <c r="AS1380" s="225"/>
      <c r="AT1380" s="225"/>
      <c r="AU1380" s="225"/>
      <c r="AV1380" s="225"/>
      <c r="AW1380" s="226"/>
      <c r="AX1380" s="204"/>
      <c r="AY1380" s="205"/>
      <c r="AZ1380" s="205"/>
      <c r="BA1380" s="205"/>
      <c r="BB1380" s="206"/>
      <c r="BC1380" s="224"/>
      <c r="BD1380" s="225"/>
      <c r="BE1380" s="225"/>
      <c r="BF1380" s="225"/>
      <c r="BG1380" s="225"/>
      <c r="BH1380" s="226"/>
      <c r="BI1380" s="204"/>
      <c r="BJ1380" s="205"/>
      <c r="BK1380" s="205"/>
      <c r="BL1380" s="205"/>
      <c r="BM1380" s="205"/>
      <c r="BN1380" s="206"/>
      <c r="BO1380" s="204"/>
      <c r="BP1380" s="205"/>
      <c r="BQ1380" s="205"/>
      <c r="BR1380" s="234"/>
    </row>
    <row r="1381" spans="2:76" ht="18" customHeight="1" x14ac:dyDescent="0.25">
      <c r="B1381" s="165"/>
      <c r="C1381" s="166"/>
      <c r="D1381" s="167"/>
      <c r="E1381" s="166"/>
      <c r="F1381" s="167"/>
      <c r="G1381" s="166"/>
      <c r="H1381" s="168"/>
      <c r="I1381" s="169"/>
      <c r="J1381" s="169"/>
      <c r="K1381" s="169"/>
      <c r="L1381" s="169"/>
      <c r="M1381" s="169"/>
      <c r="N1381" s="166"/>
      <c r="O1381" s="170"/>
      <c r="P1381" s="170"/>
      <c r="Q1381" s="170"/>
      <c r="R1381" s="170"/>
      <c r="S1381" s="170"/>
      <c r="T1381" s="167"/>
      <c r="U1381" s="171"/>
      <c r="V1381" s="275"/>
      <c r="W1381" s="276"/>
      <c r="X1381" s="276"/>
      <c r="Y1381" s="276"/>
      <c r="Z1381" s="276"/>
      <c r="AA1381" s="276"/>
      <c r="AB1381" s="276"/>
      <c r="AC1381" s="276"/>
      <c r="AD1381" s="276"/>
      <c r="AE1381" s="276"/>
      <c r="AF1381" s="276"/>
      <c r="AG1381" s="276"/>
      <c r="AH1381" s="276"/>
      <c r="AI1381" s="276"/>
      <c r="AJ1381" s="276"/>
      <c r="AK1381" s="277"/>
      <c r="AL1381" s="224"/>
      <c r="AM1381" s="225"/>
      <c r="AN1381" s="225"/>
      <c r="AO1381" s="225"/>
      <c r="AP1381" s="225"/>
      <c r="AQ1381" s="226"/>
      <c r="AR1381" s="224"/>
      <c r="AS1381" s="225"/>
      <c r="AT1381" s="225"/>
      <c r="AU1381" s="225"/>
      <c r="AV1381" s="225"/>
      <c r="AW1381" s="226"/>
      <c r="AX1381" s="204"/>
      <c r="AY1381" s="205"/>
      <c r="AZ1381" s="205"/>
      <c r="BA1381" s="205"/>
      <c r="BB1381" s="206"/>
      <c r="BC1381" s="224"/>
      <c r="BD1381" s="225"/>
      <c r="BE1381" s="225"/>
      <c r="BF1381" s="225"/>
      <c r="BG1381" s="225"/>
      <c r="BH1381" s="226"/>
      <c r="BI1381" s="204"/>
      <c r="BJ1381" s="205"/>
      <c r="BK1381" s="205"/>
      <c r="BL1381" s="205"/>
      <c r="BM1381" s="205"/>
      <c r="BN1381" s="206"/>
      <c r="BO1381" s="204"/>
      <c r="BP1381" s="205"/>
      <c r="BQ1381" s="205"/>
      <c r="BR1381" s="234"/>
    </row>
    <row r="1382" spans="2:76" ht="18" customHeight="1" x14ac:dyDescent="0.25">
      <c r="B1382" s="172"/>
      <c r="C1382" s="173"/>
      <c r="D1382" s="174"/>
      <c r="E1382" s="175"/>
      <c r="F1382" s="174"/>
      <c r="G1382" s="175"/>
      <c r="H1382" s="174"/>
      <c r="I1382" s="176"/>
      <c r="J1382" s="176"/>
      <c r="K1382" s="176"/>
      <c r="L1382" s="176"/>
      <c r="M1382" s="176"/>
      <c r="N1382" s="175"/>
      <c r="O1382" s="177"/>
      <c r="P1382" s="178"/>
      <c r="Q1382" s="178"/>
      <c r="R1382" s="177"/>
      <c r="S1382" s="178"/>
      <c r="T1382" s="179"/>
      <c r="U1382" s="173"/>
      <c r="V1382" s="275"/>
      <c r="W1382" s="276"/>
      <c r="X1382" s="276"/>
      <c r="Y1382" s="276"/>
      <c r="Z1382" s="276"/>
      <c r="AA1382" s="276"/>
      <c r="AB1382" s="276"/>
      <c r="AC1382" s="276"/>
      <c r="AD1382" s="276"/>
      <c r="AE1382" s="276"/>
      <c r="AF1382" s="276"/>
      <c r="AG1382" s="276"/>
      <c r="AH1382" s="276"/>
      <c r="AI1382" s="276"/>
      <c r="AJ1382" s="276"/>
      <c r="AK1382" s="277"/>
      <c r="AL1382" s="224"/>
      <c r="AM1382" s="225"/>
      <c r="AN1382" s="225"/>
      <c r="AO1382" s="225"/>
      <c r="AP1382" s="225"/>
      <c r="AQ1382" s="226"/>
      <c r="AR1382" s="224"/>
      <c r="AS1382" s="225"/>
      <c r="AT1382" s="225"/>
      <c r="AU1382" s="225"/>
      <c r="AV1382" s="225"/>
      <c r="AW1382" s="226"/>
      <c r="AX1382" s="204"/>
      <c r="AY1382" s="205"/>
      <c r="AZ1382" s="205"/>
      <c r="BA1382" s="205"/>
      <c r="BB1382" s="206"/>
      <c r="BC1382" s="224"/>
      <c r="BD1382" s="225"/>
      <c r="BE1382" s="225"/>
      <c r="BF1382" s="225"/>
      <c r="BG1382" s="225"/>
      <c r="BH1382" s="226"/>
      <c r="BI1382" s="204"/>
      <c r="BJ1382" s="205"/>
      <c r="BK1382" s="205"/>
      <c r="BL1382" s="205"/>
      <c r="BM1382" s="205"/>
      <c r="BN1382" s="206"/>
      <c r="BO1382" s="204"/>
      <c r="BP1382" s="205"/>
      <c r="BQ1382" s="205"/>
      <c r="BR1382" s="234"/>
    </row>
    <row r="1383" spans="2:76" ht="18" customHeight="1" x14ac:dyDescent="0.25">
      <c r="B1383" s="199" t="s">
        <v>94</v>
      </c>
      <c r="C1383" s="200"/>
      <c r="D1383" s="200"/>
      <c r="E1383" s="200"/>
      <c r="F1383" s="200"/>
      <c r="G1383" s="200"/>
      <c r="H1383" s="200"/>
      <c r="I1383" s="200"/>
      <c r="J1383" s="200"/>
      <c r="K1383" s="200"/>
      <c r="L1383" s="200"/>
      <c r="M1383" s="200"/>
      <c r="N1383" s="200"/>
      <c r="O1383" s="200"/>
      <c r="P1383" s="200"/>
      <c r="Q1383" s="200"/>
      <c r="R1383" s="200"/>
      <c r="S1383" s="200"/>
      <c r="T1383" s="200"/>
      <c r="U1383" s="201"/>
      <c r="V1383" s="275"/>
      <c r="W1383" s="276"/>
      <c r="X1383" s="276"/>
      <c r="Y1383" s="276"/>
      <c r="Z1383" s="276"/>
      <c r="AA1383" s="276"/>
      <c r="AB1383" s="276"/>
      <c r="AC1383" s="276"/>
      <c r="AD1383" s="276"/>
      <c r="AE1383" s="276"/>
      <c r="AF1383" s="276"/>
      <c r="AG1383" s="276"/>
      <c r="AH1383" s="276"/>
      <c r="AI1383" s="276"/>
      <c r="AJ1383" s="276"/>
      <c r="AK1383" s="277"/>
      <c r="AL1383" s="224"/>
      <c r="AM1383" s="225"/>
      <c r="AN1383" s="225"/>
      <c r="AO1383" s="225"/>
      <c r="AP1383" s="225"/>
      <c r="AQ1383" s="226"/>
      <c r="AR1383" s="224"/>
      <c r="AS1383" s="225"/>
      <c r="AT1383" s="225"/>
      <c r="AU1383" s="225"/>
      <c r="AV1383" s="225"/>
      <c r="AW1383" s="226"/>
      <c r="AX1383" s="204"/>
      <c r="AY1383" s="205"/>
      <c r="AZ1383" s="205"/>
      <c r="BA1383" s="205"/>
      <c r="BB1383" s="206"/>
      <c r="BC1383" s="224"/>
      <c r="BD1383" s="225"/>
      <c r="BE1383" s="225"/>
      <c r="BF1383" s="225"/>
      <c r="BG1383" s="225"/>
      <c r="BH1383" s="226"/>
      <c r="BI1383" s="204"/>
      <c r="BJ1383" s="205"/>
      <c r="BK1383" s="205"/>
      <c r="BL1383" s="205"/>
      <c r="BM1383" s="205"/>
      <c r="BN1383" s="206"/>
      <c r="BO1383" s="204"/>
      <c r="BP1383" s="205"/>
      <c r="BQ1383" s="205"/>
      <c r="BR1383" s="234"/>
    </row>
    <row r="1384" spans="2:76" ht="18" customHeight="1" thickBot="1" x14ac:dyDescent="0.3">
      <c r="B1384" s="202" t="s">
        <v>95</v>
      </c>
      <c r="C1384" s="203"/>
      <c r="D1384" s="182"/>
      <c r="E1384" s="181" t="s">
        <v>6</v>
      </c>
      <c r="F1384" s="203"/>
      <c r="G1384" s="182"/>
      <c r="H1384" s="181" t="s">
        <v>7</v>
      </c>
      <c r="I1384" s="203"/>
      <c r="J1384" s="203"/>
      <c r="K1384" s="203"/>
      <c r="L1384" s="203"/>
      <c r="M1384" s="203"/>
      <c r="N1384" s="203"/>
      <c r="O1384" s="203"/>
      <c r="P1384" s="182"/>
      <c r="Q1384" s="181" t="s">
        <v>8</v>
      </c>
      <c r="R1384" s="203"/>
      <c r="S1384" s="203"/>
      <c r="T1384" s="203"/>
      <c r="U1384" s="182"/>
      <c r="V1384" s="275"/>
      <c r="W1384" s="276"/>
      <c r="X1384" s="276"/>
      <c r="Y1384" s="276"/>
      <c r="Z1384" s="276"/>
      <c r="AA1384" s="276"/>
      <c r="AB1384" s="276"/>
      <c r="AC1384" s="276"/>
      <c r="AD1384" s="276"/>
      <c r="AE1384" s="276"/>
      <c r="AF1384" s="276"/>
      <c r="AG1384" s="276"/>
      <c r="AH1384" s="276"/>
      <c r="AI1384" s="276"/>
      <c r="AJ1384" s="276"/>
      <c r="AK1384" s="277"/>
      <c r="AL1384" s="224"/>
      <c r="AM1384" s="225"/>
      <c r="AN1384" s="225"/>
      <c r="AO1384" s="225"/>
      <c r="AP1384" s="225"/>
      <c r="AQ1384" s="226"/>
      <c r="AR1384" s="224"/>
      <c r="AS1384" s="225"/>
      <c r="AT1384" s="225"/>
      <c r="AU1384" s="225"/>
      <c r="AV1384" s="225"/>
      <c r="AW1384" s="226"/>
      <c r="AX1384" s="204"/>
      <c r="AY1384" s="205"/>
      <c r="AZ1384" s="205"/>
      <c r="BA1384" s="205"/>
      <c r="BB1384" s="206"/>
      <c r="BC1384" s="224"/>
      <c r="BD1384" s="225"/>
      <c r="BE1384" s="225"/>
      <c r="BF1384" s="225"/>
      <c r="BG1384" s="225"/>
      <c r="BH1384" s="226"/>
      <c r="BI1384" s="204"/>
      <c r="BJ1384" s="205"/>
      <c r="BK1384" s="205"/>
      <c r="BL1384" s="205"/>
      <c r="BM1384" s="205"/>
      <c r="BN1384" s="206"/>
      <c r="BO1384" s="204"/>
      <c r="BP1384" s="205"/>
      <c r="BQ1384" s="205"/>
      <c r="BR1384" s="234"/>
      <c r="BV1384" s="136"/>
      <c r="BW1384" s="136"/>
      <c r="BX1384" s="136"/>
    </row>
    <row r="1385" spans="2:76" ht="18" customHeight="1" x14ac:dyDescent="0.25">
      <c r="B1385" s="218"/>
      <c r="C1385" s="219"/>
      <c r="D1385" s="220"/>
      <c r="E1385" s="185" t="str">
        <f>IF($BU1385="", "", IFERROR(HYPERLINK($BU1385, MID($BU1385, FIND("id=", $BU1385)+3, LEN($BU1385))), ""))</f>
        <v/>
      </c>
      <c r="F1385" s="186"/>
      <c r="G1385" s="187"/>
      <c r="H1385" s="188" t="str">
        <f>_xlfn.XLOOKUP(CONTENT!$E1385, 'get-jig-data_section=JIG'!$A:$A, 'get-jig-data_section=JIG'!$B:$B, "Kode tidak ditemukan")</f>
        <v>Kode tidak ditemukan</v>
      </c>
      <c r="I1385" s="189"/>
      <c r="J1385" s="189"/>
      <c r="K1385" s="189"/>
      <c r="L1385" s="189"/>
      <c r="M1385" s="189"/>
      <c r="N1385" s="189"/>
      <c r="O1385" s="189"/>
      <c r="P1385" s="190"/>
      <c r="Q1385" s="188"/>
      <c r="R1385" s="189"/>
      <c r="S1385" s="189"/>
      <c r="T1385" s="189"/>
      <c r="U1385" s="190"/>
      <c r="V1385" s="275"/>
      <c r="W1385" s="276"/>
      <c r="X1385" s="276"/>
      <c r="Y1385" s="276"/>
      <c r="Z1385" s="276"/>
      <c r="AA1385" s="276"/>
      <c r="AB1385" s="276"/>
      <c r="AC1385" s="276"/>
      <c r="AD1385" s="276"/>
      <c r="AE1385" s="276"/>
      <c r="AF1385" s="276"/>
      <c r="AG1385" s="276"/>
      <c r="AH1385" s="276"/>
      <c r="AI1385" s="276"/>
      <c r="AJ1385" s="276"/>
      <c r="AK1385" s="277"/>
      <c r="AL1385" s="224"/>
      <c r="AM1385" s="225"/>
      <c r="AN1385" s="225"/>
      <c r="AO1385" s="225"/>
      <c r="AP1385" s="225"/>
      <c r="AQ1385" s="226"/>
      <c r="AR1385" s="224"/>
      <c r="AS1385" s="225"/>
      <c r="AT1385" s="225"/>
      <c r="AU1385" s="225"/>
      <c r="AV1385" s="225"/>
      <c r="AW1385" s="226"/>
      <c r="AX1385" s="204"/>
      <c r="AY1385" s="205"/>
      <c r="AZ1385" s="205"/>
      <c r="BA1385" s="205"/>
      <c r="BB1385" s="206"/>
      <c r="BC1385" s="224"/>
      <c r="BD1385" s="225"/>
      <c r="BE1385" s="225"/>
      <c r="BF1385" s="225"/>
      <c r="BG1385" s="225"/>
      <c r="BH1385" s="226"/>
      <c r="BI1385" s="204"/>
      <c r="BJ1385" s="205"/>
      <c r="BK1385" s="205"/>
      <c r="BL1385" s="205"/>
      <c r="BM1385" s="205"/>
      <c r="BN1385" s="206"/>
      <c r="BO1385" s="204"/>
      <c r="BP1385" s="205"/>
      <c r="BQ1385" s="205"/>
      <c r="BR1385" s="234"/>
      <c r="BU1385" s="132"/>
      <c r="BV1385" s="263" t="s">
        <v>109</v>
      </c>
      <c r="BW1385" s="264"/>
      <c r="BX1385" s="265"/>
    </row>
    <row r="1386" spans="2:76" ht="18" customHeight="1" x14ac:dyDescent="0.25">
      <c r="B1386" s="218"/>
      <c r="C1386" s="219"/>
      <c r="D1386" s="220"/>
      <c r="E1386" s="185" t="str">
        <f>IF($BU1386="", "", IFERROR(HYPERLINK($BU1386, MID($BU1386, FIND("id=", $BU1386)+3, LEN($BU1386))), ""))</f>
        <v/>
      </c>
      <c r="F1386" s="186"/>
      <c r="G1386" s="187"/>
      <c r="H1386" s="188" t="str">
        <f>_xlfn.XLOOKUP(CONTENT!$E1386, 'get-jig-data_section=JIG'!$A:$A, 'get-jig-data_section=JIG'!$B:$B, "Kode tidak ditemukan")</f>
        <v>Kode tidak ditemukan</v>
      </c>
      <c r="I1386" s="189"/>
      <c r="J1386" s="189"/>
      <c r="K1386" s="189"/>
      <c r="L1386" s="189"/>
      <c r="M1386" s="189"/>
      <c r="N1386" s="189"/>
      <c r="O1386" s="189"/>
      <c r="P1386" s="190"/>
      <c r="Q1386" s="188"/>
      <c r="R1386" s="189"/>
      <c r="S1386" s="189"/>
      <c r="T1386" s="189"/>
      <c r="U1386" s="190"/>
      <c r="V1386" s="275"/>
      <c r="W1386" s="276"/>
      <c r="X1386" s="276"/>
      <c r="Y1386" s="276"/>
      <c r="Z1386" s="276"/>
      <c r="AA1386" s="276"/>
      <c r="AB1386" s="276"/>
      <c r="AC1386" s="276"/>
      <c r="AD1386" s="276"/>
      <c r="AE1386" s="276"/>
      <c r="AF1386" s="276"/>
      <c r="AG1386" s="276"/>
      <c r="AH1386" s="276"/>
      <c r="AI1386" s="276"/>
      <c r="AJ1386" s="276"/>
      <c r="AK1386" s="277"/>
      <c r="AL1386" s="224"/>
      <c r="AM1386" s="225"/>
      <c r="AN1386" s="225"/>
      <c r="AO1386" s="225"/>
      <c r="AP1386" s="225"/>
      <c r="AQ1386" s="226"/>
      <c r="AR1386" s="224"/>
      <c r="AS1386" s="225"/>
      <c r="AT1386" s="225"/>
      <c r="AU1386" s="225"/>
      <c r="AV1386" s="225"/>
      <c r="AW1386" s="226"/>
      <c r="AX1386" s="224"/>
      <c r="AY1386" s="225"/>
      <c r="AZ1386" s="225"/>
      <c r="BA1386" s="225"/>
      <c r="BB1386" s="226"/>
      <c r="BC1386" s="224"/>
      <c r="BD1386" s="225"/>
      <c r="BE1386" s="225"/>
      <c r="BF1386" s="225"/>
      <c r="BG1386" s="225"/>
      <c r="BH1386" s="226"/>
      <c r="BI1386" s="204"/>
      <c r="BJ1386" s="205"/>
      <c r="BK1386" s="205"/>
      <c r="BL1386" s="205"/>
      <c r="BM1386" s="205"/>
      <c r="BN1386" s="206"/>
      <c r="BO1386" s="204"/>
      <c r="BP1386" s="205"/>
      <c r="BQ1386" s="205"/>
      <c r="BR1386" s="234"/>
      <c r="BU1386" s="131"/>
      <c r="BV1386" s="266"/>
      <c r="BW1386" s="267"/>
      <c r="BX1386" s="268"/>
    </row>
    <row r="1387" spans="2:76" ht="18" customHeight="1" x14ac:dyDescent="0.25">
      <c r="B1387" s="183"/>
      <c r="C1387" s="184"/>
      <c r="D1387" s="184"/>
      <c r="E1387" s="185" t="str">
        <f>IF($BU1387="", "", IFERROR(HYPERLINK($BU1387, MID($BU1387, FIND("id=", $BU1387)+3, LEN($BU1387))), ""))</f>
        <v/>
      </c>
      <c r="F1387" s="186"/>
      <c r="G1387" s="187"/>
      <c r="H1387" s="188" t="str">
        <f>_xlfn.XLOOKUP(CONTENT!$E1387, 'get-jig-data_section=JIG'!$A:$A, 'get-jig-data_section=JIG'!$B:$B, "Kode tidak ditemukan")</f>
        <v>Kode tidak ditemukan</v>
      </c>
      <c r="I1387" s="189"/>
      <c r="J1387" s="189"/>
      <c r="K1387" s="189"/>
      <c r="L1387" s="189"/>
      <c r="M1387" s="189"/>
      <c r="N1387" s="189"/>
      <c r="O1387" s="189"/>
      <c r="P1387" s="190"/>
      <c r="Q1387" s="188"/>
      <c r="R1387" s="189"/>
      <c r="S1387" s="189"/>
      <c r="T1387" s="189"/>
      <c r="U1387" s="190"/>
      <c r="V1387" s="275"/>
      <c r="W1387" s="276"/>
      <c r="X1387" s="276"/>
      <c r="Y1387" s="276"/>
      <c r="Z1387" s="276"/>
      <c r="AA1387" s="276"/>
      <c r="AB1387" s="276"/>
      <c r="AC1387" s="276"/>
      <c r="AD1387" s="276"/>
      <c r="AE1387" s="276"/>
      <c r="AF1387" s="276"/>
      <c r="AG1387" s="276"/>
      <c r="AH1387" s="276"/>
      <c r="AI1387" s="276"/>
      <c r="AJ1387" s="276"/>
      <c r="AK1387" s="277"/>
      <c r="AL1387" s="224"/>
      <c r="AM1387" s="225"/>
      <c r="AN1387" s="225"/>
      <c r="AO1387" s="225"/>
      <c r="AP1387" s="225"/>
      <c r="AQ1387" s="226"/>
      <c r="AR1387" s="224"/>
      <c r="AS1387" s="225"/>
      <c r="AT1387" s="225"/>
      <c r="AU1387" s="225"/>
      <c r="AV1387" s="225"/>
      <c r="AW1387" s="226"/>
      <c r="AX1387" s="224"/>
      <c r="AY1387" s="225"/>
      <c r="AZ1387" s="225"/>
      <c r="BA1387" s="225"/>
      <c r="BB1387" s="226"/>
      <c r="BC1387" s="224"/>
      <c r="BD1387" s="225"/>
      <c r="BE1387" s="225"/>
      <c r="BF1387" s="225"/>
      <c r="BG1387" s="225"/>
      <c r="BH1387" s="226"/>
      <c r="BI1387" s="204"/>
      <c r="BJ1387" s="205"/>
      <c r="BK1387" s="205"/>
      <c r="BL1387" s="205"/>
      <c r="BM1387" s="205"/>
      <c r="BN1387" s="206"/>
      <c r="BO1387" s="204"/>
      <c r="BP1387" s="205"/>
      <c r="BQ1387" s="205"/>
      <c r="BR1387" s="234"/>
      <c r="BU1387" s="131"/>
      <c r="BV1387" s="266"/>
      <c r="BW1387" s="267"/>
      <c r="BX1387" s="268"/>
    </row>
    <row r="1388" spans="2:76" ht="18" customHeight="1" x14ac:dyDescent="0.25">
      <c r="B1388" s="183"/>
      <c r="C1388" s="184"/>
      <c r="D1388" s="184"/>
      <c r="E1388" s="185" t="str">
        <f>IF($BU1388="", "", IFERROR(HYPERLINK($BU1388, MID($BU1388, FIND("id=", $BU1388)+3, LEN($BU1388))), ""))</f>
        <v/>
      </c>
      <c r="F1388" s="186"/>
      <c r="G1388" s="187"/>
      <c r="H1388" s="188" t="str">
        <f>_xlfn.XLOOKUP(CONTENT!$E1388, 'get-jig-data_section=JIG'!$A:$A, 'get-jig-data_section=JIG'!$B:$B, "Kode tidak ditemukan")</f>
        <v>Kode tidak ditemukan</v>
      </c>
      <c r="I1388" s="189"/>
      <c r="J1388" s="189"/>
      <c r="K1388" s="189"/>
      <c r="L1388" s="189"/>
      <c r="M1388" s="189"/>
      <c r="N1388" s="189"/>
      <c r="O1388" s="189"/>
      <c r="P1388" s="190"/>
      <c r="Q1388" s="188"/>
      <c r="R1388" s="189"/>
      <c r="S1388" s="189"/>
      <c r="T1388" s="189"/>
      <c r="U1388" s="190"/>
      <c r="V1388" s="275"/>
      <c r="W1388" s="276"/>
      <c r="X1388" s="276"/>
      <c r="Y1388" s="276"/>
      <c r="Z1388" s="276"/>
      <c r="AA1388" s="276"/>
      <c r="AB1388" s="276"/>
      <c r="AC1388" s="276"/>
      <c r="AD1388" s="276"/>
      <c r="AE1388" s="276"/>
      <c r="AF1388" s="276"/>
      <c r="AG1388" s="276"/>
      <c r="AH1388" s="276"/>
      <c r="AI1388" s="276"/>
      <c r="AJ1388" s="276"/>
      <c r="AK1388" s="277"/>
      <c r="AL1388" s="224"/>
      <c r="AM1388" s="225"/>
      <c r="AN1388" s="225"/>
      <c r="AO1388" s="225"/>
      <c r="AP1388" s="225"/>
      <c r="AQ1388" s="226"/>
      <c r="AR1388" s="224"/>
      <c r="AS1388" s="225"/>
      <c r="AT1388" s="225"/>
      <c r="AU1388" s="225"/>
      <c r="AV1388" s="225"/>
      <c r="AW1388" s="226"/>
      <c r="AX1388" s="224"/>
      <c r="AY1388" s="225"/>
      <c r="AZ1388" s="225"/>
      <c r="BA1388" s="225"/>
      <c r="BB1388" s="226"/>
      <c r="BC1388" s="224"/>
      <c r="BD1388" s="225"/>
      <c r="BE1388" s="225"/>
      <c r="BF1388" s="225"/>
      <c r="BG1388" s="225"/>
      <c r="BH1388" s="226"/>
      <c r="BI1388" s="204"/>
      <c r="BJ1388" s="205"/>
      <c r="BK1388" s="205"/>
      <c r="BL1388" s="205"/>
      <c r="BM1388" s="205"/>
      <c r="BN1388" s="206"/>
      <c r="BO1388" s="204"/>
      <c r="BP1388" s="205"/>
      <c r="BQ1388" s="205"/>
      <c r="BR1388" s="234"/>
      <c r="BU1388" s="131"/>
      <c r="BV1388" s="266"/>
      <c r="BW1388" s="267"/>
      <c r="BX1388" s="268"/>
    </row>
    <row r="1389" spans="2:76" ht="18" customHeight="1" thickBot="1" x14ac:dyDescent="0.3">
      <c r="B1389" s="191"/>
      <c r="C1389" s="192"/>
      <c r="D1389" s="192"/>
      <c r="E1389" s="193" t="str">
        <f>IF($BU1389="", "", IFERROR(HYPERLINK($BU1389, MID($BU1389, FIND("id=", $BU1389)+3, LEN($BU1389))), ""))</f>
        <v/>
      </c>
      <c r="F1389" s="194"/>
      <c r="G1389" s="195"/>
      <c r="H1389" s="196" t="str">
        <f>_xlfn.XLOOKUP(CONTENT!$E1389, 'get-jig-data_section=JIG'!$A:$A, 'get-jig-data_section=JIG'!$B:$B, "Kode tidak ditemukan")</f>
        <v>Kode tidak ditemukan</v>
      </c>
      <c r="I1389" s="197"/>
      <c r="J1389" s="197"/>
      <c r="K1389" s="197"/>
      <c r="L1389" s="197"/>
      <c r="M1389" s="197"/>
      <c r="N1389" s="197"/>
      <c r="O1389" s="197"/>
      <c r="P1389" s="198"/>
      <c r="Q1389" s="196"/>
      <c r="R1389" s="197"/>
      <c r="S1389" s="197"/>
      <c r="T1389" s="197"/>
      <c r="U1389" s="198"/>
      <c r="V1389" s="281"/>
      <c r="W1389" s="282"/>
      <c r="X1389" s="282"/>
      <c r="Y1389" s="282"/>
      <c r="Z1389" s="282"/>
      <c r="AA1389" s="282"/>
      <c r="AB1389" s="282"/>
      <c r="AC1389" s="282"/>
      <c r="AD1389" s="282"/>
      <c r="AE1389" s="282"/>
      <c r="AF1389" s="282"/>
      <c r="AG1389" s="282"/>
      <c r="AH1389" s="282"/>
      <c r="AI1389" s="282"/>
      <c r="AJ1389" s="282"/>
      <c r="AK1389" s="283"/>
      <c r="AL1389" s="240"/>
      <c r="AM1389" s="241"/>
      <c r="AN1389" s="241"/>
      <c r="AO1389" s="241"/>
      <c r="AP1389" s="241"/>
      <c r="AQ1389" s="242"/>
      <c r="AR1389" s="240"/>
      <c r="AS1389" s="241"/>
      <c r="AT1389" s="241"/>
      <c r="AU1389" s="241"/>
      <c r="AV1389" s="241"/>
      <c r="AW1389" s="242"/>
      <c r="AX1389" s="240"/>
      <c r="AY1389" s="241"/>
      <c r="AZ1389" s="241"/>
      <c r="BA1389" s="241"/>
      <c r="BB1389" s="242"/>
      <c r="BC1389" s="240"/>
      <c r="BD1389" s="241"/>
      <c r="BE1389" s="241"/>
      <c r="BF1389" s="241"/>
      <c r="BG1389" s="241"/>
      <c r="BH1389" s="242"/>
      <c r="BI1389" s="227"/>
      <c r="BJ1389" s="228"/>
      <c r="BK1389" s="228"/>
      <c r="BL1389" s="228"/>
      <c r="BM1389" s="228"/>
      <c r="BN1389" s="229"/>
      <c r="BO1389" s="227"/>
      <c r="BP1389" s="228"/>
      <c r="BQ1389" s="228"/>
      <c r="BR1389" s="239"/>
      <c r="BU1389" s="130"/>
      <c r="BV1389" s="269"/>
      <c r="BW1389" s="270"/>
      <c r="BX1389" s="271"/>
    </row>
    <row r="1390" spans="2:76" ht="18" customHeight="1" thickTop="1" x14ac:dyDescent="0.25">
      <c r="B1390" s="199" t="s">
        <v>0</v>
      </c>
      <c r="C1390" s="200"/>
      <c r="D1390" s="200"/>
      <c r="E1390" s="200"/>
      <c r="F1390" s="200"/>
      <c r="G1390" s="200"/>
      <c r="H1390" s="200"/>
      <c r="I1390" s="200"/>
      <c r="J1390" s="200"/>
      <c r="K1390" s="200"/>
      <c r="L1390" s="200"/>
      <c r="M1390" s="200"/>
      <c r="N1390" s="200"/>
      <c r="O1390" s="200"/>
      <c r="P1390" s="200"/>
      <c r="Q1390" s="200"/>
      <c r="R1390" s="200"/>
      <c r="S1390" s="200"/>
      <c r="T1390" s="200"/>
      <c r="U1390" s="201"/>
      <c r="V1390" s="272"/>
      <c r="W1390" s="273"/>
      <c r="X1390" s="273"/>
      <c r="Y1390" s="273"/>
      <c r="Z1390" s="273"/>
      <c r="AA1390" s="273"/>
      <c r="AB1390" s="273"/>
      <c r="AC1390" s="273"/>
      <c r="AD1390" s="273"/>
      <c r="AE1390" s="273"/>
      <c r="AF1390" s="273"/>
      <c r="AG1390" s="273"/>
      <c r="AH1390" s="273"/>
      <c r="AI1390" s="273"/>
      <c r="AJ1390" s="273"/>
      <c r="AK1390" s="274"/>
      <c r="AL1390" s="230"/>
      <c r="AM1390" s="231"/>
      <c r="AN1390" s="231"/>
      <c r="AO1390" s="231"/>
      <c r="AP1390" s="231"/>
      <c r="AQ1390" s="232"/>
      <c r="AR1390" s="230"/>
      <c r="AS1390" s="231"/>
      <c r="AT1390" s="231"/>
      <c r="AU1390" s="231"/>
      <c r="AV1390" s="231"/>
      <c r="AW1390" s="232"/>
      <c r="AX1390" s="221"/>
      <c r="AY1390" s="222"/>
      <c r="AZ1390" s="222"/>
      <c r="BA1390" s="222"/>
      <c r="BB1390" s="223"/>
      <c r="BC1390" s="230"/>
      <c r="BD1390" s="231"/>
      <c r="BE1390" s="231"/>
      <c r="BF1390" s="231"/>
      <c r="BG1390" s="231"/>
      <c r="BH1390" s="232"/>
      <c r="BI1390" s="221"/>
      <c r="BJ1390" s="222"/>
      <c r="BK1390" s="222"/>
      <c r="BL1390" s="222"/>
      <c r="BM1390" s="222"/>
      <c r="BN1390" s="223"/>
      <c r="BO1390" s="221"/>
      <c r="BP1390" s="222"/>
      <c r="BQ1390" s="222"/>
      <c r="BR1390" s="233"/>
    </row>
    <row r="1391" spans="2:76" ht="18" customHeight="1" x14ac:dyDescent="0.25">
      <c r="B1391" s="202" t="s">
        <v>1</v>
      </c>
      <c r="C1391" s="182"/>
      <c r="D1391" s="181" t="s">
        <v>82</v>
      </c>
      <c r="E1391" s="203"/>
      <c r="F1391" s="181" t="s">
        <v>83</v>
      </c>
      <c r="G1391" s="182"/>
      <c r="H1391" s="181" t="s">
        <v>2</v>
      </c>
      <c r="I1391" s="203"/>
      <c r="J1391" s="203"/>
      <c r="K1391" s="203"/>
      <c r="L1391" s="203"/>
      <c r="M1391" s="203"/>
      <c r="N1391" s="182"/>
      <c r="O1391" s="180" t="s">
        <v>3</v>
      </c>
      <c r="P1391" s="180"/>
      <c r="Q1391" s="180"/>
      <c r="R1391" s="180" t="s">
        <v>4</v>
      </c>
      <c r="S1391" s="180"/>
      <c r="T1391" s="181" t="s">
        <v>5</v>
      </c>
      <c r="U1391" s="182"/>
      <c r="V1391" s="275"/>
      <c r="W1391" s="276"/>
      <c r="X1391" s="276"/>
      <c r="Y1391" s="276"/>
      <c r="Z1391" s="276"/>
      <c r="AA1391" s="276"/>
      <c r="AB1391" s="276"/>
      <c r="AC1391" s="276"/>
      <c r="AD1391" s="276"/>
      <c r="AE1391" s="276"/>
      <c r="AF1391" s="276"/>
      <c r="AG1391" s="276"/>
      <c r="AH1391" s="276"/>
      <c r="AI1391" s="276"/>
      <c r="AJ1391" s="276"/>
      <c r="AK1391" s="277"/>
      <c r="AL1391" s="224"/>
      <c r="AM1391" s="225"/>
      <c r="AN1391" s="225"/>
      <c r="AO1391" s="225"/>
      <c r="AP1391" s="225"/>
      <c r="AQ1391" s="226"/>
      <c r="AR1391" s="224"/>
      <c r="AS1391" s="225"/>
      <c r="AT1391" s="225"/>
      <c r="AU1391" s="225"/>
      <c r="AV1391" s="225"/>
      <c r="AW1391" s="226"/>
      <c r="AX1391" s="204"/>
      <c r="AY1391" s="205"/>
      <c r="AZ1391" s="205"/>
      <c r="BA1391" s="205"/>
      <c r="BB1391" s="206"/>
      <c r="BC1391" s="224"/>
      <c r="BD1391" s="225"/>
      <c r="BE1391" s="225"/>
      <c r="BF1391" s="225"/>
      <c r="BG1391" s="225"/>
      <c r="BH1391" s="226"/>
      <c r="BI1391" s="204"/>
      <c r="BJ1391" s="205"/>
      <c r="BK1391" s="205"/>
      <c r="BL1391" s="205"/>
      <c r="BM1391" s="205"/>
      <c r="BN1391" s="206"/>
      <c r="BO1391" s="204"/>
      <c r="BP1391" s="205"/>
      <c r="BQ1391" s="205"/>
      <c r="BR1391" s="234"/>
    </row>
    <row r="1392" spans="2:76" ht="18" customHeight="1" x14ac:dyDescent="0.25">
      <c r="B1392" s="165"/>
      <c r="C1392" s="166"/>
      <c r="D1392" s="167"/>
      <c r="E1392" s="166"/>
      <c r="F1392" s="167"/>
      <c r="G1392" s="166"/>
      <c r="H1392" s="168"/>
      <c r="I1392" s="169"/>
      <c r="J1392" s="169"/>
      <c r="K1392" s="169"/>
      <c r="L1392" s="169"/>
      <c r="M1392" s="169"/>
      <c r="N1392" s="166"/>
      <c r="O1392" s="170"/>
      <c r="P1392" s="170"/>
      <c r="Q1392" s="170"/>
      <c r="R1392" s="170"/>
      <c r="S1392" s="170"/>
      <c r="T1392" s="167"/>
      <c r="U1392" s="171"/>
      <c r="V1392" s="275"/>
      <c r="W1392" s="276"/>
      <c r="X1392" s="276"/>
      <c r="Y1392" s="276"/>
      <c r="Z1392" s="276"/>
      <c r="AA1392" s="276"/>
      <c r="AB1392" s="276"/>
      <c r="AC1392" s="276"/>
      <c r="AD1392" s="276"/>
      <c r="AE1392" s="276"/>
      <c r="AF1392" s="276"/>
      <c r="AG1392" s="276"/>
      <c r="AH1392" s="276"/>
      <c r="AI1392" s="276"/>
      <c r="AJ1392" s="276"/>
      <c r="AK1392" s="277"/>
      <c r="AL1392" s="224"/>
      <c r="AM1392" s="225"/>
      <c r="AN1392" s="225"/>
      <c r="AO1392" s="225"/>
      <c r="AP1392" s="225"/>
      <c r="AQ1392" s="226"/>
      <c r="AR1392" s="224"/>
      <c r="AS1392" s="225"/>
      <c r="AT1392" s="225"/>
      <c r="AU1392" s="225"/>
      <c r="AV1392" s="225"/>
      <c r="AW1392" s="226"/>
      <c r="AX1392" s="204"/>
      <c r="AY1392" s="205"/>
      <c r="AZ1392" s="205"/>
      <c r="BA1392" s="205"/>
      <c r="BB1392" s="206"/>
      <c r="BC1392" s="224"/>
      <c r="BD1392" s="225"/>
      <c r="BE1392" s="225"/>
      <c r="BF1392" s="225"/>
      <c r="BG1392" s="225"/>
      <c r="BH1392" s="226"/>
      <c r="BI1392" s="204"/>
      <c r="BJ1392" s="205"/>
      <c r="BK1392" s="205"/>
      <c r="BL1392" s="205"/>
      <c r="BM1392" s="205"/>
      <c r="BN1392" s="206"/>
      <c r="BO1392" s="204"/>
      <c r="BP1392" s="205"/>
      <c r="BQ1392" s="205"/>
      <c r="BR1392" s="234"/>
    </row>
    <row r="1393" spans="1:76" ht="18" customHeight="1" x14ac:dyDescent="0.25">
      <c r="B1393" s="172"/>
      <c r="C1393" s="173"/>
      <c r="D1393" s="174"/>
      <c r="E1393" s="175"/>
      <c r="F1393" s="174"/>
      <c r="G1393" s="175"/>
      <c r="H1393" s="174"/>
      <c r="I1393" s="176"/>
      <c r="J1393" s="176"/>
      <c r="K1393" s="176"/>
      <c r="L1393" s="176"/>
      <c r="M1393" s="176"/>
      <c r="N1393" s="175"/>
      <c r="O1393" s="177"/>
      <c r="P1393" s="178"/>
      <c r="Q1393" s="178"/>
      <c r="R1393" s="177"/>
      <c r="S1393" s="178"/>
      <c r="T1393" s="179"/>
      <c r="U1393" s="173"/>
      <c r="V1393" s="275"/>
      <c r="W1393" s="276"/>
      <c r="X1393" s="276"/>
      <c r="Y1393" s="276"/>
      <c r="Z1393" s="276"/>
      <c r="AA1393" s="276"/>
      <c r="AB1393" s="276"/>
      <c r="AC1393" s="276"/>
      <c r="AD1393" s="276"/>
      <c r="AE1393" s="276"/>
      <c r="AF1393" s="276"/>
      <c r="AG1393" s="276"/>
      <c r="AH1393" s="276"/>
      <c r="AI1393" s="276"/>
      <c r="AJ1393" s="276"/>
      <c r="AK1393" s="277"/>
      <c r="AL1393" s="224"/>
      <c r="AM1393" s="225"/>
      <c r="AN1393" s="225"/>
      <c r="AO1393" s="225"/>
      <c r="AP1393" s="225"/>
      <c r="AQ1393" s="226"/>
      <c r="AR1393" s="224"/>
      <c r="AS1393" s="225"/>
      <c r="AT1393" s="225"/>
      <c r="AU1393" s="225"/>
      <c r="AV1393" s="225"/>
      <c r="AW1393" s="226"/>
      <c r="AX1393" s="204"/>
      <c r="AY1393" s="205"/>
      <c r="AZ1393" s="205"/>
      <c r="BA1393" s="205"/>
      <c r="BB1393" s="206"/>
      <c r="BC1393" s="224"/>
      <c r="BD1393" s="225"/>
      <c r="BE1393" s="225"/>
      <c r="BF1393" s="225"/>
      <c r="BG1393" s="225"/>
      <c r="BH1393" s="226"/>
      <c r="BI1393" s="204"/>
      <c r="BJ1393" s="205"/>
      <c r="BK1393" s="205"/>
      <c r="BL1393" s="205"/>
      <c r="BM1393" s="205"/>
      <c r="BN1393" s="206"/>
      <c r="BO1393" s="204"/>
      <c r="BP1393" s="205"/>
      <c r="BQ1393" s="205"/>
      <c r="BR1393" s="234"/>
    </row>
    <row r="1394" spans="1:76" ht="18" customHeight="1" x14ac:dyDescent="0.25">
      <c r="B1394" s="199" t="s">
        <v>94</v>
      </c>
      <c r="C1394" s="200"/>
      <c r="D1394" s="200"/>
      <c r="E1394" s="200"/>
      <c r="F1394" s="200"/>
      <c r="G1394" s="200"/>
      <c r="H1394" s="200"/>
      <c r="I1394" s="200"/>
      <c r="J1394" s="200"/>
      <c r="K1394" s="200"/>
      <c r="L1394" s="200"/>
      <c r="M1394" s="200"/>
      <c r="N1394" s="200"/>
      <c r="O1394" s="200"/>
      <c r="P1394" s="200"/>
      <c r="Q1394" s="200"/>
      <c r="R1394" s="200"/>
      <c r="S1394" s="200"/>
      <c r="T1394" s="200"/>
      <c r="U1394" s="201"/>
      <c r="V1394" s="275"/>
      <c r="W1394" s="276"/>
      <c r="X1394" s="276"/>
      <c r="Y1394" s="276"/>
      <c r="Z1394" s="276"/>
      <c r="AA1394" s="276"/>
      <c r="AB1394" s="276"/>
      <c r="AC1394" s="276"/>
      <c r="AD1394" s="276"/>
      <c r="AE1394" s="276"/>
      <c r="AF1394" s="276"/>
      <c r="AG1394" s="276"/>
      <c r="AH1394" s="276"/>
      <c r="AI1394" s="276"/>
      <c r="AJ1394" s="276"/>
      <c r="AK1394" s="277"/>
      <c r="AL1394" s="224"/>
      <c r="AM1394" s="225"/>
      <c r="AN1394" s="225"/>
      <c r="AO1394" s="225"/>
      <c r="AP1394" s="225"/>
      <c r="AQ1394" s="226"/>
      <c r="AR1394" s="224"/>
      <c r="AS1394" s="225"/>
      <c r="AT1394" s="225"/>
      <c r="AU1394" s="225"/>
      <c r="AV1394" s="225"/>
      <c r="AW1394" s="226"/>
      <c r="AX1394" s="204"/>
      <c r="AY1394" s="205"/>
      <c r="AZ1394" s="205"/>
      <c r="BA1394" s="205"/>
      <c r="BB1394" s="206"/>
      <c r="BC1394" s="224"/>
      <c r="BD1394" s="225"/>
      <c r="BE1394" s="225"/>
      <c r="BF1394" s="225"/>
      <c r="BG1394" s="225"/>
      <c r="BH1394" s="226"/>
      <c r="BI1394" s="204"/>
      <c r="BJ1394" s="205"/>
      <c r="BK1394" s="205"/>
      <c r="BL1394" s="205"/>
      <c r="BM1394" s="205"/>
      <c r="BN1394" s="206"/>
      <c r="BO1394" s="204"/>
      <c r="BP1394" s="205"/>
      <c r="BQ1394" s="205"/>
      <c r="BR1394" s="234"/>
    </row>
    <row r="1395" spans="1:76" ht="18" customHeight="1" thickBot="1" x14ac:dyDescent="0.3">
      <c r="B1395" s="202" t="s">
        <v>95</v>
      </c>
      <c r="C1395" s="203"/>
      <c r="D1395" s="182"/>
      <c r="E1395" s="181" t="s">
        <v>6</v>
      </c>
      <c r="F1395" s="203"/>
      <c r="G1395" s="182"/>
      <c r="H1395" s="181" t="s">
        <v>7</v>
      </c>
      <c r="I1395" s="203"/>
      <c r="J1395" s="203"/>
      <c r="K1395" s="203"/>
      <c r="L1395" s="203"/>
      <c r="M1395" s="203"/>
      <c r="N1395" s="203"/>
      <c r="O1395" s="203"/>
      <c r="P1395" s="182"/>
      <c r="Q1395" s="181" t="s">
        <v>8</v>
      </c>
      <c r="R1395" s="203"/>
      <c r="S1395" s="203"/>
      <c r="T1395" s="203"/>
      <c r="U1395" s="182"/>
      <c r="V1395" s="275"/>
      <c r="W1395" s="276"/>
      <c r="X1395" s="276"/>
      <c r="Y1395" s="276"/>
      <c r="Z1395" s="276"/>
      <c r="AA1395" s="276"/>
      <c r="AB1395" s="276"/>
      <c r="AC1395" s="276"/>
      <c r="AD1395" s="276"/>
      <c r="AE1395" s="276"/>
      <c r="AF1395" s="276"/>
      <c r="AG1395" s="276"/>
      <c r="AH1395" s="276"/>
      <c r="AI1395" s="276"/>
      <c r="AJ1395" s="276"/>
      <c r="AK1395" s="277"/>
      <c r="AL1395" s="224"/>
      <c r="AM1395" s="225"/>
      <c r="AN1395" s="225"/>
      <c r="AO1395" s="225"/>
      <c r="AP1395" s="225"/>
      <c r="AQ1395" s="226"/>
      <c r="AR1395" s="224"/>
      <c r="AS1395" s="225"/>
      <c r="AT1395" s="225"/>
      <c r="AU1395" s="225"/>
      <c r="AV1395" s="225"/>
      <c r="AW1395" s="226"/>
      <c r="AX1395" s="204"/>
      <c r="AY1395" s="205"/>
      <c r="AZ1395" s="205"/>
      <c r="BA1395" s="205"/>
      <c r="BB1395" s="206"/>
      <c r="BC1395" s="224"/>
      <c r="BD1395" s="225"/>
      <c r="BE1395" s="225"/>
      <c r="BF1395" s="225"/>
      <c r="BG1395" s="225"/>
      <c r="BH1395" s="226"/>
      <c r="BI1395" s="204"/>
      <c r="BJ1395" s="205"/>
      <c r="BK1395" s="205"/>
      <c r="BL1395" s="205"/>
      <c r="BM1395" s="205"/>
      <c r="BN1395" s="206"/>
      <c r="BO1395" s="204"/>
      <c r="BP1395" s="205"/>
      <c r="BQ1395" s="205"/>
      <c r="BR1395" s="234"/>
      <c r="BV1395" s="136"/>
      <c r="BW1395" s="136"/>
      <c r="BX1395" s="136"/>
    </row>
    <row r="1396" spans="1:76" ht="18" customHeight="1" x14ac:dyDescent="0.25">
      <c r="B1396" s="183"/>
      <c r="C1396" s="184"/>
      <c r="D1396" s="184"/>
      <c r="E1396" s="185" t="str">
        <f>IF($BU1396="", "", IFERROR(HYPERLINK($BU1396, MID($BU1396, FIND("id=", $BU1396)+3, LEN($BU1396))), ""))</f>
        <v/>
      </c>
      <c r="F1396" s="186"/>
      <c r="G1396" s="187"/>
      <c r="H1396" s="188" t="str">
        <f>_xlfn.XLOOKUP(CONTENT!$E1396, 'get-jig-data_section=JIG'!$A:$A, 'get-jig-data_section=JIG'!$B:$B, "Kode tidak ditemukan")</f>
        <v>Kode tidak ditemukan</v>
      </c>
      <c r="I1396" s="189"/>
      <c r="J1396" s="189"/>
      <c r="K1396" s="189"/>
      <c r="L1396" s="189"/>
      <c r="M1396" s="189"/>
      <c r="N1396" s="189"/>
      <c r="O1396" s="189"/>
      <c r="P1396" s="190"/>
      <c r="Q1396" s="188"/>
      <c r="R1396" s="189"/>
      <c r="S1396" s="189"/>
      <c r="T1396" s="189"/>
      <c r="U1396" s="190"/>
      <c r="V1396" s="275"/>
      <c r="W1396" s="276"/>
      <c r="X1396" s="276"/>
      <c r="Y1396" s="276"/>
      <c r="Z1396" s="276"/>
      <c r="AA1396" s="276"/>
      <c r="AB1396" s="276"/>
      <c r="AC1396" s="276"/>
      <c r="AD1396" s="276"/>
      <c r="AE1396" s="276"/>
      <c r="AF1396" s="276"/>
      <c r="AG1396" s="276"/>
      <c r="AH1396" s="276"/>
      <c r="AI1396" s="276"/>
      <c r="AJ1396" s="276"/>
      <c r="AK1396" s="277"/>
      <c r="AL1396" s="224"/>
      <c r="AM1396" s="225"/>
      <c r="AN1396" s="225"/>
      <c r="AO1396" s="225"/>
      <c r="AP1396" s="225"/>
      <c r="AQ1396" s="226"/>
      <c r="AR1396" s="224"/>
      <c r="AS1396" s="225"/>
      <c r="AT1396" s="225"/>
      <c r="AU1396" s="225"/>
      <c r="AV1396" s="225"/>
      <c r="AW1396" s="226"/>
      <c r="AX1396" s="204"/>
      <c r="AY1396" s="205"/>
      <c r="AZ1396" s="205"/>
      <c r="BA1396" s="205"/>
      <c r="BB1396" s="206"/>
      <c r="BC1396" s="224"/>
      <c r="BD1396" s="225"/>
      <c r="BE1396" s="225"/>
      <c r="BF1396" s="225"/>
      <c r="BG1396" s="225"/>
      <c r="BH1396" s="226"/>
      <c r="BI1396" s="204"/>
      <c r="BJ1396" s="205"/>
      <c r="BK1396" s="205"/>
      <c r="BL1396" s="205"/>
      <c r="BM1396" s="205"/>
      <c r="BN1396" s="206"/>
      <c r="BO1396" s="204"/>
      <c r="BP1396" s="205"/>
      <c r="BQ1396" s="205"/>
      <c r="BR1396" s="234"/>
      <c r="BU1396" s="132"/>
      <c r="BV1396" s="263" t="s">
        <v>109</v>
      </c>
      <c r="BW1396" s="264"/>
      <c r="BX1396" s="265"/>
    </row>
    <row r="1397" spans="1:76" ht="18" customHeight="1" x14ac:dyDescent="0.25">
      <c r="B1397" s="183"/>
      <c r="C1397" s="184"/>
      <c r="D1397" s="184"/>
      <c r="E1397" s="185" t="str">
        <f>IF($BU1397="", "", IFERROR(HYPERLINK($BU1397, MID($BU1397, FIND("id=", $BU1397)+3, LEN($BU1397))), ""))</f>
        <v/>
      </c>
      <c r="F1397" s="186"/>
      <c r="G1397" s="187"/>
      <c r="H1397" s="188" t="str">
        <f>_xlfn.XLOOKUP(CONTENT!$E1397, 'get-jig-data_section=JIG'!$A:$A, 'get-jig-data_section=JIG'!$B:$B, "Kode tidak ditemukan")</f>
        <v>Kode tidak ditemukan</v>
      </c>
      <c r="I1397" s="189"/>
      <c r="J1397" s="189"/>
      <c r="K1397" s="189"/>
      <c r="L1397" s="189"/>
      <c r="M1397" s="189"/>
      <c r="N1397" s="189"/>
      <c r="O1397" s="189"/>
      <c r="P1397" s="190"/>
      <c r="Q1397" s="188"/>
      <c r="R1397" s="189"/>
      <c r="S1397" s="189"/>
      <c r="T1397" s="189"/>
      <c r="U1397" s="190"/>
      <c r="V1397" s="275"/>
      <c r="W1397" s="276"/>
      <c r="X1397" s="276"/>
      <c r="Y1397" s="276"/>
      <c r="Z1397" s="276"/>
      <c r="AA1397" s="276"/>
      <c r="AB1397" s="276"/>
      <c r="AC1397" s="276"/>
      <c r="AD1397" s="276"/>
      <c r="AE1397" s="276"/>
      <c r="AF1397" s="276"/>
      <c r="AG1397" s="276"/>
      <c r="AH1397" s="276"/>
      <c r="AI1397" s="276"/>
      <c r="AJ1397" s="276"/>
      <c r="AK1397" s="277"/>
      <c r="AL1397" s="224"/>
      <c r="AM1397" s="225"/>
      <c r="AN1397" s="225"/>
      <c r="AO1397" s="225"/>
      <c r="AP1397" s="225"/>
      <c r="AQ1397" s="226"/>
      <c r="AR1397" s="224"/>
      <c r="AS1397" s="225"/>
      <c r="AT1397" s="225"/>
      <c r="AU1397" s="225"/>
      <c r="AV1397" s="225"/>
      <c r="AW1397" s="226"/>
      <c r="AX1397" s="224"/>
      <c r="AY1397" s="225"/>
      <c r="AZ1397" s="225"/>
      <c r="BA1397" s="225"/>
      <c r="BB1397" s="226"/>
      <c r="BC1397" s="224"/>
      <c r="BD1397" s="225"/>
      <c r="BE1397" s="225"/>
      <c r="BF1397" s="225"/>
      <c r="BG1397" s="225"/>
      <c r="BH1397" s="226"/>
      <c r="BI1397" s="204"/>
      <c r="BJ1397" s="205"/>
      <c r="BK1397" s="205"/>
      <c r="BL1397" s="205"/>
      <c r="BM1397" s="205"/>
      <c r="BN1397" s="206"/>
      <c r="BO1397" s="204"/>
      <c r="BP1397" s="205"/>
      <c r="BQ1397" s="205"/>
      <c r="BR1397" s="234"/>
      <c r="BU1397" s="131"/>
      <c r="BV1397" s="266"/>
      <c r="BW1397" s="267"/>
      <c r="BX1397" s="268"/>
    </row>
    <row r="1398" spans="1:76" ht="18" customHeight="1" x14ac:dyDescent="0.25">
      <c r="B1398" s="183"/>
      <c r="C1398" s="184"/>
      <c r="D1398" s="184"/>
      <c r="E1398" s="185" t="str">
        <f>IF($BU1398="", "", IFERROR(HYPERLINK($BU1398, MID($BU1398, FIND("id=", $BU1398)+3, LEN($BU1398))), ""))</f>
        <v/>
      </c>
      <c r="F1398" s="186"/>
      <c r="G1398" s="187"/>
      <c r="H1398" s="188" t="str">
        <f>_xlfn.XLOOKUP(CONTENT!$E1398, 'get-jig-data_section=JIG'!$A:$A, 'get-jig-data_section=JIG'!$B:$B, "Kode tidak ditemukan")</f>
        <v>Kode tidak ditemukan</v>
      </c>
      <c r="I1398" s="189"/>
      <c r="J1398" s="189"/>
      <c r="K1398" s="189"/>
      <c r="L1398" s="189"/>
      <c r="M1398" s="189"/>
      <c r="N1398" s="189"/>
      <c r="O1398" s="189"/>
      <c r="P1398" s="190"/>
      <c r="Q1398" s="188"/>
      <c r="R1398" s="189"/>
      <c r="S1398" s="189"/>
      <c r="T1398" s="189"/>
      <c r="U1398" s="190"/>
      <c r="V1398" s="275"/>
      <c r="W1398" s="276"/>
      <c r="X1398" s="276"/>
      <c r="Y1398" s="276"/>
      <c r="Z1398" s="276"/>
      <c r="AA1398" s="276"/>
      <c r="AB1398" s="276"/>
      <c r="AC1398" s="276"/>
      <c r="AD1398" s="276"/>
      <c r="AE1398" s="276"/>
      <c r="AF1398" s="276"/>
      <c r="AG1398" s="276"/>
      <c r="AH1398" s="276"/>
      <c r="AI1398" s="276"/>
      <c r="AJ1398" s="276"/>
      <c r="AK1398" s="277"/>
      <c r="AL1398" s="224"/>
      <c r="AM1398" s="225"/>
      <c r="AN1398" s="225"/>
      <c r="AO1398" s="225"/>
      <c r="AP1398" s="225"/>
      <c r="AQ1398" s="226"/>
      <c r="AR1398" s="224"/>
      <c r="AS1398" s="225"/>
      <c r="AT1398" s="225"/>
      <c r="AU1398" s="225"/>
      <c r="AV1398" s="225"/>
      <c r="AW1398" s="226"/>
      <c r="AX1398" s="224"/>
      <c r="AY1398" s="225"/>
      <c r="AZ1398" s="225"/>
      <c r="BA1398" s="225"/>
      <c r="BB1398" s="226"/>
      <c r="BC1398" s="224"/>
      <c r="BD1398" s="225"/>
      <c r="BE1398" s="225"/>
      <c r="BF1398" s="225"/>
      <c r="BG1398" s="225"/>
      <c r="BH1398" s="226"/>
      <c r="BI1398" s="204"/>
      <c r="BJ1398" s="205"/>
      <c r="BK1398" s="205"/>
      <c r="BL1398" s="205"/>
      <c r="BM1398" s="205"/>
      <c r="BN1398" s="206"/>
      <c r="BO1398" s="204"/>
      <c r="BP1398" s="205"/>
      <c r="BQ1398" s="205"/>
      <c r="BR1398" s="234"/>
      <c r="BU1398" s="131"/>
      <c r="BV1398" s="266"/>
      <c r="BW1398" s="267"/>
      <c r="BX1398" s="268"/>
    </row>
    <row r="1399" spans="1:76" ht="18" customHeight="1" x14ac:dyDescent="0.25">
      <c r="B1399" s="183"/>
      <c r="C1399" s="184"/>
      <c r="D1399" s="184"/>
      <c r="E1399" s="185" t="str">
        <f>IF($BU1399="", "", IFERROR(HYPERLINK($BU1399, MID($BU1399, FIND("id=", $BU1399)+3, LEN($BU1399))), ""))</f>
        <v/>
      </c>
      <c r="F1399" s="186"/>
      <c r="G1399" s="187"/>
      <c r="H1399" s="188" t="str">
        <f>_xlfn.XLOOKUP(CONTENT!$E1399, 'get-jig-data_section=JIG'!$A:$A, 'get-jig-data_section=JIG'!$B:$B, "Kode tidak ditemukan")</f>
        <v>Kode tidak ditemukan</v>
      </c>
      <c r="I1399" s="189"/>
      <c r="J1399" s="189"/>
      <c r="K1399" s="189"/>
      <c r="L1399" s="189"/>
      <c r="M1399" s="189"/>
      <c r="N1399" s="189"/>
      <c r="O1399" s="189"/>
      <c r="P1399" s="190"/>
      <c r="Q1399" s="188"/>
      <c r="R1399" s="189"/>
      <c r="S1399" s="189"/>
      <c r="T1399" s="189"/>
      <c r="U1399" s="190"/>
      <c r="V1399" s="275"/>
      <c r="W1399" s="276"/>
      <c r="X1399" s="276"/>
      <c r="Y1399" s="276"/>
      <c r="Z1399" s="276"/>
      <c r="AA1399" s="276"/>
      <c r="AB1399" s="276"/>
      <c r="AC1399" s="276"/>
      <c r="AD1399" s="276"/>
      <c r="AE1399" s="276"/>
      <c r="AF1399" s="276"/>
      <c r="AG1399" s="276"/>
      <c r="AH1399" s="276"/>
      <c r="AI1399" s="276"/>
      <c r="AJ1399" s="276"/>
      <c r="AK1399" s="277"/>
      <c r="AL1399" s="224"/>
      <c r="AM1399" s="225"/>
      <c r="AN1399" s="225"/>
      <c r="AO1399" s="225"/>
      <c r="AP1399" s="225"/>
      <c r="AQ1399" s="226"/>
      <c r="AR1399" s="224"/>
      <c r="AS1399" s="225"/>
      <c r="AT1399" s="225"/>
      <c r="AU1399" s="225"/>
      <c r="AV1399" s="225"/>
      <c r="AW1399" s="226"/>
      <c r="AX1399" s="224"/>
      <c r="AY1399" s="225"/>
      <c r="AZ1399" s="225"/>
      <c r="BA1399" s="225"/>
      <c r="BB1399" s="226"/>
      <c r="BC1399" s="224"/>
      <c r="BD1399" s="225"/>
      <c r="BE1399" s="225"/>
      <c r="BF1399" s="225"/>
      <c r="BG1399" s="225"/>
      <c r="BH1399" s="226"/>
      <c r="BI1399" s="204"/>
      <c r="BJ1399" s="205"/>
      <c r="BK1399" s="205"/>
      <c r="BL1399" s="205"/>
      <c r="BM1399" s="205"/>
      <c r="BN1399" s="206"/>
      <c r="BO1399" s="204"/>
      <c r="BP1399" s="205"/>
      <c r="BQ1399" s="205"/>
      <c r="BR1399" s="234"/>
      <c r="BU1399" s="131"/>
      <c r="BV1399" s="266"/>
      <c r="BW1399" s="267"/>
      <c r="BX1399" s="268"/>
    </row>
    <row r="1400" spans="1:76" ht="18" customHeight="1" thickBot="1" x14ac:dyDescent="0.3">
      <c r="B1400" s="210"/>
      <c r="C1400" s="211"/>
      <c r="D1400" s="211"/>
      <c r="E1400" s="212" t="str">
        <f>IF($BU1400="", "", IFERROR(HYPERLINK($BU1400, MID($BU1400, FIND("id=", $BU1400)+3, LEN($BU1400))), ""))</f>
        <v/>
      </c>
      <c r="F1400" s="213"/>
      <c r="G1400" s="214"/>
      <c r="H1400" s="215" t="str">
        <f>_xlfn.XLOOKUP(CONTENT!$E1400, 'get-jig-data_section=JIG'!$A:$A, 'get-jig-data_section=JIG'!$B:$B, "Kode tidak ditemukan")</f>
        <v>Kode tidak ditemukan</v>
      </c>
      <c r="I1400" s="216"/>
      <c r="J1400" s="216"/>
      <c r="K1400" s="216"/>
      <c r="L1400" s="216"/>
      <c r="M1400" s="216"/>
      <c r="N1400" s="216"/>
      <c r="O1400" s="216"/>
      <c r="P1400" s="217"/>
      <c r="Q1400" s="215"/>
      <c r="R1400" s="216"/>
      <c r="S1400" s="216"/>
      <c r="T1400" s="216"/>
      <c r="U1400" s="217"/>
      <c r="V1400" s="278"/>
      <c r="W1400" s="279"/>
      <c r="X1400" s="279"/>
      <c r="Y1400" s="279"/>
      <c r="Z1400" s="279"/>
      <c r="AA1400" s="279"/>
      <c r="AB1400" s="279"/>
      <c r="AC1400" s="279"/>
      <c r="AD1400" s="279"/>
      <c r="AE1400" s="279"/>
      <c r="AF1400" s="279"/>
      <c r="AG1400" s="279"/>
      <c r="AH1400" s="279"/>
      <c r="AI1400" s="279"/>
      <c r="AJ1400" s="279"/>
      <c r="AK1400" s="280"/>
      <c r="AL1400" s="236"/>
      <c r="AM1400" s="237"/>
      <c r="AN1400" s="237"/>
      <c r="AO1400" s="237"/>
      <c r="AP1400" s="237"/>
      <c r="AQ1400" s="238"/>
      <c r="AR1400" s="236"/>
      <c r="AS1400" s="237"/>
      <c r="AT1400" s="237"/>
      <c r="AU1400" s="237"/>
      <c r="AV1400" s="237"/>
      <c r="AW1400" s="238"/>
      <c r="AX1400" s="236"/>
      <c r="AY1400" s="237"/>
      <c r="AZ1400" s="237"/>
      <c r="BA1400" s="237"/>
      <c r="BB1400" s="238"/>
      <c r="BC1400" s="236"/>
      <c r="BD1400" s="237"/>
      <c r="BE1400" s="237"/>
      <c r="BF1400" s="237"/>
      <c r="BG1400" s="237"/>
      <c r="BH1400" s="238"/>
      <c r="BI1400" s="207"/>
      <c r="BJ1400" s="208"/>
      <c r="BK1400" s="208"/>
      <c r="BL1400" s="208"/>
      <c r="BM1400" s="208"/>
      <c r="BN1400" s="209"/>
      <c r="BO1400" s="207"/>
      <c r="BP1400" s="208"/>
      <c r="BQ1400" s="208"/>
      <c r="BR1400" s="235"/>
      <c r="BU1400" s="130"/>
      <c r="BV1400" s="269"/>
      <c r="BW1400" s="270"/>
      <c r="BX1400" s="271"/>
    </row>
    <row r="1401" spans="1:76" ht="18" customHeight="1" x14ac:dyDescent="0.25">
      <c r="B1401" s="285" t="s">
        <v>16</v>
      </c>
      <c r="C1401" s="286"/>
      <c r="D1401" s="286"/>
      <c r="E1401" s="286"/>
      <c r="F1401" s="286"/>
      <c r="G1401" s="286"/>
      <c r="H1401" s="286"/>
      <c r="I1401" s="287"/>
      <c r="J1401" s="294" t="s">
        <v>105</v>
      </c>
      <c r="K1401" s="295"/>
      <c r="L1401" s="295"/>
      <c r="M1401" s="296"/>
      <c r="N1401" s="113" t="s">
        <v>40</v>
      </c>
      <c r="O1401" s="114"/>
      <c r="P1401" s="114"/>
      <c r="Q1401" s="115"/>
      <c r="R1401" s="115"/>
      <c r="S1401" s="115"/>
      <c r="T1401" s="115"/>
      <c r="U1401" s="116"/>
      <c r="V1401" s="303" t="s">
        <v>104</v>
      </c>
      <c r="W1401" s="304"/>
      <c r="X1401" s="304"/>
      <c r="Y1401" s="304"/>
      <c r="Z1401" s="307" t="s">
        <v>19</v>
      </c>
      <c r="AA1401" s="308">
        <f>'COVER 1'!$H$9</f>
        <v>0</v>
      </c>
      <c r="AB1401" s="308"/>
      <c r="AC1401" s="308"/>
      <c r="AD1401" s="308"/>
      <c r="AE1401" s="308"/>
      <c r="AF1401" s="308"/>
      <c r="AG1401" s="308"/>
      <c r="AH1401" s="308"/>
      <c r="AI1401" s="308"/>
      <c r="AJ1401" s="308"/>
      <c r="AK1401" s="308"/>
      <c r="AL1401" s="308"/>
      <c r="AM1401" s="308"/>
      <c r="AN1401" s="308"/>
      <c r="AO1401" s="308"/>
      <c r="AP1401" s="308"/>
      <c r="AQ1401" s="308"/>
      <c r="AR1401" s="308"/>
      <c r="AS1401" s="308"/>
      <c r="AT1401" s="308"/>
      <c r="AU1401" s="308"/>
      <c r="AV1401" s="308"/>
      <c r="AW1401" s="309"/>
      <c r="AX1401" s="303" t="s">
        <v>98</v>
      </c>
      <c r="AY1401" s="304"/>
      <c r="AZ1401" s="304"/>
      <c r="BA1401" s="304"/>
      <c r="BB1401" s="312"/>
      <c r="BC1401" s="314">
        <f>'COVER 1'!$Y$6</f>
        <v>0</v>
      </c>
      <c r="BD1401" s="308"/>
      <c r="BE1401" s="308"/>
      <c r="BF1401" s="308"/>
      <c r="BG1401" s="308"/>
      <c r="BH1401" s="309"/>
      <c r="BI1401" s="117" t="s">
        <v>97</v>
      </c>
      <c r="BJ1401" s="118"/>
      <c r="BK1401" s="118"/>
      <c r="BL1401" s="119"/>
      <c r="BM1401" s="119"/>
      <c r="BN1401" s="119"/>
      <c r="BO1401" s="120"/>
      <c r="BP1401" s="120"/>
      <c r="BQ1401" s="120"/>
      <c r="BR1401" s="121"/>
    </row>
    <row r="1402" spans="1:76" ht="18" customHeight="1" x14ac:dyDescent="0.25">
      <c r="B1402" s="288"/>
      <c r="C1402" s="289"/>
      <c r="D1402" s="289"/>
      <c r="E1402" s="289"/>
      <c r="F1402" s="289"/>
      <c r="G1402" s="289"/>
      <c r="H1402" s="289"/>
      <c r="I1402" s="290"/>
      <c r="J1402" s="297"/>
      <c r="K1402" s="298"/>
      <c r="L1402" s="298"/>
      <c r="M1402" s="299"/>
      <c r="N1402" s="316">
        <f>'COVER 1'!$H$6</f>
        <v>0</v>
      </c>
      <c r="O1402" s="317"/>
      <c r="P1402" s="317"/>
      <c r="Q1402" s="317"/>
      <c r="R1402" s="317"/>
      <c r="S1402" s="317"/>
      <c r="T1402" s="317"/>
      <c r="U1402" s="318"/>
      <c r="V1402" s="305"/>
      <c r="W1402" s="306"/>
      <c r="X1402" s="306"/>
      <c r="Y1402" s="306"/>
      <c r="Z1402" s="282"/>
      <c r="AA1402" s="310"/>
      <c r="AB1402" s="310"/>
      <c r="AC1402" s="310"/>
      <c r="AD1402" s="310"/>
      <c r="AE1402" s="310"/>
      <c r="AF1402" s="310"/>
      <c r="AG1402" s="310"/>
      <c r="AH1402" s="310"/>
      <c r="AI1402" s="310"/>
      <c r="AJ1402" s="310"/>
      <c r="AK1402" s="310"/>
      <c r="AL1402" s="310"/>
      <c r="AM1402" s="310"/>
      <c r="AN1402" s="310"/>
      <c r="AO1402" s="310"/>
      <c r="AP1402" s="310"/>
      <c r="AQ1402" s="310"/>
      <c r="AR1402" s="310"/>
      <c r="AS1402" s="310"/>
      <c r="AT1402" s="310"/>
      <c r="AU1402" s="310"/>
      <c r="AV1402" s="310"/>
      <c r="AW1402" s="311"/>
      <c r="AX1402" s="305"/>
      <c r="AY1402" s="306"/>
      <c r="AZ1402" s="306"/>
      <c r="BA1402" s="306"/>
      <c r="BB1402" s="313"/>
      <c r="BC1402" s="315"/>
      <c r="BD1402" s="310"/>
      <c r="BE1402" s="310"/>
      <c r="BF1402" s="310"/>
      <c r="BG1402" s="310"/>
      <c r="BH1402" s="311"/>
      <c r="BI1402" s="103"/>
      <c r="BJ1402" s="104"/>
      <c r="BK1402" s="104"/>
      <c r="BL1402" s="99"/>
      <c r="BM1402" s="99"/>
      <c r="BN1402"/>
      <c r="BO1402"/>
      <c r="BP1402"/>
      <c r="BQ1402"/>
      <c r="BR1402" s="81"/>
    </row>
    <row r="1403" spans="1:76" ht="18" customHeight="1" x14ac:dyDescent="0.25">
      <c r="B1403" s="288"/>
      <c r="C1403" s="289"/>
      <c r="D1403" s="289"/>
      <c r="E1403" s="289"/>
      <c r="F1403" s="289"/>
      <c r="G1403" s="289"/>
      <c r="H1403" s="289"/>
      <c r="I1403" s="290"/>
      <c r="J1403" s="297"/>
      <c r="K1403" s="298"/>
      <c r="L1403" s="298"/>
      <c r="M1403" s="299"/>
      <c r="N1403" s="316"/>
      <c r="O1403" s="317"/>
      <c r="P1403" s="317"/>
      <c r="Q1403" s="317"/>
      <c r="R1403" s="317"/>
      <c r="S1403" s="317"/>
      <c r="T1403" s="317"/>
      <c r="U1403" s="318"/>
      <c r="V1403" s="320" t="s">
        <v>103</v>
      </c>
      <c r="W1403" s="321"/>
      <c r="X1403" s="321"/>
      <c r="Y1403" s="321"/>
      <c r="Z1403" s="273" t="s">
        <v>19</v>
      </c>
      <c r="AA1403" s="322"/>
      <c r="AB1403" s="322"/>
      <c r="AC1403" s="322"/>
      <c r="AD1403" s="322"/>
      <c r="AE1403" s="322"/>
      <c r="AF1403" s="322"/>
      <c r="AG1403" s="322"/>
      <c r="AH1403" s="322"/>
      <c r="AI1403" s="322"/>
      <c r="AJ1403" s="322"/>
      <c r="AK1403" s="322"/>
      <c r="AL1403" s="322"/>
      <c r="AM1403" s="322"/>
      <c r="AN1403" s="322"/>
      <c r="AO1403" s="322"/>
      <c r="AP1403" s="322"/>
      <c r="AQ1403" s="322"/>
      <c r="AR1403" s="322"/>
      <c r="AS1403" s="322"/>
      <c r="AT1403" s="322"/>
      <c r="AU1403" s="322"/>
      <c r="AV1403" s="322"/>
      <c r="AW1403" s="323"/>
      <c r="AX1403" s="101" t="s">
        <v>99</v>
      </c>
      <c r="AY1403" s="102"/>
      <c r="AZ1403" s="102"/>
      <c r="BA1403" s="102"/>
      <c r="BB1403" s="105" t="s">
        <v>19</v>
      </c>
      <c r="BC1403" s="129"/>
      <c r="BD1403" s="108" t="s">
        <v>106</v>
      </c>
      <c r="BE1403" s="129">
        <f>MAX('COVER 1'!$F$46:$AG$46,'COVER 1'!$F$49:$AG$49)</f>
        <v>5</v>
      </c>
      <c r="BF1403" s="102"/>
      <c r="BG1403" s="102"/>
      <c r="BH1403" s="106"/>
      <c r="BI1403" s="107"/>
      <c r="BJ1403" s="122"/>
      <c r="BK1403" s="122"/>
      <c r="BL1403" s="5"/>
      <c r="BM1403" s="5"/>
      <c r="BN1403"/>
      <c r="BO1403"/>
      <c r="BP1403"/>
      <c r="BQ1403"/>
      <c r="BR1403" s="81"/>
    </row>
    <row r="1404" spans="1:76" ht="18" customHeight="1" x14ac:dyDescent="0.25">
      <c r="B1404" s="291"/>
      <c r="C1404" s="292"/>
      <c r="D1404" s="292"/>
      <c r="E1404" s="292"/>
      <c r="F1404" s="292"/>
      <c r="G1404" s="292"/>
      <c r="H1404" s="292"/>
      <c r="I1404" s="293"/>
      <c r="J1404" s="300"/>
      <c r="K1404" s="301"/>
      <c r="L1404" s="301"/>
      <c r="M1404" s="302"/>
      <c r="N1404" s="319"/>
      <c r="O1404" s="310"/>
      <c r="P1404" s="310"/>
      <c r="Q1404" s="310"/>
      <c r="R1404" s="310"/>
      <c r="S1404" s="310"/>
      <c r="T1404" s="310"/>
      <c r="U1404" s="311"/>
      <c r="V1404" s="305"/>
      <c r="W1404" s="306"/>
      <c r="X1404" s="306"/>
      <c r="Y1404" s="306"/>
      <c r="Z1404" s="282"/>
      <c r="AA1404" s="310"/>
      <c r="AB1404" s="310"/>
      <c r="AC1404" s="310"/>
      <c r="AD1404" s="310"/>
      <c r="AE1404" s="310"/>
      <c r="AF1404" s="310"/>
      <c r="AG1404" s="310"/>
      <c r="AH1404" s="310"/>
      <c r="AI1404" s="310"/>
      <c r="AJ1404" s="310"/>
      <c r="AK1404" s="310"/>
      <c r="AL1404" s="310"/>
      <c r="AM1404" s="310"/>
      <c r="AN1404" s="310"/>
      <c r="AO1404" s="310"/>
      <c r="AP1404" s="310"/>
      <c r="AQ1404" s="310"/>
      <c r="AR1404" s="310"/>
      <c r="AS1404" s="310"/>
      <c r="AT1404" s="310"/>
      <c r="AU1404" s="310"/>
      <c r="AV1404" s="310"/>
      <c r="AW1404" s="311"/>
      <c r="AX1404" s="101" t="s">
        <v>96</v>
      </c>
      <c r="AY1404" s="102"/>
      <c r="AZ1404" s="102"/>
      <c r="BA1404" s="102"/>
      <c r="BB1404" s="105" t="s">
        <v>19</v>
      </c>
      <c r="BC1404" s="129"/>
      <c r="BD1404" s="108"/>
      <c r="BE1404" s="109"/>
      <c r="BF1404" s="109"/>
      <c r="BG1404" s="109"/>
      <c r="BH1404" s="110"/>
      <c r="BI1404" s="111"/>
      <c r="BJ1404" s="112"/>
      <c r="BK1404" s="112"/>
      <c r="BL1404" s="98"/>
      <c r="BM1404" s="98"/>
      <c r="BN1404" s="97"/>
      <c r="BO1404" s="97"/>
      <c r="BP1404" s="97"/>
      <c r="BQ1404" s="97"/>
      <c r="BR1404" s="123"/>
    </row>
    <row r="1405" spans="1:76" ht="24.75" customHeight="1" x14ac:dyDescent="0.35">
      <c r="A1405" s="86"/>
      <c r="B1405" s="246" t="s">
        <v>81</v>
      </c>
      <c r="C1405" s="247"/>
      <c r="D1405" s="247"/>
      <c r="E1405" s="247"/>
      <c r="F1405" s="247"/>
      <c r="G1405" s="247"/>
      <c r="H1405" s="247"/>
      <c r="I1405" s="247"/>
      <c r="J1405" s="247"/>
      <c r="K1405" s="247"/>
      <c r="L1405" s="247"/>
      <c r="M1405" s="247"/>
      <c r="N1405" s="247"/>
      <c r="O1405" s="247"/>
      <c r="P1405" s="247"/>
      <c r="Q1405" s="247"/>
      <c r="R1405" s="247"/>
      <c r="S1405" s="247"/>
      <c r="T1405" s="247"/>
      <c r="U1405" s="248"/>
      <c r="V1405" s="326" t="s">
        <v>9</v>
      </c>
      <c r="W1405" s="327"/>
      <c r="X1405" s="327"/>
      <c r="Y1405" s="327"/>
      <c r="Z1405" s="327"/>
      <c r="AA1405" s="327"/>
      <c r="AB1405" s="327"/>
      <c r="AC1405" s="327"/>
      <c r="AD1405" s="327"/>
      <c r="AE1405" s="327"/>
      <c r="AF1405" s="327"/>
      <c r="AG1405" s="327"/>
      <c r="AH1405" s="327"/>
      <c r="AI1405" s="327"/>
      <c r="AJ1405" s="327"/>
      <c r="AK1405" s="328"/>
      <c r="AL1405" s="252" t="s">
        <v>12</v>
      </c>
      <c r="AM1405" s="253"/>
      <c r="AN1405" s="253"/>
      <c r="AO1405" s="253"/>
      <c r="AP1405" s="253"/>
      <c r="AQ1405" s="254"/>
      <c r="AR1405" s="258" t="s">
        <v>15</v>
      </c>
      <c r="AS1405" s="247"/>
      <c r="AT1405" s="247"/>
      <c r="AU1405" s="247"/>
      <c r="AV1405" s="247"/>
      <c r="AW1405" s="248"/>
      <c r="AX1405" s="252" t="s">
        <v>10</v>
      </c>
      <c r="AY1405" s="253"/>
      <c r="AZ1405" s="253"/>
      <c r="BA1405" s="253"/>
      <c r="BB1405" s="254"/>
      <c r="BC1405" s="258" t="s">
        <v>11</v>
      </c>
      <c r="BD1405" s="247"/>
      <c r="BE1405" s="247"/>
      <c r="BF1405" s="247"/>
      <c r="BG1405" s="247"/>
      <c r="BH1405" s="260"/>
      <c r="BI1405" s="261" t="s">
        <v>13</v>
      </c>
      <c r="BJ1405" s="262"/>
      <c r="BK1405" s="262"/>
      <c r="BL1405" s="262"/>
      <c r="BM1405" s="262"/>
      <c r="BN1405" s="260"/>
      <c r="BO1405" s="261" t="s">
        <v>14</v>
      </c>
      <c r="BP1405" s="262"/>
      <c r="BQ1405" s="262"/>
      <c r="BR1405" s="324"/>
      <c r="BS1405" s="2"/>
      <c r="BT1405" s="2"/>
      <c r="BU1405" s="2"/>
      <c r="BV1405" s="2"/>
      <c r="BW1405" s="2"/>
      <c r="BX1405" s="2"/>
    </row>
    <row r="1406" spans="1:76" ht="24.75" customHeight="1" x14ac:dyDescent="0.35">
      <c r="A1406" s="86"/>
      <c r="B1406" s="249"/>
      <c r="C1406" s="250"/>
      <c r="D1406" s="250"/>
      <c r="E1406" s="250"/>
      <c r="F1406" s="250"/>
      <c r="G1406" s="250"/>
      <c r="H1406" s="250"/>
      <c r="I1406" s="250"/>
      <c r="J1406" s="250"/>
      <c r="K1406" s="250"/>
      <c r="L1406" s="250"/>
      <c r="M1406" s="250"/>
      <c r="N1406" s="250"/>
      <c r="O1406" s="250"/>
      <c r="P1406" s="250"/>
      <c r="Q1406" s="250"/>
      <c r="R1406" s="250"/>
      <c r="S1406" s="250"/>
      <c r="T1406" s="250"/>
      <c r="U1406" s="251"/>
      <c r="V1406" s="255"/>
      <c r="W1406" s="256"/>
      <c r="X1406" s="256"/>
      <c r="Y1406" s="256"/>
      <c r="Z1406" s="256"/>
      <c r="AA1406" s="256"/>
      <c r="AB1406" s="256"/>
      <c r="AC1406" s="256"/>
      <c r="AD1406" s="256"/>
      <c r="AE1406" s="256"/>
      <c r="AF1406" s="256"/>
      <c r="AG1406" s="256"/>
      <c r="AH1406" s="256"/>
      <c r="AI1406" s="256"/>
      <c r="AJ1406" s="256"/>
      <c r="AK1406" s="257"/>
      <c r="AL1406" s="255"/>
      <c r="AM1406" s="256"/>
      <c r="AN1406" s="256"/>
      <c r="AO1406" s="256"/>
      <c r="AP1406" s="256"/>
      <c r="AQ1406" s="257"/>
      <c r="AR1406" s="259"/>
      <c r="AS1406" s="250"/>
      <c r="AT1406" s="250"/>
      <c r="AU1406" s="250"/>
      <c r="AV1406" s="250"/>
      <c r="AW1406" s="251"/>
      <c r="AX1406" s="255"/>
      <c r="AY1406" s="256"/>
      <c r="AZ1406" s="256"/>
      <c r="BA1406" s="256"/>
      <c r="BB1406" s="257"/>
      <c r="BC1406" s="259"/>
      <c r="BD1406" s="250"/>
      <c r="BE1406" s="250"/>
      <c r="BF1406" s="250"/>
      <c r="BG1406" s="250"/>
      <c r="BH1406" s="251"/>
      <c r="BI1406" s="259"/>
      <c r="BJ1406" s="250"/>
      <c r="BK1406" s="250"/>
      <c r="BL1406" s="250"/>
      <c r="BM1406" s="250"/>
      <c r="BN1406" s="251"/>
      <c r="BO1406" s="259"/>
      <c r="BP1406" s="250"/>
      <c r="BQ1406" s="250"/>
      <c r="BR1406" s="325"/>
      <c r="BS1406" s="2"/>
      <c r="BT1406" s="2"/>
      <c r="BU1406" s="2"/>
      <c r="BV1406" s="2"/>
      <c r="BW1406" s="2"/>
      <c r="BX1406" s="2"/>
    </row>
    <row r="1407" spans="1:76" ht="18" customHeight="1" x14ac:dyDescent="0.25">
      <c r="B1407" s="199" t="s">
        <v>0</v>
      </c>
      <c r="C1407" s="200"/>
      <c r="D1407" s="200"/>
      <c r="E1407" s="200"/>
      <c r="F1407" s="200"/>
      <c r="G1407" s="200"/>
      <c r="H1407" s="200"/>
      <c r="I1407" s="200"/>
      <c r="J1407" s="200"/>
      <c r="K1407" s="200"/>
      <c r="L1407" s="200"/>
      <c r="M1407" s="200"/>
      <c r="N1407" s="200"/>
      <c r="O1407" s="200"/>
      <c r="P1407" s="200"/>
      <c r="Q1407" s="200"/>
      <c r="R1407" s="200"/>
      <c r="S1407" s="200"/>
      <c r="T1407" s="200"/>
      <c r="U1407" s="201"/>
      <c r="V1407" s="272"/>
      <c r="W1407" s="273"/>
      <c r="X1407" s="273"/>
      <c r="Y1407" s="273"/>
      <c r="Z1407" s="273"/>
      <c r="AA1407" s="273"/>
      <c r="AB1407" s="273"/>
      <c r="AC1407" s="273"/>
      <c r="AD1407" s="273"/>
      <c r="AE1407" s="273"/>
      <c r="AF1407" s="273"/>
      <c r="AG1407" s="273"/>
      <c r="AH1407" s="273"/>
      <c r="AI1407" s="273"/>
      <c r="AJ1407" s="273"/>
      <c r="AK1407" s="274"/>
      <c r="AL1407" s="230"/>
      <c r="AM1407" s="231"/>
      <c r="AN1407" s="231"/>
      <c r="AO1407" s="231"/>
      <c r="AP1407" s="231"/>
      <c r="AQ1407" s="232"/>
      <c r="AR1407" s="230"/>
      <c r="AS1407" s="231"/>
      <c r="AT1407" s="231"/>
      <c r="AU1407" s="231"/>
      <c r="AV1407" s="231"/>
      <c r="AW1407" s="232"/>
      <c r="AX1407" s="221"/>
      <c r="AY1407" s="222"/>
      <c r="AZ1407" s="222"/>
      <c r="BA1407" s="222"/>
      <c r="BB1407" s="223"/>
      <c r="BC1407" s="230"/>
      <c r="BD1407" s="231"/>
      <c r="BE1407" s="231"/>
      <c r="BF1407" s="231"/>
      <c r="BG1407" s="231"/>
      <c r="BH1407" s="232"/>
      <c r="BI1407" s="221"/>
      <c r="BJ1407" s="222"/>
      <c r="BK1407" s="222"/>
      <c r="BL1407" s="222"/>
      <c r="BM1407" s="222"/>
      <c r="BN1407" s="223"/>
      <c r="BO1407" s="230"/>
      <c r="BP1407" s="231"/>
      <c r="BQ1407" s="231"/>
      <c r="BR1407" s="243"/>
      <c r="BU1407" s="133"/>
    </row>
    <row r="1408" spans="1:76" ht="18" customHeight="1" x14ac:dyDescent="0.25">
      <c r="B1408" s="202" t="s">
        <v>1</v>
      </c>
      <c r="C1408" s="182"/>
      <c r="D1408" s="181" t="s">
        <v>82</v>
      </c>
      <c r="E1408" s="203"/>
      <c r="F1408" s="181" t="s">
        <v>83</v>
      </c>
      <c r="G1408" s="182"/>
      <c r="H1408" s="181" t="s">
        <v>2</v>
      </c>
      <c r="I1408" s="203"/>
      <c r="J1408" s="203"/>
      <c r="K1408" s="203"/>
      <c r="L1408" s="203"/>
      <c r="M1408" s="203"/>
      <c r="N1408" s="182"/>
      <c r="O1408" s="180" t="s">
        <v>3</v>
      </c>
      <c r="P1408" s="180"/>
      <c r="Q1408" s="180"/>
      <c r="R1408" s="180" t="s">
        <v>4</v>
      </c>
      <c r="S1408" s="180"/>
      <c r="T1408" s="181" t="s">
        <v>5</v>
      </c>
      <c r="U1408" s="182"/>
      <c r="V1408" s="275"/>
      <c r="W1408" s="276"/>
      <c r="X1408" s="276"/>
      <c r="Y1408" s="276"/>
      <c r="Z1408" s="276"/>
      <c r="AA1408" s="276"/>
      <c r="AB1408" s="276"/>
      <c r="AC1408" s="276"/>
      <c r="AD1408" s="276"/>
      <c r="AE1408" s="276"/>
      <c r="AF1408" s="276"/>
      <c r="AG1408" s="276"/>
      <c r="AH1408" s="276"/>
      <c r="AI1408" s="276"/>
      <c r="AJ1408" s="276"/>
      <c r="AK1408" s="277"/>
      <c r="AL1408" s="224"/>
      <c r="AM1408" s="225"/>
      <c r="AN1408" s="225"/>
      <c r="AO1408" s="225"/>
      <c r="AP1408" s="225"/>
      <c r="AQ1408" s="226"/>
      <c r="AR1408" s="224"/>
      <c r="AS1408" s="225"/>
      <c r="AT1408" s="225"/>
      <c r="AU1408" s="225"/>
      <c r="AV1408" s="225"/>
      <c r="AW1408" s="226"/>
      <c r="AX1408" s="204"/>
      <c r="AY1408" s="205"/>
      <c r="AZ1408" s="205"/>
      <c r="BA1408" s="205"/>
      <c r="BB1408" s="206"/>
      <c r="BC1408" s="224"/>
      <c r="BD1408" s="225"/>
      <c r="BE1408" s="225"/>
      <c r="BF1408" s="225"/>
      <c r="BG1408" s="225"/>
      <c r="BH1408" s="226"/>
      <c r="BI1408" s="204"/>
      <c r="BJ1408" s="205"/>
      <c r="BK1408" s="205"/>
      <c r="BL1408" s="205"/>
      <c r="BM1408" s="205"/>
      <c r="BN1408" s="206"/>
      <c r="BO1408" s="224"/>
      <c r="BP1408" s="225"/>
      <c r="BQ1408" s="225"/>
      <c r="BR1408" s="244"/>
      <c r="BU1408" s="133"/>
    </row>
    <row r="1409" spans="2:76" ht="18" customHeight="1" x14ac:dyDescent="0.25">
      <c r="B1409" s="165"/>
      <c r="C1409" s="166"/>
      <c r="D1409" s="167"/>
      <c r="E1409" s="166"/>
      <c r="F1409" s="167"/>
      <c r="G1409" s="166"/>
      <c r="H1409" s="167"/>
      <c r="I1409" s="169"/>
      <c r="J1409" s="169"/>
      <c r="K1409" s="169"/>
      <c r="L1409" s="169"/>
      <c r="M1409" s="169"/>
      <c r="N1409" s="166"/>
      <c r="O1409" s="346"/>
      <c r="P1409" s="170"/>
      <c r="Q1409" s="170"/>
      <c r="R1409" s="170"/>
      <c r="S1409" s="170"/>
      <c r="T1409" s="167"/>
      <c r="U1409" s="171"/>
      <c r="V1409" s="275"/>
      <c r="W1409" s="276"/>
      <c r="X1409" s="276"/>
      <c r="Y1409" s="276"/>
      <c r="Z1409" s="276"/>
      <c r="AA1409" s="276"/>
      <c r="AB1409" s="276"/>
      <c r="AC1409" s="276"/>
      <c r="AD1409" s="276"/>
      <c r="AE1409" s="276"/>
      <c r="AF1409" s="276"/>
      <c r="AG1409" s="276"/>
      <c r="AH1409" s="276"/>
      <c r="AI1409" s="276"/>
      <c r="AJ1409" s="276"/>
      <c r="AK1409" s="277"/>
      <c r="AL1409" s="224"/>
      <c r="AM1409" s="225"/>
      <c r="AN1409" s="225"/>
      <c r="AO1409" s="225"/>
      <c r="AP1409" s="225"/>
      <c r="AQ1409" s="226"/>
      <c r="AR1409" s="224"/>
      <c r="AS1409" s="225"/>
      <c r="AT1409" s="225"/>
      <c r="AU1409" s="225"/>
      <c r="AV1409" s="225"/>
      <c r="AW1409" s="226"/>
      <c r="AX1409" s="204"/>
      <c r="AY1409" s="205"/>
      <c r="AZ1409" s="205"/>
      <c r="BA1409" s="205"/>
      <c r="BB1409" s="206"/>
      <c r="BC1409" s="224"/>
      <c r="BD1409" s="225"/>
      <c r="BE1409" s="225"/>
      <c r="BF1409" s="225"/>
      <c r="BG1409" s="225"/>
      <c r="BH1409" s="226"/>
      <c r="BI1409" s="204"/>
      <c r="BJ1409" s="205"/>
      <c r="BK1409" s="205"/>
      <c r="BL1409" s="205"/>
      <c r="BM1409" s="205"/>
      <c r="BN1409" s="206"/>
      <c r="BO1409" s="224"/>
      <c r="BP1409" s="225"/>
      <c r="BQ1409" s="225"/>
      <c r="BR1409" s="244"/>
      <c r="BU1409" s="133"/>
    </row>
    <row r="1410" spans="2:76" ht="18" customHeight="1" x14ac:dyDescent="0.25">
      <c r="B1410" s="172"/>
      <c r="C1410" s="173"/>
      <c r="D1410" s="174"/>
      <c r="E1410" s="175"/>
      <c r="F1410" s="174"/>
      <c r="G1410" s="175"/>
      <c r="H1410" s="174"/>
      <c r="I1410" s="176"/>
      <c r="J1410" s="176"/>
      <c r="K1410" s="176"/>
      <c r="L1410" s="176"/>
      <c r="M1410" s="176"/>
      <c r="N1410" s="175"/>
      <c r="O1410" s="177"/>
      <c r="P1410" s="178"/>
      <c r="Q1410" s="178"/>
      <c r="R1410" s="177"/>
      <c r="S1410" s="178"/>
      <c r="T1410" s="179"/>
      <c r="U1410" s="173"/>
      <c r="V1410" s="275"/>
      <c r="W1410" s="276"/>
      <c r="X1410" s="276"/>
      <c r="Y1410" s="276"/>
      <c r="Z1410" s="276"/>
      <c r="AA1410" s="276"/>
      <c r="AB1410" s="276"/>
      <c r="AC1410" s="276"/>
      <c r="AD1410" s="276"/>
      <c r="AE1410" s="276"/>
      <c r="AF1410" s="276"/>
      <c r="AG1410" s="276"/>
      <c r="AH1410" s="276"/>
      <c r="AI1410" s="276"/>
      <c r="AJ1410" s="276"/>
      <c r="AK1410" s="277"/>
      <c r="AL1410" s="224"/>
      <c r="AM1410" s="225"/>
      <c r="AN1410" s="225"/>
      <c r="AO1410" s="225"/>
      <c r="AP1410" s="225"/>
      <c r="AQ1410" s="226"/>
      <c r="AR1410" s="224" t="s">
        <v>108</v>
      </c>
      <c r="AS1410" s="225"/>
      <c r="AT1410" s="225"/>
      <c r="AU1410" s="225"/>
      <c r="AV1410" s="225"/>
      <c r="AW1410" s="226"/>
      <c r="AX1410" s="204"/>
      <c r="AY1410" s="205"/>
      <c r="AZ1410" s="205"/>
      <c r="BA1410" s="205"/>
      <c r="BB1410" s="206"/>
      <c r="BC1410" s="224"/>
      <c r="BD1410" s="225"/>
      <c r="BE1410" s="225"/>
      <c r="BF1410" s="225"/>
      <c r="BG1410" s="225"/>
      <c r="BH1410" s="226"/>
      <c r="BI1410" s="204"/>
      <c r="BJ1410" s="205"/>
      <c r="BK1410" s="205"/>
      <c r="BL1410" s="205"/>
      <c r="BM1410" s="205"/>
      <c r="BN1410" s="206"/>
      <c r="BO1410" s="224"/>
      <c r="BP1410" s="225"/>
      <c r="BQ1410" s="225"/>
      <c r="BR1410" s="244"/>
      <c r="BU1410" s="133"/>
    </row>
    <row r="1411" spans="2:76" ht="18" customHeight="1" x14ac:dyDescent="0.25">
      <c r="B1411" s="199" t="s">
        <v>94</v>
      </c>
      <c r="C1411" s="200"/>
      <c r="D1411" s="200"/>
      <c r="E1411" s="200"/>
      <c r="F1411" s="200"/>
      <c r="G1411" s="200"/>
      <c r="H1411" s="200"/>
      <c r="I1411" s="200"/>
      <c r="J1411" s="200"/>
      <c r="K1411" s="200"/>
      <c r="L1411" s="200"/>
      <c r="M1411" s="200"/>
      <c r="N1411" s="200"/>
      <c r="O1411" s="200"/>
      <c r="P1411" s="200"/>
      <c r="Q1411" s="200"/>
      <c r="R1411" s="200"/>
      <c r="S1411" s="200"/>
      <c r="T1411" s="200"/>
      <c r="U1411" s="201"/>
      <c r="V1411" s="275"/>
      <c r="W1411" s="276"/>
      <c r="X1411" s="276"/>
      <c r="Y1411" s="276"/>
      <c r="Z1411" s="276"/>
      <c r="AA1411" s="276"/>
      <c r="AB1411" s="276"/>
      <c r="AC1411" s="276"/>
      <c r="AD1411" s="276"/>
      <c r="AE1411" s="276"/>
      <c r="AF1411" s="276"/>
      <c r="AG1411" s="276"/>
      <c r="AH1411" s="276"/>
      <c r="AI1411" s="276"/>
      <c r="AJ1411" s="276"/>
      <c r="AK1411" s="277"/>
      <c r="AL1411" s="224"/>
      <c r="AM1411" s="225"/>
      <c r="AN1411" s="225"/>
      <c r="AO1411" s="225"/>
      <c r="AP1411" s="225"/>
      <c r="AQ1411" s="226"/>
      <c r="AR1411" s="224"/>
      <c r="AS1411" s="225"/>
      <c r="AT1411" s="225"/>
      <c r="AU1411" s="225"/>
      <c r="AV1411" s="225"/>
      <c r="AW1411" s="226"/>
      <c r="AX1411" s="204"/>
      <c r="AY1411" s="205"/>
      <c r="AZ1411" s="205"/>
      <c r="BA1411" s="205"/>
      <c r="BB1411" s="206"/>
      <c r="BC1411" s="224"/>
      <c r="BD1411" s="225"/>
      <c r="BE1411" s="225"/>
      <c r="BF1411" s="225"/>
      <c r="BG1411" s="225"/>
      <c r="BH1411" s="226"/>
      <c r="BI1411" s="204"/>
      <c r="BJ1411" s="205"/>
      <c r="BK1411" s="205"/>
      <c r="BL1411" s="205"/>
      <c r="BM1411" s="205"/>
      <c r="BN1411" s="206"/>
      <c r="BO1411" s="224"/>
      <c r="BP1411" s="225"/>
      <c r="BQ1411" s="225"/>
      <c r="BR1411" s="244"/>
      <c r="BU1411" s="133"/>
    </row>
    <row r="1412" spans="2:76" ht="18" customHeight="1" thickBot="1" x14ac:dyDescent="0.3">
      <c r="B1412" s="202" t="s">
        <v>95</v>
      </c>
      <c r="C1412" s="203"/>
      <c r="D1412" s="182"/>
      <c r="E1412" s="181" t="s">
        <v>6</v>
      </c>
      <c r="F1412" s="203"/>
      <c r="G1412" s="182"/>
      <c r="H1412" s="181" t="s">
        <v>7</v>
      </c>
      <c r="I1412" s="203"/>
      <c r="J1412" s="203"/>
      <c r="K1412" s="203"/>
      <c r="L1412" s="203"/>
      <c r="M1412" s="203"/>
      <c r="N1412" s="203"/>
      <c r="O1412" s="203"/>
      <c r="P1412" s="182"/>
      <c r="Q1412" s="181" t="s">
        <v>8</v>
      </c>
      <c r="R1412" s="203"/>
      <c r="S1412" s="203"/>
      <c r="T1412" s="203"/>
      <c r="U1412" s="182"/>
      <c r="V1412" s="275"/>
      <c r="W1412" s="276"/>
      <c r="X1412" s="276"/>
      <c r="Y1412" s="276"/>
      <c r="Z1412" s="276"/>
      <c r="AA1412" s="276"/>
      <c r="AB1412" s="276"/>
      <c r="AC1412" s="276"/>
      <c r="AD1412" s="276"/>
      <c r="AE1412" s="276"/>
      <c r="AF1412" s="276"/>
      <c r="AG1412" s="276"/>
      <c r="AH1412" s="276"/>
      <c r="AI1412" s="276"/>
      <c r="AJ1412" s="276"/>
      <c r="AK1412" s="277"/>
      <c r="AL1412" s="224"/>
      <c r="AM1412" s="225"/>
      <c r="AN1412" s="225"/>
      <c r="AO1412" s="225"/>
      <c r="AP1412" s="225"/>
      <c r="AQ1412" s="226"/>
      <c r="AR1412" s="224"/>
      <c r="AS1412" s="225"/>
      <c r="AT1412" s="225"/>
      <c r="AU1412" s="225"/>
      <c r="AV1412" s="225"/>
      <c r="AW1412" s="226"/>
      <c r="AX1412" s="204"/>
      <c r="AY1412" s="205"/>
      <c r="AZ1412" s="205"/>
      <c r="BA1412" s="205"/>
      <c r="BB1412" s="206"/>
      <c r="BC1412" s="224"/>
      <c r="BD1412" s="225"/>
      <c r="BE1412" s="225"/>
      <c r="BF1412" s="225"/>
      <c r="BG1412" s="225"/>
      <c r="BH1412" s="226"/>
      <c r="BI1412" s="204"/>
      <c r="BJ1412" s="205"/>
      <c r="BK1412" s="205"/>
      <c r="BL1412" s="205"/>
      <c r="BM1412" s="205"/>
      <c r="BN1412" s="206"/>
      <c r="BO1412" s="224"/>
      <c r="BP1412" s="225"/>
      <c r="BQ1412" s="225"/>
      <c r="BR1412" s="244"/>
      <c r="BV1412" s="136"/>
      <c r="BW1412" s="136"/>
      <c r="BX1412" s="136"/>
    </row>
    <row r="1413" spans="2:76" ht="18" customHeight="1" x14ac:dyDescent="0.25">
      <c r="B1413" s="218"/>
      <c r="C1413" s="219"/>
      <c r="D1413" s="220"/>
      <c r="E1413" s="185" t="str">
        <f>IF($BU1413="", "", IFERROR(HYPERLINK($BU1413, MID($BU1413, FIND("id=", $BU1413)+3, LEN($BU1413))), ""))</f>
        <v/>
      </c>
      <c r="F1413" s="186"/>
      <c r="G1413" s="187"/>
      <c r="H1413" s="188" t="str">
        <f>_xlfn.XLOOKUP(CONTENT!$E1413, 'get-jig-data_section=JIG'!$A:$A, 'get-jig-data_section=JIG'!$B:$B, "Kode tidak ditemukan")</f>
        <v>Kode tidak ditemukan</v>
      </c>
      <c r="I1413" s="189"/>
      <c r="J1413" s="189"/>
      <c r="K1413" s="189"/>
      <c r="L1413" s="189"/>
      <c r="M1413" s="189"/>
      <c r="N1413" s="189"/>
      <c r="O1413" s="189"/>
      <c r="P1413" s="190"/>
      <c r="Q1413" s="188"/>
      <c r="R1413" s="189"/>
      <c r="S1413" s="189"/>
      <c r="T1413" s="189"/>
      <c r="U1413" s="190"/>
      <c r="V1413" s="275"/>
      <c r="W1413" s="276"/>
      <c r="X1413" s="276"/>
      <c r="Y1413" s="276"/>
      <c r="Z1413" s="276"/>
      <c r="AA1413" s="276"/>
      <c r="AB1413" s="276"/>
      <c r="AC1413" s="276"/>
      <c r="AD1413" s="276"/>
      <c r="AE1413" s="276"/>
      <c r="AF1413" s="276"/>
      <c r="AG1413" s="276"/>
      <c r="AH1413" s="276"/>
      <c r="AI1413" s="276"/>
      <c r="AJ1413" s="276"/>
      <c r="AK1413" s="277"/>
      <c r="AL1413" s="224"/>
      <c r="AM1413" s="225"/>
      <c r="AN1413" s="225"/>
      <c r="AO1413" s="225"/>
      <c r="AP1413" s="225"/>
      <c r="AQ1413" s="226"/>
      <c r="AR1413" s="224"/>
      <c r="AS1413" s="225"/>
      <c r="AT1413" s="225"/>
      <c r="AU1413" s="225"/>
      <c r="AV1413" s="225"/>
      <c r="AW1413" s="226"/>
      <c r="AX1413" s="204"/>
      <c r="AY1413" s="205"/>
      <c r="AZ1413" s="205"/>
      <c r="BA1413" s="205"/>
      <c r="BB1413" s="206"/>
      <c r="BC1413" s="224"/>
      <c r="BD1413" s="225"/>
      <c r="BE1413" s="225"/>
      <c r="BF1413" s="225"/>
      <c r="BG1413" s="225"/>
      <c r="BH1413" s="226"/>
      <c r="BI1413" s="204"/>
      <c r="BJ1413" s="205"/>
      <c r="BK1413" s="205"/>
      <c r="BL1413" s="205"/>
      <c r="BM1413" s="205"/>
      <c r="BN1413" s="206"/>
      <c r="BO1413" s="224"/>
      <c r="BP1413" s="225"/>
      <c r="BQ1413" s="225"/>
      <c r="BR1413" s="244"/>
      <c r="BU1413" s="132"/>
      <c r="BV1413" s="263" t="s">
        <v>109</v>
      </c>
      <c r="BW1413" s="264"/>
      <c r="BX1413" s="265"/>
    </row>
    <row r="1414" spans="2:76" ht="18" customHeight="1" x14ac:dyDescent="0.25">
      <c r="B1414" s="218"/>
      <c r="C1414" s="219"/>
      <c r="D1414" s="220"/>
      <c r="E1414" s="185" t="str">
        <f>IF($BU1414="", "", IFERROR(HYPERLINK($BU1414, MID($BU1414, FIND("id=", $BU1414)+3, LEN($BU1414))), ""))</f>
        <v/>
      </c>
      <c r="F1414" s="186"/>
      <c r="G1414" s="187"/>
      <c r="H1414" s="347" t="str">
        <f>_xlfn.XLOOKUP(CONTENT!$E1414, 'get-jig-data_section=JIG'!$A:$A, 'get-jig-data_section=JIG'!$B:$B, "Kode tidak ditemukan")</f>
        <v>Kode tidak ditemukan</v>
      </c>
      <c r="I1414" s="219"/>
      <c r="J1414" s="219"/>
      <c r="K1414" s="219"/>
      <c r="L1414" s="219"/>
      <c r="M1414" s="219"/>
      <c r="N1414" s="219"/>
      <c r="O1414" s="219"/>
      <c r="P1414" s="220"/>
      <c r="Q1414" s="185"/>
      <c r="R1414" s="186"/>
      <c r="S1414" s="186"/>
      <c r="T1414" s="186"/>
      <c r="U1414" s="187"/>
      <c r="V1414" s="275"/>
      <c r="W1414" s="276"/>
      <c r="X1414" s="276"/>
      <c r="Y1414" s="276"/>
      <c r="Z1414" s="276"/>
      <c r="AA1414" s="276"/>
      <c r="AB1414" s="276"/>
      <c r="AC1414" s="276"/>
      <c r="AD1414" s="276"/>
      <c r="AE1414" s="276"/>
      <c r="AF1414" s="276"/>
      <c r="AG1414" s="276"/>
      <c r="AH1414" s="276"/>
      <c r="AI1414" s="276"/>
      <c r="AJ1414" s="276"/>
      <c r="AK1414" s="277"/>
      <c r="AL1414" s="224"/>
      <c r="AM1414" s="225"/>
      <c r="AN1414" s="225"/>
      <c r="AO1414" s="225"/>
      <c r="AP1414" s="225"/>
      <c r="AQ1414" s="226"/>
      <c r="AR1414" s="224"/>
      <c r="AS1414" s="225"/>
      <c r="AT1414" s="225"/>
      <c r="AU1414" s="225"/>
      <c r="AV1414" s="225"/>
      <c r="AW1414" s="226"/>
      <c r="AX1414" s="224"/>
      <c r="AY1414" s="225"/>
      <c r="AZ1414" s="225"/>
      <c r="BA1414" s="225"/>
      <c r="BB1414" s="226"/>
      <c r="BC1414" s="224"/>
      <c r="BD1414" s="225"/>
      <c r="BE1414" s="225"/>
      <c r="BF1414" s="225"/>
      <c r="BG1414" s="225"/>
      <c r="BH1414" s="226"/>
      <c r="BI1414" s="204"/>
      <c r="BJ1414" s="205"/>
      <c r="BK1414" s="205"/>
      <c r="BL1414" s="205"/>
      <c r="BM1414" s="205"/>
      <c r="BN1414" s="206"/>
      <c r="BO1414" s="224"/>
      <c r="BP1414" s="225"/>
      <c r="BQ1414" s="225"/>
      <c r="BR1414" s="244"/>
      <c r="BU1414" s="131"/>
      <c r="BV1414" s="266"/>
      <c r="BW1414" s="267"/>
      <c r="BX1414" s="268"/>
    </row>
    <row r="1415" spans="2:76" ht="18" customHeight="1" x14ac:dyDescent="0.25">
      <c r="B1415" s="218"/>
      <c r="C1415" s="219"/>
      <c r="D1415" s="220"/>
      <c r="E1415" s="185" t="str">
        <f>IF($BU1415="", "", IFERROR(HYPERLINK($BU1415, MID($BU1415, FIND("id=", $BU1415)+3, LEN($BU1415))), ""))</f>
        <v/>
      </c>
      <c r="F1415" s="186"/>
      <c r="G1415" s="187"/>
      <c r="H1415" s="188" t="str">
        <f>_xlfn.XLOOKUP(CONTENT!$E1415, 'get-jig-data_section=JIG'!$A:$A, 'get-jig-data_section=JIG'!$B:$B, "Kode tidak ditemukan")</f>
        <v>Kode tidak ditemukan</v>
      </c>
      <c r="I1415" s="189"/>
      <c r="J1415" s="189"/>
      <c r="K1415" s="189"/>
      <c r="L1415" s="189"/>
      <c r="M1415" s="189"/>
      <c r="N1415" s="189"/>
      <c r="O1415" s="189"/>
      <c r="P1415" s="190"/>
      <c r="Q1415" s="188"/>
      <c r="R1415" s="189"/>
      <c r="S1415" s="189"/>
      <c r="T1415" s="189"/>
      <c r="U1415" s="190"/>
      <c r="V1415" s="275"/>
      <c r="W1415" s="276"/>
      <c r="X1415" s="276"/>
      <c r="Y1415" s="276"/>
      <c r="Z1415" s="276"/>
      <c r="AA1415" s="276"/>
      <c r="AB1415" s="276"/>
      <c r="AC1415" s="276"/>
      <c r="AD1415" s="276"/>
      <c r="AE1415" s="276"/>
      <c r="AF1415" s="276"/>
      <c r="AG1415" s="276"/>
      <c r="AH1415" s="276"/>
      <c r="AI1415" s="276"/>
      <c r="AJ1415" s="276"/>
      <c r="AK1415" s="277"/>
      <c r="AL1415" s="224"/>
      <c r="AM1415" s="225"/>
      <c r="AN1415" s="225"/>
      <c r="AO1415" s="225"/>
      <c r="AP1415" s="225"/>
      <c r="AQ1415" s="226"/>
      <c r="AR1415" s="224"/>
      <c r="AS1415" s="225"/>
      <c r="AT1415" s="225"/>
      <c r="AU1415" s="225"/>
      <c r="AV1415" s="225"/>
      <c r="AW1415" s="226"/>
      <c r="AX1415" s="224"/>
      <c r="AY1415" s="225"/>
      <c r="AZ1415" s="225"/>
      <c r="BA1415" s="225"/>
      <c r="BB1415" s="226"/>
      <c r="BC1415" s="224"/>
      <c r="BD1415" s="225"/>
      <c r="BE1415" s="225"/>
      <c r="BF1415" s="225"/>
      <c r="BG1415" s="225"/>
      <c r="BH1415" s="226"/>
      <c r="BI1415" s="204"/>
      <c r="BJ1415" s="205"/>
      <c r="BK1415" s="205"/>
      <c r="BL1415" s="205"/>
      <c r="BM1415" s="205"/>
      <c r="BN1415" s="206"/>
      <c r="BO1415" s="224"/>
      <c r="BP1415" s="225"/>
      <c r="BQ1415" s="225"/>
      <c r="BR1415" s="244"/>
      <c r="BU1415" s="131"/>
      <c r="BV1415" s="266"/>
      <c r="BW1415" s="267"/>
      <c r="BX1415" s="268"/>
    </row>
    <row r="1416" spans="2:76" ht="18" customHeight="1" x14ac:dyDescent="0.3">
      <c r="B1416" s="218"/>
      <c r="C1416" s="219"/>
      <c r="D1416" s="220"/>
      <c r="E1416" s="185" t="str">
        <f>IF($BU1416="", "", IFERROR(HYPERLINK($BU1416, MID($BU1416, FIND("id=", $BU1416)+3, LEN($BU1416))), ""))</f>
        <v/>
      </c>
      <c r="F1416" s="186"/>
      <c r="G1416" s="187"/>
      <c r="H1416" s="188" t="str">
        <f>_xlfn.XLOOKUP(CONTENT!$E1416, 'get-jig-data_section=JIG'!$A:$A, 'get-jig-data_section=JIG'!$B:$B, "Kode tidak ditemukan")</f>
        <v>Kode tidak ditemukan</v>
      </c>
      <c r="I1416" s="189"/>
      <c r="J1416" s="189"/>
      <c r="K1416" s="189"/>
      <c r="L1416" s="189"/>
      <c r="M1416" s="189"/>
      <c r="N1416" s="189"/>
      <c r="O1416" s="189"/>
      <c r="P1416" s="190"/>
      <c r="Q1416" s="188"/>
      <c r="R1416" s="189"/>
      <c r="S1416" s="189"/>
      <c r="T1416" s="189"/>
      <c r="U1416" s="190"/>
      <c r="V1416" s="275"/>
      <c r="W1416" s="276"/>
      <c r="X1416" s="276"/>
      <c r="Y1416" s="276"/>
      <c r="Z1416" s="276"/>
      <c r="AA1416" s="276"/>
      <c r="AB1416" s="276"/>
      <c r="AC1416" s="276"/>
      <c r="AD1416" s="276"/>
      <c r="AE1416" s="276"/>
      <c r="AF1416" s="276"/>
      <c r="AG1416" s="276"/>
      <c r="AH1416" s="276"/>
      <c r="AI1416" s="276"/>
      <c r="AJ1416" s="276"/>
      <c r="AK1416" s="277"/>
      <c r="AL1416" s="224"/>
      <c r="AM1416" s="225"/>
      <c r="AN1416" s="225"/>
      <c r="AO1416" s="225"/>
      <c r="AP1416" s="225"/>
      <c r="AQ1416" s="226"/>
      <c r="AR1416" s="224"/>
      <c r="AS1416" s="225"/>
      <c r="AT1416" s="225"/>
      <c r="AU1416" s="225"/>
      <c r="AV1416" s="225"/>
      <c r="AW1416" s="226"/>
      <c r="AX1416" s="224"/>
      <c r="AY1416" s="225"/>
      <c r="AZ1416" s="225"/>
      <c r="BA1416" s="225"/>
      <c r="BB1416" s="226"/>
      <c r="BC1416" s="224"/>
      <c r="BD1416" s="225"/>
      <c r="BE1416" s="225"/>
      <c r="BF1416" s="225"/>
      <c r="BG1416" s="225"/>
      <c r="BH1416" s="226"/>
      <c r="BI1416" s="204"/>
      <c r="BJ1416" s="205"/>
      <c r="BK1416" s="205"/>
      <c r="BL1416" s="205"/>
      <c r="BM1416" s="205"/>
      <c r="BN1416" s="206"/>
      <c r="BO1416" s="224"/>
      <c r="BP1416" s="225"/>
      <c r="BQ1416" s="225"/>
      <c r="BR1416" s="244"/>
      <c r="BT1416" s="4"/>
      <c r="BU1416" s="131"/>
      <c r="BV1416" s="266"/>
      <c r="BW1416" s="267"/>
      <c r="BX1416" s="268"/>
    </row>
    <row r="1417" spans="2:76" ht="18" customHeight="1" thickBot="1" x14ac:dyDescent="0.3">
      <c r="B1417" s="329"/>
      <c r="C1417" s="330"/>
      <c r="D1417" s="331"/>
      <c r="E1417" s="193" t="str">
        <f>IF($BU1417="", "", IFERROR(HYPERLINK($BU1417, MID($BU1417, FIND("id=", $BU1417)+3, LEN($BU1417))), ""))</f>
        <v/>
      </c>
      <c r="F1417" s="194"/>
      <c r="G1417" s="195"/>
      <c r="H1417" s="196" t="str">
        <f>_xlfn.XLOOKUP(CONTENT!$E1417, 'get-jig-data_section=JIG'!$A:$A, 'get-jig-data_section=JIG'!$B:$B, "Kode tidak ditemukan")</f>
        <v>Kode tidak ditemukan</v>
      </c>
      <c r="I1417" s="197"/>
      <c r="J1417" s="197"/>
      <c r="K1417" s="197"/>
      <c r="L1417" s="197"/>
      <c r="M1417" s="197"/>
      <c r="N1417" s="197"/>
      <c r="O1417" s="197"/>
      <c r="P1417" s="198"/>
      <c r="Q1417" s="196"/>
      <c r="R1417" s="197"/>
      <c r="S1417" s="197"/>
      <c r="T1417" s="197"/>
      <c r="U1417" s="198"/>
      <c r="V1417" s="281"/>
      <c r="W1417" s="282"/>
      <c r="X1417" s="282"/>
      <c r="Y1417" s="282"/>
      <c r="Z1417" s="282"/>
      <c r="AA1417" s="282"/>
      <c r="AB1417" s="282"/>
      <c r="AC1417" s="282"/>
      <c r="AD1417" s="282"/>
      <c r="AE1417" s="282"/>
      <c r="AF1417" s="282"/>
      <c r="AG1417" s="282"/>
      <c r="AH1417" s="282"/>
      <c r="AI1417" s="282"/>
      <c r="AJ1417" s="282"/>
      <c r="AK1417" s="283"/>
      <c r="AL1417" s="240"/>
      <c r="AM1417" s="241"/>
      <c r="AN1417" s="241"/>
      <c r="AO1417" s="241"/>
      <c r="AP1417" s="241"/>
      <c r="AQ1417" s="242"/>
      <c r="AR1417" s="240"/>
      <c r="AS1417" s="241"/>
      <c r="AT1417" s="241"/>
      <c r="AU1417" s="241"/>
      <c r="AV1417" s="241"/>
      <c r="AW1417" s="242"/>
      <c r="AX1417" s="240"/>
      <c r="AY1417" s="241"/>
      <c r="AZ1417" s="241"/>
      <c r="BA1417" s="241"/>
      <c r="BB1417" s="242"/>
      <c r="BC1417" s="240"/>
      <c r="BD1417" s="241"/>
      <c r="BE1417" s="241"/>
      <c r="BF1417" s="241"/>
      <c r="BG1417" s="241"/>
      <c r="BH1417" s="242"/>
      <c r="BI1417" s="227"/>
      <c r="BJ1417" s="228"/>
      <c r="BK1417" s="228"/>
      <c r="BL1417" s="228"/>
      <c r="BM1417" s="228"/>
      <c r="BN1417" s="229"/>
      <c r="BO1417" s="240"/>
      <c r="BP1417" s="241"/>
      <c r="BQ1417" s="241"/>
      <c r="BR1417" s="245"/>
      <c r="BU1417" s="130"/>
      <c r="BV1417" s="269"/>
      <c r="BW1417" s="270"/>
      <c r="BX1417" s="271"/>
    </row>
    <row r="1418" spans="2:76" ht="18" customHeight="1" thickTop="1" x14ac:dyDescent="0.25">
      <c r="B1418" s="199" t="s">
        <v>0</v>
      </c>
      <c r="C1418" s="200"/>
      <c r="D1418" s="200"/>
      <c r="E1418" s="348"/>
      <c r="F1418" s="348"/>
      <c r="G1418" s="348"/>
      <c r="H1418" s="348"/>
      <c r="I1418" s="348"/>
      <c r="J1418" s="348"/>
      <c r="K1418" s="348"/>
      <c r="L1418" s="348"/>
      <c r="M1418" s="348"/>
      <c r="N1418" s="348"/>
      <c r="O1418" s="348"/>
      <c r="P1418" s="348"/>
      <c r="Q1418" s="200"/>
      <c r="R1418" s="200"/>
      <c r="S1418" s="200"/>
      <c r="T1418" s="200"/>
      <c r="U1418" s="201"/>
      <c r="V1418" s="272"/>
      <c r="W1418" s="273"/>
      <c r="X1418" s="273"/>
      <c r="Y1418" s="273"/>
      <c r="Z1418" s="273"/>
      <c r="AA1418" s="273"/>
      <c r="AB1418" s="273"/>
      <c r="AC1418" s="273"/>
      <c r="AD1418" s="273"/>
      <c r="AE1418" s="273"/>
      <c r="AF1418" s="273"/>
      <c r="AG1418" s="273"/>
      <c r="AH1418" s="273"/>
      <c r="AI1418" s="273"/>
      <c r="AJ1418" s="273"/>
      <c r="AK1418" s="274"/>
      <c r="AL1418" s="230"/>
      <c r="AM1418" s="231"/>
      <c r="AN1418" s="231"/>
      <c r="AO1418" s="231"/>
      <c r="AP1418" s="231"/>
      <c r="AQ1418" s="232"/>
      <c r="AR1418" s="230"/>
      <c r="AS1418" s="231"/>
      <c r="AT1418" s="231"/>
      <c r="AU1418" s="231"/>
      <c r="AV1418" s="231"/>
      <c r="AW1418" s="232"/>
      <c r="AX1418" s="221"/>
      <c r="AY1418" s="222"/>
      <c r="AZ1418" s="222"/>
      <c r="BA1418" s="222"/>
      <c r="BB1418" s="223"/>
      <c r="BC1418" s="230"/>
      <c r="BD1418" s="231"/>
      <c r="BE1418" s="231"/>
      <c r="BF1418" s="231"/>
      <c r="BG1418" s="231"/>
      <c r="BH1418" s="232"/>
      <c r="BI1418" s="221"/>
      <c r="BJ1418" s="222"/>
      <c r="BK1418" s="222"/>
      <c r="BL1418" s="222"/>
      <c r="BM1418" s="222"/>
      <c r="BN1418" s="223"/>
      <c r="BO1418" s="230"/>
      <c r="BP1418" s="231"/>
      <c r="BQ1418" s="231"/>
      <c r="BR1418" s="243"/>
    </row>
    <row r="1419" spans="2:76" ht="18" customHeight="1" x14ac:dyDescent="0.25">
      <c r="B1419" s="202" t="s">
        <v>1</v>
      </c>
      <c r="C1419" s="182"/>
      <c r="D1419" s="181" t="s">
        <v>82</v>
      </c>
      <c r="E1419" s="203"/>
      <c r="F1419" s="181" t="s">
        <v>83</v>
      </c>
      <c r="G1419" s="182"/>
      <c r="H1419" s="181" t="s">
        <v>2</v>
      </c>
      <c r="I1419" s="203"/>
      <c r="J1419" s="203"/>
      <c r="K1419" s="203"/>
      <c r="L1419" s="203"/>
      <c r="M1419" s="203"/>
      <c r="N1419" s="182"/>
      <c r="O1419" s="180" t="s">
        <v>3</v>
      </c>
      <c r="P1419" s="180"/>
      <c r="Q1419" s="180"/>
      <c r="R1419" s="180" t="s">
        <v>4</v>
      </c>
      <c r="S1419" s="180"/>
      <c r="T1419" s="181" t="s">
        <v>5</v>
      </c>
      <c r="U1419" s="182"/>
      <c r="V1419" s="275"/>
      <c r="W1419" s="276"/>
      <c r="X1419" s="276"/>
      <c r="Y1419" s="276"/>
      <c r="Z1419" s="276"/>
      <c r="AA1419" s="276"/>
      <c r="AB1419" s="276"/>
      <c r="AC1419" s="276"/>
      <c r="AD1419" s="276"/>
      <c r="AE1419" s="276"/>
      <c r="AF1419" s="276"/>
      <c r="AG1419" s="276"/>
      <c r="AH1419" s="276"/>
      <c r="AI1419" s="276"/>
      <c r="AJ1419" s="276"/>
      <c r="AK1419" s="277"/>
      <c r="AL1419" s="224"/>
      <c r="AM1419" s="225"/>
      <c r="AN1419" s="225"/>
      <c r="AO1419" s="225"/>
      <c r="AP1419" s="225"/>
      <c r="AQ1419" s="226"/>
      <c r="AR1419" s="224"/>
      <c r="AS1419" s="225"/>
      <c r="AT1419" s="225"/>
      <c r="AU1419" s="225"/>
      <c r="AV1419" s="225"/>
      <c r="AW1419" s="226"/>
      <c r="AX1419" s="204"/>
      <c r="AY1419" s="205"/>
      <c r="AZ1419" s="205"/>
      <c r="BA1419" s="205"/>
      <c r="BB1419" s="206"/>
      <c r="BC1419" s="224"/>
      <c r="BD1419" s="225"/>
      <c r="BE1419" s="225"/>
      <c r="BF1419" s="225"/>
      <c r="BG1419" s="225"/>
      <c r="BH1419" s="226"/>
      <c r="BI1419" s="204"/>
      <c r="BJ1419" s="205"/>
      <c r="BK1419" s="205"/>
      <c r="BL1419" s="205"/>
      <c r="BM1419" s="205"/>
      <c r="BN1419" s="206"/>
      <c r="BO1419" s="224"/>
      <c r="BP1419" s="225"/>
      <c r="BQ1419" s="225"/>
      <c r="BR1419" s="244"/>
    </row>
    <row r="1420" spans="2:76" ht="18" customHeight="1" x14ac:dyDescent="0.25">
      <c r="B1420" s="165"/>
      <c r="C1420" s="166"/>
      <c r="D1420" s="167"/>
      <c r="E1420" s="166"/>
      <c r="F1420" s="167"/>
      <c r="G1420" s="166"/>
      <c r="H1420" s="168"/>
      <c r="I1420" s="169"/>
      <c r="J1420" s="169"/>
      <c r="K1420" s="169"/>
      <c r="L1420" s="169"/>
      <c r="M1420" s="169"/>
      <c r="N1420" s="166"/>
      <c r="O1420" s="170"/>
      <c r="P1420" s="170"/>
      <c r="Q1420" s="170"/>
      <c r="R1420" s="170"/>
      <c r="S1420" s="170"/>
      <c r="T1420" s="167"/>
      <c r="U1420" s="171"/>
      <c r="V1420" s="275"/>
      <c r="W1420" s="276"/>
      <c r="X1420" s="276"/>
      <c r="Y1420" s="276"/>
      <c r="Z1420" s="276"/>
      <c r="AA1420" s="276"/>
      <c r="AB1420" s="276"/>
      <c r="AC1420" s="276"/>
      <c r="AD1420" s="276"/>
      <c r="AE1420" s="276"/>
      <c r="AF1420" s="276"/>
      <c r="AG1420" s="276"/>
      <c r="AH1420" s="276"/>
      <c r="AI1420" s="276"/>
      <c r="AJ1420" s="276"/>
      <c r="AK1420" s="277"/>
      <c r="AL1420" s="224"/>
      <c r="AM1420" s="225"/>
      <c r="AN1420" s="225"/>
      <c r="AO1420" s="225"/>
      <c r="AP1420" s="225"/>
      <c r="AQ1420" s="226"/>
      <c r="AR1420" s="224"/>
      <c r="AS1420" s="225"/>
      <c r="AT1420" s="225"/>
      <c r="AU1420" s="225"/>
      <c r="AV1420" s="225"/>
      <c r="AW1420" s="226"/>
      <c r="AX1420" s="204"/>
      <c r="AY1420" s="205"/>
      <c r="AZ1420" s="205"/>
      <c r="BA1420" s="205"/>
      <c r="BB1420" s="206"/>
      <c r="BC1420" s="224"/>
      <c r="BD1420" s="225"/>
      <c r="BE1420" s="225"/>
      <c r="BF1420" s="225"/>
      <c r="BG1420" s="225"/>
      <c r="BH1420" s="226"/>
      <c r="BI1420" s="204"/>
      <c r="BJ1420" s="205"/>
      <c r="BK1420" s="205"/>
      <c r="BL1420" s="205"/>
      <c r="BM1420" s="205"/>
      <c r="BN1420" s="206"/>
      <c r="BO1420" s="224"/>
      <c r="BP1420" s="225"/>
      <c r="BQ1420" s="225"/>
      <c r="BR1420" s="244"/>
    </row>
    <row r="1421" spans="2:76" ht="18" customHeight="1" x14ac:dyDescent="0.25">
      <c r="B1421" s="172"/>
      <c r="C1421" s="173"/>
      <c r="D1421" s="174"/>
      <c r="E1421" s="175"/>
      <c r="F1421" s="174"/>
      <c r="G1421" s="175"/>
      <c r="H1421" s="174"/>
      <c r="I1421" s="176"/>
      <c r="J1421" s="176"/>
      <c r="K1421" s="176"/>
      <c r="L1421" s="176"/>
      <c r="M1421" s="176"/>
      <c r="N1421" s="175"/>
      <c r="O1421" s="177"/>
      <c r="P1421" s="178"/>
      <c r="Q1421" s="178"/>
      <c r="R1421" s="177"/>
      <c r="S1421" s="178"/>
      <c r="T1421" s="179"/>
      <c r="U1421" s="173"/>
      <c r="V1421" s="275"/>
      <c r="W1421" s="276"/>
      <c r="X1421" s="276"/>
      <c r="Y1421" s="276"/>
      <c r="Z1421" s="276"/>
      <c r="AA1421" s="276"/>
      <c r="AB1421" s="276"/>
      <c r="AC1421" s="276"/>
      <c r="AD1421" s="276"/>
      <c r="AE1421" s="276"/>
      <c r="AF1421" s="276"/>
      <c r="AG1421" s="276"/>
      <c r="AH1421" s="276"/>
      <c r="AI1421" s="276"/>
      <c r="AJ1421" s="276"/>
      <c r="AK1421" s="277"/>
      <c r="AL1421" s="224"/>
      <c r="AM1421" s="225"/>
      <c r="AN1421" s="225"/>
      <c r="AO1421" s="225"/>
      <c r="AP1421" s="225"/>
      <c r="AQ1421" s="226"/>
      <c r="AR1421" s="224"/>
      <c r="AS1421" s="225"/>
      <c r="AT1421" s="225"/>
      <c r="AU1421" s="225"/>
      <c r="AV1421" s="225"/>
      <c r="AW1421" s="226"/>
      <c r="AX1421" s="204"/>
      <c r="AY1421" s="205"/>
      <c r="AZ1421" s="205"/>
      <c r="BA1421" s="205"/>
      <c r="BB1421" s="206"/>
      <c r="BC1421" s="224"/>
      <c r="BD1421" s="225"/>
      <c r="BE1421" s="225"/>
      <c r="BF1421" s="225"/>
      <c r="BG1421" s="225"/>
      <c r="BH1421" s="226"/>
      <c r="BI1421" s="204"/>
      <c r="BJ1421" s="205"/>
      <c r="BK1421" s="205"/>
      <c r="BL1421" s="205"/>
      <c r="BM1421" s="205"/>
      <c r="BN1421" s="206"/>
      <c r="BO1421" s="224"/>
      <c r="BP1421" s="225"/>
      <c r="BQ1421" s="225"/>
      <c r="BR1421" s="244"/>
    </row>
    <row r="1422" spans="2:76" ht="18" customHeight="1" x14ac:dyDescent="0.25">
      <c r="B1422" s="199" t="s">
        <v>94</v>
      </c>
      <c r="C1422" s="200"/>
      <c r="D1422" s="200"/>
      <c r="E1422" s="200"/>
      <c r="F1422" s="200"/>
      <c r="G1422" s="200"/>
      <c r="H1422" s="200"/>
      <c r="I1422" s="200"/>
      <c r="J1422" s="200"/>
      <c r="K1422" s="200"/>
      <c r="L1422" s="200"/>
      <c r="M1422" s="200"/>
      <c r="N1422" s="200"/>
      <c r="O1422" s="200"/>
      <c r="P1422" s="200"/>
      <c r="Q1422" s="200"/>
      <c r="R1422" s="200"/>
      <c r="S1422" s="200"/>
      <c r="T1422" s="200"/>
      <c r="U1422" s="201"/>
      <c r="V1422" s="275"/>
      <c r="W1422" s="276"/>
      <c r="X1422" s="276"/>
      <c r="Y1422" s="276"/>
      <c r="Z1422" s="276"/>
      <c r="AA1422" s="276"/>
      <c r="AB1422" s="276"/>
      <c r="AC1422" s="276"/>
      <c r="AD1422" s="276"/>
      <c r="AE1422" s="276"/>
      <c r="AF1422" s="276"/>
      <c r="AG1422" s="276"/>
      <c r="AH1422" s="276"/>
      <c r="AI1422" s="276"/>
      <c r="AJ1422" s="276"/>
      <c r="AK1422" s="277"/>
      <c r="AL1422" s="224"/>
      <c r="AM1422" s="225"/>
      <c r="AN1422" s="225"/>
      <c r="AO1422" s="225"/>
      <c r="AP1422" s="225"/>
      <c r="AQ1422" s="226"/>
      <c r="AR1422" s="224"/>
      <c r="AS1422" s="225"/>
      <c r="AT1422" s="225"/>
      <c r="AU1422" s="225"/>
      <c r="AV1422" s="225"/>
      <c r="AW1422" s="226"/>
      <c r="AX1422" s="204"/>
      <c r="AY1422" s="205"/>
      <c r="AZ1422" s="205"/>
      <c r="BA1422" s="205"/>
      <c r="BB1422" s="206"/>
      <c r="BC1422" s="224"/>
      <c r="BD1422" s="225"/>
      <c r="BE1422" s="225"/>
      <c r="BF1422" s="225"/>
      <c r="BG1422" s="225"/>
      <c r="BH1422" s="226"/>
      <c r="BI1422" s="204"/>
      <c r="BJ1422" s="205"/>
      <c r="BK1422" s="205"/>
      <c r="BL1422" s="205"/>
      <c r="BM1422" s="205"/>
      <c r="BN1422" s="206"/>
      <c r="BO1422" s="224"/>
      <c r="BP1422" s="225"/>
      <c r="BQ1422" s="225"/>
      <c r="BR1422" s="244"/>
    </row>
    <row r="1423" spans="2:76" ht="18" customHeight="1" thickBot="1" x14ac:dyDescent="0.3">
      <c r="B1423" s="202" t="s">
        <v>95</v>
      </c>
      <c r="C1423" s="203"/>
      <c r="D1423" s="182"/>
      <c r="E1423" s="181" t="s">
        <v>6</v>
      </c>
      <c r="F1423" s="203"/>
      <c r="G1423" s="182"/>
      <c r="H1423" s="181" t="s">
        <v>7</v>
      </c>
      <c r="I1423" s="203"/>
      <c r="J1423" s="203"/>
      <c r="K1423" s="203"/>
      <c r="L1423" s="203"/>
      <c r="M1423" s="203"/>
      <c r="N1423" s="203"/>
      <c r="O1423" s="203"/>
      <c r="P1423" s="182"/>
      <c r="Q1423" s="181" t="s">
        <v>8</v>
      </c>
      <c r="R1423" s="203"/>
      <c r="S1423" s="203"/>
      <c r="T1423" s="203"/>
      <c r="U1423" s="182"/>
      <c r="V1423" s="275"/>
      <c r="W1423" s="276"/>
      <c r="X1423" s="276"/>
      <c r="Y1423" s="276"/>
      <c r="Z1423" s="276"/>
      <c r="AA1423" s="276"/>
      <c r="AB1423" s="276"/>
      <c r="AC1423" s="276"/>
      <c r="AD1423" s="276"/>
      <c r="AE1423" s="276"/>
      <c r="AF1423" s="276"/>
      <c r="AG1423" s="276"/>
      <c r="AH1423" s="276"/>
      <c r="AI1423" s="276"/>
      <c r="AJ1423" s="276"/>
      <c r="AK1423" s="277"/>
      <c r="AL1423" s="224"/>
      <c r="AM1423" s="225"/>
      <c r="AN1423" s="225"/>
      <c r="AO1423" s="225"/>
      <c r="AP1423" s="225"/>
      <c r="AQ1423" s="226"/>
      <c r="AR1423" s="224"/>
      <c r="AS1423" s="225"/>
      <c r="AT1423" s="225"/>
      <c r="AU1423" s="225"/>
      <c r="AV1423" s="225"/>
      <c r="AW1423" s="226"/>
      <c r="AX1423" s="204"/>
      <c r="AY1423" s="205"/>
      <c r="AZ1423" s="205"/>
      <c r="BA1423" s="205"/>
      <c r="BB1423" s="206"/>
      <c r="BC1423" s="224"/>
      <c r="BD1423" s="225"/>
      <c r="BE1423" s="225"/>
      <c r="BF1423" s="225"/>
      <c r="BG1423" s="225"/>
      <c r="BH1423" s="226"/>
      <c r="BI1423" s="204"/>
      <c r="BJ1423" s="205"/>
      <c r="BK1423" s="205"/>
      <c r="BL1423" s="205"/>
      <c r="BM1423" s="205"/>
      <c r="BN1423" s="206"/>
      <c r="BO1423" s="224"/>
      <c r="BP1423" s="225"/>
      <c r="BQ1423" s="225"/>
      <c r="BR1423" s="244"/>
      <c r="BV1423" s="136"/>
      <c r="BW1423" s="136"/>
      <c r="BX1423" s="136"/>
    </row>
    <row r="1424" spans="2:76" ht="18" customHeight="1" x14ac:dyDescent="0.25">
      <c r="B1424" s="183"/>
      <c r="C1424" s="184"/>
      <c r="D1424" s="184"/>
      <c r="E1424" s="185" t="str">
        <f>IF($BU1424="", "", IFERROR(HYPERLINK($BU1424, MID($BU1424, FIND("id=", $BU1424)+3, LEN($BU1424))), ""))</f>
        <v/>
      </c>
      <c r="F1424" s="186"/>
      <c r="G1424" s="187"/>
      <c r="H1424" s="188" t="str">
        <f>_xlfn.XLOOKUP(CONTENT!$E1424, 'get-jig-data_section=JIG'!$A:$A, 'get-jig-data_section=JIG'!$B:$B, "Kode tidak ditemukan")</f>
        <v>Kode tidak ditemukan</v>
      </c>
      <c r="I1424" s="189"/>
      <c r="J1424" s="189"/>
      <c r="K1424" s="189"/>
      <c r="L1424" s="189"/>
      <c r="M1424" s="189"/>
      <c r="N1424" s="189"/>
      <c r="O1424" s="189"/>
      <c r="P1424" s="190"/>
      <c r="Q1424" s="188"/>
      <c r="R1424" s="189"/>
      <c r="S1424" s="189"/>
      <c r="T1424" s="189"/>
      <c r="U1424" s="190"/>
      <c r="V1424" s="275"/>
      <c r="W1424" s="276"/>
      <c r="X1424" s="276"/>
      <c r="Y1424" s="276"/>
      <c r="Z1424" s="276"/>
      <c r="AA1424" s="276"/>
      <c r="AB1424" s="276"/>
      <c r="AC1424" s="276"/>
      <c r="AD1424" s="276"/>
      <c r="AE1424" s="276"/>
      <c r="AF1424" s="276"/>
      <c r="AG1424" s="276"/>
      <c r="AH1424" s="276"/>
      <c r="AI1424" s="276"/>
      <c r="AJ1424" s="276"/>
      <c r="AK1424" s="277"/>
      <c r="AL1424" s="224"/>
      <c r="AM1424" s="225"/>
      <c r="AN1424" s="225"/>
      <c r="AO1424" s="225"/>
      <c r="AP1424" s="225"/>
      <c r="AQ1424" s="226"/>
      <c r="AR1424" s="224"/>
      <c r="AS1424" s="225"/>
      <c r="AT1424" s="225"/>
      <c r="AU1424" s="225"/>
      <c r="AV1424" s="225"/>
      <c r="AW1424" s="226"/>
      <c r="AX1424" s="204"/>
      <c r="AY1424" s="205"/>
      <c r="AZ1424" s="205"/>
      <c r="BA1424" s="205"/>
      <c r="BB1424" s="206"/>
      <c r="BC1424" s="224"/>
      <c r="BD1424" s="225"/>
      <c r="BE1424" s="225"/>
      <c r="BF1424" s="225"/>
      <c r="BG1424" s="225"/>
      <c r="BH1424" s="226"/>
      <c r="BI1424" s="204"/>
      <c r="BJ1424" s="205"/>
      <c r="BK1424" s="205"/>
      <c r="BL1424" s="205"/>
      <c r="BM1424" s="205"/>
      <c r="BN1424" s="206"/>
      <c r="BO1424" s="224"/>
      <c r="BP1424" s="225"/>
      <c r="BQ1424" s="225"/>
      <c r="BR1424" s="244"/>
      <c r="BU1424" s="132"/>
      <c r="BV1424" s="263" t="s">
        <v>109</v>
      </c>
      <c r="BW1424" s="264"/>
      <c r="BX1424" s="265"/>
    </row>
    <row r="1425" spans="2:76" ht="18" customHeight="1" x14ac:dyDescent="0.25">
      <c r="B1425" s="183"/>
      <c r="C1425" s="184"/>
      <c r="D1425" s="184"/>
      <c r="E1425" s="185" t="str">
        <f>IF($BU1425="", "", IFERROR(HYPERLINK($BU1425, MID($BU1425, FIND("id=", $BU1425)+3, LEN($BU1425))), ""))</f>
        <v/>
      </c>
      <c r="F1425" s="186"/>
      <c r="G1425" s="187"/>
      <c r="H1425" s="188" t="str">
        <f>_xlfn.XLOOKUP(CONTENT!$E1425, 'get-jig-data_section=JIG'!$A:$A, 'get-jig-data_section=JIG'!$B:$B, "Kode tidak ditemukan")</f>
        <v>Kode tidak ditemukan</v>
      </c>
      <c r="I1425" s="189"/>
      <c r="J1425" s="189"/>
      <c r="K1425" s="189"/>
      <c r="L1425" s="189"/>
      <c r="M1425" s="189"/>
      <c r="N1425" s="189"/>
      <c r="O1425" s="189"/>
      <c r="P1425" s="190"/>
      <c r="Q1425" s="188"/>
      <c r="R1425" s="189"/>
      <c r="S1425" s="189"/>
      <c r="T1425" s="189"/>
      <c r="U1425" s="190"/>
      <c r="V1425" s="275"/>
      <c r="W1425" s="276"/>
      <c r="X1425" s="276"/>
      <c r="Y1425" s="276"/>
      <c r="Z1425" s="276"/>
      <c r="AA1425" s="276"/>
      <c r="AB1425" s="276"/>
      <c r="AC1425" s="276"/>
      <c r="AD1425" s="276"/>
      <c r="AE1425" s="276"/>
      <c r="AF1425" s="276"/>
      <c r="AG1425" s="276"/>
      <c r="AH1425" s="276"/>
      <c r="AI1425" s="276"/>
      <c r="AJ1425" s="276"/>
      <c r="AK1425" s="277"/>
      <c r="AL1425" s="224"/>
      <c r="AM1425" s="225"/>
      <c r="AN1425" s="225"/>
      <c r="AO1425" s="225"/>
      <c r="AP1425" s="225"/>
      <c r="AQ1425" s="226"/>
      <c r="AR1425" s="224"/>
      <c r="AS1425" s="225"/>
      <c r="AT1425" s="225"/>
      <c r="AU1425" s="225"/>
      <c r="AV1425" s="225"/>
      <c r="AW1425" s="226"/>
      <c r="AX1425" s="224"/>
      <c r="AY1425" s="225"/>
      <c r="AZ1425" s="225"/>
      <c r="BA1425" s="225"/>
      <c r="BB1425" s="226"/>
      <c r="BC1425" s="224"/>
      <c r="BD1425" s="225"/>
      <c r="BE1425" s="225"/>
      <c r="BF1425" s="225"/>
      <c r="BG1425" s="225"/>
      <c r="BH1425" s="226"/>
      <c r="BI1425" s="204"/>
      <c r="BJ1425" s="205"/>
      <c r="BK1425" s="205"/>
      <c r="BL1425" s="205"/>
      <c r="BM1425" s="205"/>
      <c r="BN1425" s="206"/>
      <c r="BO1425" s="224"/>
      <c r="BP1425" s="225"/>
      <c r="BQ1425" s="225"/>
      <c r="BR1425" s="244"/>
      <c r="BU1425" s="131"/>
      <c r="BV1425" s="266"/>
      <c r="BW1425" s="267"/>
      <c r="BX1425" s="268"/>
    </row>
    <row r="1426" spans="2:76" ht="18" customHeight="1" x14ac:dyDescent="0.25">
      <c r="B1426" s="183"/>
      <c r="C1426" s="184"/>
      <c r="D1426" s="184"/>
      <c r="E1426" s="185" t="str">
        <f>IF($BU1426="", "", IFERROR(HYPERLINK($BU1426, MID($BU1426, FIND("id=", $BU1426)+3, LEN($BU1426))), ""))</f>
        <v/>
      </c>
      <c r="F1426" s="186"/>
      <c r="G1426" s="187"/>
      <c r="H1426" s="188" t="str">
        <f>_xlfn.XLOOKUP(CONTENT!$E1426, 'get-jig-data_section=JIG'!$A:$A, 'get-jig-data_section=JIG'!$B:$B, "Kode tidak ditemukan")</f>
        <v>Kode tidak ditemukan</v>
      </c>
      <c r="I1426" s="189"/>
      <c r="J1426" s="189"/>
      <c r="K1426" s="189"/>
      <c r="L1426" s="189"/>
      <c r="M1426" s="189"/>
      <c r="N1426" s="189"/>
      <c r="O1426" s="189"/>
      <c r="P1426" s="190"/>
      <c r="Q1426" s="188"/>
      <c r="R1426" s="189"/>
      <c r="S1426" s="189"/>
      <c r="T1426" s="189"/>
      <c r="U1426" s="190"/>
      <c r="V1426" s="275"/>
      <c r="W1426" s="276"/>
      <c r="X1426" s="276"/>
      <c r="Y1426" s="276"/>
      <c r="Z1426" s="276"/>
      <c r="AA1426" s="276"/>
      <c r="AB1426" s="276"/>
      <c r="AC1426" s="276"/>
      <c r="AD1426" s="276"/>
      <c r="AE1426" s="276"/>
      <c r="AF1426" s="276"/>
      <c r="AG1426" s="276"/>
      <c r="AH1426" s="276"/>
      <c r="AI1426" s="276"/>
      <c r="AJ1426" s="276"/>
      <c r="AK1426" s="277"/>
      <c r="AL1426" s="224"/>
      <c r="AM1426" s="225"/>
      <c r="AN1426" s="225"/>
      <c r="AO1426" s="225"/>
      <c r="AP1426" s="225"/>
      <c r="AQ1426" s="226"/>
      <c r="AR1426" s="224"/>
      <c r="AS1426" s="225"/>
      <c r="AT1426" s="225"/>
      <c r="AU1426" s="225"/>
      <c r="AV1426" s="225"/>
      <c r="AW1426" s="226"/>
      <c r="AX1426" s="224"/>
      <c r="AY1426" s="225"/>
      <c r="AZ1426" s="225"/>
      <c r="BA1426" s="225"/>
      <c r="BB1426" s="226"/>
      <c r="BC1426" s="224"/>
      <c r="BD1426" s="225"/>
      <c r="BE1426" s="225"/>
      <c r="BF1426" s="225"/>
      <c r="BG1426" s="225"/>
      <c r="BH1426" s="226"/>
      <c r="BI1426" s="204"/>
      <c r="BJ1426" s="205"/>
      <c r="BK1426" s="205"/>
      <c r="BL1426" s="205"/>
      <c r="BM1426" s="205"/>
      <c r="BN1426" s="206"/>
      <c r="BO1426" s="224"/>
      <c r="BP1426" s="225"/>
      <c r="BQ1426" s="225"/>
      <c r="BR1426" s="244"/>
      <c r="BU1426" s="131"/>
      <c r="BV1426" s="266"/>
      <c r="BW1426" s="267"/>
      <c r="BX1426" s="268"/>
    </row>
    <row r="1427" spans="2:76" ht="18" customHeight="1" x14ac:dyDescent="0.25">
      <c r="B1427" s="183"/>
      <c r="C1427" s="184"/>
      <c r="D1427" s="184"/>
      <c r="E1427" s="185" t="str">
        <f>IF($BU1427="", "", IFERROR(HYPERLINK($BU1427, MID($BU1427, FIND("id=", $BU1427)+3, LEN($BU1427))), ""))</f>
        <v/>
      </c>
      <c r="F1427" s="186"/>
      <c r="G1427" s="187"/>
      <c r="H1427" s="188" t="str">
        <f>_xlfn.XLOOKUP(CONTENT!$E1427, 'get-jig-data_section=JIG'!$A:$A, 'get-jig-data_section=JIG'!$B:$B, "Kode tidak ditemukan")</f>
        <v>Kode tidak ditemukan</v>
      </c>
      <c r="I1427" s="189"/>
      <c r="J1427" s="189"/>
      <c r="K1427" s="189"/>
      <c r="L1427" s="189"/>
      <c r="M1427" s="189"/>
      <c r="N1427" s="189"/>
      <c r="O1427" s="189"/>
      <c r="P1427" s="190"/>
      <c r="Q1427" s="188"/>
      <c r="R1427" s="189"/>
      <c r="S1427" s="189"/>
      <c r="T1427" s="189"/>
      <c r="U1427" s="190"/>
      <c r="V1427" s="275"/>
      <c r="W1427" s="276"/>
      <c r="X1427" s="276"/>
      <c r="Y1427" s="276"/>
      <c r="Z1427" s="276"/>
      <c r="AA1427" s="276"/>
      <c r="AB1427" s="276"/>
      <c r="AC1427" s="276"/>
      <c r="AD1427" s="276"/>
      <c r="AE1427" s="276"/>
      <c r="AF1427" s="276"/>
      <c r="AG1427" s="276"/>
      <c r="AH1427" s="276"/>
      <c r="AI1427" s="276"/>
      <c r="AJ1427" s="276"/>
      <c r="AK1427" s="277"/>
      <c r="AL1427" s="224"/>
      <c r="AM1427" s="225"/>
      <c r="AN1427" s="225"/>
      <c r="AO1427" s="225"/>
      <c r="AP1427" s="225"/>
      <c r="AQ1427" s="226"/>
      <c r="AR1427" s="224"/>
      <c r="AS1427" s="225"/>
      <c r="AT1427" s="225"/>
      <c r="AU1427" s="225"/>
      <c r="AV1427" s="225"/>
      <c r="AW1427" s="226"/>
      <c r="AX1427" s="224"/>
      <c r="AY1427" s="225"/>
      <c r="AZ1427" s="225"/>
      <c r="BA1427" s="225"/>
      <c r="BB1427" s="226"/>
      <c r="BC1427" s="224"/>
      <c r="BD1427" s="225"/>
      <c r="BE1427" s="225"/>
      <c r="BF1427" s="225"/>
      <c r="BG1427" s="225"/>
      <c r="BH1427" s="226"/>
      <c r="BI1427" s="204"/>
      <c r="BJ1427" s="205"/>
      <c r="BK1427" s="205"/>
      <c r="BL1427" s="205"/>
      <c r="BM1427" s="205"/>
      <c r="BN1427" s="206"/>
      <c r="BO1427" s="224"/>
      <c r="BP1427" s="225"/>
      <c r="BQ1427" s="225"/>
      <c r="BR1427" s="244"/>
      <c r="BU1427" s="131"/>
      <c r="BV1427" s="266"/>
      <c r="BW1427" s="267"/>
      <c r="BX1427" s="268"/>
    </row>
    <row r="1428" spans="2:76" ht="18" customHeight="1" thickBot="1" x14ac:dyDescent="0.3">
      <c r="B1428" s="191"/>
      <c r="C1428" s="192"/>
      <c r="D1428" s="192"/>
      <c r="E1428" s="193" t="str">
        <f>IF($BU1428="", "", IFERROR(HYPERLINK($BU1428, MID($BU1428, FIND("id=", $BU1428)+3, LEN($BU1428))), ""))</f>
        <v/>
      </c>
      <c r="F1428" s="194"/>
      <c r="G1428" s="195"/>
      <c r="H1428" s="196" t="str">
        <f>_xlfn.XLOOKUP(CONTENT!$E1428, 'get-jig-data_section=JIG'!$A:$A, 'get-jig-data_section=JIG'!$B:$B, "Kode tidak ditemukan")</f>
        <v>Kode tidak ditemukan</v>
      </c>
      <c r="I1428" s="197"/>
      <c r="J1428" s="197"/>
      <c r="K1428" s="197"/>
      <c r="L1428" s="197"/>
      <c r="M1428" s="197"/>
      <c r="N1428" s="197"/>
      <c r="O1428" s="197"/>
      <c r="P1428" s="198"/>
      <c r="Q1428" s="196"/>
      <c r="R1428" s="197"/>
      <c r="S1428" s="197"/>
      <c r="T1428" s="197"/>
      <c r="U1428" s="198"/>
      <c r="V1428" s="281"/>
      <c r="W1428" s="282"/>
      <c r="X1428" s="282"/>
      <c r="Y1428" s="282"/>
      <c r="Z1428" s="282"/>
      <c r="AA1428" s="282"/>
      <c r="AB1428" s="282"/>
      <c r="AC1428" s="282"/>
      <c r="AD1428" s="282"/>
      <c r="AE1428" s="282"/>
      <c r="AF1428" s="282"/>
      <c r="AG1428" s="282"/>
      <c r="AH1428" s="282"/>
      <c r="AI1428" s="282"/>
      <c r="AJ1428" s="282"/>
      <c r="AK1428" s="283"/>
      <c r="AL1428" s="240"/>
      <c r="AM1428" s="241"/>
      <c r="AN1428" s="241"/>
      <c r="AO1428" s="241"/>
      <c r="AP1428" s="241"/>
      <c r="AQ1428" s="242"/>
      <c r="AR1428" s="240"/>
      <c r="AS1428" s="241"/>
      <c r="AT1428" s="241"/>
      <c r="AU1428" s="241"/>
      <c r="AV1428" s="241"/>
      <c r="AW1428" s="242"/>
      <c r="AX1428" s="240"/>
      <c r="AY1428" s="241"/>
      <c r="AZ1428" s="241"/>
      <c r="BA1428" s="241"/>
      <c r="BB1428" s="242"/>
      <c r="BC1428" s="240"/>
      <c r="BD1428" s="241"/>
      <c r="BE1428" s="241"/>
      <c r="BF1428" s="241"/>
      <c r="BG1428" s="241"/>
      <c r="BH1428" s="242"/>
      <c r="BI1428" s="227"/>
      <c r="BJ1428" s="228"/>
      <c r="BK1428" s="228"/>
      <c r="BL1428" s="228"/>
      <c r="BM1428" s="228"/>
      <c r="BN1428" s="229"/>
      <c r="BO1428" s="240"/>
      <c r="BP1428" s="241"/>
      <c r="BQ1428" s="241"/>
      <c r="BR1428" s="245"/>
      <c r="BU1428" s="130"/>
      <c r="BV1428" s="269"/>
      <c r="BW1428" s="270"/>
      <c r="BX1428" s="271"/>
    </row>
    <row r="1429" spans="2:76" ht="18" customHeight="1" thickTop="1" x14ac:dyDescent="0.25">
      <c r="B1429" s="199" t="s">
        <v>0</v>
      </c>
      <c r="C1429" s="200"/>
      <c r="D1429" s="200"/>
      <c r="E1429" s="200"/>
      <c r="F1429" s="200"/>
      <c r="G1429" s="200"/>
      <c r="H1429" s="200"/>
      <c r="I1429" s="200"/>
      <c r="J1429" s="200"/>
      <c r="K1429" s="200"/>
      <c r="L1429" s="200"/>
      <c r="M1429" s="200"/>
      <c r="N1429" s="200"/>
      <c r="O1429" s="200"/>
      <c r="P1429" s="200"/>
      <c r="Q1429" s="200"/>
      <c r="R1429" s="200"/>
      <c r="S1429" s="200"/>
      <c r="T1429" s="200"/>
      <c r="U1429" s="201"/>
      <c r="V1429" s="272"/>
      <c r="W1429" s="273"/>
      <c r="X1429" s="273"/>
      <c r="Y1429" s="273"/>
      <c r="Z1429" s="273"/>
      <c r="AA1429" s="273"/>
      <c r="AB1429" s="273"/>
      <c r="AC1429" s="273"/>
      <c r="AD1429" s="273"/>
      <c r="AE1429" s="273"/>
      <c r="AF1429" s="273"/>
      <c r="AG1429" s="273"/>
      <c r="AH1429" s="273"/>
      <c r="AI1429" s="273"/>
      <c r="AJ1429" s="273"/>
      <c r="AK1429" s="274"/>
      <c r="AL1429" s="230"/>
      <c r="AM1429" s="231"/>
      <c r="AN1429" s="231"/>
      <c r="AO1429" s="231"/>
      <c r="AP1429" s="231"/>
      <c r="AQ1429" s="232"/>
      <c r="AR1429" s="230"/>
      <c r="AS1429" s="231"/>
      <c r="AT1429" s="231"/>
      <c r="AU1429" s="231"/>
      <c r="AV1429" s="231"/>
      <c r="AW1429" s="232"/>
      <c r="AX1429" s="221"/>
      <c r="AY1429" s="222"/>
      <c r="AZ1429" s="222"/>
      <c r="BA1429" s="222"/>
      <c r="BB1429" s="223"/>
      <c r="BC1429" s="230"/>
      <c r="BD1429" s="231"/>
      <c r="BE1429" s="231"/>
      <c r="BF1429" s="231"/>
      <c r="BG1429" s="231"/>
      <c r="BH1429" s="232"/>
      <c r="BI1429" s="221"/>
      <c r="BJ1429" s="222"/>
      <c r="BK1429" s="222"/>
      <c r="BL1429" s="222"/>
      <c r="BM1429" s="222"/>
      <c r="BN1429" s="223"/>
      <c r="BO1429" s="230"/>
      <c r="BP1429" s="222"/>
      <c r="BQ1429" s="222"/>
      <c r="BR1429" s="233"/>
    </row>
    <row r="1430" spans="2:76" ht="18" customHeight="1" x14ac:dyDescent="0.25">
      <c r="B1430" s="202" t="s">
        <v>1</v>
      </c>
      <c r="C1430" s="182"/>
      <c r="D1430" s="181" t="s">
        <v>82</v>
      </c>
      <c r="E1430" s="203"/>
      <c r="F1430" s="181" t="s">
        <v>83</v>
      </c>
      <c r="G1430" s="182"/>
      <c r="H1430" s="181" t="s">
        <v>2</v>
      </c>
      <c r="I1430" s="203"/>
      <c r="J1430" s="203"/>
      <c r="K1430" s="203"/>
      <c r="L1430" s="203"/>
      <c r="M1430" s="203"/>
      <c r="N1430" s="182"/>
      <c r="O1430" s="180" t="s">
        <v>3</v>
      </c>
      <c r="P1430" s="180"/>
      <c r="Q1430" s="180"/>
      <c r="R1430" s="180" t="s">
        <v>4</v>
      </c>
      <c r="S1430" s="180"/>
      <c r="T1430" s="181" t="s">
        <v>5</v>
      </c>
      <c r="U1430" s="182"/>
      <c r="V1430" s="275"/>
      <c r="W1430" s="276"/>
      <c r="X1430" s="276"/>
      <c r="Y1430" s="276"/>
      <c r="Z1430" s="276"/>
      <c r="AA1430" s="276"/>
      <c r="AB1430" s="276"/>
      <c r="AC1430" s="276"/>
      <c r="AD1430" s="276"/>
      <c r="AE1430" s="276"/>
      <c r="AF1430" s="276"/>
      <c r="AG1430" s="276"/>
      <c r="AH1430" s="276"/>
      <c r="AI1430" s="276"/>
      <c r="AJ1430" s="276"/>
      <c r="AK1430" s="277"/>
      <c r="AL1430" s="224"/>
      <c r="AM1430" s="225"/>
      <c r="AN1430" s="225"/>
      <c r="AO1430" s="225"/>
      <c r="AP1430" s="225"/>
      <c r="AQ1430" s="226"/>
      <c r="AR1430" s="224"/>
      <c r="AS1430" s="225"/>
      <c r="AT1430" s="225"/>
      <c r="AU1430" s="225"/>
      <c r="AV1430" s="225"/>
      <c r="AW1430" s="226"/>
      <c r="AX1430" s="204"/>
      <c r="AY1430" s="205"/>
      <c r="AZ1430" s="205"/>
      <c r="BA1430" s="205"/>
      <c r="BB1430" s="206"/>
      <c r="BC1430" s="224"/>
      <c r="BD1430" s="225"/>
      <c r="BE1430" s="225"/>
      <c r="BF1430" s="225"/>
      <c r="BG1430" s="225"/>
      <c r="BH1430" s="226"/>
      <c r="BI1430" s="204"/>
      <c r="BJ1430" s="205"/>
      <c r="BK1430" s="205"/>
      <c r="BL1430" s="205"/>
      <c r="BM1430" s="205"/>
      <c r="BN1430" s="206"/>
      <c r="BO1430" s="204"/>
      <c r="BP1430" s="205"/>
      <c r="BQ1430" s="205"/>
      <c r="BR1430" s="234"/>
    </row>
    <row r="1431" spans="2:76" ht="18" customHeight="1" x14ac:dyDescent="0.25">
      <c r="B1431" s="165"/>
      <c r="C1431" s="166"/>
      <c r="D1431" s="167"/>
      <c r="E1431" s="166"/>
      <c r="F1431" s="167"/>
      <c r="G1431" s="166"/>
      <c r="H1431" s="168"/>
      <c r="I1431" s="169"/>
      <c r="J1431" s="169"/>
      <c r="K1431" s="169"/>
      <c r="L1431" s="169"/>
      <c r="M1431" s="169"/>
      <c r="N1431" s="166"/>
      <c r="O1431" s="170"/>
      <c r="P1431" s="170"/>
      <c r="Q1431" s="170"/>
      <c r="R1431" s="170"/>
      <c r="S1431" s="170"/>
      <c r="T1431" s="167"/>
      <c r="U1431" s="171"/>
      <c r="V1431" s="275"/>
      <c r="W1431" s="276"/>
      <c r="X1431" s="276"/>
      <c r="Y1431" s="276"/>
      <c r="Z1431" s="276"/>
      <c r="AA1431" s="276"/>
      <c r="AB1431" s="276"/>
      <c r="AC1431" s="276"/>
      <c r="AD1431" s="276"/>
      <c r="AE1431" s="276"/>
      <c r="AF1431" s="276"/>
      <c r="AG1431" s="276"/>
      <c r="AH1431" s="276"/>
      <c r="AI1431" s="276"/>
      <c r="AJ1431" s="276"/>
      <c r="AK1431" s="277"/>
      <c r="AL1431" s="224"/>
      <c r="AM1431" s="225"/>
      <c r="AN1431" s="225"/>
      <c r="AO1431" s="225"/>
      <c r="AP1431" s="225"/>
      <c r="AQ1431" s="226"/>
      <c r="AR1431" s="224"/>
      <c r="AS1431" s="225"/>
      <c r="AT1431" s="225"/>
      <c r="AU1431" s="225"/>
      <c r="AV1431" s="225"/>
      <c r="AW1431" s="226"/>
      <c r="AX1431" s="204"/>
      <c r="AY1431" s="205"/>
      <c r="AZ1431" s="205"/>
      <c r="BA1431" s="205"/>
      <c r="BB1431" s="206"/>
      <c r="BC1431" s="224"/>
      <c r="BD1431" s="225"/>
      <c r="BE1431" s="225"/>
      <c r="BF1431" s="225"/>
      <c r="BG1431" s="225"/>
      <c r="BH1431" s="226"/>
      <c r="BI1431" s="204"/>
      <c r="BJ1431" s="205"/>
      <c r="BK1431" s="205"/>
      <c r="BL1431" s="205"/>
      <c r="BM1431" s="205"/>
      <c r="BN1431" s="206"/>
      <c r="BO1431" s="204"/>
      <c r="BP1431" s="205"/>
      <c r="BQ1431" s="205"/>
      <c r="BR1431" s="234"/>
    </row>
    <row r="1432" spans="2:76" ht="18" customHeight="1" x14ac:dyDescent="0.25">
      <c r="B1432" s="172"/>
      <c r="C1432" s="173"/>
      <c r="D1432" s="174"/>
      <c r="E1432" s="175"/>
      <c r="F1432" s="174"/>
      <c r="G1432" s="175"/>
      <c r="H1432" s="174"/>
      <c r="I1432" s="176"/>
      <c r="J1432" s="176"/>
      <c r="K1432" s="176"/>
      <c r="L1432" s="176"/>
      <c r="M1432" s="176"/>
      <c r="N1432" s="175"/>
      <c r="O1432" s="177"/>
      <c r="P1432" s="178"/>
      <c r="Q1432" s="178"/>
      <c r="R1432" s="177"/>
      <c r="S1432" s="178"/>
      <c r="T1432" s="179"/>
      <c r="U1432" s="173"/>
      <c r="V1432" s="275"/>
      <c r="W1432" s="276"/>
      <c r="X1432" s="276"/>
      <c r="Y1432" s="276"/>
      <c r="Z1432" s="276"/>
      <c r="AA1432" s="276"/>
      <c r="AB1432" s="276"/>
      <c r="AC1432" s="276"/>
      <c r="AD1432" s="276"/>
      <c r="AE1432" s="276"/>
      <c r="AF1432" s="276"/>
      <c r="AG1432" s="276"/>
      <c r="AH1432" s="276"/>
      <c r="AI1432" s="276"/>
      <c r="AJ1432" s="276"/>
      <c r="AK1432" s="277"/>
      <c r="AL1432" s="224"/>
      <c r="AM1432" s="225"/>
      <c r="AN1432" s="225"/>
      <c r="AO1432" s="225"/>
      <c r="AP1432" s="225"/>
      <c r="AQ1432" s="226"/>
      <c r="AR1432" s="224"/>
      <c r="AS1432" s="225"/>
      <c r="AT1432" s="225"/>
      <c r="AU1432" s="225"/>
      <c r="AV1432" s="225"/>
      <c r="AW1432" s="226"/>
      <c r="AX1432" s="204"/>
      <c r="AY1432" s="205"/>
      <c r="AZ1432" s="205"/>
      <c r="BA1432" s="205"/>
      <c r="BB1432" s="206"/>
      <c r="BC1432" s="224"/>
      <c r="BD1432" s="225"/>
      <c r="BE1432" s="225"/>
      <c r="BF1432" s="225"/>
      <c r="BG1432" s="225"/>
      <c r="BH1432" s="226"/>
      <c r="BI1432" s="204"/>
      <c r="BJ1432" s="205"/>
      <c r="BK1432" s="205"/>
      <c r="BL1432" s="205"/>
      <c r="BM1432" s="205"/>
      <c r="BN1432" s="206"/>
      <c r="BO1432" s="204"/>
      <c r="BP1432" s="205"/>
      <c r="BQ1432" s="205"/>
      <c r="BR1432" s="234"/>
    </row>
    <row r="1433" spans="2:76" ht="18" customHeight="1" x14ac:dyDescent="0.25">
      <c r="B1433" s="199" t="s">
        <v>94</v>
      </c>
      <c r="C1433" s="200"/>
      <c r="D1433" s="200"/>
      <c r="E1433" s="200"/>
      <c r="F1433" s="200"/>
      <c r="G1433" s="200"/>
      <c r="H1433" s="200"/>
      <c r="I1433" s="200"/>
      <c r="J1433" s="200"/>
      <c r="K1433" s="200"/>
      <c r="L1433" s="200"/>
      <c r="M1433" s="200"/>
      <c r="N1433" s="200"/>
      <c r="O1433" s="200"/>
      <c r="P1433" s="200"/>
      <c r="Q1433" s="200"/>
      <c r="R1433" s="200"/>
      <c r="S1433" s="200"/>
      <c r="T1433" s="200"/>
      <c r="U1433" s="201"/>
      <c r="V1433" s="275"/>
      <c r="W1433" s="276"/>
      <c r="X1433" s="276"/>
      <c r="Y1433" s="276"/>
      <c r="Z1433" s="276"/>
      <c r="AA1433" s="276"/>
      <c r="AB1433" s="276"/>
      <c r="AC1433" s="276"/>
      <c r="AD1433" s="276"/>
      <c r="AE1433" s="276"/>
      <c r="AF1433" s="276"/>
      <c r="AG1433" s="276"/>
      <c r="AH1433" s="276"/>
      <c r="AI1433" s="276"/>
      <c r="AJ1433" s="276"/>
      <c r="AK1433" s="277"/>
      <c r="AL1433" s="224"/>
      <c r="AM1433" s="225"/>
      <c r="AN1433" s="225"/>
      <c r="AO1433" s="225"/>
      <c r="AP1433" s="225"/>
      <c r="AQ1433" s="226"/>
      <c r="AR1433" s="224"/>
      <c r="AS1433" s="225"/>
      <c r="AT1433" s="225"/>
      <c r="AU1433" s="225"/>
      <c r="AV1433" s="225"/>
      <c r="AW1433" s="226"/>
      <c r="AX1433" s="204"/>
      <c r="AY1433" s="205"/>
      <c r="AZ1433" s="205"/>
      <c r="BA1433" s="205"/>
      <c r="BB1433" s="206"/>
      <c r="BC1433" s="224"/>
      <c r="BD1433" s="225"/>
      <c r="BE1433" s="225"/>
      <c r="BF1433" s="225"/>
      <c r="BG1433" s="225"/>
      <c r="BH1433" s="226"/>
      <c r="BI1433" s="204"/>
      <c r="BJ1433" s="205"/>
      <c r="BK1433" s="205"/>
      <c r="BL1433" s="205"/>
      <c r="BM1433" s="205"/>
      <c r="BN1433" s="206"/>
      <c r="BO1433" s="204"/>
      <c r="BP1433" s="205"/>
      <c r="BQ1433" s="205"/>
      <c r="BR1433" s="234"/>
    </row>
    <row r="1434" spans="2:76" ht="18" customHeight="1" thickBot="1" x14ac:dyDescent="0.3">
      <c r="B1434" s="202" t="s">
        <v>95</v>
      </c>
      <c r="C1434" s="203"/>
      <c r="D1434" s="182"/>
      <c r="E1434" s="181" t="s">
        <v>6</v>
      </c>
      <c r="F1434" s="203"/>
      <c r="G1434" s="182"/>
      <c r="H1434" s="181" t="s">
        <v>7</v>
      </c>
      <c r="I1434" s="203"/>
      <c r="J1434" s="203"/>
      <c r="K1434" s="203"/>
      <c r="L1434" s="203"/>
      <c r="M1434" s="203"/>
      <c r="N1434" s="203"/>
      <c r="O1434" s="203"/>
      <c r="P1434" s="182"/>
      <c r="Q1434" s="181" t="s">
        <v>8</v>
      </c>
      <c r="R1434" s="203"/>
      <c r="S1434" s="203"/>
      <c r="T1434" s="203"/>
      <c r="U1434" s="182"/>
      <c r="V1434" s="275"/>
      <c r="W1434" s="276"/>
      <c r="X1434" s="276"/>
      <c r="Y1434" s="276"/>
      <c r="Z1434" s="276"/>
      <c r="AA1434" s="276"/>
      <c r="AB1434" s="276"/>
      <c r="AC1434" s="276"/>
      <c r="AD1434" s="276"/>
      <c r="AE1434" s="276"/>
      <c r="AF1434" s="276"/>
      <c r="AG1434" s="276"/>
      <c r="AH1434" s="276"/>
      <c r="AI1434" s="276"/>
      <c r="AJ1434" s="276"/>
      <c r="AK1434" s="277"/>
      <c r="AL1434" s="224"/>
      <c r="AM1434" s="225"/>
      <c r="AN1434" s="225"/>
      <c r="AO1434" s="225"/>
      <c r="AP1434" s="225"/>
      <c r="AQ1434" s="226"/>
      <c r="AR1434" s="224"/>
      <c r="AS1434" s="225"/>
      <c r="AT1434" s="225"/>
      <c r="AU1434" s="225"/>
      <c r="AV1434" s="225"/>
      <c r="AW1434" s="226"/>
      <c r="AX1434" s="204"/>
      <c r="AY1434" s="205"/>
      <c r="AZ1434" s="205"/>
      <c r="BA1434" s="205"/>
      <c r="BB1434" s="206"/>
      <c r="BC1434" s="224"/>
      <c r="BD1434" s="225"/>
      <c r="BE1434" s="225"/>
      <c r="BF1434" s="225"/>
      <c r="BG1434" s="225"/>
      <c r="BH1434" s="226"/>
      <c r="BI1434" s="204"/>
      <c r="BJ1434" s="205"/>
      <c r="BK1434" s="205"/>
      <c r="BL1434" s="205"/>
      <c r="BM1434" s="205"/>
      <c r="BN1434" s="206"/>
      <c r="BO1434" s="204"/>
      <c r="BP1434" s="205"/>
      <c r="BQ1434" s="205"/>
      <c r="BR1434" s="234"/>
      <c r="BV1434" s="136"/>
      <c r="BW1434" s="136"/>
      <c r="BX1434" s="136"/>
    </row>
    <row r="1435" spans="2:76" ht="18" customHeight="1" x14ac:dyDescent="0.25">
      <c r="B1435" s="183"/>
      <c r="C1435" s="184"/>
      <c r="D1435" s="184"/>
      <c r="E1435" s="185" t="str">
        <f>IF($BU1435="", "", IFERROR(HYPERLINK($BU1435, MID($BU1435, FIND("id=", $BU1435)+3, LEN($BU1435))), ""))</f>
        <v/>
      </c>
      <c r="F1435" s="186"/>
      <c r="G1435" s="187"/>
      <c r="H1435" s="188" t="str">
        <f>_xlfn.XLOOKUP(CONTENT!$E1435, 'get-jig-data_section=JIG'!$A:$A, 'get-jig-data_section=JIG'!$B:$B, "Kode tidak ditemukan")</f>
        <v>Kode tidak ditemukan</v>
      </c>
      <c r="I1435" s="189"/>
      <c r="J1435" s="189"/>
      <c r="K1435" s="189"/>
      <c r="L1435" s="189"/>
      <c r="M1435" s="189"/>
      <c r="N1435" s="189"/>
      <c r="O1435" s="189"/>
      <c r="P1435" s="190"/>
      <c r="Q1435" s="188"/>
      <c r="R1435" s="189"/>
      <c r="S1435" s="189"/>
      <c r="T1435" s="189"/>
      <c r="U1435" s="190"/>
      <c r="V1435" s="275"/>
      <c r="W1435" s="276"/>
      <c r="X1435" s="276"/>
      <c r="Y1435" s="276"/>
      <c r="Z1435" s="276"/>
      <c r="AA1435" s="276"/>
      <c r="AB1435" s="276"/>
      <c r="AC1435" s="276"/>
      <c r="AD1435" s="276"/>
      <c r="AE1435" s="276"/>
      <c r="AF1435" s="276"/>
      <c r="AG1435" s="276"/>
      <c r="AH1435" s="276"/>
      <c r="AI1435" s="276"/>
      <c r="AJ1435" s="276"/>
      <c r="AK1435" s="277"/>
      <c r="AL1435" s="224"/>
      <c r="AM1435" s="225"/>
      <c r="AN1435" s="225"/>
      <c r="AO1435" s="225"/>
      <c r="AP1435" s="225"/>
      <c r="AQ1435" s="226"/>
      <c r="AR1435" s="224"/>
      <c r="AS1435" s="225"/>
      <c r="AT1435" s="225"/>
      <c r="AU1435" s="225"/>
      <c r="AV1435" s="225"/>
      <c r="AW1435" s="226"/>
      <c r="AX1435" s="204"/>
      <c r="AY1435" s="205"/>
      <c r="AZ1435" s="205"/>
      <c r="BA1435" s="205"/>
      <c r="BB1435" s="206"/>
      <c r="BC1435" s="224"/>
      <c r="BD1435" s="225"/>
      <c r="BE1435" s="225"/>
      <c r="BF1435" s="225"/>
      <c r="BG1435" s="225"/>
      <c r="BH1435" s="226"/>
      <c r="BI1435" s="204"/>
      <c r="BJ1435" s="205"/>
      <c r="BK1435" s="205"/>
      <c r="BL1435" s="205"/>
      <c r="BM1435" s="205"/>
      <c r="BN1435" s="206"/>
      <c r="BO1435" s="204"/>
      <c r="BP1435" s="205"/>
      <c r="BQ1435" s="205"/>
      <c r="BR1435" s="234"/>
      <c r="BU1435" s="132"/>
      <c r="BV1435" s="263" t="s">
        <v>109</v>
      </c>
      <c r="BW1435" s="264"/>
      <c r="BX1435" s="265"/>
    </row>
    <row r="1436" spans="2:76" ht="18" customHeight="1" x14ac:dyDescent="0.25">
      <c r="B1436" s="183"/>
      <c r="C1436" s="184"/>
      <c r="D1436" s="184"/>
      <c r="E1436" s="185" t="str">
        <f>IF($BU1436="", "", IFERROR(HYPERLINK($BU1436, MID($BU1436, FIND("id=", $BU1436)+3, LEN($BU1436))), ""))</f>
        <v/>
      </c>
      <c r="F1436" s="186"/>
      <c r="G1436" s="187"/>
      <c r="H1436" s="188" t="str">
        <f>_xlfn.XLOOKUP(CONTENT!$E1436, 'get-jig-data_section=JIG'!$A:$A, 'get-jig-data_section=JIG'!$B:$B, "Kode tidak ditemukan")</f>
        <v>Kode tidak ditemukan</v>
      </c>
      <c r="I1436" s="189"/>
      <c r="J1436" s="189"/>
      <c r="K1436" s="189"/>
      <c r="L1436" s="189"/>
      <c r="M1436" s="189"/>
      <c r="N1436" s="189"/>
      <c r="O1436" s="189"/>
      <c r="P1436" s="190"/>
      <c r="Q1436" s="188"/>
      <c r="R1436" s="189"/>
      <c r="S1436" s="189"/>
      <c r="T1436" s="189"/>
      <c r="U1436" s="190"/>
      <c r="V1436" s="275"/>
      <c r="W1436" s="276"/>
      <c r="X1436" s="276"/>
      <c r="Y1436" s="276"/>
      <c r="Z1436" s="276"/>
      <c r="AA1436" s="276"/>
      <c r="AB1436" s="276"/>
      <c r="AC1436" s="276"/>
      <c r="AD1436" s="276"/>
      <c r="AE1436" s="276"/>
      <c r="AF1436" s="276"/>
      <c r="AG1436" s="276"/>
      <c r="AH1436" s="276"/>
      <c r="AI1436" s="276"/>
      <c r="AJ1436" s="276"/>
      <c r="AK1436" s="277"/>
      <c r="AL1436" s="224"/>
      <c r="AM1436" s="225"/>
      <c r="AN1436" s="225"/>
      <c r="AO1436" s="225"/>
      <c r="AP1436" s="225"/>
      <c r="AQ1436" s="226"/>
      <c r="AR1436" s="224"/>
      <c r="AS1436" s="225"/>
      <c r="AT1436" s="225"/>
      <c r="AU1436" s="225"/>
      <c r="AV1436" s="225"/>
      <c r="AW1436" s="226"/>
      <c r="AX1436" s="224"/>
      <c r="AY1436" s="225"/>
      <c r="AZ1436" s="225"/>
      <c r="BA1436" s="225"/>
      <c r="BB1436" s="226"/>
      <c r="BC1436" s="224"/>
      <c r="BD1436" s="225"/>
      <c r="BE1436" s="225"/>
      <c r="BF1436" s="225"/>
      <c r="BG1436" s="225"/>
      <c r="BH1436" s="226"/>
      <c r="BI1436" s="204"/>
      <c r="BJ1436" s="205"/>
      <c r="BK1436" s="205"/>
      <c r="BL1436" s="205"/>
      <c r="BM1436" s="205"/>
      <c r="BN1436" s="206"/>
      <c r="BO1436" s="204"/>
      <c r="BP1436" s="205"/>
      <c r="BQ1436" s="205"/>
      <c r="BR1436" s="234"/>
      <c r="BU1436" s="131"/>
      <c r="BV1436" s="266"/>
      <c r="BW1436" s="267"/>
      <c r="BX1436" s="268"/>
    </row>
    <row r="1437" spans="2:76" ht="18" customHeight="1" x14ac:dyDescent="0.25">
      <c r="B1437" s="183"/>
      <c r="C1437" s="184"/>
      <c r="D1437" s="184"/>
      <c r="E1437" s="185" t="str">
        <f>IF($BU1437="", "", IFERROR(HYPERLINK($BU1437, MID($BU1437, FIND("id=", $BU1437)+3, LEN($BU1437))), ""))</f>
        <v/>
      </c>
      <c r="F1437" s="186"/>
      <c r="G1437" s="187"/>
      <c r="H1437" s="188" t="str">
        <f>_xlfn.XLOOKUP(CONTENT!$E1437, 'get-jig-data_section=JIG'!$A:$A, 'get-jig-data_section=JIG'!$B:$B, "Kode tidak ditemukan")</f>
        <v>Kode tidak ditemukan</v>
      </c>
      <c r="I1437" s="189"/>
      <c r="J1437" s="189"/>
      <c r="K1437" s="189"/>
      <c r="L1437" s="189"/>
      <c r="M1437" s="189"/>
      <c r="N1437" s="189"/>
      <c r="O1437" s="189"/>
      <c r="P1437" s="190"/>
      <c r="Q1437" s="188"/>
      <c r="R1437" s="189"/>
      <c r="S1437" s="189"/>
      <c r="T1437" s="189"/>
      <c r="U1437" s="190"/>
      <c r="V1437" s="275"/>
      <c r="W1437" s="276"/>
      <c r="X1437" s="276"/>
      <c r="Y1437" s="276"/>
      <c r="Z1437" s="276"/>
      <c r="AA1437" s="276"/>
      <c r="AB1437" s="276"/>
      <c r="AC1437" s="276"/>
      <c r="AD1437" s="276"/>
      <c r="AE1437" s="276"/>
      <c r="AF1437" s="276"/>
      <c r="AG1437" s="276"/>
      <c r="AH1437" s="276"/>
      <c r="AI1437" s="276"/>
      <c r="AJ1437" s="276"/>
      <c r="AK1437" s="277"/>
      <c r="AL1437" s="224"/>
      <c r="AM1437" s="225"/>
      <c r="AN1437" s="225"/>
      <c r="AO1437" s="225"/>
      <c r="AP1437" s="225"/>
      <c r="AQ1437" s="226"/>
      <c r="AR1437" s="224"/>
      <c r="AS1437" s="225"/>
      <c r="AT1437" s="225"/>
      <c r="AU1437" s="225"/>
      <c r="AV1437" s="225"/>
      <c r="AW1437" s="226"/>
      <c r="AX1437" s="224"/>
      <c r="AY1437" s="225"/>
      <c r="AZ1437" s="225"/>
      <c r="BA1437" s="225"/>
      <c r="BB1437" s="226"/>
      <c r="BC1437" s="224"/>
      <c r="BD1437" s="225"/>
      <c r="BE1437" s="225"/>
      <c r="BF1437" s="225"/>
      <c r="BG1437" s="225"/>
      <c r="BH1437" s="226"/>
      <c r="BI1437" s="204"/>
      <c r="BJ1437" s="205"/>
      <c r="BK1437" s="205"/>
      <c r="BL1437" s="205"/>
      <c r="BM1437" s="205"/>
      <c r="BN1437" s="206"/>
      <c r="BO1437" s="204"/>
      <c r="BP1437" s="205"/>
      <c r="BQ1437" s="205"/>
      <c r="BR1437" s="234"/>
      <c r="BU1437" s="131"/>
      <c r="BV1437" s="266"/>
      <c r="BW1437" s="267"/>
      <c r="BX1437" s="268"/>
    </row>
    <row r="1438" spans="2:76" ht="18" customHeight="1" x14ac:dyDescent="0.25">
      <c r="B1438" s="183"/>
      <c r="C1438" s="184"/>
      <c r="D1438" s="184"/>
      <c r="E1438" s="185" t="str">
        <f>IF($BU1438="", "", IFERROR(HYPERLINK($BU1438, MID($BU1438, FIND("id=", $BU1438)+3, LEN($BU1438))), ""))</f>
        <v/>
      </c>
      <c r="F1438" s="186"/>
      <c r="G1438" s="187"/>
      <c r="H1438" s="188" t="str">
        <f>_xlfn.XLOOKUP(CONTENT!$E1438, 'get-jig-data_section=JIG'!$A:$A, 'get-jig-data_section=JIG'!$B:$B, "Kode tidak ditemukan")</f>
        <v>Kode tidak ditemukan</v>
      </c>
      <c r="I1438" s="189"/>
      <c r="J1438" s="189"/>
      <c r="K1438" s="189"/>
      <c r="L1438" s="189"/>
      <c r="M1438" s="189"/>
      <c r="N1438" s="189"/>
      <c r="O1438" s="189"/>
      <c r="P1438" s="190"/>
      <c r="Q1438" s="188"/>
      <c r="R1438" s="189"/>
      <c r="S1438" s="189"/>
      <c r="T1438" s="189"/>
      <c r="U1438" s="190"/>
      <c r="V1438" s="275"/>
      <c r="W1438" s="276"/>
      <c r="X1438" s="276"/>
      <c r="Y1438" s="276"/>
      <c r="Z1438" s="276"/>
      <c r="AA1438" s="276"/>
      <c r="AB1438" s="276"/>
      <c r="AC1438" s="276"/>
      <c r="AD1438" s="276"/>
      <c r="AE1438" s="276"/>
      <c r="AF1438" s="276"/>
      <c r="AG1438" s="276"/>
      <c r="AH1438" s="276"/>
      <c r="AI1438" s="276"/>
      <c r="AJ1438" s="276"/>
      <c r="AK1438" s="277"/>
      <c r="AL1438" s="224"/>
      <c r="AM1438" s="225"/>
      <c r="AN1438" s="225"/>
      <c r="AO1438" s="225"/>
      <c r="AP1438" s="225"/>
      <c r="AQ1438" s="226"/>
      <c r="AR1438" s="224"/>
      <c r="AS1438" s="225"/>
      <c r="AT1438" s="225"/>
      <c r="AU1438" s="225"/>
      <c r="AV1438" s="225"/>
      <c r="AW1438" s="226"/>
      <c r="AX1438" s="224"/>
      <c r="AY1438" s="225"/>
      <c r="AZ1438" s="225"/>
      <c r="BA1438" s="225"/>
      <c r="BB1438" s="226"/>
      <c r="BC1438" s="224"/>
      <c r="BD1438" s="225"/>
      <c r="BE1438" s="225"/>
      <c r="BF1438" s="225"/>
      <c r="BG1438" s="225"/>
      <c r="BH1438" s="226"/>
      <c r="BI1438" s="204"/>
      <c r="BJ1438" s="205"/>
      <c r="BK1438" s="205"/>
      <c r="BL1438" s="205"/>
      <c r="BM1438" s="205"/>
      <c r="BN1438" s="206"/>
      <c r="BO1438" s="204"/>
      <c r="BP1438" s="205"/>
      <c r="BQ1438" s="205"/>
      <c r="BR1438" s="234"/>
      <c r="BU1438" s="131"/>
      <c r="BV1438" s="266"/>
      <c r="BW1438" s="267"/>
      <c r="BX1438" s="268"/>
    </row>
    <row r="1439" spans="2:76" ht="18" customHeight="1" thickBot="1" x14ac:dyDescent="0.3">
      <c r="B1439" s="191"/>
      <c r="C1439" s="192"/>
      <c r="D1439" s="192"/>
      <c r="E1439" s="193" t="str">
        <f>IF($BU1439="", "", IFERROR(HYPERLINK($BU1439, MID($BU1439, FIND("id=", $BU1439)+3, LEN($BU1439))), ""))</f>
        <v/>
      </c>
      <c r="F1439" s="194"/>
      <c r="G1439" s="195"/>
      <c r="H1439" s="196" t="str">
        <f>_xlfn.XLOOKUP(CONTENT!$E1439, 'get-jig-data_section=JIG'!$A:$A, 'get-jig-data_section=JIG'!$B:$B, "Kode tidak ditemukan")</f>
        <v>Kode tidak ditemukan</v>
      </c>
      <c r="I1439" s="197"/>
      <c r="J1439" s="197"/>
      <c r="K1439" s="197"/>
      <c r="L1439" s="197"/>
      <c r="M1439" s="197"/>
      <c r="N1439" s="197"/>
      <c r="O1439" s="197"/>
      <c r="P1439" s="198"/>
      <c r="Q1439" s="196"/>
      <c r="R1439" s="197"/>
      <c r="S1439" s="197"/>
      <c r="T1439" s="197"/>
      <c r="U1439" s="198"/>
      <c r="V1439" s="281"/>
      <c r="W1439" s="282"/>
      <c r="X1439" s="282"/>
      <c r="Y1439" s="282"/>
      <c r="Z1439" s="282"/>
      <c r="AA1439" s="282"/>
      <c r="AB1439" s="282"/>
      <c r="AC1439" s="282"/>
      <c r="AD1439" s="282"/>
      <c r="AE1439" s="282"/>
      <c r="AF1439" s="282"/>
      <c r="AG1439" s="282"/>
      <c r="AH1439" s="282"/>
      <c r="AI1439" s="282"/>
      <c r="AJ1439" s="282"/>
      <c r="AK1439" s="283"/>
      <c r="AL1439" s="240"/>
      <c r="AM1439" s="241"/>
      <c r="AN1439" s="241"/>
      <c r="AO1439" s="241"/>
      <c r="AP1439" s="241"/>
      <c r="AQ1439" s="242"/>
      <c r="AR1439" s="240"/>
      <c r="AS1439" s="241"/>
      <c r="AT1439" s="241"/>
      <c r="AU1439" s="241"/>
      <c r="AV1439" s="241"/>
      <c r="AW1439" s="242"/>
      <c r="AX1439" s="240"/>
      <c r="AY1439" s="241"/>
      <c r="AZ1439" s="241"/>
      <c r="BA1439" s="241"/>
      <c r="BB1439" s="242"/>
      <c r="BC1439" s="240"/>
      <c r="BD1439" s="241"/>
      <c r="BE1439" s="241"/>
      <c r="BF1439" s="241"/>
      <c r="BG1439" s="241"/>
      <c r="BH1439" s="242"/>
      <c r="BI1439" s="227"/>
      <c r="BJ1439" s="228"/>
      <c r="BK1439" s="228"/>
      <c r="BL1439" s="228"/>
      <c r="BM1439" s="228"/>
      <c r="BN1439" s="229"/>
      <c r="BO1439" s="227"/>
      <c r="BP1439" s="228"/>
      <c r="BQ1439" s="228"/>
      <c r="BR1439" s="239"/>
      <c r="BU1439" s="130"/>
      <c r="BV1439" s="269"/>
      <c r="BW1439" s="270"/>
      <c r="BX1439" s="271"/>
    </row>
    <row r="1440" spans="2:76" ht="18" customHeight="1" thickTop="1" x14ac:dyDescent="0.25">
      <c r="B1440" s="199" t="s">
        <v>0</v>
      </c>
      <c r="C1440" s="200"/>
      <c r="D1440" s="200"/>
      <c r="E1440" s="200"/>
      <c r="F1440" s="200"/>
      <c r="G1440" s="200"/>
      <c r="H1440" s="200"/>
      <c r="I1440" s="200"/>
      <c r="J1440" s="200"/>
      <c r="K1440" s="200"/>
      <c r="L1440" s="200"/>
      <c r="M1440" s="200"/>
      <c r="N1440" s="200"/>
      <c r="O1440" s="200"/>
      <c r="P1440" s="200"/>
      <c r="Q1440" s="200"/>
      <c r="R1440" s="200"/>
      <c r="S1440" s="200"/>
      <c r="T1440" s="200"/>
      <c r="U1440" s="201"/>
      <c r="V1440" s="272"/>
      <c r="W1440" s="273"/>
      <c r="X1440" s="273"/>
      <c r="Y1440" s="273"/>
      <c r="Z1440" s="273"/>
      <c r="AA1440" s="273"/>
      <c r="AB1440" s="273"/>
      <c r="AC1440" s="273"/>
      <c r="AD1440" s="273"/>
      <c r="AE1440" s="273"/>
      <c r="AF1440" s="273"/>
      <c r="AG1440" s="273"/>
      <c r="AH1440" s="273"/>
      <c r="AI1440" s="273"/>
      <c r="AJ1440" s="273"/>
      <c r="AK1440" s="274"/>
      <c r="AL1440" s="230"/>
      <c r="AM1440" s="231"/>
      <c r="AN1440" s="231"/>
      <c r="AO1440" s="231"/>
      <c r="AP1440" s="231"/>
      <c r="AQ1440" s="232"/>
      <c r="AR1440" s="230"/>
      <c r="AS1440" s="231"/>
      <c r="AT1440" s="231"/>
      <c r="AU1440" s="231"/>
      <c r="AV1440" s="231"/>
      <c r="AW1440" s="232"/>
      <c r="AX1440" s="221"/>
      <c r="AY1440" s="222"/>
      <c r="AZ1440" s="222"/>
      <c r="BA1440" s="222"/>
      <c r="BB1440" s="223"/>
      <c r="BC1440" s="230"/>
      <c r="BD1440" s="231"/>
      <c r="BE1440" s="231"/>
      <c r="BF1440" s="231"/>
      <c r="BG1440" s="231"/>
      <c r="BH1440" s="232"/>
      <c r="BI1440" s="221"/>
      <c r="BJ1440" s="222"/>
      <c r="BK1440" s="222"/>
      <c r="BL1440" s="222"/>
      <c r="BM1440" s="222"/>
      <c r="BN1440" s="223"/>
      <c r="BO1440" s="221"/>
      <c r="BP1440" s="222"/>
      <c r="BQ1440" s="222"/>
      <c r="BR1440" s="233"/>
    </row>
    <row r="1441" spans="1:76" ht="18" customHeight="1" x14ac:dyDescent="0.25">
      <c r="B1441" s="202" t="s">
        <v>1</v>
      </c>
      <c r="C1441" s="182"/>
      <c r="D1441" s="181" t="s">
        <v>82</v>
      </c>
      <c r="E1441" s="203"/>
      <c r="F1441" s="181" t="s">
        <v>83</v>
      </c>
      <c r="G1441" s="182"/>
      <c r="H1441" s="181" t="s">
        <v>2</v>
      </c>
      <c r="I1441" s="203"/>
      <c r="J1441" s="203"/>
      <c r="K1441" s="203"/>
      <c r="L1441" s="203"/>
      <c r="M1441" s="203"/>
      <c r="N1441" s="182"/>
      <c r="O1441" s="180" t="s">
        <v>3</v>
      </c>
      <c r="P1441" s="180"/>
      <c r="Q1441" s="180"/>
      <c r="R1441" s="180" t="s">
        <v>4</v>
      </c>
      <c r="S1441" s="180"/>
      <c r="T1441" s="181" t="s">
        <v>5</v>
      </c>
      <c r="U1441" s="182"/>
      <c r="V1441" s="275"/>
      <c r="W1441" s="276"/>
      <c r="X1441" s="276"/>
      <c r="Y1441" s="276"/>
      <c r="Z1441" s="276"/>
      <c r="AA1441" s="276"/>
      <c r="AB1441" s="276"/>
      <c r="AC1441" s="276"/>
      <c r="AD1441" s="276"/>
      <c r="AE1441" s="276"/>
      <c r="AF1441" s="276"/>
      <c r="AG1441" s="276"/>
      <c r="AH1441" s="276"/>
      <c r="AI1441" s="276"/>
      <c r="AJ1441" s="276"/>
      <c r="AK1441" s="277"/>
      <c r="AL1441" s="224"/>
      <c r="AM1441" s="225"/>
      <c r="AN1441" s="225"/>
      <c r="AO1441" s="225"/>
      <c r="AP1441" s="225"/>
      <c r="AQ1441" s="226"/>
      <c r="AR1441" s="224"/>
      <c r="AS1441" s="225"/>
      <c r="AT1441" s="225"/>
      <c r="AU1441" s="225"/>
      <c r="AV1441" s="225"/>
      <c r="AW1441" s="226"/>
      <c r="AX1441" s="204"/>
      <c r="AY1441" s="205"/>
      <c r="AZ1441" s="205"/>
      <c r="BA1441" s="205"/>
      <c r="BB1441" s="206"/>
      <c r="BC1441" s="224"/>
      <c r="BD1441" s="225"/>
      <c r="BE1441" s="225"/>
      <c r="BF1441" s="225"/>
      <c r="BG1441" s="225"/>
      <c r="BH1441" s="226"/>
      <c r="BI1441" s="204"/>
      <c r="BJ1441" s="205"/>
      <c r="BK1441" s="205"/>
      <c r="BL1441" s="205"/>
      <c r="BM1441" s="205"/>
      <c r="BN1441" s="206"/>
      <c r="BO1441" s="204"/>
      <c r="BP1441" s="205"/>
      <c r="BQ1441" s="205"/>
      <c r="BR1441" s="234"/>
    </row>
    <row r="1442" spans="1:76" ht="18" customHeight="1" x14ac:dyDescent="0.25">
      <c r="B1442" s="165"/>
      <c r="C1442" s="166"/>
      <c r="D1442" s="167"/>
      <c r="E1442" s="166"/>
      <c r="F1442" s="167"/>
      <c r="G1442" s="166"/>
      <c r="H1442" s="168"/>
      <c r="I1442" s="169"/>
      <c r="J1442" s="169"/>
      <c r="K1442" s="169"/>
      <c r="L1442" s="169"/>
      <c r="M1442" s="169"/>
      <c r="N1442" s="166"/>
      <c r="O1442" s="170"/>
      <c r="P1442" s="170"/>
      <c r="Q1442" s="170"/>
      <c r="R1442" s="170"/>
      <c r="S1442" s="170"/>
      <c r="T1442" s="167"/>
      <c r="U1442" s="171"/>
      <c r="V1442" s="275"/>
      <c r="W1442" s="276"/>
      <c r="X1442" s="276"/>
      <c r="Y1442" s="276"/>
      <c r="Z1442" s="276"/>
      <c r="AA1442" s="276"/>
      <c r="AB1442" s="276"/>
      <c r="AC1442" s="276"/>
      <c r="AD1442" s="276"/>
      <c r="AE1442" s="276"/>
      <c r="AF1442" s="276"/>
      <c r="AG1442" s="276"/>
      <c r="AH1442" s="276"/>
      <c r="AI1442" s="276"/>
      <c r="AJ1442" s="276"/>
      <c r="AK1442" s="277"/>
      <c r="AL1442" s="224"/>
      <c r="AM1442" s="225"/>
      <c r="AN1442" s="225"/>
      <c r="AO1442" s="225"/>
      <c r="AP1442" s="225"/>
      <c r="AQ1442" s="226"/>
      <c r="AR1442" s="224"/>
      <c r="AS1442" s="225"/>
      <c r="AT1442" s="225"/>
      <c r="AU1442" s="225"/>
      <c r="AV1442" s="225"/>
      <c r="AW1442" s="226"/>
      <c r="AX1442" s="204"/>
      <c r="AY1442" s="205"/>
      <c r="AZ1442" s="205"/>
      <c r="BA1442" s="205"/>
      <c r="BB1442" s="206"/>
      <c r="BC1442" s="224"/>
      <c r="BD1442" s="225"/>
      <c r="BE1442" s="225"/>
      <c r="BF1442" s="225"/>
      <c r="BG1442" s="225"/>
      <c r="BH1442" s="226"/>
      <c r="BI1442" s="204"/>
      <c r="BJ1442" s="205"/>
      <c r="BK1442" s="205"/>
      <c r="BL1442" s="205"/>
      <c r="BM1442" s="205"/>
      <c r="BN1442" s="206"/>
      <c r="BO1442" s="204"/>
      <c r="BP1442" s="205"/>
      <c r="BQ1442" s="205"/>
      <c r="BR1442" s="234"/>
    </row>
    <row r="1443" spans="1:76" ht="18" customHeight="1" x14ac:dyDescent="0.25">
      <c r="B1443" s="172"/>
      <c r="C1443" s="173"/>
      <c r="D1443" s="174"/>
      <c r="E1443" s="175"/>
      <c r="F1443" s="174"/>
      <c r="G1443" s="175"/>
      <c r="H1443" s="174"/>
      <c r="I1443" s="176"/>
      <c r="J1443" s="176"/>
      <c r="K1443" s="176"/>
      <c r="L1443" s="176"/>
      <c r="M1443" s="176"/>
      <c r="N1443" s="175"/>
      <c r="O1443" s="177"/>
      <c r="P1443" s="178"/>
      <c r="Q1443" s="178"/>
      <c r="R1443" s="177"/>
      <c r="S1443" s="178"/>
      <c r="T1443" s="179"/>
      <c r="U1443" s="173"/>
      <c r="V1443" s="275"/>
      <c r="W1443" s="276"/>
      <c r="X1443" s="276"/>
      <c r="Y1443" s="276"/>
      <c r="Z1443" s="276"/>
      <c r="AA1443" s="276"/>
      <c r="AB1443" s="276"/>
      <c r="AC1443" s="276"/>
      <c r="AD1443" s="276"/>
      <c r="AE1443" s="276"/>
      <c r="AF1443" s="276"/>
      <c r="AG1443" s="276"/>
      <c r="AH1443" s="276"/>
      <c r="AI1443" s="276"/>
      <c r="AJ1443" s="276"/>
      <c r="AK1443" s="277"/>
      <c r="AL1443" s="224"/>
      <c r="AM1443" s="225"/>
      <c r="AN1443" s="225"/>
      <c r="AO1443" s="225"/>
      <c r="AP1443" s="225"/>
      <c r="AQ1443" s="226"/>
      <c r="AR1443" s="224"/>
      <c r="AS1443" s="225"/>
      <c r="AT1443" s="225"/>
      <c r="AU1443" s="225"/>
      <c r="AV1443" s="225"/>
      <c r="AW1443" s="226"/>
      <c r="AX1443" s="204"/>
      <c r="AY1443" s="205"/>
      <c r="AZ1443" s="205"/>
      <c r="BA1443" s="205"/>
      <c r="BB1443" s="206"/>
      <c r="BC1443" s="224"/>
      <c r="BD1443" s="225"/>
      <c r="BE1443" s="225"/>
      <c r="BF1443" s="225"/>
      <c r="BG1443" s="225"/>
      <c r="BH1443" s="226"/>
      <c r="BI1443" s="204"/>
      <c r="BJ1443" s="205"/>
      <c r="BK1443" s="205"/>
      <c r="BL1443" s="205"/>
      <c r="BM1443" s="205"/>
      <c r="BN1443" s="206"/>
      <c r="BO1443" s="204"/>
      <c r="BP1443" s="205"/>
      <c r="BQ1443" s="205"/>
      <c r="BR1443" s="234"/>
    </row>
    <row r="1444" spans="1:76" ht="18" customHeight="1" x14ac:dyDescent="0.25">
      <c r="B1444" s="199" t="s">
        <v>94</v>
      </c>
      <c r="C1444" s="200"/>
      <c r="D1444" s="200"/>
      <c r="E1444" s="200"/>
      <c r="F1444" s="200"/>
      <c r="G1444" s="200"/>
      <c r="H1444" s="200"/>
      <c r="I1444" s="200"/>
      <c r="J1444" s="200"/>
      <c r="K1444" s="200"/>
      <c r="L1444" s="200"/>
      <c r="M1444" s="200"/>
      <c r="N1444" s="200"/>
      <c r="O1444" s="200"/>
      <c r="P1444" s="200"/>
      <c r="Q1444" s="200"/>
      <c r="R1444" s="200"/>
      <c r="S1444" s="200"/>
      <c r="T1444" s="200"/>
      <c r="U1444" s="201"/>
      <c r="V1444" s="275"/>
      <c r="W1444" s="276"/>
      <c r="X1444" s="276"/>
      <c r="Y1444" s="276"/>
      <c r="Z1444" s="276"/>
      <c r="AA1444" s="276"/>
      <c r="AB1444" s="276"/>
      <c r="AC1444" s="276"/>
      <c r="AD1444" s="276"/>
      <c r="AE1444" s="276"/>
      <c r="AF1444" s="276"/>
      <c r="AG1444" s="276"/>
      <c r="AH1444" s="276"/>
      <c r="AI1444" s="276"/>
      <c r="AJ1444" s="276"/>
      <c r="AK1444" s="277"/>
      <c r="AL1444" s="224"/>
      <c r="AM1444" s="225"/>
      <c r="AN1444" s="225"/>
      <c r="AO1444" s="225"/>
      <c r="AP1444" s="225"/>
      <c r="AQ1444" s="226"/>
      <c r="AR1444" s="224"/>
      <c r="AS1444" s="225"/>
      <c r="AT1444" s="225"/>
      <c r="AU1444" s="225"/>
      <c r="AV1444" s="225"/>
      <c r="AW1444" s="226"/>
      <c r="AX1444" s="204"/>
      <c r="AY1444" s="205"/>
      <c r="AZ1444" s="205"/>
      <c r="BA1444" s="205"/>
      <c r="BB1444" s="206"/>
      <c r="BC1444" s="224"/>
      <c r="BD1444" s="225"/>
      <c r="BE1444" s="225"/>
      <c r="BF1444" s="225"/>
      <c r="BG1444" s="225"/>
      <c r="BH1444" s="226"/>
      <c r="BI1444" s="204"/>
      <c r="BJ1444" s="205"/>
      <c r="BK1444" s="205"/>
      <c r="BL1444" s="205"/>
      <c r="BM1444" s="205"/>
      <c r="BN1444" s="206"/>
      <c r="BO1444" s="204"/>
      <c r="BP1444" s="205"/>
      <c r="BQ1444" s="205"/>
      <c r="BR1444" s="234"/>
    </row>
    <row r="1445" spans="1:76" ht="18" customHeight="1" thickBot="1" x14ac:dyDescent="0.3">
      <c r="B1445" s="202" t="s">
        <v>95</v>
      </c>
      <c r="C1445" s="203"/>
      <c r="D1445" s="182"/>
      <c r="E1445" s="181" t="s">
        <v>6</v>
      </c>
      <c r="F1445" s="203"/>
      <c r="G1445" s="182"/>
      <c r="H1445" s="181" t="s">
        <v>7</v>
      </c>
      <c r="I1445" s="203"/>
      <c r="J1445" s="203"/>
      <c r="K1445" s="203"/>
      <c r="L1445" s="203"/>
      <c r="M1445" s="203"/>
      <c r="N1445" s="203"/>
      <c r="O1445" s="203"/>
      <c r="P1445" s="182"/>
      <c r="Q1445" s="181" t="s">
        <v>8</v>
      </c>
      <c r="R1445" s="203"/>
      <c r="S1445" s="203"/>
      <c r="T1445" s="203"/>
      <c r="U1445" s="182"/>
      <c r="V1445" s="275"/>
      <c r="W1445" s="276"/>
      <c r="X1445" s="276"/>
      <c r="Y1445" s="276"/>
      <c r="Z1445" s="276"/>
      <c r="AA1445" s="276"/>
      <c r="AB1445" s="276"/>
      <c r="AC1445" s="276"/>
      <c r="AD1445" s="276"/>
      <c r="AE1445" s="276"/>
      <c r="AF1445" s="276"/>
      <c r="AG1445" s="276"/>
      <c r="AH1445" s="276"/>
      <c r="AI1445" s="276"/>
      <c r="AJ1445" s="276"/>
      <c r="AK1445" s="277"/>
      <c r="AL1445" s="224"/>
      <c r="AM1445" s="225"/>
      <c r="AN1445" s="225"/>
      <c r="AO1445" s="225"/>
      <c r="AP1445" s="225"/>
      <c r="AQ1445" s="226"/>
      <c r="AR1445" s="224"/>
      <c r="AS1445" s="225"/>
      <c r="AT1445" s="225"/>
      <c r="AU1445" s="225"/>
      <c r="AV1445" s="225"/>
      <c r="AW1445" s="226"/>
      <c r="AX1445" s="204"/>
      <c r="AY1445" s="205"/>
      <c r="AZ1445" s="205"/>
      <c r="BA1445" s="205"/>
      <c r="BB1445" s="206"/>
      <c r="BC1445" s="224"/>
      <c r="BD1445" s="225"/>
      <c r="BE1445" s="225"/>
      <c r="BF1445" s="225"/>
      <c r="BG1445" s="225"/>
      <c r="BH1445" s="226"/>
      <c r="BI1445" s="204"/>
      <c r="BJ1445" s="205"/>
      <c r="BK1445" s="205"/>
      <c r="BL1445" s="205"/>
      <c r="BM1445" s="205"/>
      <c r="BN1445" s="206"/>
      <c r="BO1445" s="204"/>
      <c r="BP1445" s="205"/>
      <c r="BQ1445" s="205"/>
      <c r="BR1445" s="234"/>
      <c r="BV1445" s="136"/>
      <c r="BW1445" s="136"/>
      <c r="BX1445" s="136"/>
    </row>
    <row r="1446" spans="1:76" ht="18" customHeight="1" x14ac:dyDescent="0.25">
      <c r="B1446" s="183"/>
      <c r="C1446" s="184"/>
      <c r="D1446" s="184"/>
      <c r="E1446" s="185" t="str">
        <f>IF($BU1446="", "", IFERROR(HYPERLINK($BU1446, MID($BU1446, FIND("id=", $BU1446)+3, LEN($BU1446))), ""))</f>
        <v/>
      </c>
      <c r="F1446" s="186"/>
      <c r="G1446" s="187"/>
      <c r="H1446" s="188" t="str">
        <f>_xlfn.XLOOKUP(CONTENT!$E1446, 'get-jig-data_section=JIG'!$A:$A, 'get-jig-data_section=JIG'!$B:$B, "Kode tidak ditemukan")</f>
        <v>Kode tidak ditemukan</v>
      </c>
      <c r="I1446" s="189"/>
      <c r="J1446" s="189"/>
      <c r="K1446" s="189"/>
      <c r="L1446" s="189"/>
      <c r="M1446" s="189"/>
      <c r="N1446" s="189"/>
      <c r="O1446" s="189"/>
      <c r="P1446" s="190"/>
      <c r="Q1446" s="188"/>
      <c r="R1446" s="189"/>
      <c r="S1446" s="189"/>
      <c r="T1446" s="189"/>
      <c r="U1446" s="190"/>
      <c r="V1446" s="275"/>
      <c r="W1446" s="276"/>
      <c r="X1446" s="276"/>
      <c r="Y1446" s="276"/>
      <c r="Z1446" s="276"/>
      <c r="AA1446" s="276"/>
      <c r="AB1446" s="276"/>
      <c r="AC1446" s="276"/>
      <c r="AD1446" s="276"/>
      <c r="AE1446" s="276"/>
      <c r="AF1446" s="276"/>
      <c r="AG1446" s="276"/>
      <c r="AH1446" s="276"/>
      <c r="AI1446" s="276"/>
      <c r="AJ1446" s="276"/>
      <c r="AK1446" s="277"/>
      <c r="AL1446" s="224"/>
      <c r="AM1446" s="225"/>
      <c r="AN1446" s="225"/>
      <c r="AO1446" s="225"/>
      <c r="AP1446" s="225"/>
      <c r="AQ1446" s="226"/>
      <c r="AR1446" s="224"/>
      <c r="AS1446" s="225"/>
      <c r="AT1446" s="225"/>
      <c r="AU1446" s="225"/>
      <c r="AV1446" s="225"/>
      <c r="AW1446" s="226"/>
      <c r="AX1446" s="204"/>
      <c r="AY1446" s="205"/>
      <c r="AZ1446" s="205"/>
      <c r="BA1446" s="205"/>
      <c r="BB1446" s="206"/>
      <c r="BC1446" s="224"/>
      <c r="BD1446" s="225"/>
      <c r="BE1446" s="225"/>
      <c r="BF1446" s="225"/>
      <c r="BG1446" s="225"/>
      <c r="BH1446" s="226"/>
      <c r="BI1446" s="204"/>
      <c r="BJ1446" s="205"/>
      <c r="BK1446" s="205"/>
      <c r="BL1446" s="205"/>
      <c r="BM1446" s="205"/>
      <c r="BN1446" s="206"/>
      <c r="BO1446" s="204"/>
      <c r="BP1446" s="205"/>
      <c r="BQ1446" s="205"/>
      <c r="BR1446" s="234"/>
      <c r="BU1446" s="132"/>
      <c r="BV1446" s="263" t="s">
        <v>109</v>
      </c>
      <c r="BW1446" s="264"/>
      <c r="BX1446" s="265"/>
    </row>
    <row r="1447" spans="1:76" ht="18" customHeight="1" x14ac:dyDescent="0.25">
      <c r="B1447" s="183"/>
      <c r="C1447" s="184"/>
      <c r="D1447" s="184"/>
      <c r="E1447" s="185" t="str">
        <f>IF($BU1447="", "", IFERROR(HYPERLINK($BU1447, MID($BU1447, FIND("id=", $BU1447)+3, LEN($BU1447))), ""))</f>
        <v/>
      </c>
      <c r="F1447" s="186"/>
      <c r="G1447" s="187"/>
      <c r="H1447" s="188" t="str">
        <f>_xlfn.XLOOKUP(CONTENT!$E1447, 'get-jig-data_section=JIG'!$A:$A, 'get-jig-data_section=JIG'!$B:$B, "Kode tidak ditemukan")</f>
        <v>Kode tidak ditemukan</v>
      </c>
      <c r="I1447" s="189"/>
      <c r="J1447" s="189"/>
      <c r="K1447" s="189"/>
      <c r="L1447" s="189"/>
      <c r="M1447" s="189"/>
      <c r="N1447" s="189"/>
      <c r="O1447" s="189"/>
      <c r="P1447" s="190"/>
      <c r="Q1447" s="188"/>
      <c r="R1447" s="189"/>
      <c r="S1447" s="189"/>
      <c r="T1447" s="189"/>
      <c r="U1447" s="190"/>
      <c r="V1447" s="275"/>
      <c r="W1447" s="276"/>
      <c r="X1447" s="276"/>
      <c r="Y1447" s="276"/>
      <c r="Z1447" s="276"/>
      <c r="AA1447" s="276"/>
      <c r="AB1447" s="276"/>
      <c r="AC1447" s="276"/>
      <c r="AD1447" s="276"/>
      <c r="AE1447" s="276"/>
      <c r="AF1447" s="276"/>
      <c r="AG1447" s="276"/>
      <c r="AH1447" s="276"/>
      <c r="AI1447" s="276"/>
      <c r="AJ1447" s="276"/>
      <c r="AK1447" s="277"/>
      <c r="AL1447" s="224"/>
      <c r="AM1447" s="225"/>
      <c r="AN1447" s="225"/>
      <c r="AO1447" s="225"/>
      <c r="AP1447" s="225"/>
      <c r="AQ1447" s="226"/>
      <c r="AR1447" s="224"/>
      <c r="AS1447" s="225"/>
      <c r="AT1447" s="225"/>
      <c r="AU1447" s="225"/>
      <c r="AV1447" s="225"/>
      <c r="AW1447" s="226"/>
      <c r="AX1447" s="224"/>
      <c r="AY1447" s="225"/>
      <c r="AZ1447" s="225"/>
      <c r="BA1447" s="225"/>
      <c r="BB1447" s="226"/>
      <c r="BC1447" s="224"/>
      <c r="BD1447" s="225"/>
      <c r="BE1447" s="225"/>
      <c r="BF1447" s="225"/>
      <c r="BG1447" s="225"/>
      <c r="BH1447" s="226"/>
      <c r="BI1447" s="204"/>
      <c r="BJ1447" s="205"/>
      <c r="BK1447" s="205"/>
      <c r="BL1447" s="205"/>
      <c r="BM1447" s="205"/>
      <c r="BN1447" s="206"/>
      <c r="BO1447" s="204"/>
      <c r="BP1447" s="205"/>
      <c r="BQ1447" s="205"/>
      <c r="BR1447" s="234"/>
      <c r="BU1447" s="131"/>
      <c r="BV1447" s="266"/>
      <c r="BW1447" s="267"/>
      <c r="BX1447" s="268"/>
    </row>
    <row r="1448" spans="1:76" ht="18" customHeight="1" x14ac:dyDescent="0.25">
      <c r="B1448" s="183"/>
      <c r="C1448" s="184"/>
      <c r="D1448" s="184"/>
      <c r="E1448" s="185" t="str">
        <f>IF($BU1448="", "", IFERROR(HYPERLINK($BU1448, MID($BU1448, FIND("id=", $BU1448)+3, LEN($BU1448))), ""))</f>
        <v/>
      </c>
      <c r="F1448" s="186"/>
      <c r="G1448" s="187"/>
      <c r="H1448" s="188" t="str">
        <f>_xlfn.XLOOKUP(CONTENT!$E1448, 'get-jig-data_section=JIG'!$A:$A, 'get-jig-data_section=JIG'!$B:$B, "Kode tidak ditemukan")</f>
        <v>Kode tidak ditemukan</v>
      </c>
      <c r="I1448" s="189"/>
      <c r="J1448" s="189"/>
      <c r="K1448" s="189"/>
      <c r="L1448" s="189"/>
      <c r="M1448" s="189"/>
      <c r="N1448" s="189"/>
      <c r="O1448" s="189"/>
      <c r="P1448" s="190"/>
      <c r="Q1448" s="188"/>
      <c r="R1448" s="189"/>
      <c r="S1448" s="189"/>
      <c r="T1448" s="189"/>
      <c r="U1448" s="190"/>
      <c r="V1448" s="275"/>
      <c r="W1448" s="276"/>
      <c r="X1448" s="276"/>
      <c r="Y1448" s="276"/>
      <c r="Z1448" s="276"/>
      <c r="AA1448" s="276"/>
      <c r="AB1448" s="276"/>
      <c r="AC1448" s="276"/>
      <c r="AD1448" s="276"/>
      <c r="AE1448" s="276"/>
      <c r="AF1448" s="276"/>
      <c r="AG1448" s="276"/>
      <c r="AH1448" s="276"/>
      <c r="AI1448" s="276"/>
      <c r="AJ1448" s="276"/>
      <c r="AK1448" s="277"/>
      <c r="AL1448" s="224"/>
      <c r="AM1448" s="225"/>
      <c r="AN1448" s="225"/>
      <c r="AO1448" s="225"/>
      <c r="AP1448" s="225"/>
      <c r="AQ1448" s="226"/>
      <c r="AR1448" s="224"/>
      <c r="AS1448" s="225"/>
      <c r="AT1448" s="225"/>
      <c r="AU1448" s="225"/>
      <c r="AV1448" s="225"/>
      <c r="AW1448" s="226"/>
      <c r="AX1448" s="224"/>
      <c r="AY1448" s="225"/>
      <c r="AZ1448" s="225"/>
      <c r="BA1448" s="225"/>
      <c r="BB1448" s="226"/>
      <c r="BC1448" s="224"/>
      <c r="BD1448" s="225"/>
      <c r="BE1448" s="225"/>
      <c r="BF1448" s="225"/>
      <c r="BG1448" s="225"/>
      <c r="BH1448" s="226"/>
      <c r="BI1448" s="204"/>
      <c r="BJ1448" s="205"/>
      <c r="BK1448" s="205"/>
      <c r="BL1448" s="205"/>
      <c r="BM1448" s="205"/>
      <c r="BN1448" s="206"/>
      <c r="BO1448" s="204"/>
      <c r="BP1448" s="205"/>
      <c r="BQ1448" s="205"/>
      <c r="BR1448" s="234"/>
      <c r="BU1448" s="131"/>
      <c r="BV1448" s="266"/>
      <c r="BW1448" s="267"/>
      <c r="BX1448" s="268"/>
    </row>
    <row r="1449" spans="1:76" ht="18" customHeight="1" x14ac:dyDescent="0.25">
      <c r="B1449" s="183"/>
      <c r="C1449" s="184"/>
      <c r="D1449" s="184"/>
      <c r="E1449" s="185" t="str">
        <f>IF($BU1449="", "", IFERROR(HYPERLINK($BU1449, MID($BU1449, FIND("id=", $BU1449)+3, LEN($BU1449))), ""))</f>
        <v/>
      </c>
      <c r="F1449" s="186"/>
      <c r="G1449" s="187"/>
      <c r="H1449" s="188" t="str">
        <f>_xlfn.XLOOKUP(CONTENT!$E1449, 'get-jig-data_section=JIG'!$A:$A, 'get-jig-data_section=JIG'!$B:$B, "Kode tidak ditemukan")</f>
        <v>Kode tidak ditemukan</v>
      </c>
      <c r="I1449" s="189"/>
      <c r="J1449" s="189"/>
      <c r="K1449" s="189"/>
      <c r="L1449" s="189"/>
      <c r="M1449" s="189"/>
      <c r="N1449" s="189"/>
      <c r="O1449" s="189"/>
      <c r="P1449" s="190"/>
      <c r="Q1449" s="188"/>
      <c r="R1449" s="189"/>
      <c r="S1449" s="189"/>
      <c r="T1449" s="189"/>
      <c r="U1449" s="190"/>
      <c r="V1449" s="275"/>
      <c r="W1449" s="276"/>
      <c r="X1449" s="276"/>
      <c r="Y1449" s="276"/>
      <c r="Z1449" s="276"/>
      <c r="AA1449" s="276"/>
      <c r="AB1449" s="276"/>
      <c r="AC1449" s="276"/>
      <c r="AD1449" s="276"/>
      <c r="AE1449" s="276"/>
      <c r="AF1449" s="276"/>
      <c r="AG1449" s="276"/>
      <c r="AH1449" s="276"/>
      <c r="AI1449" s="276"/>
      <c r="AJ1449" s="276"/>
      <c r="AK1449" s="277"/>
      <c r="AL1449" s="224"/>
      <c r="AM1449" s="225"/>
      <c r="AN1449" s="225"/>
      <c r="AO1449" s="225"/>
      <c r="AP1449" s="225"/>
      <c r="AQ1449" s="226"/>
      <c r="AR1449" s="224"/>
      <c r="AS1449" s="225"/>
      <c r="AT1449" s="225"/>
      <c r="AU1449" s="225"/>
      <c r="AV1449" s="225"/>
      <c r="AW1449" s="226"/>
      <c r="AX1449" s="224"/>
      <c r="AY1449" s="225"/>
      <c r="AZ1449" s="225"/>
      <c r="BA1449" s="225"/>
      <c r="BB1449" s="226"/>
      <c r="BC1449" s="224"/>
      <c r="BD1449" s="225"/>
      <c r="BE1449" s="225"/>
      <c r="BF1449" s="225"/>
      <c r="BG1449" s="225"/>
      <c r="BH1449" s="226"/>
      <c r="BI1449" s="204"/>
      <c r="BJ1449" s="205"/>
      <c r="BK1449" s="205"/>
      <c r="BL1449" s="205"/>
      <c r="BM1449" s="205"/>
      <c r="BN1449" s="206"/>
      <c r="BO1449" s="204"/>
      <c r="BP1449" s="205"/>
      <c r="BQ1449" s="205"/>
      <c r="BR1449" s="234"/>
      <c r="BU1449" s="131"/>
      <c r="BV1449" s="266"/>
      <c r="BW1449" s="267"/>
      <c r="BX1449" s="268"/>
    </row>
    <row r="1450" spans="1:76" ht="18" customHeight="1" thickBot="1" x14ac:dyDescent="0.3">
      <c r="B1450" s="210"/>
      <c r="C1450" s="211"/>
      <c r="D1450" s="211"/>
      <c r="E1450" s="212" t="str">
        <f>IF($BU1450="", "", IFERROR(HYPERLINK($BU1450, MID($BU1450, FIND("id=", $BU1450)+3, LEN($BU1450))), ""))</f>
        <v/>
      </c>
      <c r="F1450" s="213"/>
      <c r="G1450" s="214"/>
      <c r="H1450" s="215" t="str">
        <f>_xlfn.XLOOKUP(CONTENT!$E1450, 'get-jig-data_section=JIG'!$A:$A, 'get-jig-data_section=JIG'!$B:$B, "Kode tidak ditemukan")</f>
        <v>Kode tidak ditemukan</v>
      </c>
      <c r="I1450" s="216"/>
      <c r="J1450" s="216"/>
      <c r="K1450" s="216"/>
      <c r="L1450" s="216"/>
      <c r="M1450" s="216"/>
      <c r="N1450" s="216"/>
      <c r="O1450" s="216"/>
      <c r="P1450" s="217"/>
      <c r="Q1450" s="215"/>
      <c r="R1450" s="216"/>
      <c r="S1450" s="216"/>
      <c r="T1450" s="216"/>
      <c r="U1450" s="217"/>
      <c r="V1450" s="278"/>
      <c r="W1450" s="279"/>
      <c r="X1450" s="279"/>
      <c r="Y1450" s="279"/>
      <c r="Z1450" s="279"/>
      <c r="AA1450" s="279"/>
      <c r="AB1450" s="279"/>
      <c r="AC1450" s="279"/>
      <c r="AD1450" s="279"/>
      <c r="AE1450" s="279"/>
      <c r="AF1450" s="279"/>
      <c r="AG1450" s="279"/>
      <c r="AH1450" s="279"/>
      <c r="AI1450" s="279"/>
      <c r="AJ1450" s="279"/>
      <c r="AK1450" s="280"/>
      <c r="AL1450" s="236"/>
      <c r="AM1450" s="237"/>
      <c r="AN1450" s="237"/>
      <c r="AO1450" s="237"/>
      <c r="AP1450" s="237"/>
      <c r="AQ1450" s="238"/>
      <c r="AR1450" s="236"/>
      <c r="AS1450" s="237"/>
      <c r="AT1450" s="237"/>
      <c r="AU1450" s="237"/>
      <c r="AV1450" s="237"/>
      <c r="AW1450" s="238"/>
      <c r="AX1450" s="236"/>
      <c r="AY1450" s="237"/>
      <c r="AZ1450" s="237"/>
      <c r="BA1450" s="237"/>
      <c r="BB1450" s="238"/>
      <c r="BC1450" s="236"/>
      <c r="BD1450" s="237"/>
      <c r="BE1450" s="237"/>
      <c r="BF1450" s="237"/>
      <c r="BG1450" s="237"/>
      <c r="BH1450" s="238"/>
      <c r="BI1450" s="207"/>
      <c r="BJ1450" s="208"/>
      <c r="BK1450" s="208"/>
      <c r="BL1450" s="208"/>
      <c r="BM1450" s="208"/>
      <c r="BN1450" s="209"/>
      <c r="BO1450" s="207"/>
      <c r="BP1450" s="208"/>
      <c r="BQ1450" s="208"/>
      <c r="BR1450" s="235"/>
      <c r="BU1450" s="130"/>
      <c r="BV1450" s="269"/>
      <c r="BW1450" s="270"/>
      <c r="BX1450" s="271"/>
    </row>
    <row r="1451" spans="1:76" ht="18" customHeight="1" x14ac:dyDescent="0.25">
      <c r="B1451" s="285" t="s">
        <v>16</v>
      </c>
      <c r="C1451" s="286"/>
      <c r="D1451" s="286"/>
      <c r="E1451" s="286"/>
      <c r="F1451" s="286"/>
      <c r="G1451" s="286"/>
      <c r="H1451" s="286"/>
      <c r="I1451" s="287"/>
      <c r="J1451" s="294" t="s">
        <v>105</v>
      </c>
      <c r="K1451" s="295"/>
      <c r="L1451" s="295"/>
      <c r="M1451" s="296"/>
      <c r="N1451" s="113" t="s">
        <v>40</v>
      </c>
      <c r="O1451" s="114"/>
      <c r="P1451" s="114"/>
      <c r="Q1451" s="115"/>
      <c r="R1451" s="115"/>
      <c r="S1451" s="115"/>
      <c r="T1451" s="115"/>
      <c r="U1451" s="116"/>
      <c r="V1451" s="303" t="s">
        <v>104</v>
      </c>
      <c r="W1451" s="304"/>
      <c r="X1451" s="304"/>
      <c r="Y1451" s="304"/>
      <c r="Z1451" s="307" t="s">
        <v>19</v>
      </c>
      <c r="AA1451" s="308">
        <f>'COVER 1'!$H$9</f>
        <v>0</v>
      </c>
      <c r="AB1451" s="308"/>
      <c r="AC1451" s="308"/>
      <c r="AD1451" s="308"/>
      <c r="AE1451" s="308"/>
      <c r="AF1451" s="308"/>
      <c r="AG1451" s="308"/>
      <c r="AH1451" s="308"/>
      <c r="AI1451" s="308"/>
      <c r="AJ1451" s="308"/>
      <c r="AK1451" s="308"/>
      <c r="AL1451" s="308"/>
      <c r="AM1451" s="308"/>
      <c r="AN1451" s="308"/>
      <c r="AO1451" s="308"/>
      <c r="AP1451" s="308"/>
      <c r="AQ1451" s="308"/>
      <c r="AR1451" s="308"/>
      <c r="AS1451" s="308"/>
      <c r="AT1451" s="308"/>
      <c r="AU1451" s="308"/>
      <c r="AV1451" s="308"/>
      <c r="AW1451" s="309"/>
      <c r="AX1451" s="303" t="s">
        <v>98</v>
      </c>
      <c r="AY1451" s="304"/>
      <c r="AZ1451" s="304"/>
      <c r="BA1451" s="304"/>
      <c r="BB1451" s="312"/>
      <c r="BC1451" s="314">
        <f>'COVER 1'!$Y$6</f>
        <v>0</v>
      </c>
      <c r="BD1451" s="308"/>
      <c r="BE1451" s="308"/>
      <c r="BF1451" s="308"/>
      <c r="BG1451" s="308"/>
      <c r="BH1451" s="309"/>
      <c r="BI1451" s="117" t="s">
        <v>97</v>
      </c>
      <c r="BJ1451" s="118"/>
      <c r="BK1451" s="118"/>
      <c r="BL1451" s="119"/>
      <c r="BM1451" s="119"/>
      <c r="BN1451" s="119"/>
      <c r="BO1451" s="120"/>
      <c r="BP1451" s="120"/>
      <c r="BQ1451" s="120"/>
      <c r="BR1451" s="121"/>
    </row>
    <row r="1452" spans="1:76" ht="18" customHeight="1" x14ac:dyDescent="0.25">
      <c r="B1452" s="288"/>
      <c r="C1452" s="289"/>
      <c r="D1452" s="289"/>
      <c r="E1452" s="289"/>
      <c r="F1452" s="289"/>
      <c r="G1452" s="289"/>
      <c r="H1452" s="289"/>
      <c r="I1452" s="290"/>
      <c r="J1452" s="297"/>
      <c r="K1452" s="298"/>
      <c r="L1452" s="298"/>
      <c r="M1452" s="299"/>
      <c r="N1452" s="316">
        <f>'COVER 1'!$H$6</f>
        <v>0</v>
      </c>
      <c r="O1452" s="317"/>
      <c r="P1452" s="317"/>
      <c r="Q1452" s="317"/>
      <c r="R1452" s="317"/>
      <c r="S1452" s="317"/>
      <c r="T1452" s="317"/>
      <c r="U1452" s="318"/>
      <c r="V1452" s="305"/>
      <c r="W1452" s="306"/>
      <c r="X1452" s="306"/>
      <c r="Y1452" s="306"/>
      <c r="Z1452" s="282"/>
      <c r="AA1452" s="310"/>
      <c r="AB1452" s="310"/>
      <c r="AC1452" s="310"/>
      <c r="AD1452" s="310"/>
      <c r="AE1452" s="310"/>
      <c r="AF1452" s="310"/>
      <c r="AG1452" s="310"/>
      <c r="AH1452" s="310"/>
      <c r="AI1452" s="310"/>
      <c r="AJ1452" s="310"/>
      <c r="AK1452" s="310"/>
      <c r="AL1452" s="310"/>
      <c r="AM1452" s="310"/>
      <c r="AN1452" s="310"/>
      <c r="AO1452" s="310"/>
      <c r="AP1452" s="310"/>
      <c r="AQ1452" s="310"/>
      <c r="AR1452" s="310"/>
      <c r="AS1452" s="310"/>
      <c r="AT1452" s="310"/>
      <c r="AU1452" s="310"/>
      <c r="AV1452" s="310"/>
      <c r="AW1452" s="311"/>
      <c r="AX1452" s="305"/>
      <c r="AY1452" s="306"/>
      <c r="AZ1452" s="306"/>
      <c r="BA1452" s="306"/>
      <c r="BB1452" s="313"/>
      <c r="BC1452" s="315"/>
      <c r="BD1452" s="310"/>
      <c r="BE1452" s="310"/>
      <c r="BF1452" s="310"/>
      <c r="BG1452" s="310"/>
      <c r="BH1452" s="311"/>
      <c r="BI1452" s="103"/>
      <c r="BJ1452" s="104"/>
      <c r="BK1452" s="104"/>
      <c r="BL1452" s="99"/>
      <c r="BM1452" s="99"/>
      <c r="BN1452"/>
      <c r="BO1452"/>
      <c r="BP1452"/>
      <c r="BQ1452"/>
      <c r="BR1452" s="81"/>
    </row>
    <row r="1453" spans="1:76" ht="18" customHeight="1" x14ac:dyDescent="0.25">
      <c r="B1453" s="288"/>
      <c r="C1453" s="289"/>
      <c r="D1453" s="289"/>
      <c r="E1453" s="289"/>
      <c r="F1453" s="289"/>
      <c r="G1453" s="289"/>
      <c r="H1453" s="289"/>
      <c r="I1453" s="290"/>
      <c r="J1453" s="297"/>
      <c r="K1453" s="298"/>
      <c r="L1453" s="298"/>
      <c r="M1453" s="299"/>
      <c r="N1453" s="316"/>
      <c r="O1453" s="317"/>
      <c r="P1453" s="317"/>
      <c r="Q1453" s="317"/>
      <c r="R1453" s="317"/>
      <c r="S1453" s="317"/>
      <c r="T1453" s="317"/>
      <c r="U1453" s="318"/>
      <c r="V1453" s="320" t="s">
        <v>103</v>
      </c>
      <c r="W1453" s="321"/>
      <c r="X1453" s="321"/>
      <c r="Y1453" s="321"/>
      <c r="Z1453" s="273" t="s">
        <v>19</v>
      </c>
      <c r="AA1453" s="322"/>
      <c r="AB1453" s="322"/>
      <c r="AC1453" s="322"/>
      <c r="AD1453" s="322"/>
      <c r="AE1453" s="322"/>
      <c r="AF1453" s="322"/>
      <c r="AG1453" s="322"/>
      <c r="AH1453" s="322"/>
      <c r="AI1453" s="322"/>
      <c r="AJ1453" s="322"/>
      <c r="AK1453" s="322"/>
      <c r="AL1453" s="322"/>
      <c r="AM1453" s="322"/>
      <c r="AN1453" s="322"/>
      <c r="AO1453" s="322"/>
      <c r="AP1453" s="322"/>
      <c r="AQ1453" s="322"/>
      <c r="AR1453" s="322"/>
      <c r="AS1453" s="322"/>
      <c r="AT1453" s="322"/>
      <c r="AU1453" s="322"/>
      <c r="AV1453" s="322"/>
      <c r="AW1453" s="323"/>
      <c r="AX1453" s="101" t="s">
        <v>99</v>
      </c>
      <c r="AY1453" s="102"/>
      <c r="AZ1453" s="102"/>
      <c r="BA1453" s="102"/>
      <c r="BB1453" s="105" t="s">
        <v>19</v>
      </c>
      <c r="BC1453" s="129"/>
      <c r="BD1453" s="108" t="s">
        <v>106</v>
      </c>
      <c r="BE1453" s="129">
        <f>MAX('COVER 1'!$F$46:$AG$46,'COVER 1'!$F$49:$AG$49)</f>
        <v>5</v>
      </c>
      <c r="BF1453" s="102"/>
      <c r="BG1453" s="102"/>
      <c r="BH1453" s="106"/>
      <c r="BI1453" s="107"/>
      <c r="BJ1453" s="122"/>
      <c r="BK1453" s="122"/>
      <c r="BL1453" s="5"/>
      <c r="BM1453" s="5"/>
      <c r="BN1453"/>
      <c r="BO1453"/>
      <c r="BP1453"/>
      <c r="BQ1453"/>
      <c r="BR1453" s="81"/>
    </row>
    <row r="1454" spans="1:76" ht="18" customHeight="1" x14ac:dyDescent="0.25">
      <c r="B1454" s="291"/>
      <c r="C1454" s="292"/>
      <c r="D1454" s="292"/>
      <c r="E1454" s="292"/>
      <c r="F1454" s="292"/>
      <c r="G1454" s="292"/>
      <c r="H1454" s="292"/>
      <c r="I1454" s="293"/>
      <c r="J1454" s="300"/>
      <c r="K1454" s="301"/>
      <c r="L1454" s="301"/>
      <c r="M1454" s="302"/>
      <c r="N1454" s="319"/>
      <c r="O1454" s="310"/>
      <c r="P1454" s="310"/>
      <c r="Q1454" s="310"/>
      <c r="R1454" s="310"/>
      <c r="S1454" s="310"/>
      <c r="T1454" s="310"/>
      <c r="U1454" s="311"/>
      <c r="V1454" s="305"/>
      <c r="W1454" s="306"/>
      <c r="X1454" s="306"/>
      <c r="Y1454" s="306"/>
      <c r="Z1454" s="282"/>
      <c r="AA1454" s="310"/>
      <c r="AB1454" s="310"/>
      <c r="AC1454" s="310"/>
      <c r="AD1454" s="310"/>
      <c r="AE1454" s="310"/>
      <c r="AF1454" s="310"/>
      <c r="AG1454" s="310"/>
      <c r="AH1454" s="310"/>
      <c r="AI1454" s="310"/>
      <c r="AJ1454" s="310"/>
      <c r="AK1454" s="310"/>
      <c r="AL1454" s="310"/>
      <c r="AM1454" s="310"/>
      <c r="AN1454" s="310"/>
      <c r="AO1454" s="310"/>
      <c r="AP1454" s="310"/>
      <c r="AQ1454" s="310"/>
      <c r="AR1454" s="310"/>
      <c r="AS1454" s="310"/>
      <c r="AT1454" s="310"/>
      <c r="AU1454" s="310"/>
      <c r="AV1454" s="310"/>
      <c r="AW1454" s="311"/>
      <c r="AX1454" s="101" t="s">
        <v>96</v>
      </c>
      <c r="AY1454" s="102"/>
      <c r="AZ1454" s="102"/>
      <c r="BA1454" s="102"/>
      <c r="BB1454" s="105" t="s">
        <v>19</v>
      </c>
      <c r="BC1454" s="129"/>
      <c r="BD1454" s="108"/>
      <c r="BE1454" s="109"/>
      <c r="BF1454" s="109"/>
      <c r="BG1454" s="109"/>
      <c r="BH1454" s="110"/>
      <c r="BI1454" s="111"/>
      <c r="BJ1454" s="112"/>
      <c r="BK1454" s="112"/>
      <c r="BL1454" s="98"/>
      <c r="BM1454" s="98"/>
      <c r="BN1454" s="97"/>
      <c r="BO1454" s="97"/>
      <c r="BP1454" s="97"/>
      <c r="BQ1454" s="97"/>
      <c r="BR1454" s="123"/>
    </row>
    <row r="1455" spans="1:76" ht="24.75" customHeight="1" x14ac:dyDescent="0.35">
      <c r="B1455" s="246" t="s">
        <v>81</v>
      </c>
      <c r="C1455" s="247"/>
      <c r="D1455" s="247"/>
      <c r="E1455" s="247"/>
      <c r="F1455" s="247"/>
      <c r="G1455" s="247"/>
      <c r="H1455" s="247"/>
      <c r="I1455" s="247"/>
      <c r="J1455" s="247"/>
      <c r="K1455" s="247"/>
      <c r="L1455" s="247"/>
      <c r="M1455" s="247"/>
      <c r="N1455" s="247"/>
      <c r="O1455" s="247"/>
      <c r="P1455" s="247"/>
      <c r="Q1455" s="247"/>
      <c r="R1455" s="247"/>
      <c r="S1455" s="247"/>
      <c r="T1455" s="247"/>
      <c r="U1455" s="248"/>
      <c r="V1455" s="326" t="s">
        <v>9</v>
      </c>
      <c r="W1455" s="327"/>
      <c r="X1455" s="327"/>
      <c r="Y1455" s="327"/>
      <c r="Z1455" s="327"/>
      <c r="AA1455" s="327"/>
      <c r="AB1455" s="327"/>
      <c r="AC1455" s="327"/>
      <c r="AD1455" s="327"/>
      <c r="AE1455" s="327"/>
      <c r="AF1455" s="327"/>
      <c r="AG1455" s="327"/>
      <c r="AH1455" s="327"/>
      <c r="AI1455" s="327"/>
      <c r="AJ1455" s="327"/>
      <c r="AK1455" s="328"/>
      <c r="AL1455" s="252" t="s">
        <v>12</v>
      </c>
      <c r="AM1455" s="253"/>
      <c r="AN1455" s="253"/>
      <c r="AO1455" s="253"/>
      <c r="AP1455" s="253"/>
      <c r="AQ1455" s="254"/>
      <c r="AR1455" s="258" t="s">
        <v>15</v>
      </c>
      <c r="AS1455" s="247"/>
      <c r="AT1455" s="247"/>
      <c r="AU1455" s="247"/>
      <c r="AV1455" s="247"/>
      <c r="AW1455" s="248"/>
      <c r="AX1455" s="252" t="s">
        <v>10</v>
      </c>
      <c r="AY1455" s="253"/>
      <c r="AZ1455" s="253"/>
      <c r="BA1455" s="253"/>
      <c r="BB1455" s="254"/>
      <c r="BC1455" s="258" t="s">
        <v>11</v>
      </c>
      <c r="BD1455" s="247"/>
      <c r="BE1455" s="247"/>
      <c r="BF1455" s="247"/>
      <c r="BG1455" s="247"/>
      <c r="BH1455" s="260"/>
      <c r="BI1455" s="261" t="s">
        <v>13</v>
      </c>
      <c r="BJ1455" s="262"/>
      <c r="BK1455" s="262"/>
      <c r="BL1455" s="262"/>
      <c r="BM1455" s="262"/>
      <c r="BN1455" s="260"/>
      <c r="BO1455" s="261" t="s">
        <v>14</v>
      </c>
      <c r="BP1455" s="262"/>
      <c r="BQ1455" s="262"/>
      <c r="BR1455" s="324"/>
      <c r="BT1455" s="2"/>
      <c r="BU1455" s="2"/>
      <c r="BV1455" s="2"/>
      <c r="BW1455" s="2"/>
      <c r="BX1455" s="2"/>
    </row>
    <row r="1456" spans="1:76" ht="24.75" customHeight="1" x14ac:dyDescent="0.35">
      <c r="A1456" s="86"/>
      <c r="B1456" s="249"/>
      <c r="C1456" s="250"/>
      <c r="D1456" s="250"/>
      <c r="E1456" s="250"/>
      <c r="F1456" s="250"/>
      <c r="G1456" s="250"/>
      <c r="H1456" s="250"/>
      <c r="I1456" s="250"/>
      <c r="J1456" s="250"/>
      <c r="K1456" s="250"/>
      <c r="L1456" s="250"/>
      <c r="M1456" s="250"/>
      <c r="N1456" s="250"/>
      <c r="O1456" s="250"/>
      <c r="P1456" s="250"/>
      <c r="Q1456" s="250"/>
      <c r="R1456" s="250"/>
      <c r="S1456" s="250"/>
      <c r="T1456" s="250"/>
      <c r="U1456" s="251"/>
      <c r="V1456" s="255"/>
      <c r="W1456" s="256"/>
      <c r="X1456" s="256"/>
      <c r="Y1456" s="256"/>
      <c r="Z1456" s="256"/>
      <c r="AA1456" s="256"/>
      <c r="AB1456" s="256"/>
      <c r="AC1456" s="256"/>
      <c r="AD1456" s="256"/>
      <c r="AE1456" s="256"/>
      <c r="AF1456" s="256"/>
      <c r="AG1456" s="256"/>
      <c r="AH1456" s="256"/>
      <c r="AI1456" s="256"/>
      <c r="AJ1456" s="256"/>
      <c r="AK1456" s="257"/>
      <c r="AL1456" s="255"/>
      <c r="AM1456" s="256"/>
      <c r="AN1456" s="256"/>
      <c r="AO1456" s="256"/>
      <c r="AP1456" s="256"/>
      <c r="AQ1456" s="257"/>
      <c r="AR1456" s="259"/>
      <c r="AS1456" s="250"/>
      <c r="AT1456" s="250"/>
      <c r="AU1456" s="250"/>
      <c r="AV1456" s="250"/>
      <c r="AW1456" s="251"/>
      <c r="AX1456" s="255"/>
      <c r="AY1456" s="256"/>
      <c r="AZ1456" s="256"/>
      <c r="BA1456" s="256"/>
      <c r="BB1456" s="257"/>
      <c r="BC1456" s="259"/>
      <c r="BD1456" s="250"/>
      <c r="BE1456" s="250"/>
      <c r="BF1456" s="250"/>
      <c r="BG1456" s="250"/>
      <c r="BH1456" s="251"/>
      <c r="BI1456" s="259"/>
      <c r="BJ1456" s="250"/>
      <c r="BK1456" s="250"/>
      <c r="BL1456" s="250"/>
      <c r="BM1456" s="250"/>
      <c r="BN1456" s="251"/>
      <c r="BO1456" s="259"/>
      <c r="BP1456" s="250"/>
      <c r="BQ1456" s="250"/>
      <c r="BR1456" s="325"/>
      <c r="BS1456" s="2"/>
      <c r="BT1456" s="2"/>
      <c r="BU1456" s="2"/>
      <c r="BV1456" s="2"/>
      <c r="BW1456" s="2"/>
      <c r="BX1456" s="2"/>
    </row>
    <row r="1457" spans="2:76" ht="18" customHeight="1" x14ac:dyDescent="0.25">
      <c r="B1457" s="199" t="s">
        <v>0</v>
      </c>
      <c r="C1457" s="200"/>
      <c r="D1457" s="200"/>
      <c r="E1457" s="200"/>
      <c r="F1457" s="200"/>
      <c r="G1457" s="200"/>
      <c r="H1457" s="200"/>
      <c r="I1457" s="200"/>
      <c r="J1457" s="200"/>
      <c r="K1457" s="200"/>
      <c r="L1457" s="200"/>
      <c r="M1457" s="200"/>
      <c r="N1457" s="200"/>
      <c r="O1457" s="200"/>
      <c r="P1457" s="200"/>
      <c r="Q1457" s="200"/>
      <c r="R1457" s="200"/>
      <c r="S1457" s="200"/>
      <c r="T1457" s="200"/>
      <c r="U1457" s="201"/>
      <c r="V1457" s="272"/>
      <c r="W1457" s="273"/>
      <c r="X1457" s="273"/>
      <c r="Y1457" s="273"/>
      <c r="Z1457" s="273"/>
      <c r="AA1457" s="273"/>
      <c r="AB1457" s="273"/>
      <c r="AC1457" s="273"/>
      <c r="AD1457" s="273"/>
      <c r="AE1457" s="273"/>
      <c r="AF1457" s="273"/>
      <c r="AG1457" s="273"/>
      <c r="AH1457" s="273"/>
      <c r="AI1457" s="273"/>
      <c r="AJ1457" s="273"/>
      <c r="AK1457" s="274"/>
      <c r="AL1457" s="230"/>
      <c r="AM1457" s="231"/>
      <c r="AN1457" s="231"/>
      <c r="AO1457" s="231"/>
      <c r="AP1457" s="231"/>
      <c r="AQ1457" s="232"/>
      <c r="AR1457" s="230"/>
      <c r="AS1457" s="231"/>
      <c r="AT1457" s="231"/>
      <c r="AU1457" s="231"/>
      <c r="AV1457" s="231"/>
      <c r="AW1457" s="232"/>
      <c r="AX1457" s="221"/>
      <c r="AY1457" s="222"/>
      <c r="AZ1457" s="222"/>
      <c r="BA1457" s="222"/>
      <c r="BB1457" s="223"/>
      <c r="BC1457" s="230"/>
      <c r="BD1457" s="231"/>
      <c r="BE1457" s="231"/>
      <c r="BF1457" s="231"/>
      <c r="BG1457" s="231"/>
      <c r="BH1457" s="232"/>
      <c r="BI1457" s="221"/>
      <c r="BJ1457" s="222"/>
      <c r="BK1457" s="222"/>
      <c r="BL1457" s="222"/>
      <c r="BM1457" s="222"/>
      <c r="BN1457" s="223"/>
      <c r="BO1457" s="230"/>
      <c r="BP1457" s="231"/>
      <c r="BQ1457" s="231"/>
      <c r="BR1457" s="243"/>
      <c r="BU1457" s="284"/>
    </row>
    <row r="1458" spans="2:76" ht="18" customHeight="1" x14ac:dyDescent="0.25">
      <c r="B1458" s="202" t="s">
        <v>1</v>
      </c>
      <c r="C1458" s="182"/>
      <c r="D1458" s="181" t="s">
        <v>82</v>
      </c>
      <c r="E1458" s="203"/>
      <c r="F1458" s="181" t="s">
        <v>83</v>
      </c>
      <c r="G1458" s="182"/>
      <c r="H1458" s="181" t="s">
        <v>2</v>
      </c>
      <c r="I1458" s="203"/>
      <c r="J1458" s="203"/>
      <c r="K1458" s="203"/>
      <c r="L1458" s="203"/>
      <c r="M1458" s="203"/>
      <c r="N1458" s="182"/>
      <c r="O1458" s="180" t="s">
        <v>3</v>
      </c>
      <c r="P1458" s="180"/>
      <c r="Q1458" s="180"/>
      <c r="R1458" s="180" t="s">
        <v>4</v>
      </c>
      <c r="S1458" s="180"/>
      <c r="T1458" s="181" t="s">
        <v>5</v>
      </c>
      <c r="U1458" s="182"/>
      <c r="V1458" s="275"/>
      <c r="W1458" s="276"/>
      <c r="X1458" s="276"/>
      <c r="Y1458" s="276"/>
      <c r="Z1458" s="276"/>
      <c r="AA1458" s="276"/>
      <c r="AB1458" s="276"/>
      <c r="AC1458" s="276"/>
      <c r="AD1458" s="276"/>
      <c r="AE1458" s="276"/>
      <c r="AF1458" s="276"/>
      <c r="AG1458" s="276"/>
      <c r="AH1458" s="276"/>
      <c r="AI1458" s="276"/>
      <c r="AJ1458" s="276"/>
      <c r="AK1458" s="277"/>
      <c r="AL1458" s="224"/>
      <c r="AM1458" s="225"/>
      <c r="AN1458" s="225"/>
      <c r="AO1458" s="225"/>
      <c r="AP1458" s="225"/>
      <c r="AQ1458" s="226"/>
      <c r="AR1458" s="224"/>
      <c r="AS1458" s="225"/>
      <c r="AT1458" s="225"/>
      <c r="AU1458" s="225"/>
      <c r="AV1458" s="225"/>
      <c r="AW1458" s="226"/>
      <c r="AX1458" s="204"/>
      <c r="AY1458" s="205"/>
      <c r="AZ1458" s="205"/>
      <c r="BA1458" s="205"/>
      <c r="BB1458" s="206"/>
      <c r="BC1458" s="224"/>
      <c r="BD1458" s="225"/>
      <c r="BE1458" s="225"/>
      <c r="BF1458" s="225"/>
      <c r="BG1458" s="225"/>
      <c r="BH1458" s="226"/>
      <c r="BI1458" s="204"/>
      <c r="BJ1458" s="205"/>
      <c r="BK1458" s="205"/>
      <c r="BL1458" s="205"/>
      <c r="BM1458" s="205"/>
      <c r="BN1458" s="206"/>
      <c r="BO1458" s="224"/>
      <c r="BP1458" s="225"/>
      <c r="BQ1458" s="225"/>
      <c r="BR1458" s="244"/>
      <c r="BU1458" s="284"/>
    </row>
    <row r="1459" spans="2:76" ht="18" customHeight="1" x14ac:dyDescent="0.25">
      <c r="B1459" s="165"/>
      <c r="C1459" s="166"/>
      <c r="D1459" s="167"/>
      <c r="E1459" s="166"/>
      <c r="F1459" s="167"/>
      <c r="G1459" s="166"/>
      <c r="H1459" s="168"/>
      <c r="I1459" s="169"/>
      <c r="J1459" s="169"/>
      <c r="K1459" s="169"/>
      <c r="L1459" s="169"/>
      <c r="M1459" s="169"/>
      <c r="N1459" s="166"/>
      <c r="O1459" s="170"/>
      <c r="P1459" s="170"/>
      <c r="Q1459" s="170"/>
      <c r="R1459" s="170"/>
      <c r="S1459" s="170"/>
      <c r="T1459" s="167"/>
      <c r="U1459" s="171"/>
      <c r="V1459" s="275"/>
      <c r="W1459" s="276"/>
      <c r="X1459" s="276"/>
      <c r="Y1459" s="276"/>
      <c r="Z1459" s="276"/>
      <c r="AA1459" s="276"/>
      <c r="AB1459" s="276"/>
      <c r="AC1459" s="276"/>
      <c r="AD1459" s="276"/>
      <c r="AE1459" s="276"/>
      <c r="AF1459" s="276"/>
      <c r="AG1459" s="276"/>
      <c r="AH1459" s="276"/>
      <c r="AI1459" s="276"/>
      <c r="AJ1459" s="276"/>
      <c r="AK1459" s="277"/>
      <c r="AL1459" s="224"/>
      <c r="AM1459" s="225"/>
      <c r="AN1459" s="225"/>
      <c r="AO1459" s="225"/>
      <c r="AP1459" s="225"/>
      <c r="AQ1459" s="226"/>
      <c r="AR1459" s="224"/>
      <c r="AS1459" s="225"/>
      <c r="AT1459" s="225"/>
      <c r="AU1459" s="225"/>
      <c r="AV1459" s="225"/>
      <c r="AW1459" s="226"/>
      <c r="AX1459" s="204"/>
      <c r="AY1459" s="205"/>
      <c r="AZ1459" s="205"/>
      <c r="BA1459" s="205"/>
      <c r="BB1459" s="206"/>
      <c r="BC1459" s="224"/>
      <c r="BD1459" s="225"/>
      <c r="BE1459" s="225"/>
      <c r="BF1459" s="225"/>
      <c r="BG1459" s="225"/>
      <c r="BH1459" s="226"/>
      <c r="BI1459" s="204"/>
      <c r="BJ1459" s="205"/>
      <c r="BK1459" s="205"/>
      <c r="BL1459" s="205"/>
      <c r="BM1459" s="205"/>
      <c r="BN1459" s="206"/>
      <c r="BO1459" s="224"/>
      <c r="BP1459" s="225"/>
      <c r="BQ1459" s="225"/>
      <c r="BR1459" s="244"/>
      <c r="BU1459" s="284"/>
    </row>
    <row r="1460" spans="2:76" ht="18" customHeight="1" x14ac:dyDescent="0.25">
      <c r="B1460" s="172"/>
      <c r="C1460" s="173"/>
      <c r="D1460" s="174"/>
      <c r="E1460" s="175"/>
      <c r="F1460" s="174"/>
      <c r="G1460" s="175"/>
      <c r="H1460" s="174"/>
      <c r="I1460" s="176"/>
      <c r="J1460" s="176"/>
      <c r="K1460" s="176"/>
      <c r="L1460" s="176"/>
      <c r="M1460" s="176"/>
      <c r="N1460" s="175"/>
      <c r="O1460" s="177"/>
      <c r="P1460" s="178"/>
      <c r="Q1460" s="178"/>
      <c r="R1460" s="177"/>
      <c r="S1460" s="178"/>
      <c r="T1460" s="179"/>
      <c r="U1460" s="173"/>
      <c r="V1460" s="275"/>
      <c r="W1460" s="276"/>
      <c r="X1460" s="276"/>
      <c r="Y1460" s="276"/>
      <c r="Z1460" s="276"/>
      <c r="AA1460" s="276"/>
      <c r="AB1460" s="276"/>
      <c r="AC1460" s="276"/>
      <c r="AD1460" s="276"/>
      <c r="AE1460" s="276"/>
      <c r="AF1460" s="276"/>
      <c r="AG1460" s="276"/>
      <c r="AH1460" s="276"/>
      <c r="AI1460" s="276"/>
      <c r="AJ1460" s="276"/>
      <c r="AK1460" s="277"/>
      <c r="AL1460" s="224"/>
      <c r="AM1460" s="225"/>
      <c r="AN1460" s="225"/>
      <c r="AO1460" s="225"/>
      <c r="AP1460" s="225"/>
      <c r="AQ1460" s="226"/>
      <c r="AR1460" s="224"/>
      <c r="AS1460" s="225"/>
      <c r="AT1460" s="225"/>
      <c r="AU1460" s="225"/>
      <c r="AV1460" s="225"/>
      <c r="AW1460" s="226"/>
      <c r="AX1460" s="204"/>
      <c r="AY1460" s="205"/>
      <c r="AZ1460" s="205"/>
      <c r="BA1460" s="205"/>
      <c r="BB1460" s="206"/>
      <c r="BC1460" s="224"/>
      <c r="BD1460" s="225"/>
      <c r="BE1460" s="225"/>
      <c r="BF1460" s="225"/>
      <c r="BG1460" s="225"/>
      <c r="BH1460" s="226"/>
      <c r="BI1460" s="204"/>
      <c r="BJ1460" s="205"/>
      <c r="BK1460" s="205"/>
      <c r="BL1460" s="205"/>
      <c r="BM1460" s="205"/>
      <c r="BN1460" s="206"/>
      <c r="BO1460" s="224"/>
      <c r="BP1460" s="225"/>
      <c r="BQ1460" s="225"/>
      <c r="BR1460" s="244"/>
      <c r="BU1460" s="284"/>
    </row>
    <row r="1461" spans="2:76" ht="18" customHeight="1" x14ac:dyDescent="0.25">
      <c r="B1461" s="199" t="s">
        <v>94</v>
      </c>
      <c r="C1461" s="200"/>
      <c r="D1461" s="200"/>
      <c r="E1461" s="200"/>
      <c r="F1461" s="200"/>
      <c r="G1461" s="200"/>
      <c r="H1461" s="200"/>
      <c r="I1461" s="200"/>
      <c r="J1461" s="200"/>
      <c r="K1461" s="200"/>
      <c r="L1461" s="200"/>
      <c r="M1461" s="200"/>
      <c r="N1461" s="200"/>
      <c r="O1461" s="200"/>
      <c r="P1461" s="200"/>
      <c r="Q1461" s="200"/>
      <c r="R1461" s="200"/>
      <c r="S1461" s="200"/>
      <c r="T1461" s="200"/>
      <c r="U1461" s="201"/>
      <c r="V1461" s="275"/>
      <c r="W1461" s="276"/>
      <c r="X1461" s="276"/>
      <c r="Y1461" s="276"/>
      <c r="Z1461" s="276"/>
      <c r="AA1461" s="276"/>
      <c r="AB1461" s="276"/>
      <c r="AC1461" s="276"/>
      <c r="AD1461" s="276"/>
      <c r="AE1461" s="276"/>
      <c r="AF1461" s="276"/>
      <c r="AG1461" s="276"/>
      <c r="AH1461" s="276"/>
      <c r="AI1461" s="276"/>
      <c r="AJ1461" s="276"/>
      <c r="AK1461" s="277"/>
      <c r="AL1461" s="224"/>
      <c r="AM1461" s="225"/>
      <c r="AN1461" s="225"/>
      <c r="AO1461" s="225"/>
      <c r="AP1461" s="225"/>
      <c r="AQ1461" s="226"/>
      <c r="AR1461" s="224"/>
      <c r="AS1461" s="225"/>
      <c r="AT1461" s="225"/>
      <c r="AU1461" s="225"/>
      <c r="AV1461" s="225"/>
      <c r="AW1461" s="226"/>
      <c r="AX1461" s="204"/>
      <c r="AY1461" s="205"/>
      <c r="AZ1461" s="205"/>
      <c r="BA1461" s="205"/>
      <c r="BB1461" s="206"/>
      <c r="BC1461" s="224"/>
      <c r="BD1461" s="225"/>
      <c r="BE1461" s="225"/>
      <c r="BF1461" s="225"/>
      <c r="BG1461" s="225"/>
      <c r="BH1461" s="226"/>
      <c r="BI1461" s="204"/>
      <c r="BJ1461" s="205"/>
      <c r="BK1461" s="205"/>
      <c r="BL1461" s="205"/>
      <c r="BM1461" s="205"/>
      <c r="BN1461" s="206"/>
      <c r="BO1461" s="224"/>
      <c r="BP1461" s="225"/>
      <c r="BQ1461" s="225"/>
      <c r="BR1461" s="244"/>
      <c r="BU1461" s="284"/>
    </row>
    <row r="1462" spans="2:76" ht="18" customHeight="1" thickBot="1" x14ac:dyDescent="0.3">
      <c r="B1462" s="202" t="s">
        <v>95</v>
      </c>
      <c r="C1462" s="203"/>
      <c r="D1462" s="182"/>
      <c r="E1462" s="181" t="s">
        <v>6</v>
      </c>
      <c r="F1462" s="203"/>
      <c r="G1462" s="182"/>
      <c r="H1462" s="181" t="s">
        <v>7</v>
      </c>
      <c r="I1462" s="203"/>
      <c r="J1462" s="203"/>
      <c r="K1462" s="203"/>
      <c r="L1462" s="203"/>
      <c r="M1462" s="203"/>
      <c r="N1462" s="203"/>
      <c r="O1462" s="203"/>
      <c r="P1462" s="182"/>
      <c r="Q1462" s="181" t="s">
        <v>8</v>
      </c>
      <c r="R1462" s="203"/>
      <c r="S1462" s="203"/>
      <c r="T1462" s="203"/>
      <c r="U1462" s="182"/>
      <c r="V1462" s="275"/>
      <c r="W1462" s="276"/>
      <c r="X1462" s="276"/>
      <c r="Y1462" s="276"/>
      <c r="Z1462" s="276"/>
      <c r="AA1462" s="276"/>
      <c r="AB1462" s="276"/>
      <c r="AC1462" s="276"/>
      <c r="AD1462" s="276"/>
      <c r="AE1462" s="276"/>
      <c r="AF1462" s="276"/>
      <c r="AG1462" s="276"/>
      <c r="AH1462" s="276"/>
      <c r="AI1462" s="276"/>
      <c r="AJ1462" s="276"/>
      <c r="AK1462" s="277"/>
      <c r="AL1462" s="224"/>
      <c r="AM1462" s="225"/>
      <c r="AN1462" s="225"/>
      <c r="AO1462" s="225"/>
      <c r="AP1462" s="225"/>
      <c r="AQ1462" s="226"/>
      <c r="AR1462" s="224"/>
      <c r="AS1462" s="225"/>
      <c r="AT1462" s="225"/>
      <c r="AU1462" s="225"/>
      <c r="AV1462" s="225"/>
      <c r="AW1462" s="226"/>
      <c r="AX1462" s="204"/>
      <c r="AY1462" s="205"/>
      <c r="AZ1462" s="205"/>
      <c r="BA1462" s="205"/>
      <c r="BB1462" s="206"/>
      <c r="BC1462" s="224"/>
      <c r="BD1462" s="225"/>
      <c r="BE1462" s="225"/>
      <c r="BF1462" s="225"/>
      <c r="BG1462" s="225"/>
      <c r="BH1462" s="226"/>
      <c r="BI1462" s="204"/>
      <c r="BJ1462" s="205"/>
      <c r="BK1462" s="205"/>
      <c r="BL1462" s="205"/>
      <c r="BM1462" s="205"/>
      <c r="BN1462" s="206"/>
      <c r="BO1462" s="224"/>
      <c r="BP1462" s="225"/>
      <c r="BQ1462" s="225"/>
      <c r="BR1462" s="244"/>
      <c r="BV1462" s="136"/>
      <c r="BW1462" s="136"/>
      <c r="BX1462" s="136"/>
    </row>
    <row r="1463" spans="2:76" ht="18" customHeight="1" x14ac:dyDescent="0.25">
      <c r="B1463" s="218"/>
      <c r="C1463" s="219"/>
      <c r="D1463" s="220"/>
      <c r="E1463" s="185" t="str">
        <f>IF($BU1463="", "", IFERROR(HYPERLINK($BU1463, MID($BU1463, FIND("id=", $BU1463)+3, LEN($BU1463))), ""))</f>
        <v/>
      </c>
      <c r="F1463" s="186"/>
      <c r="G1463" s="187"/>
      <c r="H1463" s="188" t="str">
        <f>_xlfn.XLOOKUP(CONTENT!$E1463, 'get-jig-data_section=JIG'!$A:$A, 'get-jig-data_section=JIG'!$B:$B, "Kode tidak ditemukan")</f>
        <v>Kode tidak ditemukan</v>
      </c>
      <c r="I1463" s="189"/>
      <c r="J1463" s="189"/>
      <c r="K1463" s="189"/>
      <c r="L1463" s="189"/>
      <c r="M1463" s="189"/>
      <c r="N1463" s="189"/>
      <c r="O1463" s="189"/>
      <c r="P1463" s="190"/>
      <c r="Q1463" s="188"/>
      <c r="R1463" s="189"/>
      <c r="S1463" s="189"/>
      <c r="T1463" s="189"/>
      <c r="U1463" s="190"/>
      <c r="V1463" s="275"/>
      <c r="W1463" s="276"/>
      <c r="X1463" s="276"/>
      <c r="Y1463" s="276"/>
      <c r="Z1463" s="276"/>
      <c r="AA1463" s="276"/>
      <c r="AB1463" s="276"/>
      <c r="AC1463" s="276"/>
      <c r="AD1463" s="276"/>
      <c r="AE1463" s="276"/>
      <c r="AF1463" s="276"/>
      <c r="AG1463" s="276"/>
      <c r="AH1463" s="276"/>
      <c r="AI1463" s="276"/>
      <c r="AJ1463" s="276"/>
      <c r="AK1463" s="277"/>
      <c r="AL1463" s="224"/>
      <c r="AM1463" s="225"/>
      <c r="AN1463" s="225"/>
      <c r="AO1463" s="225"/>
      <c r="AP1463" s="225"/>
      <c r="AQ1463" s="226"/>
      <c r="AR1463" s="224"/>
      <c r="AS1463" s="225"/>
      <c r="AT1463" s="225"/>
      <c r="AU1463" s="225"/>
      <c r="AV1463" s="225"/>
      <c r="AW1463" s="226"/>
      <c r="AX1463" s="204"/>
      <c r="AY1463" s="205"/>
      <c r="AZ1463" s="205"/>
      <c r="BA1463" s="205"/>
      <c r="BB1463" s="206"/>
      <c r="BC1463" s="224"/>
      <c r="BD1463" s="225"/>
      <c r="BE1463" s="225"/>
      <c r="BF1463" s="225"/>
      <c r="BG1463" s="225"/>
      <c r="BH1463" s="226"/>
      <c r="BI1463" s="204"/>
      <c r="BJ1463" s="205"/>
      <c r="BK1463" s="205"/>
      <c r="BL1463" s="205"/>
      <c r="BM1463" s="205"/>
      <c r="BN1463" s="206"/>
      <c r="BO1463" s="224"/>
      <c r="BP1463" s="225"/>
      <c r="BQ1463" s="225"/>
      <c r="BR1463" s="244"/>
      <c r="BU1463" s="132"/>
      <c r="BV1463" s="263" t="s">
        <v>109</v>
      </c>
      <c r="BW1463" s="264"/>
      <c r="BX1463" s="265"/>
    </row>
    <row r="1464" spans="2:76" ht="18" customHeight="1" x14ac:dyDescent="0.25">
      <c r="B1464" s="218"/>
      <c r="C1464" s="219"/>
      <c r="D1464" s="220"/>
      <c r="E1464" s="185" t="str">
        <f>IF($BU1464="", "", IFERROR(HYPERLINK($BU1464, MID($BU1464, FIND("id=", $BU1464)+3, LEN($BU1464))), ""))</f>
        <v/>
      </c>
      <c r="F1464" s="186"/>
      <c r="G1464" s="187"/>
      <c r="H1464" s="188" t="str">
        <f>_xlfn.XLOOKUP(CONTENT!$E1464, 'get-jig-data_section=JIG'!$A:$A, 'get-jig-data_section=JIG'!$B:$B, "Kode tidak ditemukan")</f>
        <v>Kode tidak ditemukan</v>
      </c>
      <c r="I1464" s="189"/>
      <c r="J1464" s="189"/>
      <c r="K1464" s="189"/>
      <c r="L1464" s="189"/>
      <c r="M1464" s="189"/>
      <c r="N1464" s="189"/>
      <c r="O1464" s="189"/>
      <c r="P1464" s="190"/>
      <c r="Q1464" s="188"/>
      <c r="R1464" s="189"/>
      <c r="S1464" s="189"/>
      <c r="T1464" s="189"/>
      <c r="U1464" s="190"/>
      <c r="V1464" s="275"/>
      <c r="W1464" s="276"/>
      <c r="X1464" s="276"/>
      <c r="Y1464" s="276"/>
      <c r="Z1464" s="276"/>
      <c r="AA1464" s="276"/>
      <c r="AB1464" s="276"/>
      <c r="AC1464" s="276"/>
      <c r="AD1464" s="276"/>
      <c r="AE1464" s="276"/>
      <c r="AF1464" s="276"/>
      <c r="AG1464" s="276"/>
      <c r="AH1464" s="276"/>
      <c r="AI1464" s="276"/>
      <c r="AJ1464" s="276"/>
      <c r="AK1464" s="277"/>
      <c r="AL1464" s="224"/>
      <c r="AM1464" s="225"/>
      <c r="AN1464" s="225"/>
      <c r="AO1464" s="225"/>
      <c r="AP1464" s="225"/>
      <c r="AQ1464" s="226"/>
      <c r="AR1464" s="224"/>
      <c r="AS1464" s="225"/>
      <c r="AT1464" s="225"/>
      <c r="AU1464" s="225"/>
      <c r="AV1464" s="225"/>
      <c r="AW1464" s="226"/>
      <c r="AX1464" s="224"/>
      <c r="AY1464" s="225"/>
      <c r="AZ1464" s="225"/>
      <c r="BA1464" s="225"/>
      <c r="BB1464" s="226"/>
      <c r="BC1464" s="224"/>
      <c r="BD1464" s="225"/>
      <c r="BE1464" s="225"/>
      <c r="BF1464" s="225"/>
      <c r="BG1464" s="225"/>
      <c r="BH1464" s="226"/>
      <c r="BI1464" s="204"/>
      <c r="BJ1464" s="205"/>
      <c r="BK1464" s="205"/>
      <c r="BL1464" s="205"/>
      <c r="BM1464" s="205"/>
      <c r="BN1464" s="206"/>
      <c r="BO1464" s="224"/>
      <c r="BP1464" s="225"/>
      <c r="BQ1464" s="225"/>
      <c r="BR1464" s="244"/>
      <c r="BU1464" s="131"/>
      <c r="BV1464" s="266"/>
      <c r="BW1464" s="267"/>
      <c r="BX1464" s="268"/>
    </row>
    <row r="1465" spans="2:76" ht="18" customHeight="1" x14ac:dyDescent="0.25">
      <c r="B1465" s="183"/>
      <c r="C1465" s="184"/>
      <c r="D1465" s="184"/>
      <c r="E1465" s="185" t="str">
        <f>IF($BU1465="", "", IFERROR(HYPERLINK($BU1465, MID($BU1465, FIND("id=", $BU1465)+3, LEN($BU1465))), ""))</f>
        <v/>
      </c>
      <c r="F1465" s="186"/>
      <c r="G1465" s="187"/>
      <c r="H1465" s="188" t="str">
        <f>_xlfn.XLOOKUP(CONTENT!$E1465, 'get-jig-data_section=JIG'!$A:$A, 'get-jig-data_section=JIG'!$B:$B, "Kode tidak ditemukan")</f>
        <v>Kode tidak ditemukan</v>
      </c>
      <c r="I1465" s="189"/>
      <c r="J1465" s="189"/>
      <c r="K1465" s="189"/>
      <c r="L1465" s="189"/>
      <c r="M1465" s="189"/>
      <c r="N1465" s="189"/>
      <c r="O1465" s="189"/>
      <c r="P1465" s="190"/>
      <c r="Q1465" s="188"/>
      <c r="R1465" s="189"/>
      <c r="S1465" s="189"/>
      <c r="T1465" s="189"/>
      <c r="U1465" s="190"/>
      <c r="V1465" s="275"/>
      <c r="W1465" s="276"/>
      <c r="X1465" s="276"/>
      <c r="Y1465" s="276"/>
      <c r="Z1465" s="276"/>
      <c r="AA1465" s="276"/>
      <c r="AB1465" s="276"/>
      <c r="AC1465" s="276"/>
      <c r="AD1465" s="276"/>
      <c r="AE1465" s="276"/>
      <c r="AF1465" s="276"/>
      <c r="AG1465" s="276"/>
      <c r="AH1465" s="276"/>
      <c r="AI1465" s="276"/>
      <c r="AJ1465" s="276"/>
      <c r="AK1465" s="277"/>
      <c r="AL1465" s="224"/>
      <c r="AM1465" s="225"/>
      <c r="AN1465" s="225"/>
      <c r="AO1465" s="225"/>
      <c r="AP1465" s="225"/>
      <c r="AQ1465" s="226"/>
      <c r="AR1465" s="224"/>
      <c r="AS1465" s="225"/>
      <c r="AT1465" s="225"/>
      <c r="AU1465" s="225"/>
      <c r="AV1465" s="225"/>
      <c r="AW1465" s="226"/>
      <c r="AX1465" s="224"/>
      <c r="AY1465" s="225"/>
      <c r="AZ1465" s="225"/>
      <c r="BA1465" s="225"/>
      <c r="BB1465" s="226"/>
      <c r="BC1465" s="224"/>
      <c r="BD1465" s="225"/>
      <c r="BE1465" s="225"/>
      <c r="BF1465" s="225"/>
      <c r="BG1465" s="225"/>
      <c r="BH1465" s="226"/>
      <c r="BI1465" s="204"/>
      <c r="BJ1465" s="205"/>
      <c r="BK1465" s="205"/>
      <c r="BL1465" s="205"/>
      <c r="BM1465" s="205"/>
      <c r="BN1465" s="206"/>
      <c r="BO1465" s="224"/>
      <c r="BP1465" s="225"/>
      <c r="BQ1465" s="225"/>
      <c r="BR1465" s="244"/>
      <c r="BU1465" s="131"/>
      <c r="BV1465" s="266"/>
      <c r="BW1465" s="267"/>
      <c r="BX1465" s="268"/>
    </row>
    <row r="1466" spans="2:76" ht="18" customHeight="1" x14ac:dyDescent="0.3">
      <c r="B1466" s="183"/>
      <c r="C1466" s="184"/>
      <c r="D1466" s="184"/>
      <c r="E1466" s="185" t="str">
        <f>IF($BU1466="", "", IFERROR(HYPERLINK($BU1466, MID($BU1466, FIND("id=", $BU1466)+3, LEN($BU1466))), ""))</f>
        <v/>
      </c>
      <c r="F1466" s="186"/>
      <c r="G1466" s="187"/>
      <c r="H1466" s="188" t="str">
        <f>_xlfn.XLOOKUP(CONTENT!$E1466, 'get-jig-data_section=JIG'!$A:$A, 'get-jig-data_section=JIG'!$B:$B, "Kode tidak ditemukan")</f>
        <v>Kode tidak ditemukan</v>
      </c>
      <c r="I1466" s="189"/>
      <c r="J1466" s="189"/>
      <c r="K1466" s="189"/>
      <c r="L1466" s="189"/>
      <c r="M1466" s="189"/>
      <c r="N1466" s="189"/>
      <c r="O1466" s="189"/>
      <c r="P1466" s="190"/>
      <c r="Q1466" s="188"/>
      <c r="R1466" s="189"/>
      <c r="S1466" s="189"/>
      <c r="T1466" s="189"/>
      <c r="U1466" s="190"/>
      <c r="V1466" s="275"/>
      <c r="W1466" s="276"/>
      <c r="X1466" s="276"/>
      <c r="Y1466" s="276"/>
      <c r="Z1466" s="276"/>
      <c r="AA1466" s="276"/>
      <c r="AB1466" s="276"/>
      <c r="AC1466" s="276"/>
      <c r="AD1466" s="276"/>
      <c r="AE1466" s="276"/>
      <c r="AF1466" s="276"/>
      <c r="AG1466" s="276"/>
      <c r="AH1466" s="276"/>
      <c r="AI1466" s="276"/>
      <c r="AJ1466" s="276"/>
      <c r="AK1466" s="277"/>
      <c r="AL1466" s="224"/>
      <c r="AM1466" s="225"/>
      <c r="AN1466" s="225"/>
      <c r="AO1466" s="225"/>
      <c r="AP1466" s="225"/>
      <c r="AQ1466" s="226"/>
      <c r="AR1466" s="224"/>
      <c r="AS1466" s="225"/>
      <c r="AT1466" s="225"/>
      <c r="AU1466" s="225"/>
      <c r="AV1466" s="225"/>
      <c r="AW1466" s="226"/>
      <c r="AX1466" s="224"/>
      <c r="AY1466" s="225"/>
      <c r="AZ1466" s="225"/>
      <c r="BA1466" s="225"/>
      <c r="BB1466" s="226"/>
      <c r="BC1466" s="224"/>
      <c r="BD1466" s="225"/>
      <c r="BE1466" s="225"/>
      <c r="BF1466" s="225"/>
      <c r="BG1466" s="225"/>
      <c r="BH1466" s="226"/>
      <c r="BI1466" s="204"/>
      <c r="BJ1466" s="205"/>
      <c r="BK1466" s="205"/>
      <c r="BL1466" s="205"/>
      <c r="BM1466" s="205"/>
      <c r="BN1466" s="206"/>
      <c r="BO1466" s="224"/>
      <c r="BP1466" s="225"/>
      <c r="BQ1466" s="225"/>
      <c r="BR1466" s="244"/>
      <c r="BT1466" s="4"/>
      <c r="BU1466" s="131"/>
      <c r="BV1466" s="266"/>
      <c r="BW1466" s="267"/>
      <c r="BX1466" s="268"/>
    </row>
    <row r="1467" spans="2:76" ht="18" customHeight="1" thickBot="1" x14ac:dyDescent="0.3">
      <c r="B1467" s="191"/>
      <c r="C1467" s="192"/>
      <c r="D1467" s="192"/>
      <c r="E1467" s="193" t="str">
        <f>IF($BU1467="", "", IFERROR(HYPERLINK($BU1467, MID($BU1467, FIND("id=", $BU1467)+3, LEN($BU1467))), ""))</f>
        <v/>
      </c>
      <c r="F1467" s="194"/>
      <c r="G1467" s="195"/>
      <c r="H1467" s="196" t="str">
        <f>_xlfn.XLOOKUP(CONTENT!$E1467, 'get-jig-data_section=JIG'!$A:$A, 'get-jig-data_section=JIG'!$B:$B, "Kode tidak ditemukan")</f>
        <v>Kode tidak ditemukan</v>
      </c>
      <c r="I1467" s="197"/>
      <c r="J1467" s="197"/>
      <c r="K1467" s="197"/>
      <c r="L1467" s="197"/>
      <c r="M1467" s="197"/>
      <c r="N1467" s="197"/>
      <c r="O1467" s="197"/>
      <c r="P1467" s="198"/>
      <c r="Q1467" s="196"/>
      <c r="R1467" s="197"/>
      <c r="S1467" s="197"/>
      <c r="T1467" s="197"/>
      <c r="U1467" s="198"/>
      <c r="V1467" s="281"/>
      <c r="W1467" s="282"/>
      <c r="X1467" s="282"/>
      <c r="Y1467" s="282"/>
      <c r="Z1467" s="282"/>
      <c r="AA1467" s="282"/>
      <c r="AB1467" s="282"/>
      <c r="AC1467" s="282"/>
      <c r="AD1467" s="282"/>
      <c r="AE1467" s="282"/>
      <c r="AF1467" s="282"/>
      <c r="AG1467" s="282"/>
      <c r="AH1467" s="282"/>
      <c r="AI1467" s="282"/>
      <c r="AJ1467" s="282"/>
      <c r="AK1467" s="283"/>
      <c r="AL1467" s="240"/>
      <c r="AM1467" s="241"/>
      <c r="AN1467" s="241"/>
      <c r="AO1467" s="241"/>
      <c r="AP1467" s="241"/>
      <c r="AQ1467" s="242"/>
      <c r="AR1467" s="240"/>
      <c r="AS1467" s="241"/>
      <c r="AT1467" s="241"/>
      <c r="AU1467" s="241"/>
      <c r="AV1467" s="241"/>
      <c r="AW1467" s="242"/>
      <c r="AX1467" s="240"/>
      <c r="AY1467" s="241"/>
      <c r="AZ1467" s="241"/>
      <c r="BA1467" s="241"/>
      <c r="BB1467" s="242"/>
      <c r="BC1467" s="240"/>
      <c r="BD1467" s="241"/>
      <c r="BE1467" s="241"/>
      <c r="BF1467" s="241"/>
      <c r="BG1467" s="241"/>
      <c r="BH1467" s="242"/>
      <c r="BI1467" s="227"/>
      <c r="BJ1467" s="228"/>
      <c r="BK1467" s="228"/>
      <c r="BL1467" s="228"/>
      <c r="BM1467" s="228"/>
      <c r="BN1467" s="229"/>
      <c r="BO1467" s="240"/>
      <c r="BP1467" s="241"/>
      <c r="BQ1467" s="241"/>
      <c r="BR1467" s="245"/>
      <c r="BU1467" s="130"/>
      <c r="BV1467" s="269"/>
      <c r="BW1467" s="270"/>
      <c r="BX1467" s="271"/>
    </row>
    <row r="1468" spans="2:76" ht="18" customHeight="1" thickTop="1" x14ac:dyDescent="0.25">
      <c r="B1468" s="199" t="s">
        <v>0</v>
      </c>
      <c r="C1468" s="200"/>
      <c r="D1468" s="200"/>
      <c r="E1468" s="200"/>
      <c r="F1468" s="200"/>
      <c r="G1468" s="200"/>
      <c r="H1468" s="200"/>
      <c r="I1468" s="200"/>
      <c r="J1468" s="200"/>
      <c r="K1468" s="200"/>
      <c r="L1468" s="200"/>
      <c r="M1468" s="200"/>
      <c r="N1468" s="200"/>
      <c r="O1468" s="200"/>
      <c r="P1468" s="200"/>
      <c r="Q1468" s="200"/>
      <c r="R1468" s="200"/>
      <c r="S1468" s="200"/>
      <c r="T1468" s="200"/>
      <c r="U1468" s="201"/>
      <c r="V1468" s="272"/>
      <c r="W1468" s="273"/>
      <c r="X1468" s="273"/>
      <c r="Y1468" s="273"/>
      <c r="Z1468" s="273"/>
      <c r="AA1468" s="273"/>
      <c r="AB1468" s="273"/>
      <c r="AC1468" s="273"/>
      <c r="AD1468" s="273"/>
      <c r="AE1468" s="273"/>
      <c r="AF1468" s="273"/>
      <c r="AG1468" s="273"/>
      <c r="AH1468" s="273"/>
      <c r="AI1468" s="273"/>
      <c r="AJ1468" s="273"/>
      <c r="AK1468" s="274"/>
      <c r="AL1468" s="230"/>
      <c r="AM1468" s="231"/>
      <c r="AN1468" s="231"/>
      <c r="AO1468" s="231"/>
      <c r="AP1468" s="231"/>
      <c r="AQ1468" s="232"/>
      <c r="AR1468" s="230"/>
      <c r="AS1468" s="231"/>
      <c r="AT1468" s="231"/>
      <c r="AU1468" s="231"/>
      <c r="AV1468" s="231"/>
      <c r="AW1468" s="232"/>
      <c r="AX1468" s="221"/>
      <c r="AY1468" s="222"/>
      <c r="AZ1468" s="222"/>
      <c r="BA1468" s="222"/>
      <c r="BB1468" s="223"/>
      <c r="BC1468" s="230"/>
      <c r="BD1468" s="231"/>
      <c r="BE1468" s="231"/>
      <c r="BF1468" s="231"/>
      <c r="BG1468" s="231"/>
      <c r="BH1468" s="232"/>
      <c r="BI1468" s="221"/>
      <c r="BJ1468" s="222"/>
      <c r="BK1468" s="222"/>
      <c r="BL1468" s="222"/>
      <c r="BM1468" s="222"/>
      <c r="BN1468" s="223"/>
      <c r="BO1468" s="230"/>
      <c r="BP1468" s="231"/>
      <c r="BQ1468" s="231"/>
      <c r="BR1468" s="243"/>
    </row>
    <row r="1469" spans="2:76" ht="18" customHeight="1" x14ac:dyDescent="0.25">
      <c r="B1469" s="202" t="s">
        <v>1</v>
      </c>
      <c r="C1469" s="182"/>
      <c r="D1469" s="181" t="s">
        <v>82</v>
      </c>
      <c r="E1469" s="203"/>
      <c r="F1469" s="181" t="s">
        <v>83</v>
      </c>
      <c r="G1469" s="182"/>
      <c r="H1469" s="181" t="s">
        <v>2</v>
      </c>
      <c r="I1469" s="203"/>
      <c r="J1469" s="203"/>
      <c r="K1469" s="203"/>
      <c r="L1469" s="203"/>
      <c r="M1469" s="203"/>
      <c r="N1469" s="182"/>
      <c r="O1469" s="180" t="s">
        <v>3</v>
      </c>
      <c r="P1469" s="180"/>
      <c r="Q1469" s="180"/>
      <c r="R1469" s="180" t="s">
        <v>4</v>
      </c>
      <c r="S1469" s="180"/>
      <c r="T1469" s="181" t="s">
        <v>5</v>
      </c>
      <c r="U1469" s="182"/>
      <c r="V1469" s="275"/>
      <c r="W1469" s="276"/>
      <c r="X1469" s="276"/>
      <c r="Y1469" s="276"/>
      <c r="Z1469" s="276"/>
      <c r="AA1469" s="276"/>
      <c r="AB1469" s="276"/>
      <c r="AC1469" s="276"/>
      <c r="AD1469" s="276"/>
      <c r="AE1469" s="276"/>
      <c r="AF1469" s="276"/>
      <c r="AG1469" s="276"/>
      <c r="AH1469" s="276"/>
      <c r="AI1469" s="276"/>
      <c r="AJ1469" s="276"/>
      <c r="AK1469" s="277"/>
      <c r="AL1469" s="224"/>
      <c r="AM1469" s="225"/>
      <c r="AN1469" s="225"/>
      <c r="AO1469" s="225"/>
      <c r="AP1469" s="225"/>
      <c r="AQ1469" s="226"/>
      <c r="AR1469" s="224"/>
      <c r="AS1469" s="225"/>
      <c r="AT1469" s="225"/>
      <c r="AU1469" s="225"/>
      <c r="AV1469" s="225"/>
      <c r="AW1469" s="226"/>
      <c r="AX1469" s="204"/>
      <c r="AY1469" s="205"/>
      <c r="AZ1469" s="205"/>
      <c r="BA1469" s="205"/>
      <c r="BB1469" s="206"/>
      <c r="BC1469" s="224"/>
      <c r="BD1469" s="225"/>
      <c r="BE1469" s="225"/>
      <c r="BF1469" s="225"/>
      <c r="BG1469" s="225"/>
      <c r="BH1469" s="226"/>
      <c r="BI1469" s="204"/>
      <c r="BJ1469" s="205"/>
      <c r="BK1469" s="205"/>
      <c r="BL1469" s="205"/>
      <c r="BM1469" s="205"/>
      <c r="BN1469" s="206"/>
      <c r="BO1469" s="224"/>
      <c r="BP1469" s="225"/>
      <c r="BQ1469" s="225"/>
      <c r="BR1469" s="244"/>
    </row>
    <row r="1470" spans="2:76" ht="18" customHeight="1" x14ac:dyDescent="0.25">
      <c r="B1470" s="165"/>
      <c r="C1470" s="166"/>
      <c r="D1470" s="167"/>
      <c r="E1470" s="166"/>
      <c r="F1470" s="167"/>
      <c r="G1470" s="166"/>
      <c r="H1470" s="168"/>
      <c r="I1470" s="169"/>
      <c r="J1470" s="169"/>
      <c r="K1470" s="169"/>
      <c r="L1470" s="169"/>
      <c r="M1470" s="169"/>
      <c r="N1470" s="166"/>
      <c r="O1470" s="170"/>
      <c r="P1470" s="170"/>
      <c r="Q1470" s="170"/>
      <c r="R1470" s="170"/>
      <c r="S1470" s="170"/>
      <c r="T1470" s="167"/>
      <c r="U1470" s="171"/>
      <c r="V1470" s="275"/>
      <c r="W1470" s="276"/>
      <c r="X1470" s="276"/>
      <c r="Y1470" s="276"/>
      <c r="Z1470" s="276"/>
      <c r="AA1470" s="276"/>
      <c r="AB1470" s="276"/>
      <c r="AC1470" s="276"/>
      <c r="AD1470" s="276"/>
      <c r="AE1470" s="276"/>
      <c r="AF1470" s="276"/>
      <c r="AG1470" s="276"/>
      <c r="AH1470" s="276"/>
      <c r="AI1470" s="276"/>
      <c r="AJ1470" s="276"/>
      <c r="AK1470" s="277"/>
      <c r="AL1470" s="224"/>
      <c r="AM1470" s="225"/>
      <c r="AN1470" s="225"/>
      <c r="AO1470" s="225"/>
      <c r="AP1470" s="225"/>
      <c r="AQ1470" s="226"/>
      <c r="AR1470" s="224"/>
      <c r="AS1470" s="225"/>
      <c r="AT1470" s="225"/>
      <c r="AU1470" s="225"/>
      <c r="AV1470" s="225"/>
      <c r="AW1470" s="226"/>
      <c r="AX1470" s="204"/>
      <c r="AY1470" s="205"/>
      <c r="AZ1470" s="205"/>
      <c r="BA1470" s="205"/>
      <c r="BB1470" s="206"/>
      <c r="BC1470" s="224"/>
      <c r="BD1470" s="225"/>
      <c r="BE1470" s="225"/>
      <c r="BF1470" s="225"/>
      <c r="BG1470" s="225"/>
      <c r="BH1470" s="226"/>
      <c r="BI1470" s="204"/>
      <c r="BJ1470" s="205"/>
      <c r="BK1470" s="205"/>
      <c r="BL1470" s="205"/>
      <c r="BM1470" s="205"/>
      <c r="BN1470" s="206"/>
      <c r="BO1470" s="224"/>
      <c r="BP1470" s="225"/>
      <c r="BQ1470" s="225"/>
      <c r="BR1470" s="244"/>
    </row>
    <row r="1471" spans="2:76" ht="18" customHeight="1" x14ac:dyDescent="0.25">
      <c r="B1471" s="172"/>
      <c r="C1471" s="173"/>
      <c r="D1471" s="174"/>
      <c r="E1471" s="175"/>
      <c r="F1471" s="174"/>
      <c r="G1471" s="175"/>
      <c r="H1471" s="174"/>
      <c r="I1471" s="176"/>
      <c r="J1471" s="176"/>
      <c r="K1471" s="176"/>
      <c r="L1471" s="176"/>
      <c r="M1471" s="176"/>
      <c r="N1471" s="175"/>
      <c r="O1471" s="177"/>
      <c r="P1471" s="178"/>
      <c r="Q1471" s="178"/>
      <c r="R1471" s="177"/>
      <c r="S1471" s="178"/>
      <c r="T1471" s="179"/>
      <c r="U1471" s="173"/>
      <c r="V1471" s="275"/>
      <c r="W1471" s="276"/>
      <c r="X1471" s="276"/>
      <c r="Y1471" s="276"/>
      <c r="Z1471" s="276"/>
      <c r="AA1471" s="276"/>
      <c r="AB1471" s="276"/>
      <c r="AC1471" s="276"/>
      <c r="AD1471" s="276"/>
      <c r="AE1471" s="276"/>
      <c r="AF1471" s="276"/>
      <c r="AG1471" s="276"/>
      <c r="AH1471" s="276"/>
      <c r="AI1471" s="276"/>
      <c r="AJ1471" s="276"/>
      <c r="AK1471" s="277"/>
      <c r="AL1471" s="224"/>
      <c r="AM1471" s="225"/>
      <c r="AN1471" s="225"/>
      <c r="AO1471" s="225"/>
      <c r="AP1471" s="225"/>
      <c r="AQ1471" s="226"/>
      <c r="AR1471" s="224"/>
      <c r="AS1471" s="225"/>
      <c r="AT1471" s="225"/>
      <c r="AU1471" s="225"/>
      <c r="AV1471" s="225"/>
      <c r="AW1471" s="226"/>
      <c r="AX1471" s="204"/>
      <c r="AY1471" s="205"/>
      <c r="AZ1471" s="205"/>
      <c r="BA1471" s="205"/>
      <c r="BB1471" s="206"/>
      <c r="BC1471" s="224"/>
      <c r="BD1471" s="225"/>
      <c r="BE1471" s="225"/>
      <c r="BF1471" s="225"/>
      <c r="BG1471" s="225"/>
      <c r="BH1471" s="226"/>
      <c r="BI1471" s="204"/>
      <c r="BJ1471" s="205"/>
      <c r="BK1471" s="205"/>
      <c r="BL1471" s="205"/>
      <c r="BM1471" s="205"/>
      <c r="BN1471" s="206"/>
      <c r="BO1471" s="224"/>
      <c r="BP1471" s="225"/>
      <c r="BQ1471" s="225"/>
      <c r="BR1471" s="244"/>
    </row>
    <row r="1472" spans="2:76" ht="18" customHeight="1" x14ac:dyDescent="0.25">
      <c r="B1472" s="199" t="s">
        <v>94</v>
      </c>
      <c r="C1472" s="200"/>
      <c r="D1472" s="200"/>
      <c r="E1472" s="200"/>
      <c r="F1472" s="200"/>
      <c r="G1472" s="200"/>
      <c r="H1472" s="200"/>
      <c r="I1472" s="200"/>
      <c r="J1472" s="200"/>
      <c r="K1472" s="200"/>
      <c r="L1472" s="200"/>
      <c r="M1472" s="200"/>
      <c r="N1472" s="200"/>
      <c r="O1472" s="200"/>
      <c r="P1472" s="200"/>
      <c r="Q1472" s="200"/>
      <c r="R1472" s="200"/>
      <c r="S1472" s="200"/>
      <c r="T1472" s="200"/>
      <c r="U1472" s="201"/>
      <c r="V1472" s="275"/>
      <c r="W1472" s="276"/>
      <c r="X1472" s="276"/>
      <c r="Y1472" s="276"/>
      <c r="Z1472" s="276"/>
      <c r="AA1472" s="276"/>
      <c r="AB1472" s="276"/>
      <c r="AC1472" s="276"/>
      <c r="AD1472" s="276"/>
      <c r="AE1472" s="276"/>
      <c r="AF1472" s="276"/>
      <c r="AG1472" s="276"/>
      <c r="AH1472" s="276"/>
      <c r="AI1472" s="276"/>
      <c r="AJ1472" s="276"/>
      <c r="AK1472" s="277"/>
      <c r="AL1472" s="224"/>
      <c r="AM1472" s="225"/>
      <c r="AN1472" s="225"/>
      <c r="AO1472" s="225"/>
      <c r="AP1472" s="225"/>
      <c r="AQ1472" s="226"/>
      <c r="AR1472" s="224"/>
      <c r="AS1472" s="225"/>
      <c r="AT1472" s="225"/>
      <c r="AU1472" s="225"/>
      <c r="AV1472" s="225"/>
      <c r="AW1472" s="226"/>
      <c r="AX1472" s="204"/>
      <c r="AY1472" s="205"/>
      <c r="AZ1472" s="205"/>
      <c r="BA1472" s="205"/>
      <c r="BB1472" s="206"/>
      <c r="BC1472" s="224"/>
      <c r="BD1472" s="225"/>
      <c r="BE1472" s="225"/>
      <c r="BF1472" s="225"/>
      <c r="BG1472" s="225"/>
      <c r="BH1472" s="226"/>
      <c r="BI1472" s="204"/>
      <c r="BJ1472" s="205"/>
      <c r="BK1472" s="205"/>
      <c r="BL1472" s="205"/>
      <c r="BM1472" s="205"/>
      <c r="BN1472" s="206"/>
      <c r="BO1472" s="224"/>
      <c r="BP1472" s="225"/>
      <c r="BQ1472" s="225"/>
      <c r="BR1472" s="244"/>
    </row>
    <row r="1473" spans="2:76" ht="18" customHeight="1" thickBot="1" x14ac:dyDescent="0.3">
      <c r="B1473" s="202" t="s">
        <v>95</v>
      </c>
      <c r="C1473" s="203"/>
      <c r="D1473" s="182"/>
      <c r="E1473" s="181" t="s">
        <v>6</v>
      </c>
      <c r="F1473" s="203"/>
      <c r="G1473" s="182"/>
      <c r="H1473" s="181" t="s">
        <v>7</v>
      </c>
      <c r="I1473" s="203"/>
      <c r="J1473" s="203"/>
      <c r="K1473" s="203"/>
      <c r="L1473" s="203"/>
      <c r="M1473" s="203"/>
      <c r="N1473" s="203"/>
      <c r="O1473" s="203"/>
      <c r="P1473" s="182"/>
      <c r="Q1473" s="181" t="s">
        <v>8</v>
      </c>
      <c r="R1473" s="203"/>
      <c r="S1473" s="203"/>
      <c r="T1473" s="203"/>
      <c r="U1473" s="182"/>
      <c r="V1473" s="275"/>
      <c r="W1473" s="276"/>
      <c r="X1473" s="276"/>
      <c r="Y1473" s="276"/>
      <c r="Z1473" s="276"/>
      <c r="AA1473" s="276"/>
      <c r="AB1473" s="276"/>
      <c r="AC1473" s="276"/>
      <c r="AD1473" s="276"/>
      <c r="AE1473" s="276"/>
      <c r="AF1473" s="276"/>
      <c r="AG1473" s="276"/>
      <c r="AH1473" s="276"/>
      <c r="AI1473" s="276"/>
      <c r="AJ1473" s="276"/>
      <c r="AK1473" s="277"/>
      <c r="AL1473" s="224"/>
      <c r="AM1473" s="225"/>
      <c r="AN1473" s="225"/>
      <c r="AO1473" s="225"/>
      <c r="AP1473" s="225"/>
      <c r="AQ1473" s="226"/>
      <c r="AR1473" s="224"/>
      <c r="AS1473" s="225"/>
      <c r="AT1473" s="225"/>
      <c r="AU1473" s="225"/>
      <c r="AV1473" s="225"/>
      <c r="AW1473" s="226"/>
      <c r="AX1473" s="204"/>
      <c r="AY1473" s="205"/>
      <c r="AZ1473" s="205"/>
      <c r="BA1473" s="205"/>
      <c r="BB1473" s="206"/>
      <c r="BC1473" s="224"/>
      <c r="BD1473" s="225"/>
      <c r="BE1473" s="225"/>
      <c r="BF1473" s="225"/>
      <c r="BG1473" s="225"/>
      <c r="BH1473" s="226"/>
      <c r="BI1473" s="204"/>
      <c r="BJ1473" s="205"/>
      <c r="BK1473" s="205"/>
      <c r="BL1473" s="205"/>
      <c r="BM1473" s="205"/>
      <c r="BN1473" s="206"/>
      <c r="BO1473" s="224"/>
      <c r="BP1473" s="225"/>
      <c r="BQ1473" s="225"/>
      <c r="BR1473" s="244"/>
      <c r="BV1473" s="136"/>
      <c r="BW1473" s="136"/>
      <c r="BX1473" s="136"/>
    </row>
    <row r="1474" spans="2:76" ht="18" customHeight="1" x14ac:dyDescent="0.25">
      <c r="B1474" s="218"/>
      <c r="C1474" s="219"/>
      <c r="D1474" s="220"/>
      <c r="E1474" s="185" t="str">
        <f>IF($BU1474="", "", IFERROR(HYPERLINK($BU1474, MID($BU1474, FIND("id=", $BU1474)+3, LEN($BU1474))), ""))</f>
        <v/>
      </c>
      <c r="F1474" s="186"/>
      <c r="G1474" s="187"/>
      <c r="H1474" s="188" t="str">
        <f>_xlfn.XLOOKUP(CONTENT!$E1474, 'get-jig-data_section=JIG'!$A:$A, 'get-jig-data_section=JIG'!$B:$B, "Kode tidak ditemukan")</f>
        <v>Kode tidak ditemukan</v>
      </c>
      <c r="I1474" s="189"/>
      <c r="J1474" s="189"/>
      <c r="K1474" s="189"/>
      <c r="L1474" s="189"/>
      <c r="M1474" s="189"/>
      <c r="N1474" s="189"/>
      <c r="O1474" s="189"/>
      <c r="P1474" s="190"/>
      <c r="Q1474" s="188"/>
      <c r="R1474" s="189"/>
      <c r="S1474" s="189"/>
      <c r="T1474" s="189"/>
      <c r="U1474" s="190"/>
      <c r="V1474" s="275"/>
      <c r="W1474" s="276"/>
      <c r="X1474" s="276"/>
      <c r="Y1474" s="276"/>
      <c r="Z1474" s="276"/>
      <c r="AA1474" s="276"/>
      <c r="AB1474" s="276"/>
      <c r="AC1474" s="276"/>
      <c r="AD1474" s="276"/>
      <c r="AE1474" s="276"/>
      <c r="AF1474" s="276"/>
      <c r="AG1474" s="276"/>
      <c r="AH1474" s="276"/>
      <c r="AI1474" s="276"/>
      <c r="AJ1474" s="276"/>
      <c r="AK1474" s="277"/>
      <c r="AL1474" s="224"/>
      <c r="AM1474" s="225"/>
      <c r="AN1474" s="225"/>
      <c r="AO1474" s="225"/>
      <c r="AP1474" s="225"/>
      <c r="AQ1474" s="226"/>
      <c r="AR1474" s="224"/>
      <c r="AS1474" s="225"/>
      <c r="AT1474" s="225"/>
      <c r="AU1474" s="225"/>
      <c r="AV1474" s="225"/>
      <c r="AW1474" s="226"/>
      <c r="AX1474" s="204"/>
      <c r="AY1474" s="205"/>
      <c r="AZ1474" s="205"/>
      <c r="BA1474" s="205"/>
      <c r="BB1474" s="206"/>
      <c r="BC1474" s="224"/>
      <c r="BD1474" s="225"/>
      <c r="BE1474" s="225"/>
      <c r="BF1474" s="225"/>
      <c r="BG1474" s="225"/>
      <c r="BH1474" s="226"/>
      <c r="BI1474" s="204"/>
      <c r="BJ1474" s="205"/>
      <c r="BK1474" s="205"/>
      <c r="BL1474" s="205"/>
      <c r="BM1474" s="205"/>
      <c r="BN1474" s="206"/>
      <c r="BO1474" s="224"/>
      <c r="BP1474" s="225"/>
      <c r="BQ1474" s="225"/>
      <c r="BR1474" s="244"/>
      <c r="BU1474" s="132"/>
      <c r="BV1474" s="263" t="s">
        <v>109</v>
      </c>
      <c r="BW1474" s="264"/>
      <c r="BX1474" s="265"/>
    </row>
    <row r="1475" spans="2:76" ht="18" customHeight="1" x14ac:dyDescent="0.25">
      <c r="B1475" s="218"/>
      <c r="C1475" s="219"/>
      <c r="D1475" s="220"/>
      <c r="E1475" s="185" t="str">
        <f>IF($BU1475="", "", IFERROR(HYPERLINK($BU1475, MID($BU1475, FIND("id=", $BU1475)+3, LEN($BU1475))), ""))</f>
        <v/>
      </c>
      <c r="F1475" s="186"/>
      <c r="G1475" s="187"/>
      <c r="H1475" s="188" t="str">
        <f>_xlfn.XLOOKUP(CONTENT!$E1475, 'get-jig-data_section=JIG'!$A:$A, 'get-jig-data_section=JIG'!$B:$B, "Kode tidak ditemukan")</f>
        <v>Kode tidak ditemukan</v>
      </c>
      <c r="I1475" s="189"/>
      <c r="J1475" s="189"/>
      <c r="K1475" s="189"/>
      <c r="L1475" s="189"/>
      <c r="M1475" s="189"/>
      <c r="N1475" s="189"/>
      <c r="O1475" s="189"/>
      <c r="P1475" s="190"/>
      <c r="Q1475" s="188"/>
      <c r="R1475" s="189"/>
      <c r="S1475" s="189"/>
      <c r="T1475" s="189"/>
      <c r="U1475" s="190"/>
      <c r="V1475" s="275"/>
      <c r="W1475" s="276"/>
      <c r="X1475" s="276"/>
      <c r="Y1475" s="276"/>
      <c r="Z1475" s="276"/>
      <c r="AA1475" s="276"/>
      <c r="AB1475" s="276"/>
      <c r="AC1475" s="276"/>
      <c r="AD1475" s="276"/>
      <c r="AE1475" s="276"/>
      <c r="AF1475" s="276"/>
      <c r="AG1475" s="276"/>
      <c r="AH1475" s="276"/>
      <c r="AI1475" s="276"/>
      <c r="AJ1475" s="276"/>
      <c r="AK1475" s="277"/>
      <c r="AL1475" s="224"/>
      <c r="AM1475" s="225"/>
      <c r="AN1475" s="225"/>
      <c r="AO1475" s="225"/>
      <c r="AP1475" s="225"/>
      <c r="AQ1475" s="226"/>
      <c r="AR1475" s="224"/>
      <c r="AS1475" s="225"/>
      <c r="AT1475" s="225"/>
      <c r="AU1475" s="225"/>
      <c r="AV1475" s="225"/>
      <c r="AW1475" s="226"/>
      <c r="AX1475" s="224"/>
      <c r="AY1475" s="225"/>
      <c r="AZ1475" s="225"/>
      <c r="BA1475" s="225"/>
      <c r="BB1475" s="226"/>
      <c r="BC1475" s="224"/>
      <c r="BD1475" s="225"/>
      <c r="BE1475" s="225"/>
      <c r="BF1475" s="225"/>
      <c r="BG1475" s="225"/>
      <c r="BH1475" s="226"/>
      <c r="BI1475" s="204"/>
      <c r="BJ1475" s="205"/>
      <c r="BK1475" s="205"/>
      <c r="BL1475" s="205"/>
      <c r="BM1475" s="205"/>
      <c r="BN1475" s="206"/>
      <c r="BO1475" s="224"/>
      <c r="BP1475" s="225"/>
      <c r="BQ1475" s="225"/>
      <c r="BR1475" s="244"/>
      <c r="BU1475" s="131"/>
      <c r="BV1475" s="266"/>
      <c r="BW1475" s="267"/>
      <c r="BX1475" s="268"/>
    </row>
    <row r="1476" spans="2:76" ht="18" customHeight="1" x14ac:dyDescent="0.25">
      <c r="B1476" s="183"/>
      <c r="C1476" s="184"/>
      <c r="D1476" s="184"/>
      <c r="E1476" s="185" t="str">
        <f>IF($BU1476="", "", IFERROR(HYPERLINK($BU1476, MID($BU1476, FIND("id=", $BU1476)+3, LEN($BU1476))), ""))</f>
        <v/>
      </c>
      <c r="F1476" s="186"/>
      <c r="G1476" s="187"/>
      <c r="H1476" s="188" t="str">
        <f>_xlfn.XLOOKUP(CONTENT!$E1476, 'get-jig-data_section=JIG'!$A:$A, 'get-jig-data_section=JIG'!$B:$B, "Kode tidak ditemukan")</f>
        <v>Kode tidak ditemukan</v>
      </c>
      <c r="I1476" s="189"/>
      <c r="J1476" s="189"/>
      <c r="K1476" s="189"/>
      <c r="L1476" s="189"/>
      <c r="M1476" s="189"/>
      <c r="N1476" s="189"/>
      <c r="O1476" s="189"/>
      <c r="P1476" s="190"/>
      <c r="Q1476" s="188"/>
      <c r="R1476" s="189"/>
      <c r="S1476" s="189"/>
      <c r="T1476" s="189"/>
      <c r="U1476" s="190"/>
      <c r="V1476" s="275"/>
      <c r="W1476" s="276"/>
      <c r="X1476" s="276"/>
      <c r="Y1476" s="276"/>
      <c r="Z1476" s="276"/>
      <c r="AA1476" s="276"/>
      <c r="AB1476" s="276"/>
      <c r="AC1476" s="276"/>
      <c r="AD1476" s="276"/>
      <c r="AE1476" s="276"/>
      <c r="AF1476" s="276"/>
      <c r="AG1476" s="276"/>
      <c r="AH1476" s="276"/>
      <c r="AI1476" s="276"/>
      <c r="AJ1476" s="276"/>
      <c r="AK1476" s="277"/>
      <c r="AL1476" s="224"/>
      <c r="AM1476" s="225"/>
      <c r="AN1476" s="225"/>
      <c r="AO1476" s="225"/>
      <c r="AP1476" s="225"/>
      <c r="AQ1476" s="226"/>
      <c r="AR1476" s="224"/>
      <c r="AS1476" s="225"/>
      <c r="AT1476" s="225"/>
      <c r="AU1476" s="225"/>
      <c r="AV1476" s="225"/>
      <c r="AW1476" s="226"/>
      <c r="AX1476" s="224"/>
      <c r="AY1476" s="225"/>
      <c r="AZ1476" s="225"/>
      <c r="BA1476" s="225"/>
      <c r="BB1476" s="226"/>
      <c r="BC1476" s="224"/>
      <c r="BD1476" s="225"/>
      <c r="BE1476" s="225"/>
      <c r="BF1476" s="225"/>
      <c r="BG1476" s="225"/>
      <c r="BH1476" s="226"/>
      <c r="BI1476" s="204"/>
      <c r="BJ1476" s="205"/>
      <c r="BK1476" s="205"/>
      <c r="BL1476" s="205"/>
      <c r="BM1476" s="205"/>
      <c r="BN1476" s="206"/>
      <c r="BO1476" s="224"/>
      <c r="BP1476" s="225"/>
      <c r="BQ1476" s="225"/>
      <c r="BR1476" s="244"/>
      <c r="BU1476" s="131"/>
      <c r="BV1476" s="266"/>
      <c r="BW1476" s="267"/>
      <c r="BX1476" s="268"/>
    </row>
    <row r="1477" spans="2:76" ht="18" customHeight="1" x14ac:dyDescent="0.25">
      <c r="B1477" s="183"/>
      <c r="C1477" s="184"/>
      <c r="D1477" s="184"/>
      <c r="E1477" s="185" t="str">
        <f>IF($BU1477="", "", IFERROR(HYPERLINK($BU1477, MID($BU1477, FIND("id=", $BU1477)+3, LEN($BU1477))), ""))</f>
        <v/>
      </c>
      <c r="F1477" s="186"/>
      <c r="G1477" s="187"/>
      <c r="H1477" s="188" t="str">
        <f>_xlfn.XLOOKUP(CONTENT!$E1477, 'get-jig-data_section=JIG'!$A:$A, 'get-jig-data_section=JIG'!$B:$B, "Kode tidak ditemukan")</f>
        <v>Kode tidak ditemukan</v>
      </c>
      <c r="I1477" s="189"/>
      <c r="J1477" s="189"/>
      <c r="K1477" s="189"/>
      <c r="L1477" s="189"/>
      <c r="M1477" s="189"/>
      <c r="N1477" s="189"/>
      <c r="O1477" s="189"/>
      <c r="P1477" s="190"/>
      <c r="Q1477" s="188"/>
      <c r="R1477" s="189"/>
      <c r="S1477" s="189"/>
      <c r="T1477" s="189"/>
      <c r="U1477" s="190"/>
      <c r="V1477" s="275"/>
      <c r="W1477" s="276"/>
      <c r="X1477" s="276"/>
      <c r="Y1477" s="276"/>
      <c r="Z1477" s="276"/>
      <c r="AA1477" s="276"/>
      <c r="AB1477" s="276"/>
      <c r="AC1477" s="276"/>
      <c r="AD1477" s="276"/>
      <c r="AE1477" s="276"/>
      <c r="AF1477" s="276"/>
      <c r="AG1477" s="276"/>
      <c r="AH1477" s="276"/>
      <c r="AI1477" s="276"/>
      <c r="AJ1477" s="276"/>
      <c r="AK1477" s="277"/>
      <c r="AL1477" s="224"/>
      <c r="AM1477" s="225"/>
      <c r="AN1477" s="225"/>
      <c r="AO1477" s="225"/>
      <c r="AP1477" s="225"/>
      <c r="AQ1477" s="226"/>
      <c r="AR1477" s="224"/>
      <c r="AS1477" s="225"/>
      <c r="AT1477" s="225"/>
      <c r="AU1477" s="225"/>
      <c r="AV1477" s="225"/>
      <c r="AW1477" s="226"/>
      <c r="AX1477" s="224"/>
      <c r="AY1477" s="225"/>
      <c r="AZ1477" s="225"/>
      <c r="BA1477" s="225"/>
      <c r="BB1477" s="226"/>
      <c r="BC1477" s="224"/>
      <c r="BD1477" s="225"/>
      <c r="BE1477" s="225"/>
      <c r="BF1477" s="225"/>
      <c r="BG1477" s="225"/>
      <c r="BH1477" s="226"/>
      <c r="BI1477" s="204"/>
      <c r="BJ1477" s="205"/>
      <c r="BK1477" s="205"/>
      <c r="BL1477" s="205"/>
      <c r="BM1477" s="205"/>
      <c r="BN1477" s="206"/>
      <c r="BO1477" s="224"/>
      <c r="BP1477" s="225"/>
      <c r="BQ1477" s="225"/>
      <c r="BR1477" s="244"/>
      <c r="BU1477" s="131"/>
      <c r="BV1477" s="266"/>
      <c r="BW1477" s="267"/>
      <c r="BX1477" s="268"/>
    </row>
    <row r="1478" spans="2:76" ht="18" customHeight="1" thickBot="1" x14ac:dyDescent="0.3">
      <c r="B1478" s="191"/>
      <c r="C1478" s="192"/>
      <c r="D1478" s="192"/>
      <c r="E1478" s="193" t="str">
        <f>IF($BU1478="", "", IFERROR(HYPERLINK($BU1478, MID($BU1478, FIND("id=", $BU1478)+3, LEN($BU1478))), ""))</f>
        <v/>
      </c>
      <c r="F1478" s="194"/>
      <c r="G1478" s="195"/>
      <c r="H1478" s="196" t="str">
        <f>_xlfn.XLOOKUP(CONTENT!$E1478, 'get-jig-data_section=JIG'!$A:$A, 'get-jig-data_section=JIG'!$B:$B, "Kode tidak ditemukan")</f>
        <v>Kode tidak ditemukan</v>
      </c>
      <c r="I1478" s="197"/>
      <c r="J1478" s="197"/>
      <c r="K1478" s="197"/>
      <c r="L1478" s="197"/>
      <c r="M1478" s="197"/>
      <c r="N1478" s="197"/>
      <c r="O1478" s="197"/>
      <c r="P1478" s="198"/>
      <c r="Q1478" s="196"/>
      <c r="R1478" s="197"/>
      <c r="S1478" s="197"/>
      <c r="T1478" s="197"/>
      <c r="U1478" s="198"/>
      <c r="V1478" s="281"/>
      <c r="W1478" s="282"/>
      <c r="X1478" s="282"/>
      <c r="Y1478" s="282"/>
      <c r="Z1478" s="282"/>
      <c r="AA1478" s="282"/>
      <c r="AB1478" s="282"/>
      <c r="AC1478" s="282"/>
      <c r="AD1478" s="282"/>
      <c r="AE1478" s="282"/>
      <c r="AF1478" s="282"/>
      <c r="AG1478" s="282"/>
      <c r="AH1478" s="282"/>
      <c r="AI1478" s="282"/>
      <c r="AJ1478" s="282"/>
      <c r="AK1478" s="283"/>
      <c r="AL1478" s="240"/>
      <c r="AM1478" s="241"/>
      <c r="AN1478" s="241"/>
      <c r="AO1478" s="241"/>
      <c r="AP1478" s="241"/>
      <c r="AQ1478" s="242"/>
      <c r="AR1478" s="240"/>
      <c r="AS1478" s="241"/>
      <c r="AT1478" s="241"/>
      <c r="AU1478" s="241"/>
      <c r="AV1478" s="241"/>
      <c r="AW1478" s="242"/>
      <c r="AX1478" s="240"/>
      <c r="AY1478" s="241"/>
      <c r="AZ1478" s="241"/>
      <c r="BA1478" s="241"/>
      <c r="BB1478" s="242"/>
      <c r="BC1478" s="240"/>
      <c r="BD1478" s="241"/>
      <c r="BE1478" s="241"/>
      <c r="BF1478" s="241"/>
      <c r="BG1478" s="241"/>
      <c r="BH1478" s="242"/>
      <c r="BI1478" s="227"/>
      <c r="BJ1478" s="228"/>
      <c r="BK1478" s="228"/>
      <c r="BL1478" s="228"/>
      <c r="BM1478" s="228"/>
      <c r="BN1478" s="229"/>
      <c r="BO1478" s="240"/>
      <c r="BP1478" s="241"/>
      <c r="BQ1478" s="241"/>
      <c r="BR1478" s="245"/>
      <c r="BU1478" s="130"/>
      <c r="BV1478" s="269"/>
      <c r="BW1478" s="270"/>
      <c r="BX1478" s="271"/>
    </row>
    <row r="1479" spans="2:76" ht="18" customHeight="1" thickTop="1" x14ac:dyDescent="0.25">
      <c r="B1479" s="199" t="s">
        <v>0</v>
      </c>
      <c r="C1479" s="200"/>
      <c r="D1479" s="200"/>
      <c r="E1479" s="200"/>
      <c r="F1479" s="200"/>
      <c r="G1479" s="200"/>
      <c r="H1479" s="200"/>
      <c r="I1479" s="200"/>
      <c r="J1479" s="200"/>
      <c r="K1479" s="200"/>
      <c r="L1479" s="200"/>
      <c r="M1479" s="200"/>
      <c r="N1479" s="200"/>
      <c r="O1479" s="200"/>
      <c r="P1479" s="200"/>
      <c r="Q1479" s="200"/>
      <c r="R1479" s="200"/>
      <c r="S1479" s="200"/>
      <c r="T1479" s="200"/>
      <c r="U1479" s="201"/>
      <c r="V1479" s="272"/>
      <c r="W1479" s="273"/>
      <c r="X1479" s="273"/>
      <c r="Y1479" s="273"/>
      <c r="Z1479" s="273"/>
      <c r="AA1479" s="273"/>
      <c r="AB1479" s="273"/>
      <c r="AC1479" s="273"/>
      <c r="AD1479" s="273"/>
      <c r="AE1479" s="273"/>
      <c r="AF1479" s="273"/>
      <c r="AG1479" s="273"/>
      <c r="AH1479" s="273"/>
      <c r="AI1479" s="273"/>
      <c r="AJ1479" s="273"/>
      <c r="AK1479" s="274"/>
      <c r="AL1479" s="230"/>
      <c r="AM1479" s="231"/>
      <c r="AN1479" s="231"/>
      <c r="AO1479" s="231"/>
      <c r="AP1479" s="231"/>
      <c r="AQ1479" s="232"/>
      <c r="AR1479" s="230"/>
      <c r="AS1479" s="231"/>
      <c r="AT1479" s="231"/>
      <c r="AU1479" s="231"/>
      <c r="AV1479" s="231"/>
      <c r="AW1479" s="232"/>
      <c r="AX1479" s="221"/>
      <c r="AY1479" s="222"/>
      <c r="AZ1479" s="222"/>
      <c r="BA1479" s="222"/>
      <c r="BB1479" s="223"/>
      <c r="BC1479" s="230"/>
      <c r="BD1479" s="231"/>
      <c r="BE1479" s="231"/>
      <c r="BF1479" s="231"/>
      <c r="BG1479" s="231"/>
      <c r="BH1479" s="232"/>
      <c r="BI1479" s="221"/>
      <c r="BJ1479" s="222"/>
      <c r="BK1479" s="222"/>
      <c r="BL1479" s="222"/>
      <c r="BM1479" s="222"/>
      <c r="BN1479" s="223"/>
      <c r="BO1479" s="230"/>
      <c r="BP1479" s="222"/>
      <c r="BQ1479" s="222"/>
      <c r="BR1479" s="233"/>
    </row>
    <row r="1480" spans="2:76" ht="18" customHeight="1" x14ac:dyDescent="0.25">
      <c r="B1480" s="202" t="s">
        <v>1</v>
      </c>
      <c r="C1480" s="182"/>
      <c r="D1480" s="181" t="s">
        <v>82</v>
      </c>
      <c r="E1480" s="203"/>
      <c r="F1480" s="181" t="s">
        <v>83</v>
      </c>
      <c r="G1480" s="182"/>
      <c r="H1480" s="181" t="s">
        <v>2</v>
      </c>
      <c r="I1480" s="203"/>
      <c r="J1480" s="203"/>
      <c r="K1480" s="203"/>
      <c r="L1480" s="203"/>
      <c r="M1480" s="203"/>
      <c r="N1480" s="182"/>
      <c r="O1480" s="180" t="s">
        <v>3</v>
      </c>
      <c r="P1480" s="180"/>
      <c r="Q1480" s="180"/>
      <c r="R1480" s="180" t="s">
        <v>4</v>
      </c>
      <c r="S1480" s="180"/>
      <c r="T1480" s="181" t="s">
        <v>5</v>
      </c>
      <c r="U1480" s="182"/>
      <c r="V1480" s="275"/>
      <c r="W1480" s="276"/>
      <c r="X1480" s="276"/>
      <c r="Y1480" s="276"/>
      <c r="Z1480" s="276"/>
      <c r="AA1480" s="276"/>
      <c r="AB1480" s="276"/>
      <c r="AC1480" s="276"/>
      <c r="AD1480" s="276"/>
      <c r="AE1480" s="276"/>
      <c r="AF1480" s="276"/>
      <c r="AG1480" s="276"/>
      <c r="AH1480" s="276"/>
      <c r="AI1480" s="276"/>
      <c r="AJ1480" s="276"/>
      <c r="AK1480" s="277"/>
      <c r="AL1480" s="224"/>
      <c r="AM1480" s="225"/>
      <c r="AN1480" s="225"/>
      <c r="AO1480" s="225"/>
      <c r="AP1480" s="225"/>
      <c r="AQ1480" s="226"/>
      <c r="AR1480" s="224"/>
      <c r="AS1480" s="225"/>
      <c r="AT1480" s="225"/>
      <c r="AU1480" s="225"/>
      <c r="AV1480" s="225"/>
      <c r="AW1480" s="226"/>
      <c r="AX1480" s="204"/>
      <c r="AY1480" s="205"/>
      <c r="AZ1480" s="205"/>
      <c r="BA1480" s="205"/>
      <c r="BB1480" s="206"/>
      <c r="BC1480" s="224"/>
      <c r="BD1480" s="225"/>
      <c r="BE1480" s="225"/>
      <c r="BF1480" s="225"/>
      <c r="BG1480" s="225"/>
      <c r="BH1480" s="226"/>
      <c r="BI1480" s="204"/>
      <c r="BJ1480" s="205"/>
      <c r="BK1480" s="205"/>
      <c r="BL1480" s="205"/>
      <c r="BM1480" s="205"/>
      <c r="BN1480" s="206"/>
      <c r="BO1480" s="204"/>
      <c r="BP1480" s="205"/>
      <c r="BQ1480" s="205"/>
      <c r="BR1480" s="234"/>
    </row>
    <row r="1481" spans="2:76" ht="18" customHeight="1" x14ac:dyDescent="0.25">
      <c r="B1481" s="165"/>
      <c r="C1481" s="166"/>
      <c r="D1481" s="167"/>
      <c r="E1481" s="166"/>
      <c r="F1481" s="167"/>
      <c r="G1481" s="166"/>
      <c r="H1481" s="168"/>
      <c r="I1481" s="169"/>
      <c r="J1481" s="169"/>
      <c r="K1481" s="169"/>
      <c r="L1481" s="169"/>
      <c r="M1481" s="169"/>
      <c r="N1481" s="166"/>
      <c r="O1481" s="170"/>
      <c r="P1481" s="170"/>
      <c r="Q1481" s="170"/>
      <c r="R1481" s="170"/>
      <c r="S1481" s="170"/>
      <c r="T1481" s="167"/>
      <c r="U1481" s="171"/>
      <c r="V1481" s="275"/>
      <c r="W1481" s="276"/>
      <c r="X1481" s="276"/>
      <c r="Y1481" s="276"/>
      <c r="Z1481" s="276"/>
      <c r="AA1481" s="276"/>
      <c r="AB1481" s="276"/>
      <c r="AC1481" s="276"/>
      <c r="AD1481" s="276"/>
      <c r="AE1481" s="276"/>
      <c r="AF1481" s="276"/>
      <c r="AG1481" s="276"/>
      <c r="AH1481" s="276"/>
      <c r="AI1481" s="276"/>
      <c r="AJ1481" s="276"/>
      <c r="AK1481" s="277"/>
      <c r="AL1481" s="224"/>
      <c r="AM1481" s="225"/>
      <c r="AN1481" s="225"/>
      <c r="AO1481" s="225"/>
      <c r="AP1481" s="225"/>
      <c r="AQ1481" s="226"/>
      <c r="AR1481" s="224"/>
      <c r="AS1481" s="225"/>
      <c r="AT1481" s="225"/>
      <c r="AU1481" s="225"/>
      <c r="AV1481" s="225"/>
      <c r="AW1481" s="226"/>
      <c r="AX1481" s="204"/>
      <c r="AY1481" s="205"/>
      <c r="AZ1481" s="205"/>
      <c r="BA1481" s="205"/>
      <c r="BB1481" s="206"/>
      <c r="BC1481" s="224"/>
      <c r="BD1481" s="225"/>
      <c r="BE1481" s="225"/>
      <c r="BF1481" s="225"/>
      <c r="BG1481" s="225"/>
      <c r="BH1481" s="226"/>
      <c r="BI1481" s="204"/>
      <c r="BJ1481" s="205"/>
      <c r="BK1481" s="205"/>
      <c r="BL1481" s="205"/>
      <c r="BM1481" s="205"/>
      <c r="BN1481" s="206"/>
      <c r="BO1481" s="204"/>
      <c r="BP1481" s="205"/>
      <c r="BQ1481" s="205"/>
      <c r="BR1481" s="234"/>
    </row>
    <row r="1482" spans="2:76" ht="18" customHeight="1" x14ac:dyDescent="0.25">
      <c r="B1482" s="172"/>
      <c r="C1482" s="173"/>
      <c r="D1482" s="174"/>
      <c r="E1482" s="175"/>
      <c r="F1482" s="174"/>
      <c r="G1482" s="175"/>
      <c r="H1482" s="174"/>
      <c r="I1482" s="176"/>
      <c r="J1482" s="176"/>
      <c r="K1482" s="176"/>
      <c r="L1482" s="176"/>
      <c r="M1482" s="176"/>
      <c r="N1482" s="175"/>
      <c r="O1482" s="177"/>
      <c r="P1482" s="178"/>
      <c r="Q1482" s="178"/>
      <c r="R1482" s="177"/>
      <c r="S1482" s="178"/>
      <c r="T1482" s="179"/>
      <c r="U1482" s="173"/>
      <c r="V1482" s="275"/>
      <c r="W1482" s="276"/>
      <c r="X1482" s="276"/>
      <c r="Y1482" s="276"/>
      <c r="Z1482" s="276"/>
      <c r="AA1482" s="276"/>
      <c r="AB1482" s="276"/>
      <c r="AC1482" s="276"/>
      <c r="AD1482" s="276"/>
      <c r="AE1482" s="276"/>
      <c r="AF1482" s="276"/>
      <c r="AG1482" s="276"/>
      <c r="AH1482" s="276"/>
      <c r="AI1482" s="276"/>
      <c r="AJ1482" s="276"/>
      <c r="AK1482" s="277"/>
      <c r="AL1482" s="224"/>
      <c r="AM1482" s="225"/>
      <c r="AN1482" s="225"/>
      <c r="AO1482" s="225"/>
      <c r="AP1482" s="225"/>
      <c r="AQ1482" s="226"/>
      <c r="AR1482" s="224"/>
      <c r="AS1482" s="225"/>
      <c r="AT1482" s="225"/>
      <c r="AU1482" s="225"/>
      <c r="AV1482" s="225"/>
      <c r="AW1482" s="226"/>
      <c r="AX1482" s="204"/>
      <c r="AY1482" s="205"/>
      <c r="AZ1482" s="205"/>
      <c r="BA1482" s="205"/>
      <c r="BB1482" s="206"/>
      <c r="BC1482" s="224"/>
      <c r="BD1482" s="225"/>
      <c r="BE1482" s="225"/>
      <c r="BF1482" s="225"/>
      <c r="BG1482" s="225"/>
      <c r="BH1482" s="226"/>
      <c r="BI1482" s="204"/>
      <c r="BJ1482" s="205"/>
      <c r="BK1482" s="205"/>
      <c r="BL1482" s="205"/>
      <c r="BM1482" s="205"/>
      <c r="BN1482" s="206"/>
      <c r="BO1482" s="204"/>
      <c r="BP1482" s="205"/>
      <c r="BQ1482" s="205"/>
      <c r="BR1482" s="234"/>
    </row>
    <row r="1483" spans="2:76" ht="18" customHeight="1" x14ac:dyDescent="0.25">
      <c r="B1483" s="199" t="s">
        <v>94</v>
      </c>
      <c r="C1483" s="200"/>
      <c r="D1483" s="200"/>
      <c r="E1483" s="200"/>
      <c r="F1483" s="200"/>
      <c r="G1483" s="200"/>
      <c r="H1483" s="200"/>
      <c r="I1483" s="200"/>
      <c r="J1483" s="200"/>
      <c r="K1483" s="200"/>
      <c r="L1483" s="200"/>
      <c r="M1483" s="200"/>
      <c r="N1483" s="200"/>
      <c r="O1483" s="200"/>
      <c r="P1483" s="200"/>
      <c r="Q1483" s="200"/>
      <c r="R1483" s="200"/>
      <c r="S1483" s="200"/>
      <c r="T1483" s="200"/>
      <c r="U1483" s="201"/>
      <c r="V1483" s="275"/>
      <c r="W1483" s="276"/>
      <c r="X1483" s="276"/>
      <c r="Y1483" s="276"/>
      <c r="Z1483" s="276"/>
      <c r="AA1483" s="276"/>
      <c r="AB1483" s="276"/>
      <c r="AC1483" s="276"/>
      <c r="AD1483" s="276"/>
      <c r="AE1483" s="276"/>
      <c r="AF1483" s="276"/>
      <c r="AG1483" s="276"/>
      <c r="AH1483" s="276"/>
      <c r="AI1483" s="276"/>
      <c r="AJ1483" s="276"/>
      <c r="AK1483" s="277"/>
      <c r="AL1483" s="224"/>
      <c r="AM1483" s="225"/>
      <c r="AN1483" s="225"/>
      <c r="AO1483" s="225"/>
      <c r="AP1483" s="225"/>
      <c r="AQ1483" s="226"/>
      <c r="AR1483" s="224"/>
      <c r="AS1483" s="225"/>
      <c r="AT1483" s="225"/>
      <c r="AU1483" s="225"/>
      <c r="AV1483" s="225"/>
      <c r="AW1483" s="226"/>
      <c r="AX1483" s="204"/>
      <c r="AY1483" s="205"/>
      <c r="AZ1483" s="205"/>
      <c r="BA1483" s="205"/>
      <c r="BB1483" s="206"/>
      <c r="BC1483" s="224"/>
      <c r="BD1483" s="225"/>
      <c r="BE1483" s="225"/>
      <c r="BF1483" s="225"/>
      <c r="BG1483" s="225"/>
      <c r="BH1483" s="226"/>
      <c r="BI1483" s="204"/>
      <c r="BJ1483" s="205"/>
      <c r="BK1483" s="205"/>
      <c r="BL1483" s="205"/>
      <c r="BM1483" s="205"/>
      <c r="BN1483" s="206"/>
      <c r="BO1483" s="204"/>
      <c r="BP1483" s="205"/>
      <c r="BQ1483" s="205"/>
      <c r="BR1483" s="234"/>
    </row>
    <row r="1484" spans="2:76" ht="18" customHeight="1" thickBot="1" x14ac:dyDescent="0.3">
      <c r="B1484" s="202" t="s">
        <v>95</v>
      </c>
      <c r="C1484" s="203"/>
      <c r="D1484" s="182"/>
      <c r="E1484" s="181" t="s">
        <v>6</v>
      </c>
      <c r="F1484" s="203"/>
      <c r="G1484" s="182"/>
      <c r="H1484" s="181" t="s">
        <v>7</v>
      </c>
      <c r="I1484" s="203"/>
      <c r="J1484" s="203"/>
      <c r="K1484" s="203"/>
      <c r="L1484" s="203"/>
      <c r="M1484" s="203"/>
      <c r="N1484" s="203"/>
      <c r="O1484" s="203"/>
      <c r="P1484" s="182"/>
      <c r="Q1484" s="181" t="s">
        <v>8</v>
      </c>
      <c r="R1484" s="203"/>
      <c r="S1484" s="203"/>
      <c r="T1484" s="203"/>
      <c r="U1484" s="182"/>
      <c r="V1484" s="275"/>
      <c r="W1484" s="276"/>
      <c r="X1484" s="276"/>
      <c r="Y1484" s="276"/>
      <c r="Z1484" s="276"/>
      <c r="AA1484" s="276"/>
      <c r="AB1484" s="276"/>
      <c r="AC1484" s="276"/>
      <c r="AD1484" s="276"/>
      <c r="AE1484" s="276"/>
      <c r="AF1484" s="276"/>
      <c r="AG1484" s="276"/>
      <c r="AH1484" s="276"/>
      <c r="AI1484" s="276"/>
      <c r="AJ1484" s="276"/>
      <c r="AK1484" s="277"/>
      <c r="AL1484" s="224"/>
      <c r="AM1484" s="225"/>
      <c r="AN1484" s="225"/>
      <c r="AO1484" s="225"/>
      <c r="AP1484" s="225"/>
      <c r="AQ1484" s="226"/>
      <c r="AR1484" s="224"/>
      <c r="AS1484" s="225"/>
      <c r="AT1484" s="225"/>
      <c r="AU1484" s="225"/>
      <c r="AV1484" s="225"/>
      <c r="AW1484" s="226"/>
      <c r="AX1484" s="204"/>
      <c r="AY1484" s="205"/>
      <c r="AZ1484" s="205"/>
      <c r="BA1484" s="205"/>
      <c r="BB1484" s="206"/>
      <c r="BC1484" s="224"/>
      <c r="BD1484" s="225"/>
      <c r="BE1484" s="225"/>
      <c r="BF1484" s="225"/>
      <c r="BG1484" s="225"/>
      <c r="BH1484" s="226"/>
      <c r="BI1484" s="204"/>
      <c r="BJ1484" s="205"/>
      <c r="BK1484" s="205"/>
      <c r="BL1484" s="205"/>
      <c r="BM1484" s="205"/>
      <c r="BN1484" s="206"/>
      <c r="BO1484" s="204"/>
      <c r="BP1484" s="205"/>
      <c r="BQ1484" s="205"/>
      <c r="BR1484" s="234"/>
      <c r="BV1484" s="136"/>
      <c r="BW1484" s="136"/>
      <c r="BX1484" s="136"/>
    </row>
    <row r="1485" spans="2:76" ht="18" customHeight="1" x14ac:dyDescent="0.25">
      <c r="B1485" s="218"/>
      <c r="C1485" s="219"/>
      <c r="D1485" s="220"/>
      <c r="E1485" s="185" t="str">
        <f>IF($BU1485="", "", IFERROR(HYPERLINK($BU1485, MID($BU1485, FIND("id=", $BU1485)+3, LEN($BU1485))), ""))</f>
        <v/>
      </c>
      <c r="F1485" s="186"/>
      <c r="G1485" s="187"/>
      <c r="H1485" s="188" t="str">
        <f>_xlfn.XLOOKUP(CONTENT!$E1485, 'get-jig-data_section=JIG'!$A:$A, 'get-jig-data_section=JIG'!$B:$B, "Kode tidak ditemukan")</f>
        <v>Kode tidak ditemukan</v>
      </c>
      <c r="I1485" s="189"/>
      <c r="J1485" s="189"/>
      <c r="K1485" s="189"/>
      <c r="L1485" s="189"/>
      <c r="M1485" s="189"/>
      <c r="N1485" s="189"/>
      <c r="O1485" s="189"/>
      <c r="P1485" s="190"/>
      <c r="Q1485" s="188"/>
      <c r="R1485" s="189"/>
      <c r="S1485" s="189"/>
      <c r="T1485" s="189"/>
      <c r="U1485" s="190"/>
      <c r="V1485" s="275"/>
      <c r="W1485" s="276"/>
      <c r="X1485" s="276"/>
      <c r="Y1485" s="276"/>
      <c r="Z1485" s="276"/>
      <c r="AA1485" s="276"/>
      <c r="AB1485" s="276"/>
      <c r="AC1485" s="276"/>
      <c r="AD1485" s="276"/>
      <c r="AE1485" s="276"/>
      <c r="AF1485" s="276"/>
      <c r="AG1485" s="276"/>
      <c r="AH1485" s="276"/>
      <c r="AI1485" s="276"/>
      <c r="AJ1485" s="276"/>
      <c r="AK1485" s="277"/>
      <c r="AL1485" s="224"/>
      <c r="AM1485" s="225"/>
      <c r="AN1485" s="225"/>
      <c r="AO1485" s="225"/>
      <c r="AP1485" s="225"/>
      <c r="AQ1485" s="226"/>
      <c r="AR1485" s="224"/>
      <c r="AS1485" s="225"/>
      <c r="AT1485" s="225"/>
      <c r="AU1485" s="225"/>
      <c r="AV1485" s="225"/>
      <c r="AW1485" s="226"/>
      <c r="AX1485" s="204"/>
      <c r="AY1485" s="205"/>
      <c r="AZ1485" s="205"/>
      <c r="BA1485" s="205"/>
      <c r="BB1485" s="206"/>
      <c r="BC1485" s="224"/>
      <c r="BD1485" s="225"/>
      <c r="BE1485" s="225"/>
      <c r="BF1485" s="225"/>
      <c r="BG1485" s="225"/>
      <c r="BH1485" s="226"/>
      <c r="BI1485" s="204"/>
      <c r="BJ1485" s="205"/>
      <c r="BK1485" s="205"/>
      <c r="BL1485" s="205"/>
      <c r="BM1485" s="205"/>
      <c r="BN1485" s="206"/>
      <c r="BO1485" s="204"/>
      <c r="BP1485" s="205"/>
      <c r="BQ1485" s="205"/>
      <c r="BR1485" s="234"/>
      <c r="BU1485" s="132"/>
      <c r="BV1485" s="263" t="s">
        <v>109</v>
      </c>
      <c r="BW1485" s="264"/>
      <c r="BX1485" s="265"/>
    </row>
    <row r="1486" spans="2:76" ht="18" customHeight="1" x14ac:dyDescent="0.25">
      <c r="B1486" s="218"/>
      <c r="C1486" s="219"/>
      <c r="D1486" s="220"/>
      <c r="E1486" s="185" t="str">
        <f>IF($BU1486="", "", IFERROR(HYPERLINK($BU1486, MID($BU1486, FIND("id=", $BU1486)+3, LEN($BU1486))), ""))</f>
        <v/>
      </c>
      <c r="F1486" s="186"/>
      <c r="G1486" s="187"/>
      <c r="H1486" s="188" t="str">
        <f>_xlfn.XLOOKUP(CONTENT!$E1486, 'get-jig-data_section=JIG'!$A:$A, 'get-jig-data_section=JIG'!$B:$B, "Kode tidak ditemukan")</f>
        <v>Kode tidak ditemukan</v>
      </c>
      <c r="I1486" s="189"/>
      <c r="J1486" s="189"/>
      <c r="K1486" s="189"/>
      <c r="L1486" s="189"/>
      <c r="M1486" s="189"/>
      <c r="N1486" s="189"/>
      <c r="O1486" s="189"/>
      <c r="P1486" s="190"/>
      <c r="Q1486" s="188"/>
      <c r="R1486" s="189"/>
      <c r="S1486" s="189"/>
      <c r="T1486" s="189"/>
      <c r="U1486" s="190"/>
      <c r="V1486" s="275"/>
      <c r="W1486" s="276"/>
      <c r="X1486" s="276"/>
      <c r="Y1486" s="276"/>
      <c r="Z1486" s="276"/>
      <c r="AA1486" s="276"/>
      <c r="AB1486" s="276"/>
      <c r="AC1486" s="276"/>
      <c r="AD1486" s="276"/>
      <c r="AE1486" s="276"/>
      <c r="AF1486" s="276"/>
      <c r="AG1486" s="276"/>
      <c r="AH1486" s="276"/>
      <c r="AI1486" s="276"/>
      <c r="AJ1486" s="276"/>
      <c r="AK1486" s="277"/>
      <c r="AL1486" s="224"/>
      <c r="AM1486" s="225"/>
      <c r="AN1486" s="225"/>
      <c r="AO1486" s="225"/>
      <c r="AP1486" s="225"/>
      <c r="AQ1486" s="226"/>
      <c r="AR1486" s="224"/>
      <c r="AS1486" s="225"/>
      <c r="AT1486" s="225"/>
      <c r="AU1486" s="225"/>
      <c r="AV1486" s="225"/>
      <c r="AW1486" s="226"/>
      <c r="AX1486" s="224"/>
      <c r="AY1486" s="225"/>
      <c r="AZ1486" s="225"/>
      <c r="BA1486" s="225"/>
      <c r="BB1486" s="226"/>
      <c r="BC1486" s="224"/>
      <c r="BD1486" s="225"/>
      <c r="BE1486" s="225"/>
      <c r="BF1486" s="225"/>
      <c r="BG1486" s="225"/>
      <c r="BH1486" s="226"/>
      <c r="BI1486" s="204"/>
      <c r="BJ1486" s="205"/>
      <c r="BK1486" s="205"/>
      <c r="BL1486" s="205"/>
      <c r="BM1486" s="205"/>
      <c r="BN1486" s="206"/>
      <c r="BO1486" s="204"/>
      <c r="BP1486" s="205"/>
      <c r="BQ1486" s="205"/>
      <c r="BR1486" s="234"/>
      <c r="BU1486" s="131"/>
      <c r="BV1486" s="266"/>
      <c r="BW1486" s="267"/>
      <c r="BX1486" s="268"/>
    </row>
    <row r="1487" spans="2:76" ht="18" customHeight="1" x14ac:dyDescent="0.25">
      <c r="B1487" s="183"/>
      <c r="C1487" s="184"/>
      <c r="D1487" s="184"/>
      <c r="E1487" s="185" t="str">
        <f>IF($BU1487="", "", IFERROR(HYPERLINK($BU1487, MID($BU1487, FIND("id=", $BU1487)+3, LEN($BU1487))), ""))</f>
        <v/>
      </c>
      <c r="F1487" s="186"/>
      <c r="G1487" s="187"/>
      <c r="H1487" s="188" t="str">
        <f>_xlfn.XLOOKUP(CONTENT!$E1487, 'get-jig-data_section=JIG'!$A:$A, 'get-jig-data_section=JIG'!$B:$B, "Kode tidak ditemukan")</f>
        <v>Kode tidak ditemukan</v>
      </c>
      <c r="I1487" s="189"/>
      <c r="J1487" s="189"/>
      <c r="K1487" s="189"/>
      <c r="L1487" s="189"/>
      <c r="M1487" s="189"/>
      <c r="N1487" s="189"/>
      <c r="O1487" s="189"/>
      <c r="P1487" s="190"/>
      <c r="Q1487" s="188"/>
      <c r="R1487" s="189"/>
      <c r="S1487" s="189"/>
      <c r="T1487" s="189"/>
      <c r="U1487" s="190"/>
      <c r="V1487" s="275"/>
      <c r="W1487" s="276"/>
      <c r="X1487" s="276"/>
      <c r="Y1487" s="276"/>
      <c r="Z1487" s="276"/>
      <c r="AA1487" s="276"/>
      <c r="AB1487" s="276"/>
      <c r="AC1487" s="276"/>
      <c r="AD1487" s="276"/>
      <c r="AE1487" s="276"/>
      <c r="AF1487" s="276"/>
      <c r="AG1487" s="276"/>
      <c r="AH1487" s="276"/>
      <c r="AI1487" s="276"/>
      <c r="AJ1487" s="276"/>
      <c r="AK1487" s="277"/>
      <c r="AL1487" s="224"/>
      <c r="AM1487" s="225"/>
      <c r="AN1487" s="225"/>
      <c r="AO1487" s="225"/>
      <c r="AP1487" s="225"/>
      <c r="AQ1487" s="226"/>
      <c r="AR1487" s="224"/>
      <c r="AS1487" s="225"/>
      <c r="AT1487" s="225"/>
      <c r="AU1487" s="225"/>
      <c r="AV1487" s="225"/>
      <c r="AW1487" s="226"/>
      <c r="AX1487" s="224"/>
      <c r="AY1487" s="225"/>
      <c r="AZ1487" s="225"/>
      <c r="BA1487" s="225"/>
      <c r="BB1487" s="226"/>
      <c r="BC1487" s="224"/>
      <c r="BD1487" s="225"/>
      <c r="BE1487" s="225"/>
      <c r="BF1487" s="225"/>
      <c r="BG1487" s="225"/>
      <c r="BH1487" s="226"/>
      <c r="BI1487" s="204"/>
      <c r="BJ1487" s="205"/>
      <c r="BK1487" s="205"/>
      <c r="BL1487" s="205"/>
      <c r="BM1487" s="205"/>
      <c r="BN1487" s="206"/>
      <c r="BO1487" s="204"/>
      <c r="BP1487" s="205"/>
      <c r="BQ1487" s="205"/>
      <c r="BR1487" s="234"/>
      <c r="BU1487" s="131"/>
      <c r="BV1487" s="266"/>
      <c r="BW1487" s="267"/>
      <c r="BX1487" s="268"/>
    </row>
    <row r="1488" spans="2:76" ht="18" customHeight="1" x14ac:dyDescent="0.25">
      <c r="B1488" s="183"/>
      <c r="C1488" s="184"/>
      <c r="D1488" s="184"/>
      <c r="E1488" s="185" t="str">
        <f>IF($BU1488="", "", IFERROR(HYPERLINK($BU1488, MID($BU1488, FIND("id=", $BU1488)+3, LEN($BU1488))), ""))</f>
        <v/>
      </c>
      <c r="F1488" s="186"/>
      <c r="G1488" s="187"/>
      <c r="H1488" s="188" t="str">
        <f>_xlfn.XLOOKUP(CONTENT!$E1488, 'get-jig-data_section=JIG'!$A:$A, 'get-jig-data_section=JIG'!$B:$B, "Kode tidak ditemukan")</f>
        <v>Kode tidak ditemukan</v>
      </c>
      <c r="I1488" s="189"/>
      <c r="J1488" s="189"/>
      <c r="K1488" s="189"/>
      <c r="L1488" s="189"/>
      <c r="M1488" s="189"/>
      <c r="N1488" s="189"/>
      <c r="O1488" s="189"/>
      <c r="P1488" s="190"/>
      <c r="Q1488" s="188"/>
      <c r="R1488" s="189"/>
      <c r="S1488" s="189"/>
      <c r="T1488" s="189"/>
      <c r="U1488" s="190"/>
      <c r="V1488" s="275"/>
      <c r="W1488" s="276"/>
      <c r="X1488" s="276"/>
      <c r="Y1488" s="276"/>
      <c r="Z1488" s="276"/>
      <c r="AA1488" s="276"/>
      <c r="AB1488" s="276"/>
      <c r="AC1488" s="276"/>
      <c r="AD1488" s="276"/>
      <c r="AE1488" s="276"/>
      <c r="AF1488" s="276"/>
      <c r="AG1488" s="276"/>
      <c r="AH1488" s="276"/>
      <c r="AI1488" s="276"/>
      <c r="AJ1488" s="276"/>
      <c r="AK1488" s="277"/>
      <c r="AL1488" s="224"/>
      <c r="AM1488" s="225"/>
      <c r="AN1488" s="225"/>
      <c r="AO1488" s="225"/>
      <c r="AP1488" s="225"/>
      <c r="AQ1488" s="226"/>
      <c r="AR1488" s="224"/>
      <c r="AS1488" s="225"/>
      <c r="AT1488" s="225"/>
      <c r="AU1488" s="225"/>
      <c r="AV1488" s="225"/>
      <c r="AW1488" s="226"/>
      <c r="AX1488" s="224"/>
      <c r="AY1488" s="225"/>
      <c r="AZ1488" s="225"/>
      <c r="BA1488" s="225"/>
      <c r="BB1488" s="226"/>
      <c r="BC1488" s="224"/>
      <c r="BD1488" s="225"/>
      <c r="BE1488" s="225"/>
      <c r="BF1488" s="225"/>
      <c r="BG1488" s="225"/>
      <c r="BH1488" s="226"/>
      <c r="BI1488" s="204"/>
      <c r="BJ1488" s="205"/>
      <c r="BK1488" s="205"/>
      <c r="BL1488" s="205"/>
      <c r="BM1488" s="205"/>
      <c r="BN1488" s="206"/>
      <c r="BO1488" s="204"/>
      <c r="BP1488" s="205"/>
      <c r="BQ1488" s="205"/>
      <c r="BR1488" s="234"/>
      <c r="BU1488" s="131"/>
      <c r="BV1488" s="266"/>
      <c r="BW1488" s="267"/>
      <c r="BX1488" s="268"/>
    </row>
    <row r="1489" spans="2:76" ht="18" customHeight="1" thickBot="1" x14ac:dyDescent="0.3">
      <c r="B1489" s="191"/>
      <c r="C1489" s="192"/>
      <c r="D1489" s="192"/>
      <c r="E1489" s="193" t="str">
        <f>IF($BU1489="", "", IFERROR(HYPERLINK($BU1489, MID($BU1489, FIND("id=", $BU1489)+3, LEN($BU1489))), ""))</f>
        <v/>
      </c>
      <c r="F1489" s="194"/>
      <c r="G1489" s="195"/>
      <c r="H1489" s="196" t="str">
        <f>_xlfn.XLOOKUP(CONTENT!$E1489, 'get-jig-data_section=JIG'!$A:$A, 'get-jig-data_section=JIG'!$B:$B, "Kode tidak ditemukan")</f>
        <v>Kode tidak ditemukan</v>
      </c>
      <c r="I1489" s="197"/>
      <c r="J1489" s="197"/>
      <c r="K1489" s="197"/>
      <c r="L1489" s="197"/>
      <c r="M1489" s="197"/>
      <c r="N1489" s="197"/>
      <c r="O1489" s="197"/>
      <c r="P1489" s="198"/>
      <c r="Q1489" s="196"/>
      <c r="R1489" s="197"/>
      <c r="S1489" s="197"/>
      <c r="T1489" s="197"/>
      <c r="U1489" s="198"/>
      <c r="V1489" s="281"/>
      <c r="W1489" s="282"/>
      <c r="X1489" s="282"/>
      <c r="Y1489" s="282"/>
      <c r="Z1489" s="282"/>
      <c r="AA1489" s="282"/>
      <c r="AB1489" s="282"/>
      <c r="AC1489" s="282"/>
      <c r="AD1489" s="282"/>
      <c r="AE1489" s="282"/>
      <c r="AF1489" s="282"/>
      <c r="AG1489" s="282"/>
      <c r="AH1489" s="282"/>
      <c r="AI1489" s="282"/>
      <c r="AJ1489" s="282"/>
      <c r="AK1489" s="283"/>
      <c r="AL1489" s="240"/>
      <c r="AM1489" s="241"/>
      <c r="AN1489" s="241"/>
      <c r="AO1489" s="241"/>
      <c r="AP1489" s="241"/>
      <c r="AQ1489" s="242"/>
      <c r="AR1489" s="240"/>
      <c r="AS1489" s="241"/>
      <c r="AT1489" s="241"/>
      <c r="AU1489" s="241"/>
      <c r="AV1489" s="241"/>
      <c r="AW1489" s="242"/>
      <c r="AX1489" s="240"/>
      <c r="AY1489" s="241"/>
      <c r="AZ1489" s="241"/>
      <c r="BA1489" s="241"/>
      <c r="BB1489" s="242"/>
      <c r="BC1489" s="240"/>
      <c r="BD1489" s="241"/>
      <c r="BE1489" s="241"/>
      <c r="BF1489" s="241"/>
      <c r="BG1489" s="241"/>
      <c r="BH1489" s="242"/>
      <c r="BI1489" s="227"/>
      <c r="BJ1489" s="228"/>
      <c r="BK1489" s="228"/>
      <c r="BL1489" s="228"/>
      <c r="BM1489" s="228"/>
      <c r="BN1489" s="229"/>
      <c r="BO1489" s="227"/>
      <c r="BP1489" s="228"/>
      <c r="BQ1489" s="228"/>
      <c r="BR1489" s="239"/>
      <c r="BU1489" s="130"/>
      <c r="BV1489" s="269"/>
      <c r="BW1489" s="270"/>
      <c r="BX1489" s="271"/>
    </row>
    <row r="1490" spans="2:76" ht="18" customHeight="1" thickTop="1" x14ac:dyDescent="0.25">
      <c r="B1490" s="199" t="s">
        <v>0</v>
      </c>
      <c r="C1490" s="200"/>
      <c r="D1490" s="200"/>
      <c r="E1490" s="200"/>
      <c r="F1490" s="200"/>
      <c r="G1490" s="200"/>
      <c r="H1490" s="200"/>
      <c r="I1490" s="200"/>
      <c r="J1490" s="200"/>
      <c r="K1490" s="200"/>
      <c r="L1490" s="200"/>
      <c r="M1490" s="200"/>
      <c r="N1490" s="200"/>
      <c r="O1490" s="200"/>
      <c r="P1490" s="200"/>
      <c r="Q1490" s="200"/>
      <c r="R1490" s="200"/>
      <c r="S1490" s="200"/>
      <c r="T1490" s="200"/>
      <c r="U1490" s="201"/>
      <c r="V1490" s="272"/>
      <c r="W1490" s="273"/>
      <c r="X1490" s="273"/>
      <c r="Y1490" s="273"/>
      <c r="Z1490" s="273"/>
      <c r="AA1490" s="273"/>
      <c r="AB1490" s="273"/>
      <c r="AC1490" s="273"/>
      <c r="AD1490" s="273"/>
      <c r="AE1490" s="273"/>
      <c r="AF1490" s="273"/>
      <c r="AG1490" s="273"/>
      <c r="AH1490" s="273"/>
      <c r="AI1490" s="273"/>
      <c r="AJ1490" s="273"/>
      <c r="AK1490" s="274"/>
      <c r="AL1490" s="230"/>
      <c r="AM1490" s="231"/>
      <c r="AN1490" s="231"/>
      <c r="AO1490" s="231"/>
      <c r="AP1490" s="231"/>
      <c r="AQ1490" s="232"/>
      <c r="AR1490" s="230"/>
      <c r="AS1490" s="231"/>
      <c r="AT1490" s="231"/>
      <c r="AU1490" s="231"/>
      <c r="AV1490" s="231"/>
      <c r="AW1490" s="232"/>
      <c r="AX1490" s="221"/>
      <c r="AY1490" s="222"/>
      <c r="AZ1490" s="222"/>
      <c r="BA1490" s="222"/>
      <c r="BB1490" s="223"/>
      <c r="BC1490" s="230"/>
      <c r="BD1490" s="231"/>
      <c r="BE1490" s="231"/>
      <c r="BF1490" s="231"/>
      <c r="BG1490" s="231"/>
      <c r="BH1490" s="232"/>
      <c r="BI1490" s="221"/>
      <c r="BJ1490" s="222"/>
      <c r="BK1490" s="222"/>
      <c r="BL1490" s="222"/>
      <c r="BM1490" s="222"/>
      <c r="BN1490" s="223"/>
      <c r="BO1490" s="221"/>
      <c r="BP1490" s="222"/>
      <c r="BQ1490" s="222"/>
      <c r="BR1490" s="233"/>
    </row>
    <row r="1491" spans="2:76" ht="18" customHeight="1" x14ac:dyDescent="0.25">
      <c r="B1491" s="202" t="s">
        <v>1</v>
      </c>
      <c r="C1491" s="182"/>
      <c r="D1491" s="181" t="s">
        <v>82</v>
      </c>
      <c r="E1491" s="203"/>
      <c r="F1491" s="181" t="s">
        <v>83</v>
      </c>
      <c r="G1491" s="182"/>
      <c r="H1491" s="181" t="s">
        <v>2</v>
      </c>
      <c r="I1491" s="203"/>
      <c r="J1491" s="203"/>
      <c r="K1491" s="203"/>
      <c r="L1491" s="203"/>
      <c r="M1491" s="203"/>
      <c r="N1491" s="182"/>
      <c r="O1491" s="180" t="s">
        <v>3</v>
      </c>
      <c r="P1491" s="180"/>
      <c r="Q1491" s="180"/>
      <c r="R1491" s="180" t="s">
        <v>4</v>
      </c>
      <c r="S1491" s="180"/>
      <c r="T1491" s="181" t="s">
        <v>5</v>
      </c>
      <c r="U1491" s="182"/>
      <c r="V1491" s="275"/>
      <c r="W1491" s="276"/>
      <c r="X1491" s="276"/>
      <c r="Y1491" s="276"/>
      <c r="Z1491" s="276"/>
      <c r="AA1491" s="276"/>
      <c r="AB1491" s="276"/>
      <c r="AC1491" s="276"/>
      <c r="AD1491" s="276"/>
      <c r="AE1491" s="276"/>
      <c r="AF1491" s="276"/>
      <c r="AG1491" s="276"/>
      <c r="AH1491" s="276"/>
      <c r="AI1491" s="276"/>
      <c r="AJ1491" s="276"/>
      <c r="AK1491" s="277"/>
      <c r="AL1491" s="224"/>
      <c r="AM1491" s="225"/>
      <c r="AN1491" s="225"/>
      <c r="AO1491" s="225"/>
      <c r="AP1491" s="225"/>
      <c r="AQ1491" s="226"/>
      <c r="AR1491" s="224"/>
      <c r="AS1491" s="225"/>
      <c r="AT1491" s="225"/>
      <c r="AU1491" s="225"/>
      <c r="AV1491" s="225"/>
      <c r="AW1491" s="226"/>
      <c r="AX1491" s="204"/>
      <c r="AY1491" s="205"/>
      <c r="AZ1491" s="205"/>
      <c r="BA1491" s="205"/>
      <c r="BB1491" s="206"/>
      <c r="BC1491" s="224"/>
      <c r="BD1491" s="225"/>
      <c r="BE1491" s="225"/>
      <c r="BF1491" s="225"/>
      <c r="BG1491" s="225"/>
      <c r="BH1491" s="226"/>
      <c r="BI1491" s="204"/>
      <c r="BJ1491" s="205"/>
      <c r="BK1491" s="205"/>
      <c r="BL1491" s="205"/>
      <c r="BM1491" s="205"/>
      <c r="BN1491" s="206"/>
      <c r="BO1491" s="204"/>
      <c r="BP1491" s="205"/>
      <c r="BQ1491" s="205"/>
      <c r="BR1491" s="234"/>
    </row>
    <row r="1492" spans="2:76" ht="18" customHeight="1" x14ac:dyDescent="0.25">
      <c r="B1492" s="165"/>
      <c r="C1492" s="166"/>
      <c r="D1492" s="167"/>
      <c r="E1492" s="166"/>
      <c r="F1492" s="167"/>
      <c r="G1492" s="166"/>
      <c r="H1492" s="168"/>
      <c r="I1492" s="169"/>
      <c r="J1492" s="169"/>
      <c r="K1492" s="169"/>
      <c r="L1492" s="169"/>
      <c r="M1492" s="169"/>
      <c r="N1492" s="166"/>
      <c r="O1492" s="170"/>
      <c r="P1492" s="170"/>
      <c r="Q1492" s="170"/>
      <c r="R1492" s="170"/>
      <c r="S1492" s="170"/>
      <c r="T1492" s="167"/>
      <c r="U1492" s="171"/>
      <c r="V1492" s="275"/>
      <c r="W1492" s="276"/>
      <c r="X1492" s="276"/>
      <c r="Y1492" s="276"/>
      <c r="Z1492" s="276"/>
      <c r="AA1492" s="276"/>
      <c r="AB1492" s="276"/>
      <c r="AC1492" s="276"/>
      <c r="AD1492" s="276"/>
      <c r="AE1492" s="276"/>
      <c r="AF1492" s="276"/>
      <c r="AG1492" s="276"/>
      <c r="AH1492" s="276"/>
      <c r="AI1492" s="276"/>
      <c r="AJ1492" s="276"/>
      <c r="AK1492" s="277"/>
      <c r="AL1492" s="224"/>
      <c r="AM1492" s="225"/>
      <c r="AN1492" s="225"/>
      <c r="AO1492" s="225"/>
      <c r="AP1492" s="225"/>
      <c r="AQ1492" s="226"/>
      <c r="AR1492" s="224"/>
      <c r="AS1492" s="225"/>
      <c r="AT1492" s="225"/>
      <c r="AU1492" s="225"/>
      <c r="AV1492" s="225"/>
      <c r="AW1492" s="226"/>
      <c r="AX1492" s="204"/>
      <c r="AY1492" s="205"/>
      <c r="AZ1492" s="205"/>
      <c r="BA1492" s="205"/>
      <c r="BB1492" s="206"/>
      <c r="BC1492" s="224"/>
      <c r="BD1492" s="225"/>
      <c r="BE1492" s="225"/>
      <c r="BF1492" s="225"/>
      <c r="BG1492" s="225"/>
      <c r="BH1492" s="226"/>
      <c r="BI1492" s="204"/>
      <c r="BJ1492" s="205"/>
      <c r="BK1492" s="205"/>
      <c r="BL1492" s="205"/>
      <c r="BM1492" s="205"/>
      <c r="BN1492" s="206"/>
      <c r="BO1492" s="204"/>
      <c r="BP1492" s="205"/>
      <c r="BQ1492" s="205"/>
      <c r="BR1492" s="234"/>
    </row>
    <row r="1493" spans="2:76" ht="18" customHeight="1" x14ac:dyDescent="0.25">
      <c r="B1493" s="172"/>
      <c r="C1493" s="173"/>
      <c r="D1493" s="174"/>
      <c r="E1493" s="175"/>
      <c r="F1493" s="174"/>
      <c r="G1493" s="175"/>
      <c r="H1493" s="174"/>
      <c r="I1493" s="176"/>
      <c r="J1493" s="176"/>
      <c r="K1493" s="176"/>
      <c r="L1493" s="176"/>
      <c r="M1493" s="176"/>
      <c r="N1493" s="175"/>
      <c r="O1493" s="177"/>
      <c r="P1493" s="178"/>
      <c r="Q1493" s="178"/>
      <c r="R1493" s="177"/>
      <c r="S1493" s="178"/>
      <c r="T1493" s="179"/>
      <c r="U1493" s="173"/>
      <c r="V1493" s="275"/>
      <c r="W1493" s="276"/>
      <c r="X1493" s="276"/>
      <c r="Y1493" s="276"/>
      <c r="Z1493" s="276"/>
      <c r="AA1493" s="276"/>
      <c r="AB1493" s="276"/>
      <c r="AC1493" s="276"/>
      <c r="AD1493" s="276"/>
      <c r="AE1493" s="276"/>
      <c r="AF1493" s="276"/>
      <c r="AG1493" s="276"/>
      <c r="AH1493" s="276"/>
      <c r="AI1493" s="276"/>
      <c r="AJ1493" s="276"/>
      <c r="AK1493" s="277"/>
      <c r="AL1493" s="224"/>
      <c r="AM1493" s="225"/>
      <c r="AN1493" s="225"/>
      <c r="AO1493" s="225"/>
      <c r="AP1493" s="225"/>
      <c r="AQ1493" s="226"/>
      <c r="AR1493" s="224"/>
      <c r="AS1493" s="225"/>
      <c r="AT1493" s="225"/>
      <c r="AU1493" s="225"/>
      <c r="AV1493" s="225"/>
      <c r="AW1493" s="226"/>
      <c r="AX1493" s="204"/>
      <c r="AY1493" s="205"/>
      <c r="AZ1493" s="205"/>
      <c r="BA1493" s="205"/>
      <c r="BB1493" s="206"/>
      <c r="BC1493" s="224"/>
      <c r="BD1493" s="225"/>
      <c r="BE1493" s="225"/>
      <c r="BF1493" s="225"/>
      <c r="BG1493" s="225"/>
      <c r="BH1493" s="226"/>
      <c r="BI1493" s="204"/>
      <c r="BJ1493" s="205"/>
      <c r="BK1493" s="205"/>
      <c r="BL1493" s="205"/>
      <c r="BM1493" s="205"/>
      <c r="BN1493" s="206"/>
      <c r="BO1493" s="204"/>
      <c r="BP1493" s="205"/>
      <c r="BQ1493" s="205"/>
      <c r="BR1493" s="234"/>
    </row>
    <row r="1494" spans="2:76" ht="18" customHeight="1" x14ac:dyDescent="0.25">
      <c r="B1494" s="199" t="s">
        <v>94</v>
      </c>
      <c r="C1494" s="200"/>
      <c r="D1494" s="200"/>
      <c r="E1494" s="200"/>
      <c r="F1494" s="200"/>
      <c r="G1494" s="200"/>
      <c r="H1494" s="200"/>
      <c r="I1494" s="200"/>
      <c r="J1494" s="200"/>
      <c r="K1494" s="200"/>
      <c r="L1494" s="200"/>
      <c r="M1494" s="200"/>
      <c r="N1494" s="200"/>
      <c r="O1494" s="200"/>
      <c r="P1494" s="200"/>
      <c r="Q1494" s="200"/>
      <c r="R1494" s="200"/>
      <c r="S1494" s="200"/>
      <c r="T1494" s="200"/>
      <c r="U1494" s="201"/>
      <c r="V1494" s="275"/>
      <c r="W1494" s="276"/>
      <c r="X1494" s="276"/>
      <c r="Y1494" s="276"/>
      <c r="Z1494" s="276"/>
      <c r="AA1494" s="276"/>
      <c r="AB1494" s="276"/>
      <c r="AC1494" s="276"/>
      <c r="AD1494" s="276"/>
      <c r="AE1494" s="276"/>
      <c r="AF1494" s="276"/>
      <c r="AG1494" s="276"/>
      <c r="AH1494" s="276"/>
      <c r="AI1494" s="276"/>
      <c r="AJ1494" s="276"/>
      <c r="AK1494" s="277"/>
      <c r="AL1494" s="224"/>
      <c r="AM1494" s="225"/>
      <c r="AN1494" s="225"/>
      <c r="AO1494" s="225"/>
      <c r="AP1494" s="225"/>
      <c r="AQ1494" s="226"/>
      <c r="AR1494" s="224"/>
      <c r="AS1494" s="225"/>
      <c r="AT1494" s="225"/>
      <c r="AU1494" s="225"/>
      <c r="AV1494" s="225"/>
      <c r="AW1494" s="226"/>
      <c r="AX1494" s="204"/>
      <c r="AY1494" s="205"/>
      <c r="AZ1494" s="205"/>
      <c r="BA1494" s="205"/>
      <c r="BB1494" s="206"/>
      <c r="BC1494" s="224"/>
      <c r="BD1494" s="225"/>
      <c r="BE1494" s="225"/>
      <c r="BF1494" s="225"/>
      <c r="BG1494" s="225"/>
      <c r="BH1494" s="226"/>
      <c r="BI1494" s="204"/>
      <c r="BJ1494" s="205"/>
      <c r="BK1494" s="205"/>
      <c r="BL1494" s="205"/>
      <c r="BM1494" s="205"/>
      <c r="BN1494" s="206"/>
      <c r="BO1494" s="204"/>
      <c r="BP1494" s="205"/>
      <c r="BQ1494" s="205"/>
      <c r="BR1494" s="234"/>
    </row>
    <row r="1495" spans="2:76" ht="18" customHeight="1" thickBot="1" x14ac:dyDescent="0.3">
      <c r="B1495" s="202" t="s">
        <v>95</v>
      </c>
      <c r="C1495" s="203"/>
      <c r="D1495" s="182"/>
      <c r="E1495" s="181" t="s">
        <v>6</v>
      </c>
      <c r="F1495" s="203"/>
      <c r="G1495" s="182"/>
      <c r="H1495" s="181" t="s">
        <v>7</v>
      </c>
      <c r="I1495" s="203"/>
      <c r="J1495" s="203"/>
      <c r="K1495" s="203"/>
      <c r="L1495" s="203"/>
      <c r="M1495" s="203"/>
      <c r="N1495" s="203"/>
      <c r="O1495" s="203"/>
      <c r="P1495" s="182"/>
      <c r="Q1495" s="181" t="s">
        <v>8</v>
      </c>
      <c r="R1495" s="203"/>
      <c r="S1495" s="203"/>
      <c r="T1495" s="203"/>
      <c r="U1495" s="182"/>
      <c r="V1495" s="275"/>
      <c r="W1495" s="276"/>
      <c r="X1495" s="276"/>
      <c r="Y1495" s="276"/>
      <c r="Z1495" s="276"/>
      <c r="AA1495" s="276"/>
      <c r="AB1495" s="276"/>
      <c r="AC1495" s="276"/>
      <c r="AD1495" s="276"/>
      <c r="AE1495" s="276"/>
      <c r="AF1495" s="276"/>
      <c r="AG1495" s="276"/>
      <c r="AH1495" s="276"/>
      <c r="AI1495" s="276"/>
      <c r="AJ1495" s="276"/>
      <c r="AK1495" s="277"/>
      <c r="AL1495" s="224"/>
      <c r="AM1495" s="225"/>
      <c r="AN1495" s="225"/>
      <c r="AO1495" s="225"/>
      <c r="AP1495" s="225"/>
      <c r="AQ1495" s="226"/>
      <c r="AR1495" s="224"/>
      <c r="AS1495" s="225"/>
      <c r="AT1495" s="225"/>
      <c r="AU1495" s="225"/>
      <c r="AV1495" s="225"/>
      <c r="AW1495" s="226"/>
      <c r="AX1495" s="204"/>
      <c r="AY1495" s="205"/>
      <c r="AZ1495" s="205"/>
      <c r="BA1495" s="205"/>
      <c r="BB1495" s="206"/>
      <c r="BC1495" s="224"/>
      <c r="BD1495" s="225"/>
      <c r="BE1495" s="225"/>
      <c r="BF1495" s="225"/>
      <c r="BG1495" s="225"/>
      <c r="BH1495" s="226"/>
      <c r="BI1495" s="204"/>
      <c r="BJ1495" s="205"/>
      <c r="BK1495" s="205"/>
      <c r="BL1495" s="205"/>
      <c r="BM1495" s="205"/>
      <c r="BN1495" s="206"/>
      <c r="BO1495" s="204"/>
      <c r="BP1495" s="205"/>
      <c r="BQ1495" s="205"/>
      <c r="BR1495" s="234"/>
      <c r="BV1495" s="136"/>
      <c r="BW1495" s="136"/>
      <c r="BX1495" s="136"/>
    </row>
    <row r="1496" spans="2:76" ht="18" customHeight="1" x14ac:dyDescent="0.25">
      <c r="B1496" s="183"/>
      <c r="C1496" s="184"/>
      <c r="D1496" s="184"/>
      <c r="E1496" s="185" t="str">
        <f>IF($BU1496="", "", IFERROR(HYPERLINK($BU1496, MID($BU1496, FIND("id=", $BU1496)+3, LEN($BU1496))), ""))</f>
        <v/>
      </c>
      <c r="F1496" s="186"/>
      <c r="G1496" s="187"/>
      <c r="H1496" s="188" t="str">
        <f>_xlfn.XLOOKUP(CONTENT!$E1496, 'get-jig-data_section=JIG'!$A:$A, 'get-jig-data_section=JIG'!$B:$B, "Kode tidak ditemukan")</f>
        <v>Kode tidak ditemukan</v>
      </c>
      <c r="I1496" s="189"/>
      <c r="J1496" s="189"/>
      <c r="K1496" s="189"/>
      <c r="L1496" s="189"/>
      <c r="M1496" s="189"/>
      <c r="N1496" s="189"/>
      <c r="O1496" s="189"/>
      <c r="P1496" s="190"/>
      <c r="Q1496" s="188"/>
      <c r="R1496" s="189"/>
      <c r="S1496" s="189"/>
      <c r="T1496" s="189"/>
      <c r="U1496" s="190"/>
      <c r="V1496" s="275"/>
      <c r="W1496" s="276"/>
      <c r="X1496" s="276"/>
      <c r="Y1496" s="276"/>
      <c r="Z1496" s="276"/>
      <c r="AA1496" s="276"/>
      <c r="AB1496" s="276"/>
      <c r="AC1496" s="276"/>
      <c r="AD1496" s="276"/>
      <c r="AE1496" s="276"/>
      <c r="AF1496" s="276"/>
      <c r="AG1496" s="276"/>
      <c r="AH1496" s="276"/>
      <c r="AI1496" s="276"/>
      <c r="AJ1496" s="276"/>
      <c r="AK1496" s="277"/>
      <c r="AL1496" s="224"/>
      <c r="AM1496" s="225"/>
      <c r="AN1496" s="225"/>
      <c r="AO1496" s="225"/>
      <c r="AP1496" s="225"/>
      <c r="AQ1496" s="226"/>
      <c r="AR1496" s="224"/>
      <c r="AS1496" s="225"/>
      <c r="AT1496" s="225"/>
      <c r="AU1496" s="225"/>
      <c r="AV1496" s="225"/>
      <c r="AW1496" s="226"/>
      <c r="AX1496" s="204"/>
      <c r="AY1496" s="205"/>
      <c r="AZ1496" s="205"/>
      <c r="BA1496" s="205"/>
      <c r="BB1496" s="206"/>
      <c r="BC1496" s="224"/>
      <c r="BD1496" s="225"/>
      <c r="BE1496" s="225"/>
      <c r="BF1496" s="225"/>
      <c r="BG1496" s="225"/>
      <c r="BH1496" s="226"/>
      <c r="BI1496" s="204"/>
      <c r="BJ1496" s="205"/>
      <c r="BK1496" s="205"/>
      <c r="BL1496" s="205"/>
      <c r="BM1496" s="205"/>
      <c r="BN1496" s="206"/>
      <c r="BO1496" s="204"/>
      <c r="BP1496" s="205"/>
      <c r="BQ1496" s="205"/>
      <c r="BR1496" s="234"/>
      <c r="BU1496" s="132"/>
      <c r="BV1496" s="263" t="s">
        <v>109</v>
      </c>
      <c r="BW1496" s="264"/>
      <c r="BX1496" s="265"/>
    </row>
    <row r="1497" spans="2:76" ht="18" customHeight="1" x14ac:dyDescent="0.25">
      <c r="B1497" s="183"/>
      <c r="C1497" s="184"/>
      <c r="D1497" s="184"/>
      <c r="E1497" s="185" t="str">
        <f>IF($BU1497="", "", IFERROR(HYPERLINK($BU1497, MID($BU1497, FIND("id=", $BU1497)+3, LEN($BU1497))), ""))</f>
        <v/>
      </c>
      <c r="F1497" s="186"/>
      <c r="G1497" s="187"/>
      <c r="H1497" s="188" t="str">
        <f>_xlfn.XLOOKUP(CONTENT!$E1497, 'get-jig-data_section=JIG'!$A:$A, 'get-jig-data_section=JIG'!$B:$B, "Kode tidak ditemukan")</f>
        <v>Kode tidak ditemukan</v>
      </c>
      <c r="I1497" s="189"/>
      <c r="J1497" s="189"/>
      <c r="K1497" s="189"/>
      <c r="L1497" s="189"/>
      <c r="M1497" s="189"/>
      <c r="N1497" s="189"/>
      <c r="O1497" s="189"/>
      <c r="P1497" s="190"/>
      <c r="Q1497" s="188"/>
      <c r="R1497" s="189"/>
      <c r="S1497" s="189"/>
      <c r="T1497" s="189"/>
      <c r="U1497" s="190"/>
      <c r="V1497" s="275"/>
      <c r="W1497" s="276"/>
      <c r="X1497" s="276"/>
      <c r="Y1497" s="276"/>
      <c r="Z1497" s="276"/>
      <c r="AA1497" s="276"/>
      <c r="AB1497" s="276"/>
      <c r="AC1497" s="276"/>
      <c r="AD1497" s="276"/>
      <c r="AE1497" s="276"/>
      <c r="AF1497" s="276"/>
      <c r="AG1497" s="276"/>
      <c r="AH1497" s="276"/>
      <c r="AI1497" s="276"/>
      <c r="AJ1497" s="276"/>
      <c r="AK1497" s="277"/>
      <c r="AL1497" s="224"/>
      <c r="AM1497" s="225"/>
      <c r="AN1497" s="225"/>
      <c r="AO1497" s="225"/>
      <c r="AP1497" s="225"/>
      <c r="AQ1497" s="226"/>
      <c r="AR1497" s="224"/>
      <c r="AS1497" s="225"/>
      <c r="AT1497" s="225"/>
      <c r="AU1497" s="225"/>
      <c r="AV1497" s="225"/>
      <c r="AW1497" s="226"/>
      <c r="AX1497" s="224"/>
      <c r="AY1497" s="225"/>
      <c r="AZ1497" s="225"/>
      <c r="BA1497" s="225"/>
      <c r="BB1497" s="226"/>
      <c r="BC1497" s="224"/>
      <c r="BD1497" s="225"/>
      <c r="BE1497" s="225"/>
      <c r="BF1497" s="225"/>
      <c r="BG1497" s="225"/>
      <c r="BH1497" s="226"/>
      <c r="BI1497" s="204"/>
      <c r="BJ1497" s="205"/>
      <c r="BK1497" s="205"/>
      <c r="BL1497" s="205"/>
      <c r="BM1497" s="205"/>
      <c r="BN1497" s="206"/>
      <c r="BO1497" s="204"/>
      <c r="BP1497" s="205"/>
      <c r="BQ1497" s="205"/>
      <c r="BR1497" s="234"/>
      <c r="BU1497" s="131"/>
      <c r="BV1497" s="266"/>
      <c r="BW1497" s="267"/>
      <c r="BX1497" s="268"/>
    </row>
    <row r="1498" spans="2:76" ht="18" customHeight="1" x14ac:dyDescent="0.25">
      <c r="B1498" s="183"/>
      <c r="C1498" s="184"/>
      <c r="D1498" s="184"/>
      <c r="E1498" s="185" t="str">
        <f>IF($BU1498="", "", IFERROR(HYPERLINK($BU1498, MID($BU1498, FIND("id=", $BU1498)+3, LEN($BU1498))), ""))</f>
        <v/>
      </c>
      <c r="F1498" s="186"/>
      <c r="G1498" s="187"/>
      <c r="H1498" s="188" t="str">
        <f>_xlfn.XLOOKUP(CONTENT!$E1498, 'get-jig-data_section=JIG'!$A:$A, 'get-jig-data_section=JIG'!$B:$B, "Kode tidak ditemukan")</f>
        <v>Kode tidak ditemukan</v>
      </c>
      <c r="I1498" s="189"/>
      <c r="J1498" s="189"/>
      <c r="K1498" s="189"/>
      <c r="L1498" s="189"/>
      <c r="M1498" s="189"/>
      <c r="N1498" s="189"/>
      <c r="O1498" s="189"/>
      <c r="P1498" s="190"/>
      <c r="Q1498" s="188"/>
      <c r="R1498" s="189"/>
      <c r="S1498" s="189"/>
      <c r="T1498" s="189"/>
      <c r="U1498" s="190"/>
      <c r="V1498" s="275"/>
      <c r="W1498" s="276"/>
      <c r="X1498" s="276"/>
      <c r="Y1498" s="276"/>
      <c r="Z1498" s="276"/>
      <c r="AA1498" s="276"/>
      <c r="AB1498" s="276"/>
      <c r="AC1498" s="276"/>
      <c r="AD1498" s="276"/>
      <c r="AE1498" s="276"/>
      <c r="AF1498" s="276"/>
      <c r="AG1498" s="276"/>
      <c r="AH1498" s="276"/>
      <c r="AI1498" s="276"/>
      <c r="AJ1498" s="276"/>
      <c r="AK1498" s="277"/>
      <c r="AL1498" s="224"/>
      <c r="AM1498" s="225"/>
      <c r="AN1498" s="225"/>
      <c r="AO1498" s="225"/>
      <c r="AP1498" s="225"/>
      <c r="AQ1498" s="226"/>
      <c r="AR1498" s="224"/>
      <c r="AS1498" s="225"/>
      <c r="AT1498" s="225"/>
      <c r="AU1498" s="225"/>
      <c r="AV1498" s="225"/>
      <c r="AW1498" s="226"/>
      <c r="AX1498" s="224"/>
      <c r="AY1498" s="225"/>
      <c r="AZ1498" s="225"/>
      <c r="BA1498" s="225"/>
      <c r="BB1498" s="226"/>
      <c r="BC1498" s="224"/>
      <c r="BD1498" s="225"/>
      <c r="BE1498" s="225"/>
      <c r="BF1498" s="225"/>
      <c r="BG1498" s="225"/>
      <c r="BH1498" s="226"/>
      <c r="BI1498" s="204"/>
      <c r="BJ1498" s="205"/>
      <c r="BK1498" s="205"/>
      <c r="BL1498" s="205"/>
      <c r="BM1498" s="205"/>
      <c r="BN1498" s="206"/>
      <c r="BO1498" s="204"/>
      <c r="BP1498" s="205"/>
      <c r="BQ1498" s="205"/>
      <c r="BR1498" s="234"/>
      <c r="BU1498" s="131"/>
      <c r="BV1498" s="266"/>
      <c r="BW1498" s="267"/>
      <c r="BX1498" s="268"/>
    </row>
    <row r="1499" spans="2:76" ht="18" customHeight="1" x14ac:dyDescent="0.25">
      <c r="B1499" s="183"/>
      <c r="C1499" s="184"/>
      <c r="D1499" s="184"/>
      <c r="E1499" s="185" t="str">
        <f>IF($BU1499="", "", IFERROR(HYPERLINK($BU1499, MID($BU1499, FIND("id=", $BU1499)+3, LEN($BU1499))), ""))</f>
        <v/>
      </c>
      <c r="F1499" s="186"/>
      <c r="G1499" s="187"/>
      <c r="H1499" s="188" t="str">
        <f>_xlfn.XLOOKUP(CONTENT!$E1499, 'get-jig-data_section=JIG'!$A:$A, 'get-jig-data_section=JIG'!$B:$B, "Kode tidak ditemukan")</f>
        <v>Kode tidak ditemukan</v>
      </c>
      <c r="I1499" s="189"/>
      <c r="J1499" s="189"/>
      <c r="K1499" s="189"/>
      <c r="L1499" s="189"/>
      <c r="M1499" s="189"/>
      <c r="N1499" s="189"/>
      <c r="O1499" s="189"/>
      <c r="P1499" s="190"/>
      <c r="Q1499" s="188"/>
      <c r="R1499" s="189"/>
      <c r="S1499" s="189"/>
      <c r="T1499" s="189"/>
      <c r="U1499" s="190"/>
      <c r="V1499" s="275"/>
      <c r="W1499" s="276"/>
      <c r="X1499" s="276"/>
      <c r="Y1499" s="276"/>
      <c r="Z1499" s="276"/>
      <c r="AA1499" s="276"/>
      <c r="AB1499" s="276"/>
      <c r="AC1499" s="276"/>
      <c r="AD1499" s="276"/>
      <c r="AE1499" s="276"/>
      <c r="AF1499" s="276"/>
      <c r="AG1499" s="276"/>
      <c r="AH1499" s="276"/>
      <c r="AI1499" s="276"/>
      <c r="AJ1499" s="276"/>
      <c r="AK1499" s="277"/>
      <c r="AL1499" s="224"/>
      <c r="AM1499" s="225"/>
      <c r="AN1499" s="225"/>
      <c r="AO1499" s="225"/>
      <c r="AP1499" s="225"/>
      <c r="AQ1499" s="226"/>
      <c r="AR1499" s="224"/>
      <c r="AS1499" s="225"/>
      <c r="AT1499" s="225"/>
      <c r="AU1499" s="225"/>
      <c r="AV1499" s="225"/>
      <c r="AW1499" s="226"/>
      <c r="AX1499" s="224"/>
      <c r="AY1499" s="225"/>
      <c r="AZ1499" s="225"/>
      <c r="BA1499" s="225"/>
      <c r="BB1499" s="226"/>
      <c r="BC1499" s="224"/>
      <c r="BD1499" s="225"/>
      <c r="BE1499" s="225"/>
      <c r="BF1499" s="225"/>
      <c r="BG1499" s="225"/>
      <c r="BH1499" s="226"/>
      <c r="BI1499" s="204"/>
      <c r="BJ1499" s="205"/>
      <c r="BK1499" s="205"/>
      <c r="BL1499" s="205"/>
      <c r="BM1499" s="205"/>
      <c r="BN1499" s="206"/>
      <c r="BO1499" s="204"/>
      <c r="BP1499" s="205"/>
      <c r="BQ1499" s="205"/>
      <c r="BR1499" s="234"/>
      <c r="BU1499" s="131"/>
      <c r="BV1499" s="266"/>
      <c r="BW1499" s="267"/>
      <c r="BX1499" s="268"/>
    </row>
    <row r="1500" spans="2:76" ht="18" customHeight="1" thickBot="1" x14ac:dyDescent="0.3">
      <c r="B1500" s="210"/>
      <c r="C1500" s="211"/>
      <c r="D1500" s="211"/>
      <c r="E1500" s="212" t="str">
        <f>IF($BU1500="", "", IFERROR(HYPERLINK($BU1500, MID($BU1500, FIND("id=", $BU1500)+3, LEN($BU1500))), ""))</f>
        <v/>
      </c>
      <c r="F1500" s="213"/>
      <c r="G1500" s="214"/>
      <c r="H1500" s="215" t="str">
        <f>_xlfn.XLOOKUP(CONTENT!$E1500, 'get-jig-data_section=JIG'!$A:$A, 'get-jig-data_section=JIG'!$B:$B, "Kode tidak ditemukan")</f>
        <v>Kode tidak ditemukan</v>
      </c>
      <c r="I1500" s="216"/>
      <c r="J1500" s="216"/>
      <c r="K1500" s="216"/>
      <c r="L1500" s="216"/>
      <c r="M1500" s="216"/>
      <c r="N1500" s="216"/>
      <c r="O1500" s="216"/>
      <c r="P1500" s="217"/>
      <c r="Q1500" s="215"/>
      <c r="R1500" s="216"/>
      <c r="S1500" s="216"/>
      <c r="T1500" s="216"/>
      <c r="U1500" s="217"/>
      <c r="V1500" s="278"/>
      <c r="W1500" s="279"/>
      <c r="X1500" s="279"/>
      <c r="Y1500" s="279"/>
      <c r="Z1500" s="279"/>
      <c r="AA1500" s="279"/>
      <c r="AB1500" s="279"/>
      <c r="AC1500" s="279"/>
      <c r="AD1500" s="279"/>
      <c r="AE1500" s="279"/>
      <c r="AF1500" s="279"/>
      <c r="AG1500" s="279"/>
      <c r="AH1500" s="279"/>
      <c r="AI1500" s="279"/>
      <c r="AJ1500" s="279"/>
      <c r="AK1500" s="280"/>
      <c r="AL1500" s="236"/>
      <c r="AM1500" s="237"/>
      <c r="AN1500" s="237"/>
      <c r="AO1500" s="237"/>
      <c r="AP1500" s="237"/>
      <c r="AQ1500" s="238"/>
      <c r="AR1500" s="236"/>
      <c r="AS1500" s="237"/>
      <c r="AT1500" s="237"/>
      <c r="AU1500" s="237"/>
      <c r="AV1500" s="237"/>
      <c r="AW1500" s="238"/>
      <c r="AX1500" s="236"/>
      <c r="AY1500" s="237"/>
      <c r="AZ1500" s="237"/>
      <c r="BA1500" s="237"/>
      <c r="BB1500" s="238"/>
      <c r="BC1500" s="236"/>
      <c r="BD1500" s="237"/>
      <c r="BE1500" s="237"/>
      <c r="BF1500" s="237"/>
      <c r="BG1500" s="237"/>
      <c r="BH1500" s="238"/>
      <c r="BI1500" s="207"/>
      <c r="BJ1500" s="208"/>
      <c r="BK1500" s="208"/>
      <c r="BL1500" s="208"/>
      <c r="BM1500" s="208"/>
      <c r="BN1500" s="209"/>
      <c r="BO1500" s="207"/>
      <c r="BP1500" s="208"/>
      <c r="BQ1500" s="208"/>
      <c r="BR1500" s="235"/>
      <c r="BU1500" s="130"/>
      <c r="BV1500" s="269"/>
      <c r="BW1500" s="270"/>
      <c r="BX1500" s="271"/>
    </row>
    <row r="1501" spans="2:76" ht="18" customHeight="1" x14ac:dyDescent="0.25">
      <c r="B1501" s="285" t="s">
        <v>16</v>
      </c>
      <c r="C1501" s="286"/>
      <c r="D1501" s="286"/>
      <c r="E1501" s="286"/>
      <c r="F1501" s="286"/>
      <c r="G1501" s="286"/>
      <c r="H1501" s="286"/>
      <c r="I1501" s="287"/>
      <c r="J1501" s="294" t="s">
        <v>105</v>
      </c>
      <c r="K1501" s="295"/>
      <c r="L1501" s="295"/>
      <c r="M1501" s="296"/>
      <c r="N1501" s="113" t="s">
        <v>40</v>
      </c>
      <c r="O1501" s="114"/>
      <c r="P1501" s="114"/>
      <c r="Q1501" s="115"/>
      <c r="R1501" s="115"/>
      <c r="S1501" s="115"/>
      <c r="T1501" s="115"/>
      <c r="U1501" s="116"/>
      <c r="V1501" s="303" t="s">
        <v>104</v>
      </c>
      <c r="W1501" s="304"/>
      <c r="X1501" s="304"/>
      <c r="Y1501" s="304"/>
      <c r="Z1501" s="307" t="s">
        <v>19</v>
      </c>
      <c r="AA1501" s="308">
        <f>'COVER 1'!$H$9</f>
        <v>0</v>
      </c>
      <c r="AB1501" s="308"/>
      <c r="AC1501" s="308"/>
      <c r="AD1501" s="308"/>
      <c r="AE1501" s="308"/>
      <c r="AF1501" s="308"/>
      <c r="AG1501" s="308"/>
      <c r="AH1501" s="308"/>
      <c r="AI1501" s="308"/>
      <c r="AJ1501" s="308"/>
      <c r="AK1501" s="308"/>
      <c r="AL1501" s="308"/>
      <c r="AM1501" s="308"/>
      <c r="AN1501" s="308"/>
      <c r="AO1501" s="308"/>
      <c r="AP1501" s="308"/>
      <c r="AQ1501" s="308"/>
      <c r="AR1501" s="308"/>
      <c r="AS1501" s="308"/>
      <c r="AT1501" s="308"/>
      <c r="AU1501" s="308"/>
      <c r="AV1501" s="308"/>
      <c r="AW1501" s="309"/>
      <c r="AX1501" s="303" t="s">
        <v>98</v>
      </c>
      <c r="AY1501" s="304"/>
      <c r="AZ1501" s="304"/>
      <c r="BA1501" s="304"/>
      <c r="BB1501" s="312"/>
      <c r="BC1501" s="314">
        <f>'COVER 1'!$Y$6</f>
        <v>0</v>
      </c>
      <c r="BD1501" s="308"/>
      <c r="BE1501" s="308"/>
      <c r="BF1501" s="308"/>
      <c r="BG1501" s="308"/>
      <c r="BH1501" s="309"/>
      <c r="BI1501" s="117" t="s">
        <v>97</v>
      </c>
      <c r="BJ1501" s="118"/>
      <c r="BK1501" s="118"/>
      <c r="BL1501" s="119"/>
      <c r="BM1501" s="119"/>
      <c r="BN1501" s="119"/>
      <c r="BO1501" s="120"/>
      <c r="BP1501" s="120"/>
      <c r="BQ1501" s="120"/>
      <c r="BR1501" s="121"/>
    </row>
    <row r="1502" spans="2:76" ht="18" customHeight="1" x14ac:dyDescent="0.25">
      <c r="B1502" s="288"/>
      <c r="C1502" s="289"/>
      <c r="D1502" s="289"/>
      <c r="E1502" s="289"/>
      <c r="F1502" s="289"/>
      <c r="G1502" s="289"/>
      <c r="H1502" s="289"/>
      <c r="I1502" s="290"/>
      <c r="J1502" s="297"/>
      <c r="K1502" s="298"/>
      <c r="L1502" s="298"/>
      <c r="M1502" s="299"/>
      <c r="N1502" s="316">
        <f>'COVER 1'!$H$6</f>
        <v>0</v>
      </c>
      <c r="O1502" s="317"/>
      <c r="P1502" s="317"/>
      <c r="Q1502" s="317"/>
      <c r="R1502" s="317"/>
      <c r="S1502" s="317"/>
      <c r="T1502" s="317"/>
      <c r="U1502" s="318"/>
      <c r="V1502" s="305"/>
      <c r="W1502" s="306"/>
      <c r="X1502" s="306"/>
      <c r="Y1502" s="306"/>
      <c r="Z1502" s="282"/>
      <c r="AA1502" s="310"/>
      <c r="AB1502" s="310"/>
      <c r="AC1502" s="310"/>
      <c r="AD1502" s="310"/>
      <c r="AE1502" s="310"/>
      <c r="AF1502" s="310"/>
      <c r="AG1502" s="310"/>
      <c r="AH1502" s="310"/>
      <c r="AI1502" s="310"/>
      <c r="AJ1502" s="310"/>
      <c r="AK1502" s="310"/>
      <c r="AL1502" s="310"/>
      <c r="AM1502" s="310"/>
      <c r="AN1502" s="310"/>
      <c r="AO1502" s="310"/>
      <c r="AP1502" s="310"/>
      <c r="AQ1502" s="310"/>
      <c r="AR1502" s="310"/>
      <c r="AS1502" s="310"/>
      <c r="AT1502" s="310"/>
      <c r="AU1502" s="310"/>
      <c r="AV1502" s="310"/>
      <c r="AW1502" s="311"/>
      <c r="AX1502" s="305"/>
      <c r="AY1502" s="306"/>
      <c r="AZ1502" s="306"/>
      <c r="BA1502" s="306"/>
      <c r="BB1502" s="313"/>
      <c r="BC1502" s="315"/>
      <c r="BD1502" s="310"/>
      <c r="BE1502" s="310"/>
      <c r="BF1502" s="310"/>
      <c r="BG1502" s="310"/>
      <c r="BH1502" s="311"/>
      <c r="BI1502" s="103"/>
      <c r="BJ1502" s="104"/>
      <c r="BK1502" s="104"/>
      <c r="BL1502" s="99"/>
      <c r="BM1502" s="99"/>
      <c r="BN1502"/>
      <c r="BO1502"/>
      <c r="BP1502"/>
      <c r="BQ1502"/>
      <c r="BR1502" s="81"/>
    </row>
    <row r="1503" spans="2:76" ht="18" customHeight="1" x14ac:dyDescent="0.25">
      <c r="B1503" s="288"/>
      <c r="C1503" s="289"/>
      <c r="D1503" s="289"/>
      <c r="E1503" s="289"/>
      <c r="F1503" s="289"/>
      <c r="G1503" s="289"/>
      <c r="H1503" s="289"/>
      <c r="I1503" s="290"/>
      <c r="J1503" s="297"/>
      <c r="K1503" s="298"/>
      <c r="L1503" s="298"/>
      <c r="M1503" s="299"/>
      <c r="N1503" s="316"/>
      <c r="O1503" s="317"/>
      <c r="P1503" s="317"/>
      <c r="Q1503" s="317"/>
      <c r="R1503" s="317"/>
      <c r="S1503" s="317"/>
      <c r="T1503" s="317"/>
      <c r="U1503" s="318"/>
      <c r="V1503" s="320" t="s">
        <v>103</v>
      </c>
      <c r="W1503" s="321"/>
      <c r="X1503" s="321"/>
      <c r="Y1503" s="321"/>
      <c r="Z1503" s="273" t="s">
        <v>19</v>
      </c>
      <c r="AA1503" s="322"/>
      <c r="AB1503" s="322"/>
      <c r="AC1503" s="322"/>
      <c r="AD1503" s="322"/>
      <c r="AE1503" s="322"/>
      <c r="AF1503" s="322"/>
      <c r="AG1503" s="322"/>
      <c r="AH1503" s="322"/>
      <c r="AI1503" s="322"/>
      <c r="AJ1503" s="322"/>
      <c r="AK1503" s="322"/>
      <c r="AL1503" s="322"/>
      <c r="AM1503" s="322"/>
      <c r="AN1503" s="322"/>
      <c r="AO1503" s="322"/>
      <c r="AP1503" s="322"/>
      <c r="AQ1503" s="322"/>
      <c r="AR1503" s="322"/>
      <c r="AS1503" s="322"/>
      <c r="AT1503" s="322"/>
      <c r="AU1503" s="322"/>
      <c r="AV1503" s="322"/>
      <c r="AW1503" s="323"/>
      <c r="AX1503" s="101" t="s">
        <v>99</v>
      </c>
      <c r="AY1503" s="102"/>
      <c r="AZ1503" s="102"/>
      <c r="BA1503" s="102"/>
      <c r="BB1503" s="105" t="s">
        <v>19</v>
      </c>
      <c r="BC1503" s="129"/>
      <c r="BD1503" s="108" t="s">
        <v>106</v>
      </c>
      <c r="BE1503" s="129">
        <f>MAX('COVER 1'!$F$46:$AG$46,'COVER 1'!$F$49:$AG$49)</f>
        <v>5</v>
      </c>
      <c r="BF1503" s="102"/>
      <c r="BG1503" s="102"/>
      <c r="BH1503" s="106"/>
      <c r="BI1503" s="107"/>
      <c r="BJ1503" s="122"/>
      <c r="BK1503" s="122"/>
      <c r="BL1503" s="5"/>
      <c r="BM1503" s="5"/>
      <c r="BN1503"/>
      <c r="BO1503"/>
      <c r="BP1503"/>
      <c r="BQ1503"/>
      <c r="BR1503" s="81"/>
    </row>
    <row r="1504" spans="2:76" ht="18" customHeight="1" x14ac:dyDescent="0.25">
      <c r="B1504" s="291"/>
      <c r="C1504" s="292"/>
      <c r="D1504" s="292"/>
      <c r="E1504" s="292"/>
      <c r="F1504" s="292"/>
      <c r="G1504" s="292"/>
      <c r="H1504" s="292"/>
      <c r="I1504" s="293"/>
      <c r="J1504" s="300"/>
      <c r="K1504" s="301"/>
      <c r="L1504" s="301"/>
      <c r="M1504" s="302"/>
      <c r="N1504" s="319"/>
      <c r="O1504" s="310"/>
      <c r="P1504" s="310"/>
      <c r="Q1504" s="310"/>
      <c r="R1504" s="310"/>
      <c r="S1504" s="310"/>
      <c r="T1504" s="310"/>
      <c r="U1504" s="311"/>
      <c r="V1504" s="305"/>
      <c r="W1504" s="306"/>
      <c r="X1504" s="306"/>
      <c r="Y1504" s="306"/>
      <c r="Z1504" s="282"/>
      <c r="AA1504" s="310"/>
      <c r="AB1504" s="310"/>
      <c r="AC1504" s="310"/>
      <c r="AD1504" s="310"/>
      <c r="AE1504" s="310"/>
      <c r="AF1504" s="310"/>
      <c r="AG1504" s="310"/>
      <c r="AH1504" s="310"/>
      <c r="AI1504" s="310"/>
      <c r="AJ1504" s="310"/>
      <c r="AK1504" s="310"/>
      <c r="AL1504" s="310"/>
      <c r="AM1504" s="310"/>
      <c r="AN1504" s="310"/>
      <c r="AO1504" s="310"/>
      <c r="AP1504" s="310"/>
      <c r="AQ1504" s="310"/>
      <c r="AR1504" s="310"/>
      <c r="AS1504" s="310"/>
      <c r="AT1504" s="310"/>
      <c r="AU1504" s="310"/>
      <c r="AV1504" s="310"/>
      <c r="AW1504" s="311"/>
      <c r="AX1504" s="101" t="s">
        <v>96</v>
      </c>
      <c r="AY1504" s="102"/>
      <c r="AZ1504" s="102"/>
      <c r="BA1504" s="102"/>
      <c r="BB1504" s="105" t="s">
        <v>19</v>
      </c>
      <c r="BC1504" s="129"/>
      <c r="BD1504" s="108"/>
      <c r="BE1504" s="109"/>
      <c r="BF1504" s="109"/>
      <c r="BG1504" s="109"/>
      <c r="BH1504" s="110"/>
      <c r="BI1504" s="111"/>
      <c r="BJ1504" s="112"/>
      <c r="BK1504" s="112"/>
      <c r="BL1504" s="98"/>
      <c r="BM1504" s="98"/>
      <c r="BN1504" s="97"/>
      <c r="BO1504" s="97"/>
      <c r="BP1504" s="97"/>
      <c r="BQ1504" s="97"/>
      <c r="BR1504" s="123"/>
    </row>
    <row r="1505" spans="1:76" ht="24.75" customHeight="1" x14ac:dyDescent="0.35">
      <c r="B1505" s="246" t="s">
        <v>81</v>
      </c>
      <c r="C1505" s="247"/>
      <c r="D1505" s="247"/>
      <c r="E1505" s="247"/>
      <c r="F1505" s="247"/>
      <c r="G1505" s="247"/>
      <c r="H1505" s="247"/>
      <c r="I1505" s="247"/>
      <c r="J1505" s="247"/>
      <c r="K1505" s="247"/>
      <c r="L1505" s="247"/>
      <c r="M1505" s="247"/>
      <c r="N1505" s="247"/>
      <c r="O1505" s="247"/>
      <c r="P1505" s="247"/>
      <c r="Q1505" s="247"/>
      <c r="R1505" s="247"/>
      <c r="S1505" s="247"/>
      <c r="T1505" s="247"/>
      <c r="U1505" s="248"/>
      <c r="V1505" s="326" t="s">
        <v>9</v>
      </c>
      <c r="W1505" s="327"/>
      <c r="X1505" s="327"/>
      <c r="Y1505" s="327"/>
      <c r="Z1505" s="327"/>
      <c r="AA1505" s="327"/>
      <c r="AB1505" s="327"/>
      <c r="AC1505" s="327"/>
      <c r="AD1505" s="327"/>
      <c r="AE1505" s="327"/>
      <c r="AF1505" s="327"/>
      <c r="AG1505" s="327"/>
      <c r="AH1505" s="327"/>
      <c r="AI1505" s="327"/>
      <c r="AJ1505" s="327"/>
      <c r="AK1505" s="328"/>
      <c r="AL1505" s="252" t="s">
        <v>12</v>
      </c>
      <c r="AM1505" s="253"/>
      <c r="AN1505" s="253"/>
      <c r="AO1505" s="253"/>
      <c r="AP1505" s="253"/>
      <c r="AQ1505" s="254"/>
      <c r="AR1505" s="258" t="s">
        <v>15</v>
      </c>
      <c r="AS1505" s="247"/>
      <c r="AT1505" s="247"/>
      <c r="AU1505" s="247"/>
      <c r="AV1505" s="247"/>
      <c r="AW1505" s="248"/>
      <c r="AX1505" s="252" t="s">
        <v>10</v>
      </c>
      <c r="AY1505" s="253"/>
      <c r="AZ1505" s="253"/>
      <c r="BA1505" s="253"/>
      <c r="BB1505" s="254"/>
      <c r="BC1505" s="258" t="s">
        <v>11</v>
      </c>
      <c r="BD1505" s="247"/>
      <c r="BE1505" s="247"/>
      <c r="BF1505" s="247"/>
      <c r="BG1505" s="247"/>
      <c r="BH1505" s="260"/>
      <c r="BI1505" s="261" t="s">
        <v>13</v>
      </c>
      <c r="BJ1505" s="262"/>
      <c r="BK1505" s="262"/>
      <c r="BL1505" s="262"/>
      <c r="BM1505" s="262"/>
      <c r="BN1505" s="260"/>
      <c r="BO1505" s="261" t="s">
        <v>14</v>
      </c>
      <c r="BP1505" s="262"/>
      <c r="BQ1505" s="262"/>
      <c r="BR1505" s="324"/>
      <c r="BT1505" s="2"/>
      <c r="BU1505" s="2"/>
      <c r="BV1505" s="2"/>
      <c r="BW1505" s="2"/>
      <c r="BX1505" s="2"/>
    </row>
    <row r="1506" spans="1:76" ht="24.75" customHeight="1" x14ac:dyDescent="0.35">
      <c r="A1506" s="86"/>
      <c r="B1506" s="249"/>
      <c r="C1506" s="250"/>
      <c r="D1506" s="250"/>
      <c r="E1506" s="250"/>
      <c r="F1506" s="250"/>
      <c r="G1506" s="250"/>
      <c r="H1506" s="250"/>
      <c r="I1506" s="250"/>
      <c r="J1506" s="250"/>
      <c r="K1506" s="250"/>
      <c r="L1506" s="250"/>
      <c r="M1506" s="250"/>
      <c r="N1506" s="250"/>
      <c r="O1506" s="250"/>
      <c r="P1506" s="250"/>
      <c r="Q1506" s="250"/>
      <c r="R1506" s="250"/>
      <c r="S1506" s="250"/>
      <c r="T1506" s="250"/>
      <c r="U1506" s="251"/>
      <c r="V1506" s="255"/>
      <c r="W1506" s="256"/>
      <c r="X1506" s="256"/>
      <c r="Y1506" s="256"/>
      <c r="Z1506" s="256"/>
      <c r="AA1506" s="256"/>
      <c r="AB1506" s="256"/>
      <c r="AC1506" s="256"/>
      <c r="AD1506" s="256"/>
      <c r="AE1506" s="256"/>
      <c r="AF1506" s="256"/>
      <c r="AG1506" s="256"/>
      <c r="AH1506" s="256"/>
      <c r="AI1506" s="256"/>
      <c r="AJ1506" s="256"/>
      <c r="AK1506" s="257"/>
      <c r="AL1506" s="255"/>
      <c r="AM1506" s="256"/>
      <c r="AN1506" s="256"/>
      <c r="AO1506" s="256"/>
      <c r="AP1506" s="256"/>
      <c r="AQ1506" s="257"/>
      <c r="AR1506" s="259"/>
      <c r="AS1506" s="250"/>
      <c r="AT1506" s="250"/>
      <c r="AU1506" s="250"/>
      <c r="AV1506" s="250"/>
      <c r="AW1506" s="251"/>
      <c r="AX1506" s="255"/>
      <c r="AY1506" s="256"/>
      <c r="AZ1506" s="256"/>
      <c r="BA1506" s="256"/>
      <c r="BB1506" s="257"/>
      <c r="BC1506" s="259"/>
      <c r="BD1506" s="250"/>
      <c r="BE1506" s="250"/>
      <c r="BF1506" s="250"/>
      <c r="BG1506" s="250"/>
      <c r="BH1506" s="251"/>
      <c r="BI1506" s="259"/>
      <c r="BJ1506" s="250"/>
      <c r="BK1506" s="250"/>
      <c r="BL1506" s="250"/>
      <c r="BM1506" s="250"/>
      <c r="BN1506" s="251"/>
      <c r="BO1506" s="259"/>
      <c r="BP1506" s="250"/>
      <c r="BQ1506" s="250"/>
      <c r="BR1506" s="325"/>
      <c r="BS1506" s="2"/>
      <c r="BT1506" s="2"/>
      <c r="BU1506" s="2"/>
      <c r="BV1506" s="2"/>
      <c r="BW1506" s="2"/>
      <c r="BX1506" s="2"/>
    </row>
    <row r="1507" spans="1:76" ht="18" customHeight="1" x14ac:dyDescent="0.25">
      <c r="B1507" s="199" t="s">
        <v>0</v>
      </c>
      <c r="C1507" s="200"/>
      <c r="D1507" s="200"/>
      <c r="E1507" s="200"/>
      <c r="F1507" s="200"/>
      <c r="G1507" s="200"/>
      <c r="H1507" s="200"/>
      <c r="I1507" s="200"/>
      <c r="J1507" s="200"/>
      <c r="K1507" s="200"/>
      <c r="L1507" s="200"/>
      <c r="M1507" s="200"/>
      <c r="N1507" s="200"/>
      <c r="O1507" s="200"/>
      <c r="P1507" s="200"/>
      <c r="Q1507" s="200"/>
      <c r="R1507" s="200"/>
      <c r="S1507" s="200"/>
      <c r="T1507" s="200"/>
      <c r="U1507" s="201"/>
      <c r="V1507" s="272"/>
      <c r="W1507" s="273"/>
      <c r="X1507" s="273"/>
      <c r="Y1507" s="273"/>
      <c r="Z1507" s="273"/>
      <c r="AA1507" s="273"/>
      <c r="AB1507" s="273"/>
      <c r="AC1507" s="273"/>
      <c r="AD1507" s="273"/>
      <c r="AE1507" s="273"/>
      <c r="AF1507" s="273"/>
      <c r="AG1507" s="273"/>
      <c r="AH1507" s="273"/>
      <c r="AI1507" s="273"/>
      <c r="AJ1507" s="273"/>
      <c r="AK1507" s="274"/>
      <c r="AL1507" s="230"/>
      <c r="AM1507" s="231"/>
      <c r="AN1507" s="231"/>
      <c r="AO1507" s="231"/>
      <c r="AP1507" s="231"/>
      <c r="AQ1507" s="232"/>
      <c r="AR1507" s="230"/>
      <c r="AS1507" s="231"/>
      <c r="AT1507" s="231"/>
      <c r="AU1507" s="231"/>
      <c r="AV1507" s="231"/>
      <c r="AW1507" s="232"/>
      <c r="AX1507" s="221"/>
      <c r="AY1507" s="222"/>
      <c r="AZ1507" s="222"/>
      <c r="BA1507" s="222"/>
      <c r="BB1507" s="223"/>
      <c r="BC1507" s="230"/>
      <c r="BD1507" s="231"/>
      <c r="BE1507" s="231"/>
      <c r="BF1507" s="231"/>
      <c r="BG1507" s="231"/>
      <c r="BH1507" s="232"/>
      <c r="BI1507" s="221"/>
      <c r="BJ1507" s="222"/>
      <c r="BK1507" s="222"/>
      <c r="BL1507" s="222"/>
      <c r="BM1507" s="222"/>
      <c r="BN1507" s="223"/>
      <c r="BO1507" s="230"/>
      <c r="BP1507" s="231"/>
      <c r="BQ1507" s="231"/>
      <c r="BR1507" s="243"/>
      <c r="BU1507" s="284"/>
    </row>
    <row r="1508" spans="1:76" ht="18" customHeight="1" x14ac:dyDescent="0.25">
      <c r="B1508" s="202" t="s">
        <v>1</v>
      </c>
      <c r="C1508" s="182"/>
      <c r="D1508" s="181" t="s">
        <v>82</v>
      </c>
      <c r="E1508" s="203"/>
      <c r="F1508" s="181" t="s">
        <v>83</v>
      </c>
      <c r="G1508" s="182"/>
      <c r="H1508" s="181" t="s">
        <v>2</v>
      </c>
      <c r="I1508" s="203"/>
      <c r="J1508" s="203"/>
      <c r="K1508" s="203"/>
      <c r="L1508" s="203"/>
      <c r="M1508" s="203"/>
      <c r="N1508" s="182"/>
      <c r="O1508" s="180" t="s">
        <v>3</v>
      </c>
      <c r="P1508" s="180"/>
      <c r="Q1508" s="180"/>
      <c r="R1508" s="180" t="s">
        <v>4</v>
      </c>
      <c r="S1508" s="180"/>
      <c r="T1508" s="181" t="s">
        <v>5</v>
      </c>
      <c r="U1508" s="182"/>
      <c r="V1508" s="275"/>
      <c r="W1508" s="276"/>
      <c r="X1508" s="276"/>
      <c r="Y1508" s="276"/>
      <c r="Z1508" s="276"/>
      <c r="AA1508" s="276"/>
      <c r="AB1508" s="276"/>
      <c r="AC1508" s="276"/>
      <c r="AD1508" s="276"/>
      <c r="AE1508" s="276"/>
      <c r="AF1508" s="276"/>
      <c r="AG1508" s="276"/>
      <c r="AH1508" s="276"/>
      <c r="AI1508" s="276"/>
      <c r="AJ1508" s="276"/>
      <c r="AK1508" s="277"/>
      <c r="AL1508" s="224"/>
      <c r="AM1508" s="225"/>
      <c r="AN1508" s="225"/>
      <c r="AO1508" s="225"/>
      <c r="AP1508" s="225"/>
      <c r="AQ1508" s="226"/>
      <c r="AR1508" s="224"/>
      <c r="AS1508" s="225"/>
      <c r="AT1508" s="225"/>
      <c r="AU1508" s="225"/>
      <c r="AV1508" s="225"/>
      <c r="AW1508" s="226"/>
      <c r="AX1508" s="204"/>
      <c r="AY1508" s="205"/>
      <c r="AZ1508" s="205"/>
      <c r="BA1508" s="205"/>
      <c r="BB1508" s="206"/>
      <c r="BC1508" s="224"/>
      <c r="BD1508" s="225"/>
      <c r="BE1508" s="225"/>
      <c r="BF1508" s="225"/>
      <c r="BG1508" s="225"/>
      <c r="BH1508" s="226"/>
      <c r="BI1508" s="204"/>
      <c r="BJ1508" s="205"/>
      <c r="BK1508" s="205"/>
      <c r="BL1508" s="205"/>
      <c r="BM1508" s="205"/>
      <c r="BN1508" s="206"/>
      <c r="BO1508" s="224"/>
      <c r="BP1508" s="225"/>
      <c r="BQ1508" s="225"/>
      <c r="BR1508" s="244"/>
      <c r="BU1508" s="284"/>
    </row>
    <row r="1509" spans="1:76" ht="18" customHeight="1" x14ac:dyDescent="0.25">
      <c r="B1509" s="165"/>
      <c r="C1509" s="166"/>
      <c r="D1509" s="167"/>
      <c r="E1509" s="166"/>
      <c r="F1509" s="167"/>
      <c r="G1509" s="166"/>
      <c r="H1509" s="168"/>
      <c r="I1509" s="169"/>
      <c r="J1509" s="169"/>
      <c r="K1509" s="169"/>
      <c r="L1509" s="169"/>
      <c r="M1509" s="169"/>
      <c r="N1509" s="166"/>
      <c r="O1509" s="170"/>
      <c r="P1509" s="170"/>
      <c r="Q1509" s="170"/>
      <c r="R1509" s="170"/>
      <c r="S1509" s="170"/>
      <c r="T1509" s="167"/>
      <c r="U1509" s="171"/>
      <c r="V1509" s="275"/>
      <c r="W1509" s="276"/>
      <c r="X1509" s="276"/>
      <c r="Y1509" s="276"/>
      <c r="Z1509" s="276"/>
      <c r="AA1509" s="276"/>
      <c r="AB1509" s="276"/>
      <c r="AC1509" s="276"/>
      <c r="AD1509" s="276"/>
      <c r="AE1509" s="276"/>
      <c r="AF1509" s="276"/>
      <c r="AG1509" s="276"/>
      <c r="AH1509" s="276"/>
      <c r="AI1509" s="276"/>
      <c r="AJ1509" s="276"/>
      <c r="AK1509" s="277"/>
      <c r="AL1509" s="224"/>
      <c r="AM1509" s="225"/>
      <c r="AN1509" s="225"/>
      <c r="AO1509" s="225"/>
      <c r="AP1509" s="225"/>
      <c r="AQ1509" s="226"/>
      <c r="AR1509" s="224"/>
      <c r="AS1509" s="225"/>
      <c r="AT1509" s="225"/>
      <c r="AU1509" s="225"/>
      <c r="AV1509" s="225"/>
      <c r="AW1509" s="226"/>
      <c r="AX1509" s="204"/>
      <c r="AY1509" s="205"/>
      <c r="AZ1509" s="205"/>
      <c r="BA1509" s="205"/>
      <c r="BB1509" s="206"/>
      <c r="BC1509" s="224"/>
      <c r="BD1509" s="225"/>
      <c r="BE1509" s="225"/>
      <c r="BF1509" s="225"/>
      <c r="BG1509" s="225"/>
      <c r="BH1509" s="226"/>
      <c r="BI1509" s="204"/>
      <c r="BJ1509" s="205"/>
      <c r="BK1509" s="205"/>
      <c r="BL1509" s="205"/>
      <c r="BM1509" s="205"/>
      <c r="BN1509" s="206"/>
      <c r="BO1509" s="224"/>
      <c r="BP1509" s="225"/>
      <c r="BQ1509" s="225"/>
      <c r="BR1509" s="244"/>
      <c r="BU1509" s="284"/>
    </row>
    <row r="1510" spans="1:76" ht="18" customHeight="1" x14ac:dyDescent="0.25">
      <c r="B1510" s="172"/>
      <c r="C1510" s="173"/>
      <c r="D1510" s="174"/>
      <c r="E1510" s="175"/>
      <c r="F1510" s="174"/>
      <c r="G1510" s="175"/>
      <c r="H1510" s="174"/>
      <c r="I1510" s="176"/>
      <c r="J1510" s="176"/>
      <c r="K1510" s="176"/>
      <c r="L1510" s="176"/>
      <c r="M1510" s="176"/>
      <c r="N1510" s="175"/>
      <c r="O1510" s="177"/>
      <c r="P1510" s="178"/>
      <c r="Q1510" s="178"/>
      <c r="R1510" s="177"/>
      <c r="S1510" s="178"/>
      <c r="T1510" s="179"/>
      <c r="U1510" s="173"/>
      <c r="V1510" s="275"/>
      <c r="W1510" s="276"/>
      <c r="X1510" s="276"/>
      <c r="Y1510" s="276"/>
      <c r="Z1510" s="276"/>
      <c r="AA1510" s="276"/>
      <c r="AB1510" s="276"/>
      <c r="AC1510" s="276"/>
      <c r="AD1510" s="276"/>
      <c r="AE1510" s="276"/>
      <c r="AF1510" s="276"/>
      <c r="AG1510" s="276"/>
      <c r="AH1510" s="276"/>
      <c r="AI1510" s="276"/>
      <c r="AJ1510" s="276"/>
      <c r="AK1510" s="277"/>
      <c r="AL1510" s="224"/>
      <c r="AM1510" s="225"/>
      <c r="AN1510" s="225"/>
      <c r="AO1510" s="225"/>
      <c r="AP1510" s="225"/>
      <c r="AQ1510" s="226"/>
      <c r="AR1510" s="224"/>
      <c r="AS1510" s="225"/>
      <c r="AT1510" s="225"/>
      <c r="AU1510" s="225"/>
      <c r="AV1510" s="225"/>
      <c r="AW1510" s="226"/>
      <c r="AX1510" s="204"/>
      <c r="AY1510" s="205"/>
      <c r="AZ1510" s="205"/>
      <c r="BA1510" s="205"/>
      <c r="BB1510" s="206"/>
      <c r="BC1510" s="224"/>
      <c r="BD1510" s="225"/>
      <c r="BE1510" s="225"/>
      <c r="BF1510" s="225"/>
      <c r="BG1510" s="225"/>
      <c r="BH1510" s="226"/>
      <c r="BI1510" s="204"/>
      <c r="BJ1510" s="205"/>
      <c r="BK1510" s="205"/>
      <c r="BL1510" s="205"/>
      <c r="BM1510" s="205"/>
      <c r="BN1510" s="206"/>
      <c r="BO1510" s="224"/>
      <c r="BP1510" s="225"/>
      <c r="BQ1510" s="225"/>
      <c r="BR1510" s="244"/>
      <c r="BU1510" s="284"/>
    </row>
    <row r="1511" spans="1:76" ht="18" customHeight="1" x14ac:dyDescent="0.25">
      <c r="B1511" s="199" t="s">
        <v>94</v>
      </c>
      <c r="C1511" s="200"/>
      <c r="D1511" s="200"/>
      <c r="E1511" s="200"/>
      <c r="F1511" s="200"/>
      <c r="G1511" s="200"/>
      <c r="H1511" s="200"/>
      <c r="I1511" s="200"/>
      <c r="J1511" s="200"/>
      <c r="K1511" s="200"/>
      <c r="L1511" s="200"/>
      <c r="M1511" s="200"/>
      <c r="N1511" s="200"/>
      <c r="O1511" s="200"/>
      <c r="P1511" s="200"/>
      <c r="Q1511" s="200"/>
      <c r="R1511" s="200"/>
      <c r="S1511" s="200"/>
      <c r="T1511" s="200"/>
      <c r="U1511" s="201"/>
      <c r="V1511" s="275"/>
      <c r="W1511" s="276"/>
      <c r="X1511" s="276"/>
      <c r="Y1511" s="276"/>
      <c r="Z1511" s="276"/>
      <c r="AA1511" s="276"/>
      <c r="AB1511" s="276"/>
      <c r="AC1511" s="276"/>
      <c r="AD1511" s="276"/>
      <c r="AE1511" s="276"/>
      <c r="AF1511" s="276"/>
      <c r="AG1511" s="276"/>
      <c r="AH1511" s="276"/>
      <c r="AI1511" s="276"/>
      <c r="AJ1511" s="276"/>
      <c r="AK1511" s="277"/>
      <c r="AL1511" s="224"/>
      <c r="AM1511" s="225"/>
      <c r="AN1511" s="225"/>
      <c r="AO1511" s="225"/>
      <c r="AP1511" s="225"/>
      <c r="AQ1511" s="226"/>
      <c r="AR1511" s="224"/>
      <c r="AS1511" s="225"/>
      <c r="AT1511" s="225"/>
      <c r="AU1511" s="225"/>
      <c r="AV1511" s="225"/>
      <c r="AW1511" s="226"/>
      <c r="AX1511" s="204"/>
      <c r="AY1511" s="205"/>
      <c r="AZ1511" s="205"/>
      <c r="BA1511" s="205"/>
      <c r="BB1511" s="206"/>
      <c r="BC1511" s="224"/>
      <c r="BD1511" s="225"/>
      <c r="BE1511" s="225"/>
      <c r="BF1511" s="225"/>
      <c r="BG1511" s="225"/>
      <c r="BH1511" s="226"/>
      <c r="BI1511" s="204"/>
      <c r="BJ1511" s="205"/>
      <c r="BK1511" s="205"/>
      <c r="BL1511" s="205"/>
      <c r="BM1511" s="205"/>
      <c r="BN1511" s="206"/>
      <c r="BO1511" s="224"/>
      <c r="BP1511" s="225"/>
      <c r="BQ1511" s="225"/>
      <c r="BR1511" s="244"/>
      <c r="BU1511" s="284"/>
    </row>
    <row r="1512" spans="1:76" ht="18" customHeight="1" thickBot="1" x14ac:dyDescent="0.3">
      <c r="B1512" s="202" t="s">
        <v>95</v>
      </c>
      <c r="C1512" s="203"/>
      <c r="D1512" s="182"/>
      <c r="E1512" s="181" t="s">
        <v>6</v>
      </c>
      <c r="F1512" s="203"/>
      <c r="G1512" s="182"/>
      <c r="H1512" s="181" t="s">
        <v>7</v>
      </c>
      <c r="I1512" s="203"/>
      <c r="J1512" s="203"/>
      <c r="K1512" s="203"/>
      <c r="L1512" s="203"/>
      <c r="M1512" s="203"/>
      <c r="N1512" s="203"/>
      <c r="O1512" s="203"/>
      <c r="P1512" s="182"/>
      <c r="Q1512" s="181" t="s">
        <v>8</v>
      </c>
      <c r="R1512" s="203"/>
      <c r="S1512" s="203"/>
      <c r="T1512" s="203"/>
      <c r="U1512" s="182"/>
      <c r="V1512" s="275"/>
      <c r="W1512" s="276"/>
      <c r="X1512" s="276"/>
      <c r="Y1512" s="276"/>
      <c r="Z1512" s="276"/>
      <c r="AA1512" s="276"/>
      <c r="AB1512" s="276"/>
      <c r="AC1512" s="276"/>
      <c r="AD1512" s="276"/>
      <c r="AE1512" s="276"/>
      <c r="AF1512" s="276"/>
      <c r="AG1512" s="276"/>
      <c r="AH1512" s="276"/>
      <c r="AI1512" s="276"/>
      <c r="AJ1512" s="276"/>
      <c r="AK1512" s="277"/>
      <c r="AL1512" s="224"/>
      <c r="AM1512" s="225"/>
      <c r="AN1512" s="225"/>
      <c r="AO1512" s="225"/>
      <c r="AP1512" s="225"/>
      <c r="AQ1512" s="226"/>
      <c r="AR1512" s="224"/>
      <c r="AS1512" s="225"/>
      <c r="AT1512" s="225"/>
      <c r="AU1512" s="225"/>
      <c r="AV1512" s="225"/>
      <c r="AW1512" s="226"/>
      <c r="AX1512" s="204"/>
      <c r="AY1512" s="205"/>
      <c r="AZ1512" s="205"/>
      <c r="BA1512" s="205"/>
      <c r="BB1512" s="206"/>
      <c r="BC1512" s="224"/>
      <c r="BD1512" s="225"/>
      <c r="BE1512" s="225"/>
      <c r="BF1512" s="225"/>
      <c r="BG1512" s="225"/>
      <c r="BH1512" s="226"/>
      <c r="BI1512" s="204"/>
      <c r="BJ1512" s="205"/>
      <c r="BK1512" s="205"/>
      <c r="BL1512" s="205"/>
      <c r="BM1512" s="205"/>
      <c r="BN1512" s="206"/>
      <c r="BO1512" s="224"/>
      <c r="BP1512" s="225"/>
      <c r="BQ1512" s="225"/>
      <c r="BR1512" s="244"/>
      <c r="BV1512" s="136"/>
      <c r="BW1512" s="136"/>
      <c r="BX1512" s="136"/>
    </row>
    <row r="1513" spans="1:76" ht="18" customHeight="1" x14ac:dyDescent="0.25">
      <c r="B1513" s="218"/>
      <c r="C1513" s="219"/>
      <c r="D1513" s="220"/>
      <c r="E1513" s="185" t="str">
        <f>IF($BU1513="", "", IFERROR(HYPERLINK($BU1513, MID($BU1513, FIND("id=", $BU1513)+3, LEN($BU1513))), ""))</f>
        <v/>
      </c>
      <c r="F1513" s="186"/>
      <c r="G1513" s="187"/>
      <c r="H1513" s="188" t="str">
        <f>_xlfn.XLOOKUP(CONTENT!$E1513, 'get-jig-data_section=JIG'!$A:$A, 'get-jig-data_section=JIG'!$B:$B, "Kode tidak ditemukan")</f>
        <v>Kode tidak ditemukan</v>
      </c>
      <c r="I1513" s="189"/>
      <c r="J1513" s="189"/>
      <c r="K1513" s="189"/>
      <c r="L1513" s="189"/>
      <c r="M1513" s="189"/>
      <c r="N1513" s="189"/>
      <c r="O1513" s="189"/>
      <c r="P1513" s="190"/>
      <c r="Q1513" s="188"/>
      <c r="R1513" s="189"/>
      <c r="S1513" s="189"/>
      <c r="T1513" s="189"/>
      <c r="U1513" s="190"/>
      <c r="V1513" s="275"/>
      <c r="W1513" s="276"/>
      <c r="X1513" s="276"/>
      <c r="Y1513" s="276"/>
      <c r="Z1513" s="276"/>
      <c r="AA1513" s="276"/>
      <c r="AB1513" s="276"/>
      <c r="AC1513" s="276"/>
      <c r="AD1513" s="276"/>
      <c r="AE1513" s="276"/>
      <c r="AF1513" s="276"/>
      <c r="AG1513" s="276"/>
      <c r="AH1513" s="276"/>
      <c r="AI1513" s="276"/>
      <c r="AJ1513" s="276"/>
      <c r="AK1513" s="277"/>
      <c r="AL1513" s="224"/>
      <c r="AM1513" s="225"/>
      <c r="AN1513" s="225"/>
      <c r="AO1513" s="225"/>
      <c r="AP1513" s="225"/>
      <c r="AQ1513" s="226"/>
      <c r="AR1513" s="224"/>
      <c r="AS1513" s="225"/>
      <c r="AT1513" s="225"/>
      <c r="AU1513" s="225"/>
      <c r="AV1513" s="225"/>
      <c r="AW1513" s="226"/>
      <c r="AX1513" s="204"/>
      <c r="AY1513" s="205"/>
      <c r="AZ1513" s="205"/>
      <c r="BA1513" s="205"/>
      <c r="BB1513" s="206"/>
      <c r="BC1513" s="224"/>
      <c r="BD1513" s="225"/>
      <c r="BE1513" s="225"/>
      <c r="BF1513" s="225"/>
      <c r="BG1513" s="225"/>
      <c r="BH1513" s="226"/>
      <c r="BI1513" s="204"/>
      <c r="BJ1513" s="205"/>
      <c r="BK1513" s="205"/>
      <c r="BL1513" s="205"/>
      <c r="BM1513" s="205"/>
      <c r="BN1513" s="206"/>
      <c r="BO1513" s="224"/>
      <c r="BP1513" s="225"/>
      <c r="BQ1513" s="225"/>
      <c r="BR1513" s="244"/>
      <c r="BU1513" s="132"/>
      <c r="BV1513" s="263" t="s">
        <v>109</v>
      </c>
      <c r="BW1513" s="264"/>
      <c r="BX1513" s="265"/>
    </row>
    <row r="1514" spans="1:76" ht="18" customHeight="1" x14ac:dyDescent="0.25">
      <c r="B1514" s="218"/>
      <c r="C1514" s="219"/>
      <c r="D1514" s="220"/>
      <c r="E1514" s="185" t="str">
        <f>IF($BU1514="", "", IFERROR(HYPERLINK($BU1514, MID($BU1514, FIND("id=", $BU1514)+3, LEN($BU1514))), ""))</f>
        <v/>
      </c>
      <c r="F1514" s="186"/>
      <c r="G1514" s="187"/>
      <c r="H1514" s="188" t="str">
        <f>_xlfn.XLOOKUP(CONTENT!$E1514, 'get-jig-data_section=JIG'!$A:$A, 'get-jig-data_section=JIG'!$B:$B, "Kode tidak ditemukan")</f>
        <v>Kode tidak ditemukan</v>
      </c>
      <c r="I1514" s="189"/>
      <c r="J1514" s="189"/>
      <c r="K1514" s="189"/>
      <c r="L1514" s="189"/>
      <c r="M1514" s="189"/>
      <c r="N1514" s="189"/>
      <c r="O1514" s="189"/>
      <c r="P1514" s="190"/>
      <c r="Q1514" s="188"/>
      <c r="R1514" s="189"/>
      <c r="S1514" s="189"/>
      <c r="T1514" s="189"/>
      <c r="U1514" s="190"/>
      <c r="V1514" s="275"/>
      <c r="W1514" s="276"/>
      <c r="X1514" s="276"/>
      <c r="Y1514" s="276"/>
      <c r="Z1514" s="276"/>
      <c r="AA1514" s="276"/>
      <c r="AB1514" s="276"/>
      <c r="AC1514" s="276"/>
      <c r="AD1514" s="276"/>
      <c r="AE1514" s="276"/>
      <c r="AF1514" s="276"/>
      <c r="AG1514" s="276"/>
      <c r="AH1514" s="276"/>
      <c r="AI1514" s="276"/>
      <c r="AJ1514" s="276"/>
      <c r="AK1514" s="277"/>
      <c r="AL1514" s="224"/>
      <c r="AM1514" s="225"/>
      <c r="AN1514" s="225"/>
      <c r="AO1514" s="225"/>
      <c r="AP1514" s="225"/>
      <c r="AQ1514" s="226"/>
      <c r="AR1514" s="224"/>
      <c r="AS1514" s="225"/>
      <c r="AT1514" s="225"/>
      <c r="AU1514" s="225"/>
      <c r="AV1514" s="225"/>
      <c r="AW1514" s="226"/>
      <c r="AX1514" s="224"/>
      <c r="AY1514" s="225"/>
      <c r="AZ1514" s="225"/>
      <c r="BA1514" s="225"/>
      <c r="BB1514" s="226"/>
      <c r="BC1514" s="224"/>
      <c r="BD1514" s="225"/>
      <c r="BE1514" s="225"/>
      <c r="BF1514" s="225"/>
      <c r="BG1514" s="225"/>
      <c r="BH1514" s="226"/>
      <c r="BI1514" s="204"/>
      <c r="BJ1514" s="205"/>
      <c r="BK1514" s="205"/>
      <c r="BL1514" s="205"/>
      <c r="BM1514" s="205"/>
      <c r="BN1514" s="206"/>
      <c r="BO1514" s="224"/>
      <c r="BP1514" s="225"/>
      <c r="BQ1514" s="225"/>
      <c r="BR1514" s="244"/>
      <c r="BU1514" s="131"/>
      <c r="BV1514" s="266"/>
      <c r="BW1514" s="267"/>
      <c r="BX1514" s="268"/>
    </row>
    <row r="1515" spans="1:76" ht="18" customHeight="1" x14ac:dyDescent="0.25">
      <c r="B1515" s="183"/>
      <c r="C1515" s="184"/>
      <c r="D1515" s="184"/>
      <c r="E1515" s="185" t="str">
        <f>IF($BU1515="", "", IFERROR(HYPERLINK($BU1515, MID($BU1515, FIND("id=", $BU1515)+3, LEN($BU1515))), ""))</f>
        <v/>
      </c>
      <c r="F1515" s="186"/>
      <c r="G1515" s="187"/>
      <c r="H1515" s="188" t="str">
        <f>_xlfn.XLOOKUP(CONTENT!$E1515, 'get-jig-data_section=JIG'!$A:$A, 'get-jig-data_section=JIG'!$B:$B, "Kode tidak ditemukan")</f>
        <v>Kode tidak ditemukan</v>
      </c>
      <c r="I1515" s="189"/>
      <c r="J1515" s="189"/>
      <c r="K1515" s="189"/>
      <c r="L1515" s="189"/>
      <c r="M1515" s="189"/>
      <c r="N1515" s="189"/>
      <c r="O1515" s="189"/>
      <c r="P1515" s="190"/>
      <c r="Q1515" s="188"/>
      <c r="R1515" s="189"/>
      <c r="S1515" s="189"/>
      <c r="T1515" s="189"/>
      <c r="U1515" s="190"/>
      <c r="V1515" s="275"/>
      <c r="W1515" s="276"/>
      <c r="X1515" s="276"/>
      <c r="Y1515" s="276"/>
      <c r="Z1515" s="276"/>
      <c r="AA1515" s="276"/>
      <c r="AB1515" s="276"/>
      <c r="AC1515" s="276"/>
      <c r="AD1515" s="276"/>
      <c r="AE1515" s="276"/>
      <c r="AF1515" s="276"/>
      <c r="AG1515" s="276"/>
      <c r="AH1515" s="276"/>
      <c r="AI1515" s="276"/>
      <c r="AJ1515" s="276"/>
      <c r="AK1515" s="277"/>
      <c r="AL1515" s="224"/>
      <c r="AM1515" s="225"/>
      <c r="AN1515" s="225"/>
      <c r="AO1515" s="225"/>
      <c r="AP1515" s="225"/>
      <c r="AQ1515" s="226"/>
      <c r="AR1515" s="224"/>
      <c r="AS1515" s="225"/>
      <c r="AT1515" s="225"/>
      <c r="AU1515" s="225"/>
      <c r="AV1515" s="225"/>
      <c r="AW1515" s="226"/>
      <c r="AX1515" s="224"/>
      <c r="AY1515" s="225"/>
      <c r="AZ1515" s="225"/>
      <c r="BA1515" s="225"/>
      <c r="BB1515" s="226"/>
      <c r="BC1515" s="224"/>
      <c r="BD1515" s="225"/>
      <c r="BE1515" s="225"/>
      <c r="BF1515" s="225"/>
      <c r="BG1515" s="225"/>
      <c r="BH1515" s="226"/>
      <c r="BI1515" s="204"/>
      <c r="BJ1515" s="205"/>
      <c r="BK1515" s="205"/>
      <c r="BL1515" s="205"/>
      <c r="BM1515" s="205"/>
      <c r="BN1515" s="206"/>
      <c r="BO1515" s="224"/>
      <c r="BP1515" s="225"/>
      <c r="BQ1515" s="225"/>
      <c r="BR1515" s="244"/>
      <c r="BU1515" s="131"/>
      <c r="BV1515" s="266"/>
      <c r="BW1515" s="267"/>
      <c r="BX1515" s="268"/>
    </row>
    <row r="1516" spans="1:76" ht="18" customHeight="1" x14ac:dyDescent="0.3">
      <c r="B1516" s="183"/>
      <c r="C1516" s="184"/>
      <c r="D1516" s="184"/>
      <c r="E1516" s="185" t="str">
        <f>IF($BU1516="", "", IFERROR(HYPERLINK($BU1516, MID($BU1516, FIND("id=", $BU1516)+3, LEN($BU1516))), ""))</f>
        <v/>
      </c>
      <c r="F1516" s="186"/>
      <c r="G1516" s="187"/>
      <c r="H1516" s="188" t="str">
        <f>_xlfn.XLOOKUP(CONTENT!$E1516, 'get-jig-data_section=JIG'!$A:$A, 'get-jig-data_section=JIG'!$B:$B, "Kode tidak ditemukan")</f>
        <v>Kode tidak ditemukan</v>
      </c>
      <c r="I1516" s="189"/>
      <c r="J1516" s="189"/>
      <c r="K1516" s="189"/>
      <c r="L1516" s="189"/>
      <c r="M1516" s="189"/>
      <c r="N1516" s="189"/>
      <c r="O1516" s="189"/>
      <c r="P1516" s="190"/>
      <c r="Q1516" s="188"/>
      <c r="R1516" s="189"/>
      <c r="S1516" s="189"/>
      <c r="T1516" s="189"/>
      <c r="U1516" s="190"/>
      <c r="V1516" s="275"/>
      <c r="W1516" s="276"/>
      <c r="X1516" s="276"/>
      <c r="Y1516" s="276"/>
      <c r="Z1516" s="276"/>
      <c r="AA1516" s="276"/>
      <c r="AB1516" s="276"/>
      <c r="AC1516" s="276"/>
      <c r="AD1516" s="276"/>
      <c r="AE1516" s="276"/>
      <c r="AF1516" s="276"/>
      <c r="AG1516" s="276"/>
      <c r="AH1516" s="276"/>
      <c r="AI1516" s="276"/>
      <c r="AJ1516" s="276"/>
      <c r="AK1516" s="277"/>
      <c r="AL1516" s="224"/>
      <c r="AM1516" s="225"/>
      <c r="AN1516" s="225"/>
      <c r="AO1516" s="225"/>
      <c r="AP1516" s="225"/>
      <c r="AQ1516" s="226"/>
      <c r="AR1516" s="224"/>
      <c r="AS1516" s="225"/>
      <c r="AT1516" s="225"/>
      <c r="AU1516" s="225"/>
      <c r="AV1516" s="225"/>
      <c r="AW1516" s="226"/>
      <c r="AX1516" s="224"/>
      <c r="AY1516" s="225"/>
      <c r="AZ1516" s="225"/>
      <c r="BA1516" s="225"/>
      <c r="BB1516" s="226"/>
      <c r="BC1516" s="224"/>
      <c r="BD1516" s="225"/>
      <c r="BE1516" s="225"/>
      <c r="BF1516" s="225"/>
      <c r="BG1516" s="225"/>
      <c r="BH1516" s="226"/>
      <c r="BI1516" s="204"/>
      <c r="BJ1516" s="205"/>
      <c r="BK1516" s="205"/>
      <c r="BL1516" s="205"/>
      <c r="BM1516" s="205"/>
      <c r="BN1516" s="206"/>
      <c r="BO1516" s="224"/>
      <c r="BP1516" s="225"/>
      <c r="BQ1516" s="225"/>
      <c r="BR1516" s="244"/>
      <c r="BT1516" s="4"/>
      <c r="BU1516" s="131"/>
      <c r="BV1516" s="266"/>
      <c r="BW1516" s="267"/>
      <c r="BX1516" s="268"/>
    </row>
    <row r="1517" spans="1:76" ht="18" customHeight="1" thickBot="1" x14ac:dyDescent="0.3">
      <c r="B1517" s="191"/>
      <c r="C1517" s="192"/>
      <c r="D1517" s="192"/>
      <c r="E1517" s="193" t="str">
        <f>IF($BU1517="", "", IFERROR(HYPERLINK($BU1517, MID($BU1517, FIND("id=", $BU1517)+3, LEN($BU1517))), ""))</f>
        <v/>
      </c>
      <c r="F1517" s="194"/>
      <c r="G1517" s="195"/>
      <c r="H1517" s="196" t="str">
        <f>_xlfn.XLOOKUP(CONTENT!$E1517, 'get-jig-data_section=JIG'!$A:$A, 'get-jig-data_section=JIG'!$B:$B, "Kode tidak ditemukan")</f>
        <v>Kode tidak ditemukan</v>
      </c>
      <c r="I1517" s="197"/>
      <c r="J1517" s="197"/>
      <c r="K1517" s="197"/>
      <c r="L1517" s="197"/>
      <c r="M1517" s="197"/>
      <c r="N1517" s="197"/>
      <c r="O1517" s="197"/>
      <c r="P1517" s="198"/>
      <c r="Q1517" s="196"/>
      <c r="R1517" s="197"/>
      <c r="S1517" s="197"/>
      <c r="T1517" s="197"/>
      <c r="U1517" s="198"/>
      <c r="V1517" s="281"/>
      <c r="W1517" s="282"/>
      <c r="X1517" s="282"/>
      <c r="Y1517" s="282"/>
      <c r="Z1517" s="282"/>
      <c r="AA1517" s="282"/>
      <c r="AB1517" s="282"/>
      <c r="AC1517" s="282"/>
      <c r="AD1517" s="282"/>
      <c r="AE1517" s="282"/>
      <c r="AF1517" s="282"/>
      <c r="AG1517" s="282"/>
      <c r="AH1517" s="282"/>
      <c r="AI1517" s="282"/>
      <c r="AJ1517" s="282"/>
      <c r="AK1517" s="283"/>
      <c r="AL1517" s="240"/>
      <c r="AM1517" s="241"/>
      <c r="AN1517" s="241"/>
      <c r="AO1517" s="241"/>
      <c r="AP1517" s="241"/>
      <c r="AQ1517" s="242"/>
      <c r="AR1517" s="240"/>
      <c r="AS1517" s="241"/>
      <c r="AT1517" s="241"/>
      <c r="AU1517" s="241"/>
      <c r="AV1517" s="241"/>
      <c r="AW1517" s="242"/>
      <c r="AX1517" s="240"/>
      <c r="AY1517" s="241"/>
      <c r="AZ1517" s="241"/>
      <c r="BA1517" s="241"/>
      <c r="BB1517" s="242"/>
      <c r="BC1517" s="240"/>
      <c r="BD1517" s="241"/>
      <c r="BE1517" s="241"/>
      <c r="BF1517" s="241"/>
      <c r="BG1517" s="241"/>
      <c r="BH1517" s="242"/>
      <c r="BI1517" s="227"/>
      <c r="BJ1517" s="228"/>
      <c r="BK1517" s="228"/>
      <c r="BL1517" s="228"/>
      <c r="BM1517" s="228"/>
      <c r="BN1517" s="229"/>
      <c r="BO1517" s="240"/>
      <c r="BP1517" s="241"/>
      <c r="BQ1517" s="241"/>
      <c r="BR1517" s="245"/>
      <c r="BU1517" s="130"/>
      <c r="BV1517" s="269"/>
      <c r="BW1517" s="270"/>
      <c r="BX1517" s="271"/>
    </row>
    <row r="1518" spans="1:76" ht="18" customHeight="1" thickTop="1" x14ac:dyDescent="0.25">
      <c r="B1518" s="199" t="s">
        <v>0</v>
      </c>
      <c r="C1518" s="200"/>
      <c r="D1518" s="200"/>
      <c r="E1518" s="200"/>
      <c r="F1518" s="200"/>
      <c r="G1518" s="200"/>
      <c r="H1518" s="200"/>
      <c r="I1518" s="200"/>
      <c r="J1518" s="200"/>
      <c r="K1518" s="200"/>
      <c r="L1518" s="200"/>
      <c r="M1518" s="200"/>
      <c r="N1518" s="200"/>
      <c r="O1518" s="200"/>
      <c r="P1518" s="200"/>
      <c r="Q1518" s="200"/>
      <c r="R1518" s="200"/>
      <c r="S1518" s="200"/>
      <c r="T1518" s="200"/>
      <c r="U1518" s="201"/>
      <c r="V1518" s="272"/>
      <c r="W1518" s="273"/>
      <c r="X1518" s="273"/>
      <c r="Y1518" s="273"/>
      <c r="Z1518" s="273"/>
      <c r="AA1518" s="273"/>
      <c r="AB1518" s="273"/>
      <c r="AC1518" s="273"/>
      <c r="AD1518" s="273"/>
      <c r="AE1518" s="273"/>
      <c r="AF1518" s="273"/>
      <c r="AG1518" s="273"/>
      <c r="AH1518" s="273"/>
      <c r="AI1518" s="273"/>
      <c r="AJ1518" s="273"/>
      <c r="AK1518" s="274"/>
      <c r="AL1518" s="230"/>
      <c r="AM1518" s="231"/>
      <c r="AN1518" s="231"/>
      <c r="AO1518" s="231"/>
      <c r="AP1518" s="231"/>
      <c r="AQ1518" s="232"/>
      <c r="AR1518" s="230"/>
      <c r="AS1518" s="231"/>
      <c r="AT1518" s="231"/>
      <c r="AU1518" s="231"/>
      <c r="AV1518" s="231"/>
      <c r="AW1518" s="232"/>
      <c r="AX1518" s="221"/>
      <c r="AY1518" s="222"/>
      <c r="AZ1518" s="222"/>
      <c r="BA1518" s="222"/>
      <c r="BB1518" s="223"/>
      <c r="BC1518" s="230"/>
      <c r="BD1518" s="231"/>
      <c r="BE1518" s="231"/>
      <c r="BF1518" s="231"/>
      <c r="BG1518" s="231"/>
      <c r="BH1518" s="232"/>
      <c r="BI1518" s="221"/>
      <c r="BJ1518" s="222"/>
      <c r="BK1518" s="222"/>
      <c r="BL1518" s="222"/>
      <c r="BM1518" s="222"/>
      <c r="BN1518" s="223"/>
      <c r="BO1518" s="230"/>
      <c r="BP1518" s="231"/>
      <c r="BQ1518" s="231"/>
      <c r="BR1518" s="243"/>
    </row>
    <row r="1519" spans="1:76" ht="18" customHeight="1" x14ac:dyDescent="0.25">
      <c r="B1519" s="202" t="s">
        <v>1</v>
      </c>
      <c r="C1519" s="182"/>
      <c r="D1519" s="181" t="s">
        <v>82</v>
      </c>
      <c r="E1519" s="203"/>
      <c r="F1519" s="181" t="s">
        <v>83</v>
      </c>
      <c r="G1519" s="182"/>
      <c r="H1519" s="181" t="s">
        <v>2</v>
      </c>
      <c r="I1519" s="203"/>
      <c r="J1519" s="203"/>
      <c r="K1519" s="203"/>
      <c r="L1519" s="203"/>
      <c r="M1519" s="203"/>
      <c r="N1519" s="182"/>
      <c r="O1519" s="180" t="s">
        <v>3</v>
      </c>
      <c r="P1519" s="180"/>
      <c r="Q1519" s="180"/>
      <c r="R1519" s="180" t="s">
        <v>4</v>
      </c>
      <c r="S1519" s="180"/>
      <c r="T1519" s="181" t="s">
        <v>5</v>
      </c>
      <c r="U1519" s="182"/>
      <c r="V1519" s="275"/>
      <c r="W1519" s="276"/>
      <c r="X1519" s="276"/>
      <c r="Y1519" s="276"/>
      <c r="Z1519" s="276"/>
      <c r="AA1519" s="276"/>
      <c r="AB1519" s="276"/>
      <c r="AC1519" s="276"/>
      <c r="AD1519" s="276"/>
      <c r="AE1519" s="276"/>
      <c r="AF1519" s="276"/>
      <c r="AG1519" s="276"/>
      <c r="AH1519" s="276"/>
      <c r="AI1519" s="276"/>
      <c r="AJ1519" s="276"/>
      <c r="AK1519" s="277"/>
      <c r="AL1519" s="224"/>
      <c r="AM1519" s="225"/>
      <c r="AN1519" s="225"/>
      <c r="AO1519" s="225"/>
      <c r="AP1519" s="225"/>
      <c r="AQ1519" s="226"/>
      <c r="AR1519" s="224"/>
      <c r="AS1519" s="225"/>
      <c r="AT1519" s="225"/>
      <c r="AU1519" s="225"/>
      <c r="AV1519" s="225"/>
      <c r="AW1519" s="226"/>
      <c r="AX1519" s="204"/>
      <c r="AY1519" s="205"/>
      <c r="AZ1519" s="205"/>
      <c r="BA1519" s="205"/>
      <c r="BB1519" s="206"/>
      <c r="BC1519" s="224"/>
      <c r="BD1519" s="225"/>
      <c r="BE1519" s="225"/>
      <c r="BF1519" s="225"/>
      <c r="BG1519" s="225"/>
      <c r="BH1519" s="226"/>
      <c r="BI1519" s="204"/>
      <c r="BJ1519" s="205"/>
      <c r="BK1519" s="205"/>
      <c r="BL1519" s="205"/>
      <c r="BM1519" s="205"/>
      <c r="BN1519" s="206"/>
      <c r="BO1519" s="224"/>
      <c r="BP1519" s="225"/>
      <c r="BQ1519" s="225"/>
      <c r="BR1519" s="244"/>
    </row>
    <row r="1520" spans="1:76" ht="18" customHeight="1" x14ac:dyDescent="0.25">
      <c r="B1520" s="165"/>
      <c r="C1520" s="166"/>
      <c r="D1520" s="167"/>
      <c r="E1520" s="166"/>
      <c r="F1520" s="167"/>
      <c r="G1520" s="166"/>
      <c r="H1520" s="168"/>
      <c r="I1520" s="169"/>
      <c r="J1520" s="169"/>
      <c r="K1520" s="169"/>
      <c r="L1520" s="169"/>
      <c r="M1520" s="169"/>
      <c r="N1520" s="166"/>
      <c r="O1520" s="170"/>
      <c r="P1520" s="170"/>
      <c r="Q1520" s="170"/>
      <c r="R1520" s="170"/>
      <c r="S1520" s="170"/>
      <c r="T1520" s="167"/>
      <c r="U1520" s="171"/>
      <c r="V1520" s="275"/>
      <c r="W1520" s="276"/>
      <c r="X1520" s="276"/>
      <c r="Y1520" s="276"/>
      <c r="Z1520" s="276"/>
      <c r="AA1520" s="276"/>
      <c r="AB1520" s="276"/>
      <c r="AC1520" s="276"/>
      <c r="AD1520" s="276"/>
      <c r="AE1520" s="276"/>
      <c r="AF1520" s="276"/>
      <c r="AG1520" s="276"/>
      <c r="AH1520" s="276"/>
      <c r="AI1520" s="276"/>
      <c r="AJ1520" s="276"/>
      <c r="AK1520" s="277"/>
      <c r="AL1520" s="224"/>
      <c r="AM1520" s="225"/>
      <c r="AN1520" s="225"/>
      <c r="AO1520" s="225"/>
      <c r="AP1520" s="225"/>
      <c r="AQ1520" s="226"/>
      <c r="AR1520" s="224"/>
      <c r="AS1520" s="225"/>
      <c r="AT1520" s="225"/>
      <c r="AU1520" s="225"/>
      <c r="AV1520" s="225"/>
      <c r="AW1520" s="226"/>
      <c r="AX1520" s="204"/>
      <c r="AY1520" s="205"/>
      <c r="AZ1520" s="205"/>
      <c r="BA1520" s="205"/>
      <c r="BB1520" s="206"/>
      <c r="BC1520" s="224"/>
      <c r="BD1520" s="225"/>
      <c r="BE1520" s="225"/>
      <c r="BF1520" s="225"/>
      <c r="BG1520" s="225"/>
      <c r="BH1520" s="226"/>
      <c r="BI1520" s="204"/>
      <c r="BJ1520" s="205"/>
      <c r="BK1520" s="205"/>
      <c r="BL1520" s="205"/>
      <c r="BM1520" s="205"/>
      <c r="BN1520" s="206"/>
      <c r="BO1520" s="224"/>
      <c r="BP1520" s="225"/>
      <c r="BQ1520" s="225"/>
      <c r="BR1520" s="244"/>
    </row>
    <row r="1521" spans="2:76" ht="18" customHeight="1" x14ac:dyDescent="0.25">
      <c r="B1521" s="172"/>
      <c r="C1521" s="173"/>
      <c r="D1521" s="174"/>
      <c r="E1521" s="175"/>
      <c r="F1521" s="174"/>
      <c r="G1521" s="175"/>
      <c r="H1521" s="174"/>
      <c r="I1521" s="176"/>
      <c r="J1521" s="176"/>
      <c r="K1521" s="176"/>
      <c r="L1521" s="176"/>
      <c r="M1521" s="176"/>
      <c r="N1521" s="175"/>
      <c r="O1521" s="177"/>
      <c r="P1521" s="178"/>
      <c r="Q1521" s="178"/>
      <c r="R1521" s="177"/>
      <c r="S1521" s="178"/>
      <c r="T1521" s="179"/>
      <c r="U1521" s="173"/>
      <c r="V1521" s="275"/>
      <c r="W1521" s="276"/>
      <c r="X1521" s="276"/>
      <c r="Y1521" s="276"/>
      <c r="Z1521" s="276"/>
      <c r="AA1521" s="276"/>
      <c r="AB1521" s="276"/>
      <c r="AC1521" s="276"/>
      <c r="AD1521" s="276"/>
      <c r="AE1521" s="276"/>
      <c r="AF1521" s="276"/>
      <c r="AG1521" s="276"/>
      <c r="AH1521" s="276"/>
      <c r="AI1521" s="276"/>
      <c r="AJ1521" s="276"/>
      <c r="AK1521" s="277"/>
      <c r="AL1521" s="224"/>
      <c r="AM1521" s="225"/>
      <c r="AN1521" s="225"/>
      <c r="AO1521" s="225"/>
      <c r="AP1521" s="225"/>
      <c r="AQ1521" s="226"/>
      <c r="AR1521" s="224"/>
      <c r="AS1521" s="225"/>
      <c r="AT1521" s="225"/>
      <c r="AU1521" s="225"/>
      <c r="AV1521" s="225"/>
      <c r="AW1521" s="226"/>
      <c r="AX1521" s="204"/>
      <c r="AY1521" s="205"/>
      <c r="AZ1521" s="205"/>
      <c r="BA1521" s="205"/>
      <c r="BB1521" s="206"/>
      <c r="BC1521" s="224"/>
      <c r="BD1521" s="225"/>
      <c r="BE1521" s="225"/>
      <c r="BF1521" s="225"/>
      <c r="BG1521" s="225"/>
      <c r="BH1521" s="226"/>
      <c r="BI1521" s="204"/>
      <c r="BJ1521" s="205"/>
      <c r="BK1521" s="205"/>
      <c r="BL1521" s="205"/>
      <c r="BM1521" s="205"/>
      <c r="BN1521" s="206"/>
      <c r="BO1521" s="224"/>
      <c r="BP1521" s="225"/>
      <c r="BQ1521" s="225"/>
      <c r="BR1521" s="244"/>
    </row>
    <row r="1522" spans="2:76" ht="18" customHeight="1" x14ac:dyDescent="0.25">
      <c r="B1522" s="199" t="s">
        <v>94</v>
      </c>
      <c r="C1522" s="200"/>
      <c r="D1522" s="200"/>
      <c r="E1522" s="200"/>
      <c r="F1522" s="200"/>
      <c r="G1522" s="200"/>
      <c r="H1522" s="200"/>
      <c r="I1522" s="200"/>
      <c r="J1522" s="200"/>
      <c r="K1522" s="200"/>
      <c r="L1522" s="200"/>
      <c r="M1522" s="200"/>
      <c r="N1522" s="200"/>
      <c r="O1522" s="200"/>
      <c r="P1522" s="200"/>
      <c r="Q1522" s="200"/>
      <c r="R1522" s="200"/>
      <c r="S1522" s="200"/>
      <c r="T1522" s="200"/>
      <c r="U1522" s="201"/>
      <c r="V1522" s="275"/>
      <c r="W1522" s="276"/>
      <c r="X1522" s="276"/>
      <c r="Y1522" s="276"/>
      <c r="Z1522" s="276"/>
      <c r="AA1522" s="276"/>
      <c r="AB1522" s="276"/>
      <c r="AC1522" s="276"/>
      <c r="AD1522" s="276"/>
      <c r="AE1522" s="276"/>
      <c r="AF1522" s="276"/>
      <c r="AG1522" s="276"/>
      <c r="AH1522" s="276"/>
      <c r="AI1522" s="276"/>
      <c r="AJ1522" s="276"/>
      <c r="AK1522" s="277"/>
      <c r="AL1522" s="224"/>
      <c r="AM1522" s="225"/>
      <c r="AN1522" s="225"/>
      <c r="AO1522" s="225"/>
      <c r="AP1522" s="225"/>
      <c r="AQ1522" s="226"/>
      <c r="AR1522" s="224"/>
      <c r="AS1522" s="225"/>
      <c r="AT1522" s="225"/>
      <c r="AU1522" s="225"/>
      <c r="AV1522" s="225"/>
      <c r="AW1522" s="226"/>
      <c r="AX1522" s="204"/>
      <c r="AY1522" s="205"/>
      <c r="AZ1522" s="205"/>
      <c r="BA1522" s="205"/>
      <c r="BB1522" s="206"/>
      <c r="BC1522" s="224"/>
      <c r="BD1522" s="225"/>
      <c r="BE1522" s="225"/>
      <c r="BF1522" s="225"/>
      <c r="BG1522" s="225"/>
      <c r="BH1522" s="226"/>
      <c r="BI1522" s="204"/>
      <c r="BJ1522" s="205"/>
      <c r="BK1522" s="205"/>
      <c r="BL1522" s="205"/>
      <c r="BM1522" s="205"/>
      <c r="BN1522" s="206"/>
      <c r="BO1522" s="224"/>
      <c r="BP1522" s="225"/>
      <c r="BQ1522" s="225"/>
      <c r="BR1522" s="244"/>
    </row>
    <row r="1523" spans="2:76" ht="18" customHeight="1" thickBot="1" x14ac:dyDescent="0.3">
      <c r="B1523" s="202" t="s">
        <v>95</v>
      </c>
      <c r="C1523" s="203"/>
      <c r="D1523" s="182"/>
      <c r="E1523" s="181" t="s">
        <v>6</v>
      </c>
      <c r="F1523" s="203"/>
      <c r="G1523" s="182"/>
      <c r="H1523" s="181" t="s">
        <v>7</v>
      </c>
      <c r="I1523" s="203"/>
      <c r="J1523" s="203"/>
      <c r="K1523" s="203"/>
      <c r="L1523" s="203"/>
      <c r="M1523" s="203"/>
      <c r="N1523" s="203"/>
      <c r="O1523" s="203"/>
      <c r="P1523" s="182"/>
      <c r="Q1523" s="181" t="s">
        <v>8</v>
      </c>
      <c r="R1523" s="203"/>
      <c r="S1523" s="203"/>
      <c r="T1523" s="203"/>
      <c r="U1523" s="182"/>
      <c r="V1523" s="275"/>
      <c r="W1523" s="276"/>
      <c r="X1523" s="276"/>
      <c r="Y1523" s="276"/>
      <c r="Z1523" s="276"/>
      <c r="AA1523" s="276"/>
      <c r="AB1523" s="276"/>
      <c r="AC1523" s="276"/>
      <c r="AD1523" s="276"/>
      <c r="AE1523" s="276"/>
      <c r="AF1523" s="276"/>
      <c r="AG1523" s="276"/>
      <c r="AH1523" s="276"/>
      <c r="AI1523" s="276"/>
      <c r="AJ1523" s="276"/>
      <c r="AK1523" s="277"/>
      <c r="AL1523" s="224"/>
      <c r="AM1523" s="225"/>
      <c r="AN1523" s="225"/>
      <c r="AO1523" s="225"/>
      <c r="AP1523" s="225"/>
      <c r="AQ1523" s="226"/>
      <c r="AR1523" s="224"/>
      <c r="AS1523" s="225"/>
      <c r="AT1523" s="225"/>
      <c r="AU1523" s="225"/>
      <c r="AV1523" s="225"/>
      <c r="AW1523" s="226"/>
      <c r="AX1523" s="204"/>
      <c r="AY1523" s="205"/>
      <c r="AZ1523" s="205"/>
      <c r="BA1523" s="205"/>
      <c r="BB1523" s="206"/>
      <c r="BC1523" s="224"/>
      <c r="BD1523" s="225"/>
      <c r="BE1523" s="225"/>
      <c r="BF1523" s="225"/>
      <c r="BG1523" s="225"/>
      <c r="BH1523" s="226"/>
      <c r="BI1523" s="204"/>
      <c r="BJ1523" s="205"/>
      <c r="BK1523" s="205"/>
      <c r="BL1523" s="205"/>
      <c r="BM1523" s="205"/>
      <c r="BN1523" s="206"/>
      <c r="BO1523" s="224"/>
      <c r="BP1523" s="225"/>
      <c r="BQ1523" s="225"/>
      <c r="BR1523" s="244"/>
      <c r="BV1523" s="136"/>
      <c r="BW1523" s="136"/>
      <c r="BX1523" s="136"/>
    </row>
    <row r="1524" spans="2:76" ht="18" customHeight="1" x14ac:dyDescent="0.25">
      <c r="B1524" s="218"/>
      <c r="C1524" s="219"/>
      <c r="D1524" s="220"/>
      <c r="E1524" s="185" t="str">
        <f>IF($BU1524="", "", IFERROR(HYPERLINK($BU1524, MID($BU1524, FIND("id=", $BU1524)+3, LEN($BU1524))), ""))</f>
        <v/>
      </c>
      <c r="F1524" s="186"/>
      <c r="G1524" s="187"/>
      <c r="H1524" s="188" t="str">
        <f>_xlfn.XLOOKUP(CONTENT!$E1524, 'get-jig-data_section=JIG'!$A:$A, 'get-jig-data_section=JIG'!$B:$B, "Kode tidak ditemukan")</f>
        <v>Kode tidak ditemukan</v>
      </c>
      <c r="I1524" s="189"/>
      <c r="J1524" s="189"/>
      <c r="K1524" s="189"/>
      <c r="L1524" s="189"/>
      <c r="M1524" s="189"/>
      <c r="N1524" s="189"/>
      <c r="O1524" s="189"/>
      <c r="P1524" s="190"/>
      <c r="Q1524" s="188"/>
      <c r="R1524" s="189"/>
      <c r="S1524" s="189"/>
      <c r="T1524" s="189"/>
      <c r="U1524" s="190"/>
      <c r="V1524" s="275"/>
      <c r="W1524" s="276"/>
      <c r="X1524" s="276"/>
      <c r="Y1524" s="276"/>
      <c r="Z1524" s="276"/>
      <c r="AA1524" s="276"/>
      <c r="AB1524" s="276"/>
      <c r="AC1524" s="276"/>
      <c r="AD1524" s="276"/>
      <c r="AE1524" s="276"/>
      <c r="AF1524" s="276"/>
      <c r="AG1524" s="276"/>
      <c r="AH1524" s="276"/>
      <c r="AI1524" s="276"/>
      <c r="AJ1524" s="276"/>
      <c r="AK1524" s="277"/>
      <c r="AL1524" s="224"/>
      <c r="AM1524" s="225"/>
      <c r="AN1524" s="225"/>
      <c r="AO1524" s="225"/>
      <c r="AP1524" s="225"/>
      <c r="AQ1524" s="226"/>
      <c r="AR1524" s="224"/>
      <c r="AS1524" s="225"/>
      <c r="AT1524" s="225"/>
      <c r="AU1524" s="225"/>
      <c r="AV1524" s="225"/>
      <c r="AW1524" s="226"/>
      <c r="AX1524" s="204"/>
      <c r="AY1524" s="205"/>
      <c r="AZ1524" s="205"/>
      <c r="BA1524" s="205"/>
      <c r="BB1524" s="206"/>
      <c r="BC1524" s="224"/>
      <c r="BD1524" s="225"/>
      <c r="BE1524" s="225"/>
      <c r="BF1524" s="225"/>
      <c r="BG1524" s="225"/>
      <c r="BH1524" s="226"/>
      <c r="BI1524" s="204"/>
      <c r="BJ1524" s="205"/>
      <c r="BK1524" s="205"/>
      <c r="BL1524" s="205"/>
      <c r="BM1524" s="205"/>
      <c r="BN1524" s="206"/>
      <c r="BO1524" s="224"/>
      <c r="BP1524" s="225"/>
      <c r="BQ1524" s="225"/>
      <c r="BR1524" s="244"/>
      <c r="BU1524" s="132"/>
      <c r="BV1524" s="263" t="s">
        <v>109</v>
      </c>
      <c r="BW1524" s="264"/>
      <c r="BX1524" s="265"/>
    </row>
    <row r="1525" spans="2:76" ht="18" customHeight="1" x14ac:dyDescent="0.25">
      <c r="B1525" s="218"/>
      <c r="C1525" s="219"/>
      <c r="D1525" s="220"/>
      <c r="E1525" s="185" t="str">
        <f>IF($BU1525="", "", IFERROR(HYPERLINK($BU1525, MID($BU1525, FIND("id=", $BU1525)+3, LEN($BU1525))), ""))</f>
        <v/>
      </c>
      <c r="F1525" s="186"/>
      <c r="G1525" s="187"/>
      <c r="H1525" s="188" t="str">
        <f>_xlfn.XLOOKUP(CONTENT!$E1525, 'get-jig-data_section=JIG'!$A:$A, 'get-jig-data_section=JIG'!$B:$B, "Kode tidak ditemukan")</f>
        <v>Kode tidak ditemukan</v>
      </c>
      <c r="I1525" s="189"/>
      <c r="J1525" s="189"/>
      <c r="K1525" s="189"/>
      <c r="L1525" s="189"/>
      <c r="M1525" s="189"/>
      <c r="N1525" s="189"/>
      <c r="O1525" s="189"/>
      <c r="P1525" s="190"/>
      <c r="Q1525" s="188"/>
      <c r="R1525" s="189"/>
      <c r="S1525" s="189"/>
      <c r="T1525" s="189"/>
      <c r="U1525" s="190"/>
      <c r="V1525" s="275"/>
      <c r="W1525" s="276"/>
      <c r="X1525" s="276"/>
      <c r="Y1525" s="276"/>
      <c r="Z1525" s="276"/>
      <c r="AA1525" s="276"/>
      <c r="AB1525" s="276"/>
      <c r="AC1525" s="276"/>
      <c r="AD1525" s="276"/>
      <c r="AE1525" s="276"/>
      <c r="AF1525" s="276"/>
      <c r="AG1525" s="276"/>
      <c r="AH1525" s="276"/>
      <c r="AI1525" s="276"/>
      <c r="AJ1525" s="276"/>
      <c r="AK1525" s="277"/>
      <c r="AL1525" s="224"/>
      <c r="AM1525" s="225"/>
      <c r="AN1525" s="225"/>
      <c r="AO1525" s="225"/>
      <c r="AP1525" s="225"/>
      <c r="AQ1525" s="226"/>
      <c r="AR1525" s="224"/>
      <c r="AS1525" s="225"/>
      <c r="AT1525" s="225"/>
      <c r="AU1525" s="225"/>
      <c r="AV1525" s="225"/>
      <c r="AW1525" s="226"/>
      <c r="AX1525" s="224"/>
      <c r="AY1525" s="225"/>
      <c r="AZ1525" s="225"/>
      <c r="BA1525" s="225"/>
      <c r="BB1525" s="226"/>
      <c r="BC1525" s="224"/>
      <c r="BD1525" s="225"/>
      <c r="BE1525" s="225"/>
      <c r="BF1525" s="225"/>
      <c r="BG1525" s="225"/>
      <c r="BH1525" s="226"/>
      <c r="BI1525" s="204"/>
      <c r="BJ1525" s="205"/>
      <c r="BK1525" s="205"/>
      <c r="BL1525" s="205"/>
      <c r="BM1525" s="205"/>
      <c r="BN1525" s="206"/>
      <c r="BO1525" s="224"/>
      <c r="BP1525" s="225"/>
      <c r="BQ1525" s="225"/>
      <c r="BR1525" s="244"/>
      <c r="BU1525" s="131"/>
      <c r="BV1525" s="266"/>
      <c r="BW1525" s="267"/>
      <c r="BX1525" s="268"/>
    </row>
    <row r="1526" spans="2:76" ht="18" customHeight="1" x14ac:dyDescent="0.25">
      <c r="B1526" s="183"/>
      <c r="C1526" s="184"/>
      <c r="D1526" s="184"/>
      <c r="E1526" s="185" t="str">
        <f>IF($BU1526="", "", IFERROR(HYPERLINK($BU1526, MID($BU1526, FIND("id=", $BU1526)+3, LEN($BU1526))), ""))</f>
        <v/>
      </c>
      <c r="F1526" s="186"/>
      <c r="G1526" s="187"/>
      <c r="H1526" s="188" t="str">
        <f>_xlfn.XLOOKUP(CONTENT!$E1526, 'get-jig-data_section=JIG'!$A:$A, 'get-jig-data_section=JIG'!$B:$B, "Kode tidak ditemukan")</f>
        <v>Kode tidak ditemukan</v>
      </c>
      <c r="I1526" s="189"/>
      <c r="J1526" s="189"/>
      <c r="K1526" s="189"/>
      <c r="L1526" s="189"/>
      <c r="M1526" s="189"/>
      <c r="N1526" s="189"/>
      <c r="O1526" s="189"/>
      <c r="P1526" s="190"/>
      <c r="Q1526" s="188"/>
      <c r="R1526" s="189"/>
      <c r="S1526" s="189"/>
      <c r="T1526" s="189"/>
      <c r="U1526" s="190"/>
      <c r="V1526" s="275"/>
      <c r="W1526" s="276"/>
      <c r="X1526" s="276"/>
      <c r="Y1526" s="276"/>
      <c r="Z1526" s="276"/>
      <c r="AA1526" s="276"/>
      <c r="AB1526" s="276"/>
      <c r="AC1526" s="276"/>
      <c r="AD1526" s="276"/>
      <c r="AE1526" s="276"/>
      <c r="AF1526" s="276"/>
      <c r="AG1526" s="276"/>
      <c r="AH1526" s="276"/>
      <c r="AI1526" s="276"/>
      <c r="AJ1526" s="276"/>
      <c r="AK1526" s="277"/>
      <c r="AL1526" s="224"/>
      <c r="AM1526" s="225"/>
      <c r="AN1526" s="225"/>
      <c r="AO1526" s="225"/>
      <c r="AP1526" s="225"/>
      <c r="AQ1526" s="226"/>
      <c r="AR1526" s="224"/>
      <c r="AS1526" s="225"/>
      <c r="AT1526" s="225"/>
      <c r="AU1526" s="225"/>
      <c r="AV1526" s="225"/>
      <c r="AW1526" s="226"/>
      <c r="AX1526" s="224"/>
      <c r="AY1526" s="225"/>
      <c r="AZ1526" s="225"/>
      <c r="BA1526" s="225"/>
      <c r="BB1526" s="226"/>
      <c r="BC1526" s="224"/>
      <c r="BD1526" s="225"/>
      <c r="BE1526" s="225"/>
      <c r="BF1526" s="225"/>
      <c r="BG1526" s="225"/>
      <c r="BH1526" s="226"/>
      <c r="BI1526" s="204"/>
      <c r="BJ1526" s="205"/>
      <c r="BK1526" s="205"/>
      <c r="BL1526" s="205"/>
      <c r="BM1526" s="205"/>
      <c r="BN1526" s="206"/>
      <c r="BO1526" s="224"/>
      <c r="BP1526" s="225"/>
      <c r="BQ1526" s="225"/>
      <c r="BR1526" s="244"/>
      <c r="BU1526" s="131"/>
      <c r="BV1526" s="266"/>
      <c r="BW1526" s="267"/>
      <c r="BX1526" s="268"/>
    </row>
    <row r="1527" spans="2:76" ht="18" customHeight="1" x14ac:dyDescent="0.25">
      <c r="B1527" s="183"/>
      <c r="C1527" s="184"/>
      <c r="D1527" s="184"/>
      <c r="E1527" s="185" t="str">
        <f>IF($BU1527="", "", IFERROR(HYPERLINK($BU1527, MID($BU1527, FIND("id=", $BU1527)+3, LEN($BU1527))), ""))</f>
        <v/>
      </c>
      <c r="F1527" s="186"/>
      <c r="G1527" s="187"/>
      <c r="H1527" s="188" t="str">
        <f>_xlfn.XLOOKUP(CONTENT!$E1527, 'get-jig-data_section=JIG'!$A:$A, 'get-jig-data_section=JIG'!$B:$B, "Kode tidak ditemukan")</f>
        <v>Kode tidak ditemukan</v>
      </c>
      <c r="I1527" s="189"/>
      <c r="J1527" s="189"/>
      <c r="K1527" s="189"/>
      <c r="L1527" s="189"/>
      <c r="M1527" s="189"/>
      <c r="N1527" s="189"/>
      <c r="O1527" s="189"/>
      <c r="P1527" s="190"/>
      <c r="Q1527" s="188"/>
      <c r="R1527" s="189"/>
      <c r="S1527" s="189"/>
      <c r="T1527" s="189"/>
      <c r="U1527" s="190"/>
      <c r="V1527" s="275"/>
      <c r="W1527" s="276"/>
      <c r="X1527" s="276"/>
      <c r="Y1527" s="276"/>
      <c r="Z1527" s="276"/>
      <c r="AA1527" s="276"/>
      <c r="AB1527" s="276"/>
      <c r="AC1527" s="276"/>
      <c r="AD1527" s="276"/>
      <c r="AE1527" s="276"/>
      <c r="AF1527" s="276"/>
      <c r="AG1527" s="276"/>
      <c r="AH1527" s="276"/>
      <c r="AI1527" s="276"/>
      <c r="AJ1527" s="276"/>
      <c r="AK1527" s="277"/>
      <c r="AL1527" s="224"/>
      <c r="AM1527" s="225"/>
      <c r="AN1527" s="225"/>
      <c r="AO1527" s="225"/>
      <c r="AP1527" s="225"/>
      <c r="AQ1527" s="226"/>
      <c r="AR1527" s="224"/>
      <c r="AS1527" s="225"/>
      <c r="AT1527" s="225"/>
      <c r="AU1527" s="225"/>
      <c r="AV1527" s="225"/>
      <c r="AW1527" s="226"/>
      <c r="AX1527" s="224"/>
      <c r="AY1527" s="225"/>
      <c r="AZ1527" s="225"/>
      <c r="BA1527" s="225"/>
      <c r="BB1527" s="226"/>
      <c r="BC1527" s="224"/>
      <c r="BD1527" s="225"/>
      <c r="BE1527" s="225"/>
      <c r="BF1527" s="225"/>
      <c r="BG1527" s="225"/>
      <c r="BH1527" s="226"/>
      <c r="BI1527" s="204"/>
      <c r="BJ1527" s="205"/>
      <c r="BK1527" s="205"/>
      <c r="BL1527" s="205"/>
      <c r="BM1527" s="205"/>
      <c r="BN1527" s="206"/>
      <c r="BO1527" s="224"/>
      <c r="BP1527" s="225"/>
      <c r="BQ1527" s="225"/>
      <c r="BR1527" s="244"/>
      <c r="BU1527" s="131"/>
      <c r="BV1527" s="266"/>
      <c r="BW1527" s="267"/>
      <c r="BX1527" s="268"/>
    </row>
    <row r="1528" spans="2:76" ht="18" customHeight="1" thickBot="1" x14ac:dyDescent="0.3">
      <c r="B1528" s="191"/>
      <c r="C1528" s="192"/>
      <c r="D1528" s="192"/>
      <c r="E1528" s="193" t="str">
        <f>IF($BU1528="", "", IFERROR(HYPERLINK($BU1528, MID($BU1528, FIND("id=", $BU1528)+3, LEN($BU1528))), ""))</f>
        <v/>
      </c>
      <c r="F1528" s="194"/>
      <c r="G1528" s="195"/>
      <c r="H1528" s="196" t="str">
        <f>_xlfn.XLOOKUP(CONTENT!$E1528, 'get-jig-data_section=JIG'!$A:$A, 'get-jig-data_section=JIG'!$B:$B, "Kode tidak ditemukan")</f>
        <v>Kode tidak ditemukan</v>
      </c>
      <c r="I1528" s="197"/>
      <c r="J1528" s="197"/>
      <c r="K1528" s="197"/>
      <c r="L1528" s="197"/>
      <c r="M1528" s="197"/>
      <c r="N1528" s="197"/>
      <c r="O1528" s="197"/>
      <c r="P1528" s="198"/>
      <c r="Q1528" s="196"/>
      <c r="R1528" s="197"/>
      <c r="S1528" s="197"/>
      <c r="T1528" s="197"/>
      <c r="U1528" s="198"/>
      <c r="V1528" s="281"/>
      <c r="W1528" s="282"/>
      <c r="X1528" s="282"/>
      <c r="Y1528" s="282"/>
      <c r="Z1528" s="282"/>
      <c r="AA1528" s="282"/>
      <c r="AB1528" s="282"/>
      <c r="AC1528" s="282"/>
      <c r="AD1528" s="282"/>
      <c r="AE1528" s="282"/>
      <c r="AF1528" s="282"/>
      <c r="AG1528" s="282"/>
      <c r="AH1528" s="282"/>
      <c r="AI1528" s="282"/>
      <c r="AJ1528" s="282"/>
      <c r="AK1528" s="283"/>
      <c r="AL1528" s="240"/>
      <c r="AM1528" s="241"/>
      <c r="AN1528" s="241"/>
      <c r="AO1528" s="241"/>
      <c r="AP1528" s="241"/>
      <c r="AQ1528" s="242"/>
      <c r="AR1528" s="240"/>
      <c r="AS1528" s="241"/>
      <c r="AT1528" s="241"/>
      <c r="AU1528" s="241"/>
      <c r="AV1528" s="241"/>
      <c r="AW1528" s="242"/>
      <c r="AX1528" s="240"/>
      <c r="AY1528" s="241"/>
      <c r="AZ1528" s="241"/>
      <c r="BA1528" s="241"/>
      <c r="BB1528" s="242"/>
      <c r="BC1528" s="240"/>
      <c r="BD1528" s="241"/>
      <c r="BE1528" s="241"/>
      <c r="BF1528" s="241"/>
      <c r="BG1528" s="241"/>
      <c r="BH1528" s="242"/>
      <c r="BI1528" s="227"/>
      <c r="BJ1528" s="228"/>
      <c r="BK1528" s="228"/>
      <c r="BL1528" s="228"/>
      <c r="BM1528" s="228"/>
      <c r="BN1528" s="229"/>
      <c r="BO1528" s="240"/>
      <c r="BP1528" s="241"/>
      <c r="BQ1528" s="241"/>
      <c r="BR1528" s="245"/>
      <c r="BU1528" s="130"/>
      <c r="BV1528" s="269"/>
      <c r="BW1528" s="270"/>
      <c r="BX1528" s="271"/>
    </row>
    <row r="1529" spans="2:76" ht="18" customHeight="1" thickTop="1" x14ac:dyDescent="0.25">
      <c r="B1529" s="199" t="s">
        <v>0</v>
      </c>
      <c r="C1529" s="200"/>
      <c r="D1529" s="200"/>
      <c r="E1529" s="200"/>
      <c r="F1529" s="200"/>
      <c r="G1529" s="200"/>
      <c r="H1529" s="200"/>
      <c r="I1529" s="200"/>
      <c r="J1529" s="200"/>
      <c r="K1529" s="200"/>
      <c r="L1529" s="200"/>
      <c r="M1529" s="200"/>
      <c r="N1529" s="200"/>
      <c r="O1529" s="200"/>
      <c r="P1529" s="200"/>
      <c r="Q1529" s="200"/>
      <c r="R1529" s="200"/>
      <c r="S1529" s="200"/>
      <c r="T1529" s="200"/>
      <c r="U1529" s="201"/>
      <c r="V1529" s="272"/>
      <c r="W1529" s="273"/>
      <c r="X1529" s="273"/>
      <c r="Y1529" s="273"/>
      <c r="Z1529" s="273"/>
      <c r="AA1529" s="273"/>
      <c r="AB1529" s="273"/>
      <c r="AC1529" s="273"/>
      <c r="AD1529" s="273"/>
      <c r="AE1529" s="273"/>
      <c r="AF1529" s="273"/>
      <c r="AG1529" s="273"/>
      <c r="AH1529" s="273"/>
      <c r="AI1529" s="273"/>
      <c r="AJ1529" s="273"/>
      <c r="AK1529" s="274"/>
      <c r="AL1529" s="230"/>
      <c r="AM1529" s="231"/>
      <c r="AN1529" s="231"/>
      <c r="AO1529" s="231"/>
      <c r="AP1529" s="231"/>
      <c r="AQ1529" s="232"/>
      <c r="AR1529" s="230"/>
      <c r="AS1529" s="231"/>
      <c r="AT1529" s="231"/>
      <c r="AU1529" s="231"/>
      <c r="AV1529" s="231"/>
      <c r="AW1529" s="232"/>
      <c r="AX1529" s="221"/>
      <c r="AY1529" s="222"/>
      <c r="AZ1529" s="222"/>
      <c r="BA1529" s="222"/>
      <c r="BB1529" s="223"/>
      <c r="BC1529" s="230"/>
      <c r="BD1529" s="231"/>
      <c r="BE1529" s="231"/>
      <c r="BF1529" s="231"/>
      <c r="BG1529" s="231"/>
      <c r="BH1529" s="232"/>
      <c r="BI1529" s="221"/>
      <c r="BJ1529" s="222"/>
      <c r="BK1529" s="222"/>
      <c r="BL1529" s="222"/>
      <c r="BM1529" s="222"/>
      <c r="BN1529" s="223"/>
      <c r="BO1529" s="230"/>
      <c r="BP1529" s="222"/>
      <c r="BQ1529" s="222"/>
      <c r="BR1529" s="233"/>
    </row>
    <row r="1530" spans="2:76" ht="18" customHeight="1" x14ac:dyDescent="0.25">
      <c r="B1530" s="202" t="s">
        <v>1</v>
      </c>
      <c r="C1530" s="182"/>
      <c r="D1530" s="181" t="s">
        <v>82</v>
      </c>
      <c r="E1530" s="203"/>
      <c r="F1530" s="181" t="s">
        <v>83</v>
      </c>
      <c r="G1530" s="182"/>
      <c r="H1530" s="181" t="s">
        <v>2</v>
      </c>
      <c r="I1530" s="203"/>
      <c r="J1530" s="203"/>
      <c r="K1530" s="203"/>
      <c r="L1530" s="203"/>
      <c r="M1530" s="203"/>
      <c r="N1530" s="182"/>
      <c r="O1530" s="180" t="s">
        <v>3</v>
      </c>
      <c r="P1530" s="180"/>
      <c r="Q1530" s="180"/>
      <c r="R1530" s="180" t="s">
        <v>4</v>
      </c>
      <c r="S1530" s="180"/>
      <c r="T1530" s="181" t="s">
        <v>5</v>
      </c>
      <c r="U1530" s="182"/>
      <c r="V1530" s="275"/>
      <c r="W1530" s="276"/>
      <c r="X1530" s="276"/>
      <c r="Y1530" s="276"/>
      <c r="Z1530" s="276"/>
      <c r="AA1530" s="276"/>
      <c r="AB1530" s="276"/>
      <c r="AC1530" s="276"/>
      <c r="AD1530" s="276"/>
      <c r="AE1530" s="276"/>
      <c r="AF1530" s="276"/>
      <c r="AG1530" s="276"/>
      <c r="AH1530" s="276"/>
      <c r="AI1530" s="276"/>
      <c r="AJ1530" s="276"/>
      <c r="AK1530" s="277"/>
      <c r="AL1530" s="224"/>
      <c r="AM1530" s="225"/>
      <c r="AN1530" s="225"/>
      <c r="AO1530" s="225"/>
      <c r="AP1530" s="225"/>
      <c r="AQ1530" s="226"/>
      <c r="AR1530" s="224"/>
      <c r="AS1530" s="225"/>
      <c r="AT1530" s="225"/>
      <c r="AU1530" s="225"/>
      <c r="AV1530" s="225"/>
      <c r="AW1530" s="226"/>
      <c r="AX1530" s="204"/>
      <c r="AY1530" s="205"/>
      <c r="AZ1530" s="205"/>
      <c r="BA1530" s="205"/>
      <c r="BB1530" s="206"/>
      <c r="BC1530" s="224"/>
      <c r="BD1530" s="225"/>
      <c r="BE1530" s="225"/>
      <c r="BF1530" s="225"/>
      <c r="BG1530" s="225"/>
      <c r="BH1530" s="226"/>
      <c r="BI1530" s="204"/>
      <c r="BJ1530" s="205"/>
      <c r="BK1530" s="205"/>
      <c r="BL1530" s="205"/>
      <c r="BM1530" s="205"/>
      <c r="BN1530" s="206"/>
      <c r="BO1530" s="204"/>
      <c r="BP1530" s="205"/>
      <c r="BQ1530" s="205"/>
      <c r="BR1530" s="234"/>
    </row>
    <row r="1531" spans="2:76" ht="18" customHeight="1" x14ac:dyDescent="0.25">
      <c r="B1531" s="165"/>
      <c r="C1531" s="166"/>
      <c r="D1531" s="167"/>
      <c r="E1531" s="166"/>
      <c r="F1531" s="167"/>
      <c r="G1531" s="166"/>
      <c r="H1531" s="168"/>
      <c r="I1531" s="169"/>
      <c r="J1531" s="169"/>
      <c r="K1531" s="169"/>
      <c r="L1531" s="169"/>
      <c r="M1531" s="169"/>
      <c r="N1531" s="166"/>
      <c r="O1531" s="170"/>
      <c r="P1531" s="170"/>
      <c r="Q1531" s="170"/>
      <c r="R1531" s="170"/>
      <c r="S1531" s="170"/>
      <c r="T1531" s="167"/>
      <c r="U1531" s="171"/>
      <c r="V1531" s="275"/>
      <c r="W1531" s="276"/>
      <c r="X1531" s="276"/>
      <c r="Y1531" s="276"/>
      <c r="Z1531" s="276"/>
      <c r="AA1531" s="276"/>
      <c r="AB1531" s="276"/>
      <c r="AC1531" s="276"/>
      <c r="AD1531" s="276"/>
      <c r="AE1531" s="276"/>
      <c r="AF1531" s="276"/>
      <c r="AG1531" s="276"/>
      <c r="AH1531" s="276"/>
      <c r="AI1531" s="276"/>
      <c r="AJ1531" s="276"/>
      <c r="AK1531" s="277"/>
      <c r="AL1531" s="224"/>
      <c r="AM1531" s="225"/>
      <c r="AN1531" s="225"/>
      <c r="AO1531" s="225"/>
      <c r="AP1531" s="225"/>
      <c r="AQ1531" s="226"/>
      <c r="AR1531" s="224"/>
      <c r="AS1531" s="225"/>
      <c r="AT1531" s="225"/>
      <c r="AU1531" s="225"/>
      <c r="AV1531" s="225"/>
      <c r="AW1531" s="226"/>
      <c r="AX1531" s="204"/>
      <c r="AY1531" s="205"/>
      <c r="AZ1531" s="205"/>
      <c r="BA1531" s="205"/>
      <c r="BB1531" s="206"/>
      <c r="BC1531" s="224"/>
      <c r="BD1531" s="225"/>
      <c r="BE1531" s="225"/>
      <c r="BF1531" s="225"/>
      <c r="BG1531" s="225"/>
      <c r="BH1531" s="226"/>
      <c r="BI1531" s="204"/>
      <c r="BJ1531" s="205"/>
      <c r="BK1531" s="205"/>
      <c r="BL1531" s="205"/>
      <c r="BM1531" s="205"/>
      <c r="BN1531" s="206"/>
      <c r="BO1531" s="204"/>
      <c r="BP1531" s="205"/>
      <c r="BQ1531" s="205"/>
      <c r="BR1531" s="234"/>
    </row>
    <row r="1532" spans="2:76" ht="18" customHeight="1" x14ac:dyDescent="0.25">
      <c r="B1532" s="172"/>
      <c r="C1532" s="173"/>
      <c r="D1532" s="174"/>
      <c r="E1532" s="175"/>
      <c r="F1532" s="174"/>
      <c r="G1532" s="175"/>
      <c r="H1532" s="174"/>
      <c r="I1532" s="176"/>
      <c r="J1532" s="176"/>
      <c r="K1532" s="176"/>
      <c r="L1532" s="176"/>
      <c r="M1532" s="176"/>
      <c r="N1532" s="175"/>
      <c r="O1532" s="177"/>
      <c r="P1532" s="178"/>
      <c r="Q1532" s="178"/>
      <c r="R1532" s="177"/>
      <c r="S1532" s="178"/>
      <c r="T1532" s="179"/>
      <c r="U1532" s="173"/>
      <c r="V1532" s="275"/>
      <c r="W1532" s="276"/>
      <c r="X1532" s="276"/>
      <c r="Y1532" s="276"/>
      <c r="Z1532" s="276"/>
      <c r="AA1532" s="276"/>
      <c r="AB1532" s="276"/>
      <c r="AC1532" s="276"/>
      <c r="AD1532" s="276"/>
      <c r="AE1532" s="276"/>
      <c r="AF1532" s="276"/>
      <c r="AG1532" s="276"/>
      <c r="AH1532" s="276"/>
      <c r="AI1532" s="276"/>
      <c r="AJ1532" s="276"/>
      <c r="AK1532" s="277"/>
      <c r="AL1532" s="224"/>
      <c r="AM1532" s="225"/>
      <c r="AN1532" s="225"/>
      <c r="AO1532" s="225"/>
      <c r="AP1532" s="225"/>
      <c r="AQ1532" s="226"/>
      <c r="AR1532" s="224"/>
      <c r="AS1532" s="225"/>
      <c r="AT1532" s="225"/>
      <c r="AU1532" s="225"/>
      <c r="AV1532" s="225"/>
      <c r="AW1532" s="226"/>
      <c r="AX1532" s="204"/>
      <c r="AY1532" s="205"/>
      <c r="AZ1532" s="205"/>
      <c r="BA1532" s="205"/>
      <c r="BB1532" s="206"/>
      <c r="BC1532" s="224"/>
      <c r="BD1532" s="225"/>
      <c r="BE1532" s="225"/>
      <c r="BF1532" s="225"/>
      <c r="BG1532" s="225"/>
      <c r="BH1532" s="226"/>
      <c r="BI1532" s="204"/>
      <c r="BJ1532" s="205"/>
      <c r="BK1532" s="205"/>
      <c r="BL1532" s="205"/>
      <c r="BM1532" s="205"/>
      <c r="BN1532" s="206"/>
      <c r="BO1532" s="204"/>
      <c r="BP1532" s="205"/>
      <c r="BQ1532" s="205"/>
      <c r="BR1532" s="234"/>
    </row>
    <row r="1533" spans="2:76" ht="18" customHeight="1" x14ac:dyDescent="0.25">
      <c r="B1533" s="199" t="s">
        <v>94</v>
      </c>
      <c r="C1533" s="200"/>
      <c r="D1533" s="200"/>
      <c r="E1533" s="200"/>
      <c r="F1533" s="200"/>
      <c r="G1533" s="200"/>
      <c r="H1533" s="200"/>
      <c r="I1533" s="200"/>
      <c r="J1533" s="200"/>
      <c r="K1533" s="200"/>
      <c r="L1533" s="200"/>
      <c r="M1533" s="200"/>
      <c r="N1533" s="200"/>
      <c r="O1533" s="200"/>
      <c r="P1533" s="200"/>
      <c r="Q1533" s="200"/>
      <c r="R1533" s="200"/>
      <c r="S1533" s="200"/>
      <c r="T1533" s="200"/>
      <c r="U1533" s="201"/>
      <c r="V1533" s="275"/>
      <c r="W1533" s="276"/>
      <c r="X1533" s="276"/>
      <c r="Y1533" s="276"/>
      <c r="Z1533" s="276"/>
      <c r="AA1533" s="276"/>
      <c r="AB1533" s="276"/>
      <c r="AC1533" s="276"/>
      <c r="AD1533" s="276"/>
      <c r="AE1533" s="276"/>
      <c r="AF1533" s="276"/>
      <c r="AG1533" s="276"/>
      <c r="AH1533" s="276"/>
      <c r="AI1533" s="276"/>
      <c r="AJ1533" s="276"/>
      <c r="AK1533" s="277"/>
      <c r="AL1533" s="224"/>
      <c r="AM1533" s="225"/>
      <c r="AN1533" s="225"/>
      <c r="AO1533" s="225"/>
      <c r="AP1533" s="225"/>
      <c r="AQ1533" s="226"/>
      <c r="AR1533" s="224"/>
      <c r="AS1533" s="225"/>
      <c r="AT1533" s="225"/>
      <c r="AU1533" s="225"/>
      <c r="AV1533" s="225"/>
      <c r="AW1533" s="226"/>
      <c r="AX1533" s="204"/>
      <c r="AY1533" s="205"/>
      <c r="AZ1533" s="205"/>
      <c r="BA1533" s="205"/>
      <c r="BB1533" s="206"/>
      <c r="BC1533" s="224"/>
      <c r="BD1533" s="225"/>
      <c r="BE1533" s="225"/>
      <c r="BF1533" s="225"/>
      <c r="BG1533" s="225"/>
      <c r="BH1533" s="226"/>
      <c r="BI1533" s="204"/>
      <c r="BJ1533" s="205"/>
      <c r="BK1533" s="205"/>
      <c r="BL1533" s="205"/>
      <c r="BM1533" s="205"/>
      <c r="BN1533" s="206"/>
      <c r="BO1533" s="204"/>
      <c r="BP1533" s="205"/>
      <c r="BQ1533" s="205"/>
      <c r="BR1533" s="234"/>
    </row>
    <row r="1534" spans="2:76" ht="18" customHeight="1" thickBot="1" x14ac:dyDescent="0.3">
      <c r="B1534" s="202" t="s">
        <v>95</v>
      </c>
      <c r="C1534" s="203"/>
      <c r="D1534" s="182"/>
      <c r="E1534" s="181" t="s">
        <v>6</v>
      </c>
      <c r="F1534" s="203"/>
      <c r="G1534" s="182"/>
      <c r="H1534" s="181" t="s">
        <v>7</v>
      </c>
      <c r="I1534" s="203"/>
      <c r="J1534" s="203"/>
      <c r="K1534" s="203"/>
      <c r="L1534" s="203"/>
      <c r="M1534" s="203"/>
      <c r="N1534" s="203"/>
      <c r="O1534" s="203"/>
      <c r="P1534" s="182"/>
      <c r="Q1534" s="181" t="s">
        <v>8</v>
      </c>
      <c r="R1534" s="203"/>
      <c r="S1534" s="203"/>
      <c r="T1534" s="203"/>
      <c r="U1534" s="182"/>
      <c r="V1534" s="275"/>
      <c r="W1534" s="276"/>
      <c r="X1534" s="276"/>
      <c r="Y1534" s="276"/>
      <c r="Z1534" s="276"/>
      <c r="AA1534" s="276"/>
      <c r="AB1534" s="276"/>
      <c r="AC1534" s="276"/>
      <c r="AD1534" s="276"/>
      <c r="AE1534" s="276"/>
      <c r="AF1534" s="276"/>
      <c r="AG1534" s="276"/>
      <c r="AH1534" s="276"/>
      <c r="AI1534" s="276"/>
      <c r="AJ1534" s="276"/>
      <c r="AK1534" s="277"/>
      <c r="AL1534" s="224"/>
      <c r="AM1534" s="225"/>
      <c r="AN1534" s="225"/>
      <c r="AO1534" s="225"/>
      <c r="AP1534" s="225"/>
      <c r="AQ1534" s="226"/>
      <c r="AR1534" s="224"/>
      <c r="AS1534" s="225"/>
      <c r="AT1534" s="225"/>
      <c r="AU1534" s="225"/>
      <c r="AV1534" s="225"/>
      <c r="AW1534" s="226"/>
      <c r="AX1534" s="204"/>
      <c r="AY1534" s="205"/>
      <c r="AZ1534" s="205"/>
      <c r="BA1534" s="205"/>
      <c r="BB1534" s="206"/>
      <c r="BC1534" s="224"/>
      <c r="BD1534" s="225"/>
      <c r="BE1534" s="225"/>
      <c r="BF1534" s="225"/>
      <c r="BG1534" s="225"/>
      <c r="BH1534" s="226"/>
      <c r="BI1534" s="204"/>
      <c r="BJ1534" s="205"/>
      <c r="BK1534" s="205"/>
      <c r="BL1534" s="205"/>
      <c r="BM1534" s="205"/>
      <c r="BN1534" s="206"/>
      <c r="BO1534" s="204"/>
      <c r="BP1534" s="205"/>
      <c r="BQ1534" s="205"/>
      <c r="BR1534" s="234"/>
      <c r="BV1534" s="136"/>
      <c r="BW1534" s="136"/>
      <c r="BX1534" s="136"/>
    </row>
    <row r="1535" spans="2:76" ht="18" customHeight="1" x14ac:dyDescent="0.25">
      <c r="B1535" s="218"/>
      <c r="C1535" s="219"/>
      <c r="D1535" s="220"/>
      <c r="E1535" s="185" t="str">
        <f>IF($BU1535="", "", IFERROR(HYPERLINK($BU1535, MID($BU1535, FIND("id=", $BU1535)+3, LEN($BU1535))), ""))</f>
        <v/>
      </c>
      <c r="F1535" s="186"/>
      <c r="G1535" s="187"/>
      <c r="H1535" s="188" t="str">
        <f>_xlfn.XLOOKUP(CONTENT!$E1535, 'get-jig-data_section=JIG'!$A:$A, 'get-jig-data_section=JIG'!$B:$B, "Kode tidak ditemukan")</f>
        <v>Kode tidak ditemukan</v>
      </c>
      <c r="I1535" s="189"/>
      <c r="J1535" s="189"/>
      <c r="K1535" s="189"/>
      <c r="L1535" s="189"/>
      <c r="M1535" s="189"/>
      <c r="N1535" s="189"/>
      <c r="O1535" s="189"/>
      <c r="P1535" s="190"/>
      <c r="Q1535" s="188"/>
      <c r="R1535" s="189"/>
      <c r="S1535" s="189"/>
      <c r="T1535" s="189"/>
      <c r="U1535" s="190"/>
      <c r="V1535" s="275"/>
      <c r="W1535" s="276"/>
      <c r="X1535" s="276"/>
      <c r="Y1535" s="276"/>
      <c r="Z1535" s="276"/>
      <c r="AA1535" s="276"/>
      <c r="AB1535" s="276"/>
      <c r="AC1535" s="276"/>
      <c r="AD1535" s="276"/>
      <c r="AE1535" s="276"/>
      <c r="AF1535" s="276"/>
      <c r="AG1535" s="276"/>
      <c r="AH1535" s="276"/>
      <c r="AI1535" s="276"/>
      <c r="AJ1535" s="276"/>
      <c r="AK1535" s="277"/>
      <c r="AL1535" s="224"/>
      <c r="AM1535" s="225"/>
      <c r="AN1535" s="225"/>
      <c r="AO1535" s="225"/>
      <c r="AP1535" s="225"/>
      <c r="AQ1535" s="226"/>
      <c r="AR1535" s="224"/>
      <c r="AS1535" s="225"/>
      <c r="AT1535" s="225"/>
      <c r="AU1535" s="225"/>
      <c r="AV1535" s="225"/>
      <c r="AW1535" s="226"/>
      <c r="AX1535" s="204"/>
      <c r="AY1535" s="205"/>
      <c r="AZ1535" s="205"/>
      <c r="BA1535" s="205"/>
      <c r="BB1535" s="206"/>
      <c r="BC1535" s="224"/>
      <c r="BD1535" s="225"/>
      <c r="BE1535" s="225"/>
      <c r="BF1535" s="225"/>
      <c r="BG1535" s="225"/>
      <c r="BH1535" s="226"/>
      <c r="BI1535" s="204"/>
      <c r="BJ1535" s="205"/>
      <c r="BK1535" s="205"/>
      <c r="BL1535" s="205"/>
      <c r="BM1535" s="205"/>
      <c r="BN1535" s="206"/>
      <c r="BO1535" s="204"/>
      <c r="BP1535" s="205"/>
      <c r="BQ1535" s="205"/>
      <c r="BR1535" s="234"/>
      <c r="BU1535" s="132"/>
      <c r="BV1535" s="263" t="s">
        <v>109</v>
      </c>
      <c r="BW1535" s="264"/>
      <c r="BX1535" s="265"/>
    </row>
    <row r="1536" spans="2:76" ht="18" customHeight="1" x14ac:dyDescent="0.25">
      <c r="B1536" s="218"/>
      <c r="C1536" s="219"/>
      <c r="D1536" s="220"/>
      <c r="E1536" s="185" t="str">
        <f>IF($BU1536="", "", IFERROR(HYPERLINK($BU1536, MID($BU1536, FIND("id=", $BU1536)+3, LEN($BU1536))), ""))</f>
        <v/>
      </c>
      <c r="F1536" s="186"/>
      <c r="G1536" s="187"/>
      <c r="H1536" s="188" t="str">
        <f>_xlfn.XLOOKUP(CONTENT!$E1536, 'get-jig-data_section=JIG'!$A:$A, 'get-jig-data_section=JIG'!$B:$B, "Kode tidak ditemukan")</f>
        <v>Kode tidak ditemukan</v>
      </c>
      <c r="I1536" s="189"/>
      <c r="J1536" s="189"/>
      <c r="K1536" s="189"/>
      <c r="L1536" s="189"/>
      <c r="M1536" s="189"/>
      <c r="N1536" s="189"/>
      <c r="O1536" s="189"/>
      <c r="P1536" s="190"/>
      <c r="Q1536" s="188"/>
      <c r="R1536" s="189"/>
      <c r="S1536" s="189"/>
      <c r="T1536" s="189"/>
      <c r="U1536" s="190"/>
      <c r="V1536" s="275"/>
      <c r="W1536" s="276"/>
      <c r="X1536" s="276"/>
      <c r="Y1536" s="276"/>
      <c r="Z1536" s="276"/>
      <c r="AA1536" s="276"/>
      <c r="AB1536" s="276"/>
      <c r="AC1536" s="276"/>
      <c r="AD1536" s="276"/>
      <c r="AE1536" s="276"/>
      <c r="AF1536" s="276"/>
      <c r="AG1536" s="276"/>
      <c r="AH1536" s="276"/>
      <c r="AI1536" s="276"/>
      <c r="AJ1536" s="276"/>
      <c r="AK1536" s="277"/>
      <c r="AL1536" s="224"/>
      <c r="AM1536" s="225"/>
      <c r="AN1536" s="225"/>
      <c r="AO1536" s="225"/>
      <c r="AP1536" s="225"/>
      <c r="AQ1536" s="226"/>
      <c r="AR1536" s="224"/>
      <c r="AS1536" s="225"/>
      <c r="AT1536" s="225"/>
      <c r="AU1536" s="225"/>
      <c r="AV1536" s="225"/>
      <c r="AW1536" s="226"/>
      <c r="AX1536" s="224"/>
      <c r="AY1536" s="225"/>
      <c r="AZ1536" s="225"/>
      <c r="BA1536" s="225"/>
      <c r="BB1536" s="226"/>
      <c r="BC1536" s="224"/>
      <c r="BD1536" s="225"/>
      <c r="BE1536" s="225"/>
      <c r="BF1536" s="225"/>
      <c r="BG1536" s="225"/>
      <c r="BH1536" s="226"/>
      <c r="BI1536" s="204"/>
      <c r="BJ1536" s="205"/>
      <c r="BK1536" s="205"/>
      <c r="BL1536" s="205"/>
      <c r="BM1536" s="205"/>
      <c r="BN1536" s="206"/>
      <c r="BO1536" s="204"/>
      <c r="BP1536" s="205"/>
      <c r="BQ1536" s="205"/>
      <c r="BR1536" s="234"/>
      <c r="BU1536" s="131"/>
      <c r="BV1536" s="266"/>
      <c r="BW1536" s="267"/>
      <c r="BX1536" s="268"/>
    </row>
    <row r="1537" spans="2:76" ht="18" customHeight="1" x14ac:dyDescent="0.25">
      <c r="B1537" s="183"/>
      <c r="C1537" s="184"/>
      <c r="D1537" s="184"/>
      <c r="E1537" s="185" t="str">
        <f>IF($BU1537="", "", IFERROR(HYPERLINK($BU1537, MID($BU1537, FIND("id=", $BU1537)+3, LEN($BU1537))), ""))</f>
        <v/>
      </c>
      <c r="F1537" s="186"/>
      <c r="G1537" s="187"/>
      <c r="H1537" s="188" t="str">
        <f>_xlfn.XLOOKUP(CONTENT!$E1537, 'get-jig-data_section=JIG'!$A:$A, 'get-jig-data_section=JIG'!$B:$B, "Kode tidak ditemukan")</f>
        <v>Kode tidak ditemukan</v>
      </c>
      <c r="I1537" s="189"/>
      <c r="J1537" s="189"/>
      <c r="K1537" s="189"/>
      <c r="L1537" s="189"/>
      <c r="M1537" s="189"/>
      <c r="N1537" s="189"/>
      <c r="O1537" s="189"/>
      <c r="P1537" s="190"/>
      <c r="Q1537" s="188"/>
      <c r="R1537" s="189"/>
      <c r="S1537" s="189"/>
      <c r="T1537" s="189"/>
      <c r="U1537" s="190"/>
      <c r="V1537" s="275"/>
      <c r="W1537" s="276"/>
      <c r="X1537" s="276"/>
      <c r="Y1537" s="276"/>
      <c r="Z1537" s="276"/>
      <c r="AA1537" s="276"/>
      <c r="AB1537" s="276"/>
      <c r="AC1537" s="276"/>
      <c r="AD1537" s="276"/>
      <c r="AE1537" s="276"/>
      <c r="AF1537" s="276"/>
      <c r="AG1537" s="276"/>
      <c r="AH1537" s="276"/>
      <c r="AI1537" s="276"/>
      <c r="AJ1537" s="276"/>
      <c r="AK1537" s="277"/>
      <c r="AL1537" s="224"/>
      <c r="AM1537" s="225"/>
      <c r="AN1537" s="225"/>
      <c r="AO1537" s="225"/>
      <c r="AP1537" s="225"/>
      <c r="AQ1537" s="226"/>
      <c r="AR1537" s="224"/>
      <c r="AS1537" s="225"/>
      <c r="AT1537" s="225"/>
      <c r="AU1537" s="225"/>
      <c r="AV1537" s="225"/>
      <c r="AW1537" s="226"/>
      <c r="AX1537" s="224"/>
      <c r="AY1537" s="225"/>
      <c r="AZ1537" s="225"/>
      <c r="BA1537" s="225"/>
      <c r="BB1537" s="226"/>
      <c r="BC1537" s="224"/>
      <c r="BD1537" s="225"/>
      <c r="BE1537" s="225"/>
      <c r="BF1537" s="225"/>
      <c r="BG1537" s="225"/>
      <c r="BH1537" s="226"/>
      <c r="BI1537" s="204"/>
      <c r="BJ1537" s="205"/>
      <c r="BK1537" s="205"/>
      <c r="BL1537" s="205"/>
      <c r="BM1537" s="205"/>
      <c r="BN1537" s="206"/>
      <c r="BO1537" s="204"/>
      <c r="BP1537" s="205"/>
      <c r="BQ1537" s="205"/>
      <c r="BR1537" s="234"/>
      <c r="BU1537" s="131"/>
      <c r="BV1537" s="266"/>
      <c r="BW1537" s="267"/>
      <c r="BX1537" s="268"/>
    </row>
    <row r="1538" spans="2:76" ht="18" customHeight="1" x14ac:dyDescent="0.25">
      <c r="B1538" s="183"/>
      <c r="C1538" s="184"/>
      <c r="D1538" s="184"/>
      <c r="E1538" s="185" t="str">
        <f>IF($BU1538="", "", IFERROR(HYPERLINK($BU1538, MID($BU1538, FIND("id=", $BU1538)+3, LEN($BU1538))), ""))</f>
        <v/>
      </c>
      <c r="F1538" s="186"/>
      <c r="G1538" s="187"/>
      <c r="H1538" s="188" t="str">
        <f>_xlfn.XLOOKUP(CONTENT!$E1538, 'get-jig-data_section=JIG'!$A:$A, 'get-jig-data_section=JIG'!$B:$B, "Kode tidak ditemukan")</f>
        <v>Kode tidak ditemukan</v>
      </c>
      <c r="I1538" s="189"/>
      <c r="J1538" s="189"/>
      <c r="K1538" s="189"/>
      <c r="L1538" s="189"/>
      <c r="M1538" s="189"/>
      <c r="N1538" s="189"/>
      <c r="O1538" s="189"/>
      <c r="P1538" s="190"/>
      <c r="Q1538" s="188"/>
      <c r="R1538" s="189"/>
      <c r="S1538" s="189"/>
      <c r="T1538" s="189"/>
      <c r="U1538" s="190"/>
      <c r="V1538" s="275"/>
      <c r="W1538" s="276"/>
      <c r="X1538" s="276"/>
      <c r="Y1538" s="276"/>
      <c r="Z1538" s="276"/>
      <c r="AA1538" s="276"/>
      <c r="AB1538" s="276"/>
      <c r="AC1538" s="276"/>
      <c r="AD1538" s="276"/>
      <c r="AE1538" s="276"/>
      <c r="AF1538" s="276"/>
      <c r="AG1538" s="276"/>
      <c r="AH1538" s="276"/>
      <c r="AI1538" s="276"/>
      <c r="AJ1538" s="276"/>
      <c r="AK1538" s="277"/>
      <c r="AL1538" s="224"/>
      <c r="AM1538" s="225"/>
      <c r="AN1538" s="225"/>
      <c r="AO1538" s="225"/>
      <c r="AP1538" s="225"/>
      <c r="AQ1538" s="226"/>
      <c r="AR1538" s="224"/>
      <c r="AS1538" s="225"/>
      <c r="AT1538" s="225"/>
      <c r="AU1538" s="225"/>
      <c r="AV1538" s="225"/>
      <c r="AW1538" s="226"/>
      <c r="AX1538" s="224"/>
      <c r="AY1538" s="225"/>
      <c r="AZ1538" s="225"/>
      <c r="BA1538" s="225"/>
      <c r="BB1538" s="226"/>
      <c r="BC1538" s="224"/>
      <c r="BD1538" s="225"/>
      <c r="BE1538" s="225"/>
      <c r="BF1538" s="225"/>
      <c r="BG1538" s="225"/>
      <c r="BH1538" s="226"/>
      <c r="BI1538" s="204"/>
      <c r="BJ1538" s="205"/>
      <c r="BK1538" s="205"/>
      <c r="BL1538" s="205"/>
      <c r="BM1538" s="205"/>
      <c r="BN1538" s="206"/>
      <c r="BO1538" s="204"/>
      <c r="BP1538" s="205"/>
      <c r="BQ1538" s="205"/>
      <c r="BR1538" s="234"/>
      <c r="BU1538" s="131"/>
      <c r="BV1538" s="266"/>
      <c r="BW1538" s="267"/>
      <c r="BX1538" s="268"/>
    </row>
    <row r="1539" spans="2:76" ht="18" customHeight="1" thickBot="1" x14ac:dyDescent="0.3">
      <c r="B1539" s="191"/>
      <c r="C1539" s="192"/>
      <c r="D1539" s="192"/>
      <c r="E1539" s="193" t="str">
        <f>IF($BU1539="", "", IFERROR(HYPERLINK($BU1539, MID($BU1539, FIND("id=", $BU1539)+3, LEN($BU1539))), ""))</f>
        <v/>
      </c>
      <c r="F1539" s="194"/>
      <c r="G1539" s="195"/>
      <c r="H1539" s="196" t="str">
        <f>_xlfn.XLOOKUP(CONTENT!$E1539, 'get-jig-data_section=JIG'!$A:$A, 'get-jig-data_section=JIG'!$B:$B, "Kode tidak ditemukan")</f>
        <v>Kode tidak ditemukan</v>
      </c>
      <c r="I1539" s="197"/>
      <c r="J1539" s="197"/>
      <c r="K1539" s="197"/>
      <c r="L1539" s="197"/>
      <c r="M1539" s="197"/>
      <c r="N1539" s="197"/>
      <c r="O1539" s="197"/>
      <c r="P1539" s="198"/>
      <c r="Q1539" s="196"/>
      <c r="R1539" s="197"/>
      <c r="S1539" s="197"/>
      <c r="T1539" s="197"/>
      <c r="U1539" s="198"/>
      <c r="V1539" s="281"/>
      <c r="W1539" s="282"/>
      <c r="X1539" s="282"/>
      <c r="Y1539" s="282"/>
      <c r="Z1539" s="282"/>
      <c r="AA1539" s="282"/>
      <c r="AB1539" s="282"/>
      <c r="AC1539" s="282"/>
      <c r="AD1539" s="282"/>
      <c r="AE1539" s="282"/>
      <c r="AF1539" s="282"/>
      <c r="AG1539" s="282"/>
      <c r="AH1539" s="282"/>
      <c r="AI1539" s="282"/>
      <c r="AJ1539" s="282"/>
      <c r="AK1539" s="283"/>
      <c r="AL1539" s="240"/>
      <c r="AM1539" s="241"/>
      <c r="AN1539" s="241"/>
      <c r="AO1539" s="241"/>
      <c r="AP1539" s="241"/>
      <c r="AQ1539" s="242"/>
      <c r="AR1539" s="240"/>
      <c r="AS1539" s="241"/>
      <c r="AT1539" s="241"/>
      <c r="AU1539" s="241"/>
      <c r="AV1539" s="241"/>
      <c r="AW1539" s="242"/>
      <c r="AX1539" s="240"/>
      <c r="AY1539" s="241"/>
      <c r="AZ1539" s="241"/>
      <c r="BA1539" s="241"/>
      <c r="BB1539" s="242"/>
      <c r="BC1539" s="240"/>
      <c r="BD1539" s="241"/>
      <c r="BE1539" s="241"/>
      <c r="BF1539" s="241"/>
      <c r="BG1539" s="241"/>
      <c r="BH1539" s="242"/>
      <c r="BI1539" s="227"/>
      <c r="BJ1539" s="228"/>
      <c r="BK1539" s="228"/>
      <c r="BL1539" s="228"/>
      <c r="BM1539" s="228"/>
      <c r="BN1539" s="229"/>
      <c r="BO1539" s="227"/>
      <c r="BP1539" s="228"/>
      <c r="BQ1539" s="228"/>
      <c r="BR1539" s="239"/>
      <c r="BU1539" s="130"/>
      <c r="BV1539" s="269"/>
      <c r="BW1539" s="270"/>
      <c r="BX1539" s="271"/>
    </row>
    <row r="1540" spans="2:76" ht="18" customHeight="1" thickTop="1" x14ac:dyDescent="0.25">
      <c r="B1540" s="199" t="s">
        <v>0</v>
      </c>
      <c r="C1540" s="200"/>
      <c r="D1540" s="200"/>
      <c r="E1540" s="200"/>
      <c r="F1540" s="200"/>
      <c r="G1540" s="200"/>
      <c r="H1540" s="200"/>
      <c r="I1540" s="200"/>
      <c r="J1540" s="200"/>
      <c r="K1540" s="200"/>
      <c r="L1540" s="200"/>
      <c r="M1540" s="200"/>
      <c r="N1540" s="200"/>
      <c r="O1540" s="200"/>
      <c r="P1540" s="200"/>
      <c r="Q1540" s="200"/>
      <c r="R1540" s="200"/>
      <c r="S1540" s="200"/>
      <c r="T1540" s="200"/>
      <c r="U1540" s="201"/>
      <c r="V1540" s="272"/>
      <c r="W1540" s="273"/>
      <c r="X1540" s="273"/>
      <c r="Y1540" s="273"/>
      <c r="Z1540" s="273"/>
      <c r="AA1540" s="273"/>
      <c r="AB1540" s="273"/>
      <c r="AC1540" s="273"/>
      <c r="AD1540" s="273"/>
      <c r="AE1540" s="273"/>
      <c r="AF1540" s="273"/>
      <c r="AG1540" s="273"/>
      <c r="AH1540" s="273"/>
      <c r="AI1540" s="273"/>
      <c r="AJ1540" s="273"/>
      <c r="AK1540" s="274"/>
      <c r="AL1540" s="230"/>
      <c r="AM1540" s="231"/>
      <c r="AN1540" s="231"/>
      <c r="AO1540" s="231"/>
      <c r="AP1540" s="231"/>
      <c r="AQ1540" s="232"/>
      <c r="AR1540" s="230"/>
      <c r="AS1540" s="231"/>
      <c r="AT1540" s="231"/>
      <c r="AU1540" s="231"/>
      <c r="AV1540" s="231"/>
      <c r="AW1540" s="232"/>
      <c r="AX1540" s="221"/>
      <c r="AY1540" s="222"/>
      <c r="AZ1540" s="222"/>
      <c r="BA1540" s="222"/>
      <c r="BB1540" s="223"/>
      <c r="BC1540" s="230"/>
      <c r="BD1540" s="231"/>
      <c r="BE1540" s="231"/>
      <c r="BF1540" s="231"/>
      <c r="BG1540" s="231"/>
      <c r="BH1540" s="232"/>
      <c r="BI1540" s="221"/>
      <c r="BJ1540" s="222"/>
      <c r="BK1540" s="222"/>
      <c r="BL1540" s="222"/>
      <c r="BM1540" s="222"/>
      <c r="BN1540" s="223"/>
      <c r="BO1540" s="221"/>
      <c r="BP1540" s="222"/>
      <c r="BQ1540" s="222"/>
      <c r="BR1540" s="233"/>
    </row>
    <row r="1541" spans="2:76" ht="18" customHeight="1" x14ac:dyDescent="0.25">
      <c r="B1541" s="202" t="s">
        <v>1</v>
      </c>
      <c r="C1541" s="182"/>
      <c r="D1541" s="181" t="s">
        <v>82</v>
      </c>
      <c r="E1541" s="203"/>
      <c r="F1541" s="181" t="s">
        <v>83</v>
      </c>
      <c r="G1541" s="182"/>
      <c r="H1541" s="181" t="s">
        <v>2</v>
      </c>
      <c r="I1541" s="203"/>
      <c r="J1541" s="203"/>
      <c r="K1541" s="203"/>
      <c r="L1541" s="203"/>
      <c r="M1541" s="203"/>
      <c r="N1541" s="182"/>
      <c r="O1541" s="180" t="s">
        <v>3</v>
      </c>
      <c r="P1541" s="180"/>
      <c r="Q1541" s="180"/>
      <c r="R1541" s="180" t="s">
        <v>4</v>
      </c>
      <c r="S1541" s="180"/>
      <c r="T1541" s="181" t="s">
        <v>5</v>
      </c>
      <c r="U1541" s="182"/>
      <c r="V1541" s="275"/>
      <c r="W1541" s="276"/>
      <c r="X1541" s="276"/>
      <c r="Y1541" s="276"/>
      <c r="Z1541" s="276"/>
      <c r="AA1541" s="276"/>
      <c r="AB1541" s="276"/>
      <c r="AC1541" s="276"/>
      <c r="AD1541" s="276"/>
      <c r="AE1541" s="276"/>
      <c r="AF1541" s="276"/>
      <c r="AG1541" s="276"/>
      <c r="AH1541" s="276"/>
      <c r="AI1541" s="276"/>
      <c r="AJ1541" s="276"/>
      <c r="AK1541" s="277"/>
      <c r="AL1541" s="224"/>
      <c r="AM1541" s="225"/>
      <c r="AN1541" s="225"/>
      <c r="AO1541" s="225"/>
      <c r="AP1541" s="225"/>
      <c r="AQ1541" s="226"/>
      <c r="AR1541" s="224"/>
      <c r="AS1541" s="225"/>
      <c r="AT1541" s="225"/>
      <c r="AU1541" s="225"/>
      <c r="AV1541" s="225"/>
      <c r="AW1541" s="226"/>
      <c r="AX1541" s="204"/>
      <c r="AY1541" s="205"/>
      <c r="AZ1541" s="205"/>
      <c r="BA1541" s="205"/>
      <c r="BB1541" s="206"/>
      <c r="BC1541" s="224"/>
      <c r="BD1541" s="225"/>
      <c r="BE1541" s="225"/>
      <c r="BF1541" s="225"/>
      <c r="BG1541" s="225"/>
      <c r="BH1541" s="226"/>
      <c r="BI1541" s="204"/>
      <c r="BJ1541" s="205"/>
      <c r="BK1541" s="205"/>
      <c r="BL1541" s="205"/>
      <c r="BM1541" s="205"/>
      <c r="BN1541" s="206"/>
      <c r="BO1541" s="204"/>
      <c r="BP1541" s="205"/>
      <c r="BQ1541" s="205"/>
      <c r="BR1541" s="234"/>
    </row>
    <row r="1542" spans="2:76" ht="18" customHeight="1" x14ac:dyDescent="0.25">
      <c r="B1542" s="165"/>
      <c r="C1542" s="166"/>
      <c r="D1542" s="167"/>
      <c r="E1542" s="166"/>
      <c r="F1542" s="167"/>
      <c r="G1542" s="166"/>
      <c r="H1542" s="168"/>
      <c r="I1542" s="169"/>
      <c r="J1542" s="169"/>
      <c r="K1542" s="169"/>
      <c r="L1542" s="169"/>
      <c r="M1542" s="169"/>
      <c r="N1542" s="166"/>
      <c r="O1542" s="170"/>
      <c r="P1542" s="170"/>
      <c r="Q1542" s="170"/>
      <c r="R1542" s="170"/>
      <c r="S1542" s="170"/>
      <c r="T1542" s="167"/>
      <c r="U1542" s="171"/>
      <c r="V1542" s="275"/>
      <c r="W1542" s="276"/>
      <c r="X1542" s="276"/>
      <c r="Y1542" s="276"/>
      <c r="Z1542" s="276"/>
      <c r="AA1542" s="276"/>
      <c r="AB1542" s="276"/>
      <c r="AC1542" s="276"/>
      <c r="AD1542" s="276"/>
      <c r="AE1542" s="276"/>
      <c r="AF1542" s="276"/>
      <c r="AG1542" s="276"/>
      <c r="AH1542" s="276"/>
      <c r="AI1542" s="276"/>
      <c r="AJ1542" s="276"/>
      <c r="AK1542" s="277"/>
      <c r="AL1542" s="224"/>
      <c r="AM1542" s="225"/>
      <c r="AN1542" s="225"/>
      <c r="AO1542" s="225"/>
      <c r="AP1542" s="225"/>
      <c r="AQ1542" s="226"/>
      <c r="AR1542" s="224"/>
      <c r="AS1542" s="225"/>
      <c r="AT1542" s="225"/>
      <c r="AU1542" s="225"/>
      <c r="AV1542" s="225"/>
      <c r="AW1542" s="226"/>
      <c r="AX1542" s="204"/>
      <c r="AY1542" s="205"/>
      <c r="AZ1542" s="205"/>
      <c r="BA1542" s="205"/>
      <c r="BB1542" s="206"/>
      <c r="BC1542" s="224"/>
      <c r="BD1542" s="225"/>
      <c r="BE1542" s="225"/>
      <c r="BF1542" s="225"/>
      <c r="BG1542" s="225"/>
      <c r="BH1542" s="226"/>
      <c r="BI1542" s="204"/>
      <c r="BJ1542" s="205"/>
      <c r="BK1542" s="205"/>
      <c r="BL1542" s="205"/>
      <c r="BM1542" s="205"/>
      <c r="BN1542" s="206"/>
      <c r="BO1542" s="204"/>
      <c r="BP1542" s="205"/>
      <c r="BQ1542" s="205"/>
      <c r="BR1542" s="234"/>
    </row>
    <row r="1543" spans="2:76" ht="18" customHeight="1" x14ac:dyDescent="0.25">
      <c r="B1543" s="172"/>
      <c r="C1543" s="173"/>
      <c r="D1543" s="174"/>
      <c r="E1543" s="175"/>
      <c r="F1543" s="174"/>
      <c r="G1543" s="175"/>
      <c r="H1543" s="174"/>
      <c r="I1543" s="176"/>
      <c r="J1543" s="176"/>
      <c r="K1543" s="176"/>
      <c r="L1543" s="176"/>
      <c r="M1543" s="176"/>
      <c r="N1543" s="175"/>
      <c r="O1543" s="177"/>
      <c r="P1543" s="178"/>
      <c r="Q1543" s="178"/>
      <c r="R1543" s="177"/>
      <c r="S1543" s="178"/>
      <c r="T1543" s="179"/>
      <c r="U1543" s="173"/>
      <c r="V1543" s="275"/>
      <c r="W1543" s="276"/>
      <c r="X1543" s="276"/>
      <c r="Y1543" s="276"/>
      <c r="Z1543" s="276"/>
      <c r="AA1543" s="276"/>
      <c r="AB1543" s="276"/>
      <c r="AC1543" s="276"/>
      <c r="AD1543" s="276"/>
      <c r="AE1543" s="276"/>
      <c r="AF1543" s="276"/>
      <c r="AG1543" s="276"/>
      <c r="AH1543" s="276"/>
      <c r="AI1543" s="276"/>
      <c r="AJ1543" s="276"/>
      <c r="AK1543" s="277"/>
      <c r="AL1543" s="224"/>
      <c r="AM1543" s="225"/>
      <c r="AN1543" s="225"/>
      <c r="AO1543" s="225"/>
      <c r="AP1543" s="225"/>
      <c r="AQ1543" s="226"/>
      <c r="AR1543" s="224"/>
      <c r="AS1543" s="225"/>
      <c r="AT1543" s="225"/>
      <c r="AU1543" s="225"/>
      <c r="AV1543" s="225"/>
      <c r="AW1543" s="226"/>
      <c r="AX1543" s="204"/>
      <c r="AY1543" s="205"/>
      <c r="AZ1543" s="205"/>
      <c r="BA1543" s="205"/>
      <c r="BB1543" s="206"/>
      <c r="BC1543" s="224"/>
      <c r="BD1543" s="225"/>
      <c r="BE1543" s="225"/>
      <c r="BF1543" s="225"/>
      <c r="BG1543" s="225"/>
      <c r="BH1543" s="226"/>
      <c r="BI1543" s="204"/>
      <c r="BJ1543" s="205"/>
      <c r="BK1543" s="205"/>
      <c r="BL1543" s="205"/>
      <c r="BM1543" s="205"/>
      <c r="BN1543" s="206"/>
      <c r="BO1543" s="204"/>
      <c r="BP1543" s="205"/>
      <c r="BQ1543" s="205"/>
      <c r="BR1543" s="234"/>
    </row>
    <row r="1544" spans="2:76" ht="18" customHeight="1" x14ac:dyDescent="0.25">
      <c r="B1544" s="199" t="s">
        <v>94</v>
      </c>
      <c r="C1544" s="200"/>
      <c r="D1544" s="200"/>
      <c r="E1544" s="200"/>
      <c r="F1544" s="200"/>
      <c r="G1544" s="200"/>
      <c r="H1544" s="200"/>
      <c r="I1544" s="200"/>
      <c r="J1544" s="200"/>
      <c r="K1544" s="200"/>
      <c r="L1544" s="200"/>
      <c r="M1544" s="200"/>
      <c r="N1544" s="200"/>
      <c r="O1544" s="200"/>
      <c r="P1544" s="200"/>
      <c r="Q1544" s="200"/>
      <c r="R1544" s="200"/>
      <c r="S1544" s="200"/>
      <c r="T1544" s="200"/>
      <c r="U1544" s="201"/>
      <c r="V1544" s="275"/>
      <c r="W1544" s="276"/>
      <c r="X1544" s="276"/>
      <c r="Y1544" s="276"/>
      <c r="Z1544" s="276"/>
      <c r="AA1544" s="276"/>
      <c r="AB1544" s="276"/>
      <c r="AC1544" s="276"/>
      <c r="AD1544" s="276"/>
      <c r="AE1544" s="276"/>
      <c r="AF1544" s="276"/>
      <c r="AG1544" s="276"/>
      <c r="AH1544" s="276"/>
      <c r="AI1544" s="276"/>
      <c r="AJ1544" s="276"/>
      <c r="AK1544" s="277"/>
      <c r="AL1544" s="224"/>
      <c r="AM1544" s="225"/>
      <c r="AN1544" s="225"/>
      <c r="AO1544" s="225"/>
      <c r="AP1544" s="225"/>
      <c r="AQ1544" s="226"/>
      <c r="AR1544" s="224"/>
      <c r="AS1544" s="225"/>
      <c r="AT1544" s="225"/>
      <c r="AU1544" s="225"/>
      <c r="AV1544" s="225"/>
      <c r="AW1544" s="226"/>
      <c r="AX1544" s="204"/>
      <c r="AY1544" s="205"/>
      <c r="AZ1544" s="205"/>
      <c r="BA1544" s="205"/>
      <c r="BB1544" s="206"/>
      <c r="BC1544" s="224"/>
      <c r="BD1544" s="225"/>
      <c r="BE1544" s="225"/>
      <c r="BF1544" s="225"/>
      <c r="BG1544" s="225"/>
      <c r="BH1544" s="226"/>
      <c r="BI1544" s="204"/>
      <c r="BJ1544" s="205"/>
      <c r="BK1544" s="205"/>
      <c r="BL1544" s="205"/>
      <c r="BM1544" s="205"/>
      <c r="BN1544" s="206"/>
      <c r="BO1544" s="204"/>
      <c r="BP1544" s="205"/>
      <c r="BQ1544" s="205"/>
      <c r="BR1544" s="234"/>
    </row>
    <row r="1545" spans="2:76" ht="18" customHeight="1" thickBot="1" x14ac:dyDescent="0.3">
      <c r="B1545" s="202" t="s">
        <v>95</v>
      </c>
      <c r="C1545" s="203"/>
      <c r="D1545" s="182"/>
      <c r="E1545" s="181" t="s">
        <v>6</v>
      </c>
      <c r="F1545" s="203"/>
      <c r="G1545" s="182"/>
      <c r="H1545" s="181" t="s">
        <v>7</v>
      </c>
      <c r="I1545" s="203"/>
      <c r="J1545" s="203"/>
      <c r="K1545" s="203"/>
      <c r="L1545" s="203"/>
      <c r="M1545" s="203"/>
      <c r="N1545" s="203"/>
      <c r="O1545" s="203"/>
      <c r="P1545" s="182"/>
      <c r="Q1545" s="181" t="s">
        <v>8</v>
      </c>
      <c r="R1545" s="203"/>
      <c r="S1545" s="203"/>
      <c r="T1545" s="203"/>
      <c r="U1545" s="182"/>
      <c r="V1545" s="275"/>
      <c r="W1545" s="276"/>
      <c r="X1545" s="276"/>
      <c r="Y1545" s="276"/>
      <c r="Z1545" s="276"/>
      <c r="AA1545" s="276"/>
      <c r="AB1545" s="276"/>
      <c r="AC1545" s="276"/>
      <c r="AD1545" s="276"/>
      <c r="AE1545" s="276"/>
      <c r="AF1545" s="276"/>
      <c r="AG1545" s="276"/>
      <c r="AH1545" s="276"/>
      <c r="AI1545" s="276"/>
      <c r="AJ1545" s="276"/>
      <c r="AK1545" s="277"/>
      <c r="AL1545" s="224"/>
      <c r="AM1545" s="225"/>
      <c r="AN1545" s="225"/>
      <c r="AO1545" s="225"/>
      <c r="AP1545" s="225"/>
      <c r="AQ1545" s="226"/>
      <c r="AR1545" s="224"/>
      <c r="AS1545" s="225"/>
      <c r="AT1545" s="225"/>
      <c r="AU1545" s="225"/>
      <c r="AV1545" s="225"/>
      <c r="AW1545" s="226"/>
      <c r="AX1545" s="204"/>
      <c r="AY1545" s="205"/>
      <c r="AZ1545" s="205"/>
      <c r="BA1545" s="205"/>
      <c r="BB1545" s="206"/>
      <c r="BC1545" s="224"/>
      <c r="BD1545" s="225"/>
      <c r="BE1545" s="225"/>
      <c r="BF1545" s="225"/>
      <c r="BG1545" s="225"/>
      <c r="BH1545" s="226"/>
      <c r="BI1545" s="204"/>
      <c r="BJ1545" s="205"/>
      <c r="BK1545" s="205"/>
      <c r="BL1545" s="205"/>
      <c r="BM1545" s="205"/>
      <c r="BN1545" s="206"/>
      <c r="BO1545" s="204"/>
      <c r="BP1545" s="205"/>
      <c r="BQ1545" s="205"/>
      <c r="BR1545" s="234"/>
      <c r="BV1545" s="136"/>
      <c r="BW1545" s="136"/>
      <c r="BX1545" s="136"/>
    </row>
    <row r="1546" spans="2:76" ht="18" customHeight="1" x14ac:dyDescent="0.25">
      <c r="B1546" s="183"/>
      <c r="C1546" s="184"/>
      <c r="D1546" s="184"/>
      <c r="E1546" s="185" t="str">
        <f>IF($BU1546="", "", IFERROR(HYPERLINK($BU1546, MID($BU1546, FIND("id=", $BU1546)+3, LEN($BU1546))), ""))</f>
        <v/>
      </c>
      <c r="F1546" s="186"/>
      <c r="G1546" s="187"/>
      <c r="H1546" s="188" t="str">
        <f>_xlfn.XLOOKUP(CONTENT!$E1546, 'get-jig-data_section=JIG'!$A:$A, 'get-jig-data_section=JIG'!$B:$B, "Kode tidak ditemukan")</f>
        <v>Kode tidak ditemukan</v>
      </c>
      <c r="I1546" s="189"/>
      <c r="J1546" s="189"/>
      <c r="K1546" s="189"/>
      <c r="L1546" s="189"/>
      <c r="M1546" s="189"/>
      <c r="N1546" s="189"/>
      <c r="O1546" s="189"/>
      <c r="P1546" s="190"/>
      <c r="Q1546" s="188"/>
      <c r="R1546" s="189"/>
      <c r="S1546" s="189"/>
      <c r="T1546" s="189"/>
      <c r="U1546" s="190"/>
      <c r="V1546" s="275"/>
      <c r="W1546" s="276"/>
      <c r="X1546" s="276"/>
      <c r="Y1546" s="276"/>
      <c r="Z1546" s="276"/>
      <c r="AA1546" s="276"/>
      <c r="AB1546" s="276"/>
      <c r="AC1546" s="276"/>
      <c r="AD1546" s="276"/>
      <c r="AE1546" s="276"/>
      <c r="AF1546" s="276"/>
      <c r="AG1546" s="276"/>
      <c r="AH1546" s="276"/>
      <c r="AI1546" s="276"/>
      <c r="AJ1546" s="276"/>
      <c r="AK1546" s="277"/>
      <c r="AL1546" s="224"/>
      <c r="AM1546" s="225"/>
      <c r="AN1546" s="225"/>
      <c r="AO1546" s="225"/>
      <c r="AP1546" s="225"/>
      <c r="AQ1546" s="226"/>
      <c r="AR1546" s="224"/>
      <c r="AS1546" s="225"/>
      <c r="AT1546" s="225"/>
      <c r="AU1546" s="225"/>
      <c r="AV1546" s="225"/>
      <c r="AW1546" s="226"/>
      <c r="AX1546" s="204"/>
      <c r="AY1546" s="205"/>
      <c r="AZ1546" s="205"/>
      <c r="BA1546" s="205"/>
      <c r="BB1546" s="206"/>
      <c r="BC1546" s="224"/>
      <c r="BD1546" s="225"/>
      <c r="BE1546" s="225"/>
      <c r="BF1546" s="225"/>
      <c r="BG1546" s="225"/>
      <c r="BH1546" s="226"/>
      <c r="BI1546" s="204"/>
      <c r="BJ1546" s="205"/>
      <c r="BK1546" s="205"/>
      <c r="BL1546" s="205"/>
      <c r="BM1546" s="205"/>
      <c r="BN1546" s="206"/>
      <c r="BO1546" s="204"/>
      <c r="BP1546" s="205"/>
      <c r="BQ1546" s="205"/>
      <c r="BR1546" s="234"/>
      <c r="BU1546" s="132"/>
      <c r="BV1546" s="263" t="s">
        <v>109</v>
      </c>
      <c r="BW1546" s="264"/>
      <c r="BX1546" s="265"/>
    </row>
    <row r="1547" spans="2:76" ht="18" customHeight="1" x14ac:dyDescent="0.25">
      <c r="B1547" s="183"/>
      <c r="C1547" s="184"/>
      <c r="D1547" s="184"/>
      <c r="E1547" s="185" t="str">
        <f>IF($BU1547="", "", IFERROR(HYPERLINK($BU1547, MID($BU1547, FIND("id=", $BU1547)+3, LEN($BU1547))), ""))</f>
        <v/>
      </c>
      <c r="F1547" s="186"/>
      <c r="G1547" s="187"/>
      <c r="H1547" s="188" t="str">
        <f>_xlfn.XLOOKUP(CONTENT!$E1547, 'get-jig-data_section=JIG'!$A:$A, 'get-jig-data_section=JIG'!$B:$B, "Kode tidak ditemukan")</f>
        <v>Kode tidak ditemukan</v>
      </c>
      <c r="I1547" s="189"/>
      <c r="J1547" s="189"/>
      <c r="K1547" s="189"/>
      <c r="L1547" s="189"/>
      <c r="M1547" s="189"/>
      <c r="N1547" s="189"/>
      <c r="O1547" s="189"/>
      <c r="P1547" s="190"/>
      <c r="Q1547" s="188"/>
      <c r="R1547" s="189"/>
      <c r="S1547" s="189"/>
      <c r="T1547" s="189"/>
      <c r="U1547" s="190"/>
      <c r="V1547" s="275"/>
      <c r="W1547" s="276"/>
      <c r="X1547" s="276"/>
      <c r="Y1547" s="276"/>
      <c r="Z1547" s="276"/>
      <c r="AA1547" s="276"/>
      <c r="AB1547" s="276"/>
      <c r="AC1547" s="276"/>
      <c r="AD1547" s="276"/>
      <c r="AE1547" s="276"/>
      <c r="AF1547" s="276"/>
      <c r="AG1547" s="276"/>
      <c r="AH1547" s="276"/>
      <c r="AI1547" s="276"/>
      <c r="AJ1547" s="276"/>
      <c r="AK1547" s="277"/>
      <c r="AL1547" s="224"/>
      <c r="AM1547" s="225"/>
      <c r="AN1547" s="225"/>
      <c r="AO1547" s="225"/>
      <c r="AP1547" s="225"/>
      <c r="AQ1547" s="226"/>
      <c r="AR1547" s="224"/>
      <c r="AS1547" s="225"/>
      <c r="AT1547" s="225"/>
      <c r="AU1547" s="225"/>
      <c r="AV1547" s="225"/>
      <c r="AW1547" s="226"/>
      <c r="AX1547" s="224"/>
      <c r="AY1547" s="225"/>
      <c r="AZ1547" s="225"/>
      <c r="BA1547" s="225"/>
      <c r="BB1547" s="226"/>
      <c r="BC1547" s="224"/>
      <c r="BD1547" s="225"/>
      <c r="BE1547" s="225"/>
      <c r="BF1547" s="225"/>
      <c r="BG1547" s="225"/>
      <c r="BH1547" s="226"/>
      <c r="BI1547" s="204"/>
      <c r="BJ1547" s="205"/>
      <c r="BK1547" s="205"/>
      <c r="BL1547" s="205"/>
      <c r="BM1547" s="205"/>
      <c r="BN1547" s="206"/>
      <c r="BO1547" s="204"/>
      <c r="BP1547" s="205"/>
      <c r="BQ1547" s="205"/>
      <c r="BR1547" s="234"/>
      <c r="BU1547" s="131"/>
      <c r="BV1547" s="266"/>
      <c r="BW1547" s="267"/>
      <c r="BX1547" s="268"/>
    </row>
    <row r="1548" spans="2:76" ht="18" customHeight="1" x14ac:dyDescent="0.25">
      <c r="B1548" s="183"/>
      <c r="C1548" s="184"/>
      <c r="D1548" s="184"/>
      <c r="E1548" s="185" t="str">
        <f>IF($BU1548="", "", IFERROR(HYPERLINK($BU1548, MID($BU1548, FIND("id=", $BU1548)+3, LEN($BU1548))), ""))</f>
        <v/>
      </c>
      <c r="F1548" s="186"/>
      <c r="G1548" s="187"/>
      <c r="H1548" s="188" t="str">
        <f>_xlfn.XLOOKUP(CONTENT!$E1548, 'get-jig-data_section=JIG'!$A:$A, 'get-jig-data_section=JIG'!$B:$B, "Kode tidak ditemukan")</f>
        <v>Kode tidak ditemukan</v>
      </c>
      <c r="I1548" s="189"/>
      <c r="J1548" s="189"/>
      <c r="K1548" s="189"/>
      <c r="L1548" s="189"/>
      <c r="M1548" s="189"/>
      <c r="N1548" s="189"/>
      <c r="O1548" s="189"/>
      <c r="P1548" s="190"/>
      <c r="Q1548" s="188"/>
      <c r="R1548" s="189"/>
      <c r="S1548" s="189"/>
      <c r="T1548" s="189"/>
      <c r="U1548" s="190"/>
      <c r="V1548" s="275"/>
      <c r="W1548" s="276"/>
      <c r="X1548" s="276"/>
      <c r="Y1548" s="276"/>
      <c r="Z1548" s="276"/>
      <c r="AA1548" s="276"/>
      <c r="AB1548" s="276"/>
      <c r="AC1548" s="276"/>
      <c r="AD1548" s="276"/>
      <c r="AE1548" s="276"/>
      <c r="AF1548" s="276"/>
      <c r="AG1548" s="276"/>
      <c r="AH1548" s="276"/>
      <c r="AI1548" s="276"/>
      <c r="AJ1548" s="276"/>
      <c r="AK1548" s="277"/>
      <c r="AL1548" s="224"/>
      <c r="AM1548" s="225"/>
      <c r="AN1548" s="225"/>
      <c r="AO1548" s="225"/>
      <c r="AP1548" s="225"/>
      <c r="AQ1548" s="226"/>
      <c r="AR1548" s="224"/>
      <c r="AS1548" s="225"/>
      <c r="AT1548" s="225"/>
      <c r="AU1548" s="225"/>
      <c r="AV1548" s="225"/>
      <c r="AW1548" s="226"/>
      <c r="AX1548" s="224"/>
      <c r="AY1548" s="225"/>
      <c r="AZ1548" s="225"/>
      <c r="BA1548" s="225"/>
      <c r="BB1548" s="226"/>
      <c r="BC1548" s="224"/>
      <c r="BD1548" s="225"/>
      <c r="BE1548" s="225"/>
      <c r="BF1548" s="225"/>
      <c r="BG1548" s="225"/>
      <c r="BH1548" s="226"/>
      <c r="BI1548" s="204"/>
      <c r="BJ1548" s="205"/>
      <c r="BK1548" s="205"/>
      <c r="BL1548" s="205"/>
      <c r="BM1548" s="205"/>
      <c r="BN1548" s="206"/>
      <c r="BO1548" s="204"/>
      <c r="BP1548" s="205"/>
      <c r="BQ1548" s="205"/>
      <c r="BR1548" s="234"/>
      <c r="BU1548" s="131"/>
      <c r="BV1548" s="266"/>
      <c r="BW1548" s="267"/>
      <c r="BX1548" s="268"/>
    </row>
    <row r="1549" spans="2:76" ht="18" customHeight="1" x14ac:dyDescent="0.25">
      <c r="B1549" s="183"/>
      <c r="C1549" s="184"/>
      <c r="D1549" s="184"/>
      <c r="E1549" s="185" t="str">
        <f>IF($BU1549="", "", IFERROR(HYPERLINK($BU1549, MID($BU1549, FIND("id=", $BU1549)+3, LEN($BU1549))), ""))</f>
        <v/>
      </c>
      <c r="F1549" s="186"/>
      <c r="G1549" s="187"/>
      <c r="H1549" s="188" t="str">
        <f>_xlfn.XLOOKUP(CONTENT!$E1549, 'get-jig-data_section=JIG'!$A:$A, 'get-jig-data_section=JIG'!$B:$B, "Kode tidak ditemukan")</f>
        <v>Kode tidak ditemukan</v>
      </c>
      <c r="I1549" s="189"/>
      <c r="J1549" s="189"/>
      <c r="K1549" s="189"/>
      <c r="L1549" s="189"/>
      <c r="M1549" s="189"/>
      <c r="N1549" s="189"/>
      <c r="O1549" s="189"/>
      <c r="P1549" s="190"/>
      <c r="Q1549" s="188"/>
      <c r="R1549" s="189"/>
      <c r="S1549" s="189"/>
      <c r="T1549" s="189"/>
      <c r="U1549" s="190"/>
      <c r="V1549" s="275"/>
      <c r="W1549" s="276"/>
      <c r="X1549" s="276"/>
      <c r="Y1549" s="276"/>
      <c r="Z1549" s="276"/>
      <c r="AA1549" s="276"/>
      <c r="AB1549" s="276"/>
      <c r="AC1549" s="276"/>
      <c r="AD1549" s="276"/>
      <c r="AE1549" s="276"/>
      <c r="AF1549" s="276"/>
      <c r="AG1549" s="276"/>
      <c r="AH1549" s="276"/>
      <c r="AI1549" s="276"/>
      <c r="AJ1549" s="276"/>
      <c r="AK1549" s="277"/>
      <c r="AL1549" s="224"/>
      <c r="AM1549" s="225"/>
      <c r="AN1549" s="225"/>
      <c r="AO1549" s="225"/>
      <c r="AP1549" s="225"/>
      <c r="AQ1549" s="226"/>
      <c r="AR1549" s="224"/>
      <c r="AS1549" s="225"/>
      <c r="AT1549" s="225"/>
      <c r="AU1549" s="225"/>
      <c r="AV1549" s="225"/>
      <c r="AW1549" s="226"/>
      <c r="AX1549" s="224"/>
      <c r="AY1549" s="225"/>
      <c r="AZ1549" s="225"/>
      <c r="BA1549" s="225"/>
      <c r="BB1549" s="226"/>
      <c r="BC1549" s="224"/>
      <c r="BD1549" s="225"/>
      <c r="BE1549" s="225"/>
      <c r="BF1549" s="225"/>
      <c r="BG1549" s="225"/>
      <c r="BH1549" s="226"/>
      <c r="BI1549" s="204"/>
      <c r="BJ1549" s="205"/>
      <c r="BK1549" s="205"/>
      <c r="BL1549" s="205"/>
      <c r="BM1549" s="205"/>
      <c r="BN1549" s="206"/>
      <c r="BO1549" s="204"/>
      <c r="BP1549" s="205"/>
      <c r="BQ1549" s="205"/>
      <c r="BR1549" s="234"/>
      <c r="BU1549" s="131"/>
      <c r="BV1549" s="266"/>
      <c r="BW1549" s="267"/>
      <c r="BX1549" s="268"/>
    </row>
    <row r="1550" spans="2:76" ht="18" customHeight="1" thickBot="1" x14ac:dyDescent="0.3">
      <c r="B1550" s="210"/>
      <c r="C1550" s="211"/>
      <c r="D1550" s="211"/>
      <c r="E1550" s="212" t="str">
        <f>IF($BU1550="", "", IFERROR(HYPERLINK($BU1550, MID($BU1550, FIND("id=", $BU1550)+3, LEN($BU1550))), ""))</f>
        <v/>
      </c>
      <c r="F1550" s="213"/>
      <c r="G1550" s="214"/>
      <c r="H1550" s="215" t="str">
        <f>_xlfn.XLOOKUP(CONTENT!$E1550, 'get-jig-data_section=JIG'!$A:$A, 'get-jig-data_section=JIG'!$B:$B, "Kode tidak ditemukan")</f>
        <v>Kode tidak ditemukan</v>
      </c>
      <c r="I1550" s="216"/>
      <c r="J1550" s="216"/>
      <c r="K1550" s="216"/>
      <c r="L1550" s="216"/>
      <c r="M1550" s="216"/>
      <c r="N1550" s="216"/>
      <c r="O1550" s="216"/>
      <c r="P1550" s="217"/>
      <c r="Q1550" s="215"/>
      <c r="R1550" s="216"/>
      <c r="S1550" s="216"/>
      <c r="T1550" s="216"/>
      <c r="U1550" s="217"/>
      <c r="V1550" s="278"/>
      <c r="W1550" s="279"/>
      <c r="X1550" s="279"/>
      <c r="Y1550" s="279"/>
      <c r="Z1550" s="279"/>
      <c r="AA1550" s="279"/>
      <c r="AB1550" s="279"/>
      <c r="AC1550" s="279"/>
      <c r="AD1550" s="279"/>
      <c r="AE1550" s="279"/>
      <c r="AF1550" s="279"/>
      <c r="AG1550" s="279"/>
      <c r="AH1550" s="279"/>
      <c r="AI1550" s="279"/>
      <c r="AJ1550" s="279"/>
      <c r="AK1550" s="280"/>
      <c r="AL1550" s="236"/>
      <c r="AM1550" s="237"/>
      <c r="AN1550" s="237"/>
      <c r="AO1550" s="237"/>
      <c r="AP1550" s="237"/>
      <c r="AQ1550" s="238"/>
      <c r="AR1550" s="236"/>
      <c r="AS1550" s="237"/>
      <c r="AT1550" s="237"/>
      <c r="AU1550" s="237"/>
      <c r="AV1550" s="237"/>
      <c r="AW1550" s="238"/>
      <c r="AX1550" s="236"/>
      <c r="AY1550" s="237"/>
      <c r="AZ1550" s="237"/>
      <c r="BA1550" s="237"/>
      <c r="BB1550" s="238"/>
      <c r="BC1550" s="236"/>
      <c r="BD1550" s="237"/>
      <c r="BE1550" s="237"/>
      <c r="BF1550" s="237"/>
      <c r="BG1550" s="237"/>
      <c r="BH1550" s="238"/>
      <c r="BI1550" s="207"/>
      <c r="BJ1550" s="208"/>
      <c r="BK1550" s="208"/>
      <c r="BL1550" s="208"/>
      <c r="BM1550" s="208"/>
      <c r="BN1550" s="209"/>
      <c r="BO1550" s="207"/>
      <c r="BP1550" s="208"/>
      <c r="BQ1550" s="208"/>
      <c r="BR1550" s="235"/>
      <c r="BU1550" s="130"/>
      <c r="BV1550" s="269"/>
      <c r="BW1550" s="270"/>
      <c r="BX1550" s="271"/>
    </row>
    <row r="1551" spans="2:76" ht="18" customHeight="1" x14ac:dyDescent="0.25">
      <c r="B1551" s="285" t="s">
        <v>16</v>
      </c>
      <c r="C1551" s="286"/>
      <c r="D1551" s="286"/>
      <c r="E1551" s="286"/>
      <c r="F1551" s="286"/>
      <c r="G1551" s="286"/>
      <c r="H1551" s="286"/>
      <c r="I1551" s="287"/>
      <c r="J1551" s="294" t="s">
        <v>105</v>
      </c>
      <c r="K1551" s="295"/>
      <c r="L1551" s="295"/>
      <c r="M1551" s="296"/>
      <c r="N1551" s="113" t="s">
        <v>40</v>
      </c>
      <c r="O1551" s="114"/>
      <c r="P1551" s="114"/>
      <c r="Q1551" s="115"/>
      <c r="R1551" s="115"/>
      <c r="S1551" s="115"/>
      <c r="T1551" s="115"/>
      <c r="U1551" s="116"/>
      <c r="V1551" s="303" t="s">
        <v>104</v>
      </c>
      <c r="W1551" s="304"/>
      <c r="X1551" s="304"/>
      <c r="Y1551" s="304"/>
      <c r="Z1551" s="307" t="s">
        <v>19</v>
      </c>
      <c r="AA1551" s="308">
        <f>'COVER 1'!$H$9</f>
        <v>0</v>
      </c>
      <c r="AB1551" s="308"/>
      <c r="AC1551" s="308"/>
      <c r="AD1551" s="308"/>
      <c r="AE1551" s="308"/>
      <c r="AF1551" s="308"/>
      <c r="AG1551" s="308"/>
      <c r="AH1551" s="308"/>
      <c r="AI1551" s="308"/>
      <c r="AJ1551" s="308"/>
      <c r="AK1551" s="308"/>
      <c r="AL1551" s="308"/>
      <c r="AM1551" s="308"/>
      <c r="AN1551" s="308"/>
      <c r="AO1551" s="308"/>
      <c r="AP1551" s="308"/>
      <c r="AQ1551" s="308"/>
      <c r="AR1551" s="308"/>
      <c r="AS1551" s="308"/>
      <c r="AT1551" s="308"/>
      <c r="AU1551" s="308"/>
      <c r="AV1551" s="308"/>
      <c r="AW1551" s="309"/>
      <c r="AX1551" s="303" t="s">
        <v>98</v>
      </c>
      <c r="AY1551" s="304"/>
      <c r="AZ1551" s="304"/>
      <c r="BA1551" s="304"/>
      <c r="BB1551" s="312"/>
      <c r="BC1551" s="314">
        <f>'COVER 1'!$Y$6</f>
        <v>0</v>
      </c>
      <c r="BD1551" s="308"/>
      <c r="BE1551" s="308"/>
      <c r="BF1551" s="308"/>
      <c r="BG1551" s="308"/>
      <c r="BH1551" s="309"/>
      <c r="BI1551" s="117" t="s">
        <v>97</v>
      </c>
      <c r="BJ1551" s="118"/>
      <c r="BK1551" s="118"/>
      <c r="BL1551" s="119"/>
      <c r="BM1551" s="119"/>
      <c r="BN1551" s="119"/>
      <c r="BO1551" s="120"/>
      <c r="BP1551" s="120"/>
      <c r="BQ1551" s="120"/>
      <c r="BR1551" s="121"/>
    </row>
    <row r="1552" spans="2:76" ht="18" customHeight="1" x14ac:dyDescent="0.25">
      <c r="B1552" s="288"/>
      <c r="C1552" s="289"/>
      <c r="D1552" s="289"/>
      <c r="E1552" s="289"/>
      <c r="F1552" s="289"/>
      <c r="G1552" s="289"/>
      <c r="H1552" s="289"/>
      <c r="I1552" s="290"/>
      <c r="J1552" s="297"/>
      <c r="K1552" s="298"/>
      <c r="L1552" s="298"/>
      <c r="M1552" s="299"/>
      <c r="N1552" s="316">
        <f>'COVER 1'!$H$6</f>
        <v>0</v>
      </c>
      <c r="O1552" s="317"/>
      <c r="P1552" s="317"/>
      <c r="Q1552" s="317"/>
      <c r="R1552" s="317"/>
      <c r="S1552" s="317"/>
      <c r="T1552" s="317"/>
      <c r="U1552" s="318"/>
      <c r="V1552" s="305"/>
      <c r="W1552" s="306"/>
      <c r="X1552" s="306"/>
      <c r="Y1552" s="306"/>
      <c r="Z1552" s="282"/>
      <c r="AA1552" s="310"/>
      <c r="AB1552" s="310"/>
      <c r="AC1552" s="310"/>
      <c r="AD1552" s="310"/>
      <c r="AE1552" s="310"/>
      <c r="AF1552" s="310"/>
      <c r="AG1552" s="310"/>
      <c r="AH1552" s="310"/>
      <c r="AI1552" s="310"/>
      <c r="AJ1552" s="310"/>
      <c r="AK1552" s="310"/>
      <c r="AL1552" s="310"/>
      <c r="AM1552" s="310"/>
      <c r="AN1552" s="310"/>
      <c r="AO1552" s="310"/>
      <c r="AP1552" s="310"/>
      <c r="AQ1552" s="310"/>
      <c r="AR1552" s="310"/>
      <c r="AS1552" s="310"/>
      <c r="AT1552" s="310"/>
      <c r="AU1552" s="310"/>
      <c r="AV1552" s="310"/>
      <c r="AW1552" s="311"/>
      <c r="AX1552" s="305"/>
      <c r="AY1552" s="306"/>
      <c r="AZ1552" s="306"/>
      <c r="BA1552" s="306"/>
      <c r="BB1552" s="313"/>
      <c r="BC1552" s="315"/>
      <c r="BD1552" s="310"/>
      <c r="BE1552" s="310"/>
      <c r="BF1552" s="310"/>
      <c r="BG1552" s="310"/>
      <c r="BH1552" s="311"/>
      <c r="BI1552" s="103"/>
      <c r="BJ1552" s="104"/>
      <c r="BK1552" s="104"/>
      <c r="BL1552" s="99"/>
      <c r="BM1552" s="99"/>
      <c r="BN1552"/>
      <c r="BO1552"/>
      <c r="BP1552"/>
      <c r="BQ1552"/>
      <c r="BR1552" s="81"/>
    </row>
    <row r="1553" spans="1:76" ht="18" customHeight="1" x14ac:dyDescent="0.25">
      <c r="B1553" s="288"/>
      <c r="C1553" s="289"/>
      <c r="D1553" s="289"/>
      <c r="E1553" s="289"/>
      <c r="F1553" s="289"/>
      <c r="G1553" s="289"/>
      <c r="H1553" s="289"/>
      <c r="I1553" s="290"/>
      <c r="J1553" s="297"/>
      <c r="K1553" s="298"/>
      <c r="L1553" s="298"/>
      <c r="M1553" s="299"/>
      <c r="N1553" s="316"/>
      <c r="O1553" s="317"/>
      <c r="P1553" s="317"/>
      <c r="Q1553" s="317"/>
      <c r="R1553" s="317"/>
      <c r="S1553" s="317"/>
      <c r="T1553" s="317"/>
      <c r="U1553" s="318"/>
      <c r="V1553" s="320" t="s">
        <v>103</v>
      </c>
      <c r="W1553" s="321"/>
      <c r="X1553" s="321"/>
      <c r="Y1553" s="321"/>
      <c r="Z1553" s="273" t="s">
        <v>19</v>
      </c>
      <c r="AA1553" s="322"/>
      <c r="AB1553" s="322"/>
      <c r="AC1553" s="322"/>
      <c r="AD1553" s="322"/>
      <c r="AE1553" s="322"/>
      <c r="AF1553" s="322"/>
      <c r="AG1553" s="322"/>
      <c r="AH1553" s="322"/>
      <c r="AI1553" s="322"/>
      <c r="AJ1553" s="322"/>
      <c r="AK1553" s="322"/>
      <c r="AL1553" s="322"/>
      <c r="AM1553" s="322"/>
      <c r="AN1553" s="322"/>
      <c r="AO1553" s="322"/>
      <c r="AP1553" s="322"/>
      <c r="AQ1553" s="322"/>
      <c r="AR1553" s="322"/>
      <c r="AS1553" s="322"/>
      <c r="AT1553" s="322"/>
      <c r="AU1553" s="322"/>
      <c r="AV1553" s="322"/>
      <c r="AW1553" s="323"/>
      <c r="AX1553" s="101" t="s">
        <v>99</v>
      </c>
      <c r="AY1553" s="102"/>
      <c r="AZ1553" s="102"/>
      <c r="BA1553" s="102"/>
      <c r="BB1553" s="105" t="s">
        <v>19</v>
      </c>
      <c r="BC1553" s="129"/>
      <c r="BD1553" s="102" t="s">
        <v>106</v>
      </c>
      <c r="BE1553" s="129">
        <f>MAX('COVER 1'!$F$46:$AG$46,'COVER 1'!$F$49:$AG$49)</f>
        <v>5</v>
      </c>
      <c r="BF1553" s="102"/>
      <c r="BG1553" s="102"/>
      <c r="BH1553" s="106"/>
      <c r="BI1553" s="107"/>
      <c r="BJ1553" s="122"/>
      <c r="BK1553" s="122"/>
      <c r="BL1553" s="5"/>
      <c r="BM1553" s="5"/>
      <c r="BN1553"/>
      <c r="BO1553"/>
      <c r="BP1553"/>
      <c r="BQ1553"/>
      <c r="BR1553" s="81"/>
    </row>
    <row r="1554" spans="1:76" ht="18" customHeight="1" x14ac:dyDescent="0.25">
      <c r="B1554" s="291"/>
      <c r="C1554" s="292"/>
      <c r="D1554" s="292"/>
      <c r="E1554" s="292"/>
      <c r="F1554" s="292"/>
      <c r="G1554" s="292"/>
      <c r="H1554" s="292"/>
      <c r="I1554" s="293"/>
      <c r="J1554" s="300"/>
      <c r="K1554" s="301"/>
      <c r="L1554" s="301"/>
      <c r="M1554" s="302"/>
      <c r="N1554" s="319"/>
      <c r="O1554" s="310"/>
      <c r="P1554" s="310"/>
      <c r="Q1554" s="310"/>
      <c r="R1554" s="310"/>
      <c r="S1554" s="310"/>
      <c r="T1554" s="310"/>
      <c r="U1554" s="311"/>
      <c r="V1554" s="305"/>
      <c r="W1554" s="306"/>
      <c r="X1554" s="306"/>
      <c r="Y1554" s="306"/>
      <c r="Z1554" s="282"/>
      <c r="AA1554" s="310"/>
      <c r="AB1554" s="310"/>
      <c r="AC1554" s="310"/>
      <c r="AD1554" s="310"/>
      <c r="AE1554" s="310"/>
      <c r="AF1554" s="310"/>
      <c r="AG1554" s="310"/>
      <c r="AH1554" s="310"/>
      <c r="AI1554" s="310"/>
      <c r="AJ1554" s="310"/>
      <c r="AK1554" s="310"/>
      <c r="AL1554" s="310"/>
      <c r="AM1554" s="310"/>
      <c r="AN1554" s="310"/>
      <c r="AO1554" s="310"/>
      <c r="AP1554" s="310"/>
      <c r="AQ1554" s="310"/>
      <c r="AR1554" s="310"/>
      <c r="AS1554" s="310"/>
      <c r="AT1554" s="310"/>
      <c r="AU1554" s="310"/>
      <c r="AV1554" s="310"/>
      <c r="AW1554" s="311"/>
      <c r="AX1554" s="101" t="s">
        <v>96</v>
      </c>
      <c r="AY1554" s="102"/>
      <c r="AZ1554" s="102"/>
      <c r="BA1554" s="102"/>
      <c r="BB1554" s="105" t="s">
        <v>19</v>
      </c>
      <c r="BC1554" s="129"/>
      <c r="BD1554" s="108"/>
      <c r="BE1554" s="109"/>
      <c r="BF1554" s="109"/>
      <c r="BG1554" s="109"/>
      <c r="BH1554" s="110"/>
      <c r="BI1554" s="111"/>
      <c r="BJ1554" s="112"/>
      <c r="BK1554" s="112"/>
      <c r="BL1554" s="98"/>
      <c r="BM1554" s="98"/>
      <c r="BN1554" s="97"/>
      <c r="BO1554" s="97"/>
      <c r="BP1554" s="97"/>
      <c r="BQ1554" s="97"/>
      <c r="BR1554" s="123"/>
    </row>
    <row r="1555" spans="1:76" ht="24.75" customHeight="1" x14ac:dyDescent="0.35">
      <c r="B1555" s="246" t="s">
        <v>81</v>
      </c>
      <c r="C1555" s="247"/>
      <c r="D1555" s="247"/>
      <c r="E1555" s="247"/>
      <c r="F1555" s="247"/>
      <c r="G1555" s="247"/>
      <c r="H1555" s="247"/>
      <c r="I1555" s="247"/>
      <c r="J1555" s="247"/>
      <c r="K1555" s="247"/>
      <c r="L1555" s="247"/>
      <c r="M1555" s="247"/>
      <c r="N1555" s="247"/>
      <c r="O1555" s="247"/>
      <c r="P1555" s="247"/>
      <c r="Q1555" s="247"/>
      <c r="R1555" s="247"/>
      <c r="S1555" s="247"/>
      <c r="T1555" s="247"/>
      <c r="U1555" s="248"/>
      <c r="V1555" s="326" t="s">
        <v>9</v>
      </c>
      <c r="W1555" s="327"/>
      <c r="X1555" s="327"/>
      <c r="Y1555" s="327"/>
      <c r="Z1555" s="327"/>
      <c r="AA1555" s="327"/>
      <c r="AB1555" s="327"/>
      <c r="AC1555" s="327"/>
      <c r="AD1555" s="327"/>
      <c r="AE1555" s="327"/>
      <c r="AF1555" s="327"/>
      <c r="AG1555" s="327"/>
      <c r="AH1555" s="327"/>
      <c r="AI1555" s="327"/>
      <c r="AJ1555" s="327"/>
      <c r="AK1555" s="328"/>
      <c r="AL1555" s="252" t="s">
        <v>12</v>
      </c>
      <c r="AM1555" s="253"/>
      <c r="AN1555" s="253"/>
      <c r="AO1555" s="253"/>
      <c r="AP1555" s="253"/>
      <c r="AQ1555" s="254"/>
      <c r="AR1555" s="258" t="s">
        <v>15</v>
      </c>
      <c r="AS1555" s="247"/>
      <c r="AT1555" s="247"/>
      <c r="AU1555" s="247"/>
      <c r="AV1555" s="247"/>
      <c r="AW1555" s="248"/>
      <c r="AX1555" s="252" t="s">
        <v>10</v>
      </c>
      <c r="AY1555" s="253"/>
      <c r="AZ1555" s="253"/>
      <c r="BA1555" s="253"/>
      <c r="BB1555" s="254"/>
      <c r="BC1555" s="258" t="s">
        <v>11</v>
      </c>
      <c r="BD1555" s="247"/>
      <c r="BE1555" s="247"/>
      <c r="BF1555" s="247"/>
      <c r="BG1555" s="247"/>
      <c r="BH1555" s="260"/>
      <c r="BI1555" s="261" t="s">
        <v>13</v>
      </c>
      <c r="BJ1555" s="262"/>
      <c r="BK1555" s="262"/>
      <c r="BL1555" s="262"/>
      <c r="BM1555" s="262"/>
      <c r="BN1555" s="260"/>
      <c r="BO1555" s="261" t="s">
        <v>14</v>
      </c>
      <c r="BP1555" s="262"/>
      <c r="BQ1555" s="262"/>
      <c r="BR1555" s="324"/>
      <c r="BT1555" s="2"/>
      <c r="BU1555" s="2"/>
      <c r="BV1555" s="2"/>
      <c r="BW1555" s="2"/>
      <c r="BX1555" s="2"/>
    </row>
    <row r="1556" spans="1:76" ht="24.75" customHeight="1" x14ac:dyDescent="0.35">
      <c r="A1556" s="86"/>
      <c r="B1556" s="249"/>
      <c r="C1556" s="250"/>
      <c r="D1556" s="250"/>
      <c r="E1556" s="250"/>
      <c r="F1556" s="250"/>
      <c r="G1556" s="250"/>
      <c r="H1556" s="250"/>
      <c r="I1556" s="250"/>
      <c r="J1556" s="250"/>
      <c r="K1556" s="250"/>
      <c r="L1556" s="250"/>
      <c r="M1556" s="250"/>
      <c r="N1556" s="250"/>
      <c r="O1556" s="250"/>
      <c r="P1556" s="250"/>
      <c r="Q1556" s="250"/>
      <c r="R1556" s="250"/>
      <c r="S1556" s="250"/>
      <c r="T1556" s="250"/>
      <c r="U1556" s="251"/>
      <c r="V1556" s="255"/>
      <c r="W1556" s="256"/>
      <c r="X1556" s="256"/>
      <c r="Y1556" s="256"/>
      <c r="Z1556" s="256"/>
      <c r="AA1556" s="256"/>
      <c r="AB1556" s="256"/>
      <c r="AC1556" s="256"/>
      <c r="AD1556" s="256"/>
      <c r="AE1556" s="256"/>
      <c r="AF1556" s="256"/>
      <c r="AG1556" s="256"/>
      <c r="AH1556" s="256"/>
      <c r="AI1556" s="256"/>
      <c r="AJ1556" s="256"/>
      <c r="AK1556" s="257"/>
      <c r="AL1556" s="255"/>
      <c r="AM1556" s="256"/>
      <c r="AN1556" s="256"/>
      <c r="AO1556" s="256"/>
      <c r="AP1556" s="256"/>
      <c r="AQ1556" s="257"/>
      <c r="AR1556" s="259"/>
      <c r="AS1556" s="250"/>
      <c r="AT1556" s="250"/>
      <c r="AU1556" s="250"/>
      <c r="AV1556" s="250"/>
      <c r="AW1556" s="251"/>
      <c r="AX1556" s="255"/>
      <c r="AY1556" s="256"/>
      <c r="AZ1556" s="256"/>
      <c r="BA1556" s="256"/>
      <c r="BB1556" s="257"/>
      <c r="BC1556" s="259"/>
      <c r="BD1556" s="250"/>
      <c r="BE1556" s="250"/>
      <c r="BF1556" s="250"/>
      <c r="BG1556" s="250"/>
      <c r="BH1556" s="251"/>
      <c r="BI1556" s="259"/>
      <c r="BJ1556" s="250"/>
      <c r="BK1556" s="250"/>
      <c r="BL1556" s="250"/>
      <c r="BM1556" s="250"/>
      <c r="BN1556" s="251"/>
      <c r="BO1556" s="259"/>
      <c r="BP1556" s="250"/>
      <c r="BQ1556" s="250"/>
      <c r="BR1556" s="325"/>
      <c r="BS1556" s="2"/>
      <c r="BT1556" s="2"/>
      <c r="BU1556" s="2"/>
      <c r="BV1556" s="2"/>
      <c r="BW1556" s="2"/>
      <c r="BX1556" s="2"/>
    </row>
    <row r="1557" spans="1:76" ht="18" customHeight="1" x14ac:dyDescent="0.25">
      <c r="B1557" s="199" t="s">
        <v>0</v>
      </c>
      <c r="C1557" s="200"/>
      <c r="D1557" s="200"/>
      <c r="E1557" s="200"/>
      <c r="F1557" s="200"/>
      <c r="G1557" s="200"/>
      <c r="H1557" s="200"/>
      <c r="I1557" s="200"/>
      <c r="J1557" s="200"/>
      <c r="K1557" s="200"/>
      <c r="L1557" s="200"/>
      <c r="M1557" s="200"/>
      <c r="N1557" s="200"/>
      <c r="O1557" s="200"/>
      <c r="P1557" s="200"/>
      <c r="Q1557" s="200"/>
      <c r="R1557" s="200"/>
      <c r="S1557" s="200"/>
      <c r="T1557" s="200"/>
      <c r="U1557" s="201"/>
      <c r="V1557" s="272"/>
      <c r="W1557" s="273"/>
      <c r="X1557" s="273"/>
      <c r="Y1557" s="273"/>
      <c r="Z1557" s="273"/>
      <c r="AA1557" s="273"/>
      <c r="AB1557" s="273"/>
      <c r="AC1557" s="273"/>
      <c r="AD1557" s="273"/>
      <c r="AE1557" s="273"/>
      <c r="AF1557" s="273"/>
      <c r="AG1557" s="273"/>
      <c r="AH1557" s="273"/>
      <c r="AI1557" s="273"/>
      <c r="AJ1557" s="273"/>
      <c r="AK1557" s="274"/>
      <c r="AL1557" s="230"/>
      <c r="AM1557" s="231"/>
      <c r="AN1557" s="231"/>
      <c r="AO1557" s="231"/>
      <c r="AP1557" s="231"/>
      <c r="AQ1557" s="232"/>
      <c r="AR1557" s="230"/>
      <c r="AS1557" s="231"/>
      <c r="AT1557" s="231"/>
      <c r="AU1557" s="231"/>
      <c r="AV1557" s="231"/>
      <c r="AW1557" s="232"/>
      <c r="AX1557" s="221"/>
      <c r="AY1557" s="222"/>
      <c r="AZ1557" s="222"/>
      <c r="BA1557" s="222"/>
      <c r="BB1557" s="223"/>
      <c r="BC1557" s="230"/>
      <c r="BD1557" s="231"/>
      <c r="BE1557" s="231"/>
      <c r="BF1557" s="231"/>
      <c r="BG1557" s="231"/>
      <c r="BH1557" s="232"/>
      <c r="BI1557" s="221"/>
      <c r="BJ1557" s="222"/>
      <c r="BK1557" s="222"/>
      <c r="BL1557" s="222"/>
      <c r="BM1557" s="222"/>
      <c r="BN1557" s="223"/>
      <c r="BO1557" s="230"/>
      <c r="BP1557" s="231"/>
      <c r="BQ1557" s="231"/>
      <c r="BR1557" s="243"/>
      <c r="BU1557" s="284"/>
    </row>
    <row r="1558" spans="1:76" ht="18" customHeight="1" x14ac:dyDescent="0.25">
      <c r="B1558" s="202" t="s">
        <v>1</v>
      </c>
      <c r="C1558" s="182"/>
      <c r="D1558" s="181" t="s">
        <v>82</v>
      </c>
      <c r="E1558" s="203"/>
      <c r="F1558" s="181" t="s">
        <v>83</v>
      </c>
      <c r="G1558" s="182"/>
      <c r="H1558" s="181" t="s">
        <v>2</v>
      </c>
      <c r="I1558" s="203"/>
      <c r="J1558" s="203"/>
      <c r="K1558" s="203"/>
      <c r="L1558" s="203"/>
      <c r="M1558" s="203"/>
      <c r="N1558" s="182"/>
      <c r="O1558" s="180" t="s">
        <v>3</v>
      </c>
      <c r="P1558" s="180"/>
      <c r="Q1558" s="180"/>
      <c r="R1558" s="180" t="s">
        <v>4</v>
      </c>
      <c r="S1558" s="180"/>
      <c r="T1558" s="181" t="s">
        <v>5</v>
      </c>
      <c r="U1558" s="182"/>
      <c r="V1558" s="275"/>
      <c r="W1558" s="276"/>
      <c r="X1558" s="276"/>
      <c r="Y1558" s="276"/>
      <c r="Z1558" s="276"/>
      <c r="AA1558" s="276"/>
      <c r="AB1558" s="276"/>
      <c r="AC1558" s="276"/>
      <c r="AD1558" s="276"/>
      <c r="AE1558" s="276"/>
      <c r="AF1558" s="276"/>
      <c r="AG1558" s="276"/>
      <c r="AH1558" s="276"/>
      <c r="AI1558" s="276"/>
      <c r="AJ1558" s="276"/>
      <c r="AK1558" s="277"/>
      <c r="AL1558" s="224"/>
      <c r="AM1558" s="225"/>
      <c r="AN1558" s="225"/>
      <c r="AO1558" s="225"/>
      <c r="AP1558" s="225"/>
      <c r="AQ1558" s="226"/>
      <c r="AR1558" s="224"/>
      <c r="AS1558" s="225"/>
      <c r="AT1558" s="225"/>
      <c r="AU1558" s="225"/>
      <c r="AV1558" s="225"/>
      <c r="AW1558" s="226"/>
      <c r="AX1558" s="204"/>
      <c r="AY1558" s="205"/>
      <c r="AZ1558" s="205"/>
      <c r="BA1558" s="205"/>
      <c r="BB1558" s="206"/>
      <c r="BC1558" s="224"/>
      <c r="BD1558" s="225"/>
      <c r="BE1558" s="225"/>
      <c r="BF1558" s="225"/>
      <c r="BG1558" s="225"/>
      <c r="BH1558" s="226"/>
      <c r="BI1558" s="204"/>
      <c r="BJ1558" s="205"/>
      <c r="BK1558" s="205"/>
      <c r="BL1558" s="205"/>
      <c r="BM1558" s="205"/>
      <c r="BN1558" s="206"/>
      <c r="BO1558" s="224"/>
      <c r="BP1558" s="225"/>
      <c r="BQ1558" s="225"/>
      <c r="BR1558" s="244"/>
      <c r="BU1558" s="284"/>
    </row>
    <row r="1559" spans="1:76" ht="18" customHeight="1" x14ac:dyDescent="0.25">
      <c r="B1559" s="165"/>
      <c r="C1559" s="166"/>
      <c r="D1559" s="167"/>
      <c r="E1559" s="166"/>
      <c r="F1559" s="167"/>
      <c r="G1559" s="166"/>
      <c r="H1559" s="168"/>
      <c r="I1559" s="169"/>
      <c r="J1559" s="169"/>
      <c r="K1559" s="169"/>
      <c r="L1559" s="169"/>
      <c r="M1559" s="169"/>
      <c r="N1559" s="166"/>
      <c r="O1559" s="170"/>
      <c r="P1559" s="170"/>
      <c r="Q1559" s="170"/>
      <c r="R1559" s="170"/>
      <c r="S1559" s="170"/>
      <c r="T1559" s="167"/>
      <c r="U1559" s="171"/>
      <c r="V1559" s="275"/>
      <c r="W1559" s="276"/>
      <c r="X1559" s="276"/>
      <c r="Y1559" s="276"/>
      <c r="Z1559" s="276"/>
      <c r="AA1559" s="276"/>
      <c r="AB1559" s="276"/>
      <c r="AC1559" s="276"/>
      <c r="AD1559" s="276"/>
      <c r="AE1559" s="276"/>
      <c r="AF1559" s="276"/>
      <c r="AG1559" s="276"/>
      <c r="AH1559" s="276"/>
      <c r="AI1559" s="276"/>
      <c r="AJ1559" s="276"/>
      <c r="AK1559" s="277"/>
      <c r="AL1559" s="224"/>
      <c r="AM1559" s="225"/>
      <c r="AN1559" s="225"/>
      <c r="AO1559" s="225"/>
      <c r="AP1559" s="225"/>
      <c r="AQ1559" s="226"/>
      <c r="AR1559" s="224"/>
      <c r="AS1559" s="225"/>
      <c r="AT1559" s="225"/>
      <c r="AU1559" s="225"/>
      <c r="AV1559" s="225"/>
      <c r="AW1559" s="226"/>
      <c r="AX1559" s="204"/>
      <c r="AY1559" s="205"/>
      <c r="AZ1559" s="205"/>
      <c r="BA1559" s="205"/>
      <c r="BB1559" s="206"/>
      <c r="BC1559" s="224"/>
      <c r="BD1559" s="225"/>
      <c r="BE1559" s="225"/>
      <c r="BF1559" s="225"/>
      <c r="BG1559" s="225"/>
      <c r="BH1559" s="226"/>
      <c r="BI1559" s="204"/>
      <c r="BJ1559" s="205"/>
      <c r="BK1559" s="205"/>
      <c r="BL1559" s="205"/>
      <c r="BM1559" s="205"/>
      <c r="BN1559" s="206"/>
      <c r="BO1559" s="224"/>
      <c r="BP1559" s="225"/>
      <c r="BQ1559" s="225"/>
      <c r="BR1559" s="244"/>
      <c r="BU1559" s="284"/>
    </row>
    <row r="1560" spans="1:76" ht="18" customHeight="1" x14ac:dyDescent="0.25">
      <c r="B1560" s="172"/>
      <c r="C1560" s="173"/>
      <c r="D1560" s="174"/>
      <c r="E1560" s="175"/>
      <c r="F1560" s="174"/>
      <c r="G1560" s="175"/>
      <c r="H1560" s="174"/>
      <c r="I1560" s="176"/>
      <c r="J1560" s="176"/>
      <c r="K1560" s="176"/>
      <c r="L1560" s="176"/>
      <c r="M1560" s="176"/>
      <c r="N1560" s="175"/>
      <c r="O1560" s="177"/>
      <c r="P1560" s="178"/>
      <c r="Q1560" s="178"/>
      <c r="R1560" s="177"/>
      <c r="S1560" s="178"/>
      <c r="T1560" s="179"/>
      <c r="U1560" s="173"/>
      <c r="V1560" s="275"/>
      <c r="W1560" s="276"/>
      <c r="X1560" s="276"/>
      <c r="Y1560" s="276"/>
      <c r="Z1560" s="276"/>
      <c r="AA1560" s="276"/>
      <c r="AB1560" s="276"/>
      <c r="AC1560" s="276"/>
      <c r="AD1560" s="276"/>
      <c r="AE1560" s="276"/>
      <c r="AF1560" s="276"/>
      <c r="AG1560" s="276"/>
      <c r="AH1560" s="276"/>
      <c r="AI1560" s="276"/>
      <c r="AJ1560" s="276"/>
      <c r="AK1560" s="277"/>
      <c r="AL1560" s="224"/>
      <c r="AM1560" s="225"/>
      <c r="AN1560" s="225"/>
      <c r="AO1560" s="225"/>
      <c r="AP1560" s="225"/>
      <c r="AQ1560" s="226"/>
      <c r="AR1560" s="224"/>
      <c r="AS1560" s="225"/>
      <c r="AT1560" s="225"/>
      <c r="AU1560" s="225"/>
      <c r="AV1560" s="225"/>
      <c r="AW1560" s="226"/>
      <c r="AX1560" s="204"/>
      <c r="AY1560" s="205"/>
      <c r="AZ1560" s="205"/>
      <c r="BA1560" s="205"/>
      <c r="BB1560" s="206"/>
      <c r="BC1560" s="224"/>
      <c r="BD1560" s="225"/>
      <c r="BE1560" s="225"/>
      <c r="BF1560" s="225"/>
      <c r="BG1560" s="225"/>
      <c r="BH1560" s="226"/>
      <c r="BI1560" s="204"/>
      <c r="BJ1560" s="205"/>
      <c r="BK1560" s="205"/>
      <c r="BL1560" s="205"/>
      <c r="BM1560" s="205"/>
      <c r="BN1560" s="206"/>
      <c r="BO1560" s="224"/>
      <c r="BP1560" s="225"/>
      <c r="BQ1560" s="225"/>
      <c r="BR1560" s="244"/>
      <c r="BU1560" s="284"/>
    </row>
    <row r="1561" spans="1:76" ht="18" customHeight="1" x14ac:dyDescent="0.25">
      <c r="B1561" s="199" t="s">
        <v>94</v>
      </c>
      <c r="C1561" s="200"/>
      <c r="D1561" s="200"/>
      <c r="E1561" s="200"/>
      <c r="F1561" s="200"/>
      <c r="G1561" s="200"/>
      <c r="H1561" s="200"/>
      <c r="I1561" s="200"/>
      <c r="J1561" s="200"/>
      <c r="K1561" s="200"/>
      <c r="L1561" s="200"/>
      <c r="M1561" s="200"/>
      <c r="N1561" s="200"/>
      <c r="O1561" s="200"/>
      <c r="P1561" s="200"/>
      <c r="Q1561" s="200"/>
      <c r="R1561" s="200"/>
      <c r="S1561" s="200"/>
      <c r="T1561" s="200"/>
      <c r="U1561" s="201"/>
      <c r="V1561" s="275"/>
      <c r="W1561" s="276"/>
      <c r="X1561" s="276"/>
      <c r="Y1561" s="276"/>
      <c r="Z1561" s="276"/>
      <c r="AA1561" s="276"/>
      <c r="AB1561" s="276"/>
      <c r="AC1561" s="276"/>
      <c r="AD1561" s="276"/>
      <c r="AE1561" s="276"/>
      <c r="AF1561" s="276"/>
      <c r="AG1561" s="276"/>
      <c r="AH1561" s="276"/>
      <c r="AI1561" s="276"/>
      <c r="AJ1561" s="276"/>
      <c r="AK1561" s="277"/>
      <c r="AL1561" s="224"/>
      <c r="AM1561" s="225"/>
      <c r="AN1561" s="225"/>
      <c r="AO1561" s="225"/>
      <c r="AP1561" s="225"/>
      <c r="AQ1561" s="226"/>
      <c r="AR1561" s="224"/>
      <c r="AS1561" s="225"/>
      <c r="AT1561" s="225"/>
      <c r="AU1561" s="225"/>
      <c r="AV1561" s="225"/>
      <c r="AW1561" s="226"/>
      <c r="AX1561" s="204"/>
      <c r="AY1561" s="205"/>
      <c r="AZ1561" s="205"/>
      <c r="BA1561" s="205"/>
      <c r="BB1561" s="206"/>
      <c r="BC1561" s="224"/>
      <c r="BD1561" s="225"/>
      <c r="BE1561" s="225"/>
      <c r="BF1561" s="225"/>
      <c r="BG1561" s="225"/>
      <c r="BH1561" s="226"/>
      <c r="BI1561" s="204"/>
      <c r="BJ1561" s="205"/>
      <c r="BK1561" s="205"/>
      <c r="BL1561" s="205"/>
      <c r="BM1561" s="205"/>
      <c r="BN1561" s="206"/>
      <c r="BO1561" s="224"/>
      <c r="BP1561" s="225"/>
      <c r="BQ1561" s="225"/>
      <c r="BR1561" s="244"/>
      <c r="BU1561" s="284"/>
    </row>
    <row r="1562" spans="1:76" ht="18" customHeight="1" thickBot="1" x14ac:dyDescent="0.3">
      <c r="B1562" s="202" t="s">
        <v>95</v>
      </c>
      <c r="C1562" s="203"/>
      <c r="D1562" s="182"/>
      <c r="E1562" s="181" t="s">
        <v>6</v>
      </c>
      <c r="F1562" s="203"/>
      <c r="G1562" s="182"/>
      <c r="H1562" s="181" t="s">
        <v>7</v>
      </c>
      <c r="I1562" s="203"/>
      <c r="J1562" s="203"/>
      <c r="K1562" s="203"/>
      <c r="L1562" s="203"/>
      <c r="M1562" s="203"/>
      <c r="N1562" s="203"/>
      <c r="O1562" s="203"/>
      <c r="P1562" s="182"/>
      <c r="Q1562" s="181" t="s">
        <v>8</v>
      </c>
      <c r="R1562" s="203"/>
      <c r="S1562" s="203"/>
      <c r="T1562" s="203"/>
      <c r="U1562" s="182"/>
      <c r="V1562" s="275"/>
      <c r="W1562" s="276"/>
      <c r="X1562" s="276"/>
      <c r="Y1562" s="276"/>
      <c r="Z1562" s="276"/>
      <c r="AA1562" s="276"/>
      <c r="AB1562" s="276"/>
      <c r="AC1562" s="276"/>
      <c r="AD1562" s="276"/>
      <c r="AE1562" s="276"/>
      <c r="AF1562" s="276"/>
      <c r="AG1562" s="276"/>
      <c r="AH1562" s="276"/>
      <c r="AI1562" s="276"/>
      <c r="AJ1562" s="276"/>
      <c r="AK1562" s="277"/>
      <c r="AL1562" s="224"/>
      <c r="AM1562" s="225"/>
      <c r="AN1562" s="225"/>
      <c r="AO1562" s="225"/>
      <c r="AP1562" s="225"/>
      <c r="AQ1562" s="226"/>
      <c r="AR1562" s="224"/>
      <c r="AS1562" s="225"/>
      <c r="AT1562" s="225"/>
      <c r="AU1562" s="225"/>
      <c r="AV1562" s="225"/>
      <c r="AW1562" s="226"/>
      <c r="AX1562" s="204"/>
      <c r="AY1562" s="205"/>
      <c r="AZ1562" s="205"/>
      <c r="BA1562" s="205"/>
      <c r="BB1562" s="206"/>
      <c r="BC1562" s="224"/>
      <c r="BD1562" s="225"/>
      <c r="BE1562" s="225"/>
      <c r="BF1562" s="225"/>
      <c r="BG1562" s="225"/>
      <c r="BH1562" s="226"/>
      <c r="BI1562" s="204"/>
      <c r="BJ1562" s="205"/>
      <c r="BK1562" s="205"/>
      <c r="BL1562" s="205"/>
      <c r="BM1562" s="205"/>
      <c r="BN1562" s="206"/>
      <c r="BO1562" s="224"/>
      <c r="BP1562" s="225"/>
      <c r="BQ1562" s="225"/>
      <c r="BR1562" s="244"/>
      <c r="BV1562" s="136"/>
      <c r="BW1562" s="136"/>
      <c r="BX1562" s="136"/>
    </row>
    <row r="1563" spans="1:76" ht="18" customHeight="1" x14ac:dyDescent="0.25">
      <c r="B1563" s="218"/>
      <c r="C1563" s="219"/>
      <c r="D1563" s="220"/>
      <c r="E1563" s="185" t="str">
        <f>IF($BU1563="", "", IFERROR(HYPERLINK($BU1563, MID($BU1563, FIND("id=", $BU1563)+3, LEN($BU1563))), ""))</f>
        <v/>
      </c>
      <c r="F1563" s="186"/>
      <c r="G1563" s="187"/>
      <c r="H1563" s="188" t="str">
        <f>_xlfn.XLOOKUP(CONTENT!$E1563, 'get-jig-data_section=JIG'!$A:$A, 'get-jig-data_section=JIG'!$B:$B, "Kode tidak ditemukan")</f>
        <v>Kode tidak ditemukan</v>
      </c>
      <c r="I1563" s="189"/>
      <c r="J1563" s="189"/>
      <c r="K1563" s="189"/>
      <c r="L1563" s="189"/>
      <c r="M1563" s="189"/>
      <c r="N1563" s="189"/>
      <c r="O1563" s="189"/>
      <c r="P1563" s="190"/>
      <c r="Q1563" s="188"/>
      <c r="R1563" s="189"/>
      <c r="S1563" s="189"/>
      <c r="T1563" s="189"/>
      <c r="U1563" s="190"/>
      <c r="V1563" s="275"/>
      <c r="W1563" s="276"/>
      <c r="X1563" s="276"/>
      <c r="Y1563" s="276"/>
      <c r="Z1563" s="276"/>
      <c r="AA1563" s="276"/>
      <c r="AB1563" s="276"/>
      <c r="AC1563" s="276"/>
      <c r="AD1563" s="276"/>
      <c r="AE1563" s="276"/>
      <c r="AF1563" s="276"/>
      <c r="AG1563" s="276"/>
      <c r="AH1563" s="276"/>
      <c r="AI1563" s="276"/>
      <c r="AJ1563" s="276"/>
      <c r="AK1563" s="277"/>
      <c r="AL1563" s="224"/>
      <c r="AM1563" s="225"/>
      <c r="AN1563" s="225"/>
      <c r="AO1563" s="225"/>
      <c r="AP1563" s="225"/>
      <c r="AQ1563" s="226"/>
      <c r="AR1563" s="224"/>
      <c r="AS1563" s="225"/>
      <c r="AT1563" s="225"/>
      <c r="AU1563" s="225"/>
      <c r="AV1563" s="225"/>
      <c r="AW1563" s="226"/>
      <c r="AX1563" s="204"/>
      <c r="AY1563" s="205"/>
      <c r="AZ1563" s="205"/>
      <c r="BA1563" s="205"/>
      <c r="BB1563" s="206"/>
      <c r="BC1563" s="224"/>
      <c r="BD1563" s="225"/>
      <c r="BE1563" s="225"/>
      <c r="BF1563" s="225"/>
      <c r="BG1563" s="225"/>
      <c r="BH1563" s="226"/>
      <c r="BI1563" s="204"/>
      <c r="BJ1563" s="205"/>
      <c r="BK1563" s="205"/>
      <c r="BL1563" s="205"/>
      <c r="BM1563" s="205"/>
      <c r="BN1563" s="206"/>
      <c r="BO1563" s="224"/>
      <c r="BP1563" s="225"/>
      <c r="BQ1563" s="225"/>
      <c r="BR1563" s="244"/>
      <c r="BU1563" s="132"/>
      <c r="BV1563" s="263" t="s">
        <v>109</v>
      </c>
      <c r="BW1563" s="264"/>
      <c r="BX1563" s="265"/>
    </row>
    <row r="1564" spans="1:76" ht="18" customHeight="1" x14ac:dyDescent="0.25">
      <c r="B1564" s="218"/>
      <c r="C1564" s="219"/>
      <c r="D1564" s="220"/>
      <c r="E1564" s="185" t="str">
        <f>IF($BU1564="", "", IFERROR(HYPERLINK($BU1564, MID($BU1564, FIND("id=", $BU1564)+3, LEN($BU1564))), ""))</f>
        <v/>
      </c>
      <c r="F1564" s="186"/>
      <c r="G1564" s="187"/>
      <c r="H1564" s="188" t="str">
        <f>_xlfn.XLOOKUP(CONTENT!$E1564, 'get-jig-data_section=JIG'!$A:$A, 'get-jig-data_section=JIG'!$B:$B, "Kode tidak ditemukan")</f>
        <v>Kode tidak ditemukan</v>
      </c>
      <c r="I1564" s="189"/>
      <c r="J1564" s="189"/>
      <c r="K1564" s="189"/>
      <c r="L1564" s="189"/>
      <c r="M1564" s="189"/>
      <c r="N1564" s="189"/>
      <c r="O1564" s="189"/>
      <c r="P1564" s="190"/>
      <c r="Q1564" s="188"/>
      <c r="R1564" s="189"/>
      <c r="S1564" s="189"/>
      <c r="T1564" s="189"/>
      <c r="U1564" s="190"/>
      <c r="V1564" s="275"/>
      <c r="W1564" s="276"/>
      <c r="X1564" s="276"/>
      <c r="Y1564" s="276"/>
      <c r="Z1564" s="276"/>
      <c r="AA1564" s="276"/>
      <c r="AB1564" s="276"/>
      <c r="AC1564" s="276"/>
      <c r="AD1564" s="276"/>
      <c r="AE1564" s="276"/>
      <c r="AF1564" s="276"/>
      <c r="AG1564" s="276"/>
      <c r="AH1564" s="276"/>
      <c r="AI1564" s="276"/>
      <c r="AJ1564" s="276"/>
      <c r="AK1564" s="277"/>
      <c r="AL1564" s="224"/>
      <c r="AM1564" s="225"/>
      <c r="AN1564" s="225"/>
      <c r="AO1564" s="225"/>
      <c r="AP1564" s="225"/>
      <c r="AQ1564" s="226"/>
      <c r="AR1564" s="224"/>
      <c r="AS1564" s="225"/>
      <c r="AT1564" s="225"/>
      <c r="AU1564" s="225"/>
      <c r="AV1564" s="225"/>
      <c r="AW1564" s="226"/>
      <c r="AX1564" s="224"/>
      <c r="AY1564" s="225"/>
      <c r="AZ1564" s="225"/>
      <c r="BA1564" s="225"/>
      <c r="BB1564" s="226"/>
      <c r="BC1564" s="224"/>
      <c r="BD1564" s="225"/>
      <c r="BE1564" s="225"/>
      <c r="BF1564" s="225"/>
      <c r="BG1564" s="225"/>
      <c r="BH1564" s="226"/>
      <c r="BI1564" s="204"/>
      <c r="BJ1564" s="205"/>
      <c r="BK1564" s="205"/>
      <c r="BL1564" s="205"/>
      <c r="BM1564" s="205"/>
      <c r="BN1564" s="206"/>
      <c r="BO1564" s="224"/>
      <c r="BP1564" s="225"/>
      <c r="BQ1564" s="225"/>
      <c r="BR1564" s="244"/>
      <c r="BU1564" s="131"/>
      <c r="BV1564" s="266"/>
      <c r="BW1564" s="267"/>
      <c r="BX1564" s="268"/>
    </row>
    <row r="1565" spans="1:76" ht="18" customHeight="1" x14ac:dyDescent="0.25">
      <c r="B1565" s="183"/>
      <c r="C1565" s="184"/>
      <c r="D1565" s="184"/>
      <c r="E1565" s="185" t="str">
        <f>IF($BU1565="", "", IFERROR(HYPERLINK($BU1565, MID($BU1565, FIND("id=", $BU1565)+3, LEN($BU1565))), ""))</f>
        <v/>
      </c>
      <c r="F1565" s="186"/>
      <c r="G1565" s="187"/>
      <c r="H1565" s="188" t="str">
        <f>_xlfn.XLOOKUP(CONTENT!$E1565, 'get-jig-data_section=JIG'!$A:$A, 'get-jig-data_section=JIG'!$B:$B, "Kode tidak ditemukan")</f>
        <v>Kode tidak ditemukan</v>
      </c>
      <c r="I1565" s="189"/>
      <c r="J1565" s="189"/>
      <c r="K1565" s="189"/>
      <c r="L1565" s="189"/>
      <c r="M1565" s="189"/>
      <c r="N1565" s="189"/>
      <c r="O1565" s="189"/>
      <c r="P1565" s="190"/>
      <c r="Q1565" s="188"/>
      <c r="R1565" s="189"/>
      <c r="S1565" s="189"/>
      <c r="T1565" s="189"/>
      <c r="U1565" s="190"/>
      <c r="V1565" s="275"/>
      <c r="W1565" s="276"/>
      <c r="X1565" s="276"/>
      <c r="Y1565" s="276"/>
      <c r="Z1565" s="276"/>
      <c r="AA1565" s="276"/>
      <c r="AB1565" s="276"/>
      <c r="AC1565" s="276"/>
      <c r="AD1565" s="276"/>
      <c r="AE1565" s="276"/>
      <c r="AF1565" s="276"/>
      <c r="AG1565" s="276"/>
      <c r="AH1565" s="276"/>
      <c r="AI1565" s="276"/>
      <c r="AJ1565" s="276"/>
      <c r="AK1565" s="277"/>
      <c r="AL1565" s="224"/>
      <c r="AM1565" s="225"/>
      <c r="AN1565" s="225"/>
      <c r="AO1565" s="225"/>
      <c r="AP1565" s="225"/>
      <c r="AQ1565" s="226"/>
      <c r="AR1565" s="224"/>
      <c r="AS1565" s="225"/>
      <c r="AT1565" s="225"/>
      <c r="AU1565" s="225"/>
      <c r="AV1565" s="225"/>
      <c r="AW1565" s="226"/>
      <c r="AX1565" s="224"/>
      <c r="AY1565" s="225"/>
      <c r="AZ1565" s="225"/>
      <c r="BA1565" s="225"/>
      <c r="BB1565" s="226"/>
      <c r="BC1565" s="224"/>
      <c r="BD1565" s="225"/>
      <c r="BE1565" s="225"/>
      <c r="BF1565" s="225"/>
      <c r="BG1565" s="225"/>
      <c r="BH1565" s="226"/>
      <c r="BI1565" s="204"/>
      <c r="BJ1565" s="205"/>
      <c r="BK1565" s="205"/>
      <c r="BL1565" s="205"/>
      <c r="BM1565" s="205"/>
      <c r="BN1565" s="206"/>
      <c r="BO1565" s="224"/>
      <c r="BP1565" s="225"/>
      <c r="BQ1565" s="225"/>
      <c r="BR1565" s="244"/>
      <c r="BU1565" s="131"/>
      <c r="BV1565" s="266"/>
      <c r="BW1565" s="267"/>
      <c r="BX1565" s="268"/>
    </row>
    <row r="1566" spans="1:76" ht="18" customHeight="1" x14ac:dyDescent="0.3">
      <c r="B1566" s="183"/>
      <c r="C1566" s="184"/>
      <c r="D1566" s="184"/>
      <c r="E1566" s="185" t="str">
        <f>IF($BU1566="", "", IFERROR(HYPERLINK($BU1566, MID($BU1566, FIND("id=", $BU1566)+3, LEN($BU1566))), ""))</f>
        <v/>
      </c>
      <c r="F1566" s="186"/>
      <c r="G1566" s="187"/>
      <c r="H1566" s="188" t="str">
        <f>_xlfn.XLOOKUP(CONTENT!$E1566, 'get-jig-data_section=JIG'!$A:$A, 'get-jig-data_section=JIG'!$B:$B, "Kode tidak ditemukan")</f>
        <v>Kode tidak ditemukan</v>
      </c>
      <c r="I1566" s="189"/>
      <c r="J1566" s="189"/>
      <c r="K1566" s="189"/>
      <c r="L1566" s="189"/>
      <c r="M1566" s="189"/>
      <c r="N1566" s="189"/>
      <c r="O1566" s="189"/>
      <c r="P1566" s="190"/>
      <c r="Q1566" s="188"/>
      <c r="R1566" s="189"/>
      <c r="S1566" s="189"/>
      <c r="T1566" s="189"/>
      <c r="U1566" s="190"/>
      <c r="V1566" s="275"/>
      <c r="W1566" s="276"/>
      <c r="X1566" s="276"/>
      <c r="Y1566" s="276"/>
      <c r="Z1566" s="276"/>
      <c r="AA1566" s="276"/>
      <c r="AB1566" s="276"/>
      <c r="AC1566" s="276"/>
      <c r="AD1566" s="276"/>
      <c r="AE1566" s="276"/>
      <c r="AF1566" s="276"/>
      <c r="AG1566" s="276"/>
      <c r="AH1566" s="276"/>
      <c r="AI1566" s="276"/>
      <c r="AJ1566" s="276"/>
      <c r="AK1566" s="277"/>
      <c r="AL1566" s="224"/>
      <c r="AM1566" s="225"/>
      <c r="AN1566" s="225"/>
      <c r="AO1566" s="225"/>
      <c r="AP1566" s="225"/>
      <c r="AQ1566" s="226"/>
      <c r="AR1566" s="224"/>
      <c r="AS1566" s="225"/>
      <c r="AT1566" s="225"/>
      <c r="AU1566" s="225"/>
      <c r="AV1566" s="225"/>
      <c r="AW1566" s="226"/>
      <c r="AX1566" s="224"/>
      <c r="AY1566" s="225"/>
      <c r="AZ1566" s="225"/>
      <c r="BA1566" s="225"/>
      <c r="BB1566" s="226"/>
      <c r="BC1566" s="224"/>
      <c r="BD1566" s="225"/>
      <c r="BE1566" s="225"/>
      <c r="BF1566" s="225"/>
      <c r="BG1566" s="225"/>
      <c r="BH1566" s="226"/>
      <c r="BI1566" s="204"/>
      <c r="BJ1566" s="205"/>
      <c r="BK1566" s="205"/>
      <c r="BL1566" s="205"/>
      <c r="BM1566" s="205"/>
      <c r="BN1566" s="206"/>
      <c r="BO1566" s="224"/>
      <c r="BP1566" s="225"/>
      <c r="BQ1566" s="225"/>
      <c r="BR1566" s="244"/>
      <c r="BT1566" s="4"/>
      <c r="BU1566" s="131"/>
      <c r="BV1566" s="266"/>
      <c r="BW1566" s="267"/>
      <c r="BX1566" s="268"/>
    </row>
    <row r="1567" spans="1:76" ht="18" customHeight="1" thickBot="1" x14ac:dyDescent="0.3">
      <c r="B1567" s="191"/>
      <c r="C1567" s="192"/>
      <c r="D1567" s="192"/>
      <c r="E1567" s="193" t="str">
        <f>IF($BU1567="", "", IFERROR(HYPERLINK($BU1567, MID($BU1567, FIND("id=", $BU1567)+3, LEN($BU1567))), ""))</f>
        <v/>
      </c>
      <c r="F1567" s="194"/>
      <c r="G1567" s="195"/>
      <c r="H1567" s="196" t="str">
        <f>_xlfn.XLOOKUP(CONTENT!$E1567, 'get-jig-data_section=JIG'!$A:$A, 'get-jig-data_section=JIG'!$B:$B, "Kode tidak ditemukan")</f>
        <v>Kode tidak ditemukan</v>
      </c>
      <c r="I1567" s="197"/>
      <c r="J1567" s="197"/>
      <c r="K1567" s="197"/>
      <c r="L1567" s="197"/>
      <c r="M1567" s="197"/>
      <c r="N1567" s="197"/>
      <c r="O1567" s="197"/>
      <c r="P1567" s="198"/>
      <c r="Q1567" s="196"/>
      <c r="R1567" s="197"/>
      <c r="S1567" s="197"/>
      <c r="T1567" s="197"/>
      <c r="U1567" s="198"/>
      <c r="V1567" s="281"/>
      <c r="W1567" s="282"/>
      <c r="X1567" s="282"/>
      <c r="Y1567" s="282"/>
      <c r="Z1567" s="282"/>
      <c r="AA1567" s="282"/>
      <c r="AB1567" s="282"/>
      <c r="AC1567" s="282"/>
      <c r="AD1567" s="282"/>
      <c r="AE1567" s="282"/>
      <c r="AF1567" s="282"/>
      <c r="AG1567" s="282"/>
      <c r="AH1567" s="282"/>
      <c r="AI1567" s="282"/>
      <c r="AJ1567" s="282"/>
      <c r="AK1567" s="283"/>
      <c r="AL1567" s="240"/>
      <c r="AM1567" s="241"/>
      <c r="AN1567" s="241"/>
      <c r="AO1567" s="241"/>
      <c r="AP1567" s="241"/>
      <c r="AQ1567" s="242"/>
      <c r="AR1567" s="240"/>
      <c r="AS1567" s="241"/>
      <c r="AT1567" s="241"/>
      <c r="AU1567" s="241"/>
      <c r="AV1567" s="241"/>
      <c r="AW1567" s="242"/>
      <c r="AX1567" s="240"/>
      <c r="AY1567" s="241"/>
      <c r="AZ1567" s="241"/>
      <c r="BA1567" s="241"/>
      <c r="BB1567" s="242"/>
      <c r="BC1567" s="240"/>
      <c r="BD1567" s="241"/>
      <c r="BE1567" s="241"/>
      <c r="BF1567" s="241"/>
      <c r="BG1567" s="241"/>
      <c r="BH1567" s="242"/>
      <c r="BI1567" s="227"/>
      <c r="BJ1567" s="228"/>
      <c r="BK1567" s="228"/>
      <c r="BL1567" s="228"/>
      <c r="BM1567" s="228"/>
      <c r="BN1567" s="229"/>
      <c r="BO1567" s="240"/>
      <c r="BP1567" s="241"/>
      <c r="BQ1567" s="241"/>
      <c r="BR1567" s="245"/>
      <c r="BU1567" s="130"/>
      <c r="BV1567" s="269"/>
      <c r="BW1567" s="270"/>
      <c r="BX1567" s="271"/>
    </row>
    <row r="1568" spans="1:76" ht="18" customHeight="1" thickTop="1" x14ac:dyDescent="0.25">
      <c r="B1568" s="199" t="s">
        <v>0</v>
      </c>
      <c r="C1568" s="200"/>
      <c r="D1568" s="200"/>
      <c r="E1568" s="200"/>
      <c r="F1568" s="200"/>
      <c r="G1568" s="200"/>
      <c r="H1568" s="200"/>
      <c r="I1568" s="200"/>
      <c r="J1568" s="200"/>
      <c r="K1568" s="200"/>
      <c r="L1568" s="200"/>
      <c r="M1568" s="200"/>
      <c r="N1568" s="200"/>
      <c r="O1568" s="200"/>
      <c r="P1568" s="200"/>
      <c r="Q1568" s="200"/>
      <c r="R1568" s="200"/>
      <c r="S1568" s="200"/>
      <c r="T1568" s="200"/>
      <c r="U1568" s="201"/>
      <c r="V1568" s="272"/>
      <c r="W1568" s="273"/>
      <c r="X1568" s="273"/>
      <c r="Y1568" s="273"/>
      <c r="Z1568" s="273"/>
      <c r="AA1568" s="273"/>
      <c r="AB1568" s="273"/>
      <c r="AC1568" s="273"/>
      <c r="AD1568" s="273"/>
      <c r="AE1568" s="273"/>
      <c r="AF1568" s="273"/>
      <c r="AG1568" s="273"/>
      <c r="AH1568" s="273"/>
      <c r="AI1568" s="273"/>
      <c r="AJ1568" s="273"/>
      <c r="AK1568" s="274"/>
      <c r="AL1568" s="230"/>
      <c r="AM1568" s="231"/>
      <c r="AN1568" s="231"/>
      <c r="AO1568" s="231"/>
      <c r="AP1568" s="231"/>
      <c r="AQ1568" s="232"/>
      <c r="AR1568" s="230"/>
      <c r="AS1568" s="231"/>
      <c r="AT1568" s="231"/>
      <c r="AU1568" s="231"/>
      <c r="AV1568" s="231"/>
      <c r="AW1568" s="232"/>
      <c r="AX1568" s="221"/>
      <c r="AY1568" s="222"/>
      <c r="AZ1568" s="222"/>
      <c r="BA1568" s="222"/>
      <c r="BB1568" s="223"/>
      <c r="BC1568" s="230"/>
      <c r="BD1568" s="231"/>
      <c r="BE1568" s="231"/>
      <c r="BF1568" s="231"/>
      <c r="BG1568" s="231"/>
      <c r="BH1568" s="232"/>
      <c r="BI1568" s="221"/>
      <c r="BJ1568" s="222"/>
      <c r="BK1568" s="222"/>
      <c r="BL1568" s="222"/>
      <c r="BM1568" s="222"/>
      <c r="BN1568" s="223"/>
      <c r="BO1568" s="230"/>
      <c r="BP1568" s="231"/>
      <c r="BQ1568" s="231"/>
      <c r="BR1568" s="243"/>
    </row>
    <row r="1569" spans="2:76" ht="18" customHeight="1" x14ac:dyDescent="0.25">
      <c r="B1569" s="202" t="s">
        <v>1</v>
      </c>
      <c r="C1569" s="182"/>
      <c r="D1569" s="181" t="s">
        <v>82</v>
      </c>
      <c r="E1569" s="203"/>
      <c r="F1569" s="181" t="s">
        <v>83</v>
      </c>
      <c r="G1569" s="182"/>
      <c r="H1569" s="181" t="s">
        <v>2</v>
      </c>
      <c r="I1569" s="203"/>
      <c r="J1569" s="203"/>
      <c r="K1569" s="203"/>
      <c r="L1569" s="203"/>
      <c r="M1569" s="203"/>
      <c r="N1569" s="182"/>
      <c r="O1569" s="180" t="s">
        <v>3</v>
      </c>
      <c r="P1569" s="180"/>
      <c r="Q1569" s="180"/>
      <c r="R1569" s="180" t="s">
        <v>4</v>
      </c>
      <c r="S1569" s="180"/>
      <c r="T1569" s="181" t="s">
        <v>5</v>
      </c>
      <c r="U1569" s="182"/>
      <c r="V1569" s="275"/>
      <c r="W1569" s="276"/>
      <c r="X1569" s="276"/>
      <c r="Y1569" s="276"/>
      <c r="Z1569" s="276"/>
      <c r="AA1569" s="276"/>
      <c r="AB1569" s="276"/>
      <c r="AC1569" s="276"/>
      <c r="AD1569" s="276"/>
      <c r="AE1569" s="276"/>
      <c r="AF1569" s="276"/>
      <c r="AG1569" s="276"/>
      <c r="AH1569" s="276"/>
      <c r="AI1569" s="276"/>
      <c r="AJ1569" s="276"/>
      <c r="AK1569" s="277"/>
      <c r="AL1569" s="224"/>
      <c r="AM1569" s="225"/>
      <c r="AN1569" s="225"/>
      <c r="AO1569" s="225"/>
      <c r="AP1569" s="225"/>
      <c r="AQ1569" s="226"/>
      <c r="AR1569" s="224"/>
      <c r="AS1569" s="225"/>
      <c r="AT1569" s="225"/>
      <c r="AU1569" s="225"/>
      <c r="AV1569" s="225"/>
      <c r="AW1569" s="226"/>
      <c r="AX1569" s="204"/>
      <c r="AY1569" s="205"/>
      <c r="AZ1569" s="205"/>
      <c r="BA1569" s="205"/>
      <c r="BB1569" s="206"/>
      <c r="BC1569" s="224"/>
      <c r="BD1569" s="225"/>
      <c r="BE1569" s="225"/>
      <c r="BF1569" s="225"/>
      <c r="BG1569" s="225"/>
      <c r="BH1569" s="226"/>
      <c r="BI1569" s="204"/>
      <c r="BJ1569" s="205"/>
      <c r="BK1569" s="205"/>
      <c r="BL1569" s="205"/>
      <c r="BM1569" s="205"/>
      <c r="BN1569" s="206"/>
      <c r="BO1569" s="224"/>
      <c r="BP1569" s="225"/>
      <c r="BQ1569" s="225"/>
      <c r="BR1569" s="244"/>
    </row>
    <row r="1570" spans="2:76" ht="18" customHeight="1" x14ac:dyDescent="0.25">
      <c r="B1570" s="165"/>
      <c r="C1570" s="166"/>
      <c r="D1570" s="167"/>
      <c r="E1570" s="166"/>
      <c r="F1570" s="167"/>
      <c r="G1570" s="166"/>
      <c r="H1570" s="168"/>
      <c r="I1570" s="169"/>
      <c r="J1570" s="169"/>
      <c r="K1570" s="169"/>
      <c r="L1570" s="169"/>
      <c r="M1570" s="169"/>
      <c r="N1570" s="166"/>
      <c r="O1570" s="170"/>
      <c r="P1570" s="170"/>
      <c r="Q1570" s="170"/>
      <c r="R1570" s="170"/>
      <c r="S1570" s="170"/>
      <c r="T1570" s="167"/>
      <c r="U1570" s="171"/>
      <c r="V1570" s="275"/>
      <c r="W1570" s="276"/>
      <c r="X1570" s="276"/>
      <c r="Y1570" s="276"/>
      <c r="Z1570" s="276"/>
      <c r="AA1570" s="276"/>
      <c r="AB1570" s="276"/>
      <c r="AC1570" s="276"/>
      <c r="AD1570" s="276"/>
      <c r="AE1570" s="276"/>
      <c r="AF1570" s="276"/>
      <c r="AG1570" s="276"/>
      <c r="AH1570" s="276"/>
      <c r="AI1570" s="276"/>
      <c r="AJ1570" s="276"/>
      <c r="AK1570" s="277"/>
      <c r="AL1570" s="224"/>
      <c r="AM1570" s="225"/>
      <c r="AN1570" s="225"/>
      <c r="AO1570" s="225"/>
      <c r="AP1570" s="225"/>
      <c r="AQ1570" s="226"/>
      <c r="AR1570" s="224"/>
      <c r="AS1570" s="225"/>
      <c r="AT1570" s="225"/>
      <c r="AU1570" s="225"/>
      <c r="AV1570" s="225"/>
      <c r="AW1570" s="226"/>
      <c r="AX1570" s="204"/>
      <c r="AY1570" s="205"/>
      <c r="AZ1570" s="205"/>
      <c r="BA1570" s="205"/>
      <c r="BB1570" s="206"/>
      <c r="BC1570" s="224"/>
      <c r="BD1570" s="225"/>
      <c r="BE1570" s="225"/>
      <c r="BF1570" s="225"/>
      <c r="BG1570" s="225"/>
      <c r="BH1570" s="226"/>
      <c r="BI1570" s="204"/>
      <c r="BJ1570" s="205"/>
      <c r="BK1570" s="205"/>
      <c r="BL1570" s="205"/>
      <c r="BM1570" s="205"/>
      <c r="BN1570" s="206"/>
      <c r="BO1570" s="224"/>
      <c r="BP1570" s="225"/>
      <c r="BQ1570" s="225"/>
      <c r="BR1570" s="244"/>
    </row>
    <row r="1571" spans="2:76" ht="18" customHeight="1" x14ac:dyDescent="0.25">
      <c r="B1571" s="172"/>
      <c r="C1571" s="173"/>
      <c r="D1571" s="174"/>
      <c r="E1571" s="175"/>
      <c r="F1571" s="174"/>
      <c r="G1571" s="175"/>
      <c r="H1571" s="174"/>
      <c r="I1571" s="176"/>
      <c r="J1571" s="176"/>
      <c r="K1571" s="176"/>
      <c r="L1571" s="176"/>
      <c r="M1571" s="176"/>
      <c r="N1571" s="175"/>
      <c r="O1571" s="177"/>
      <c r="P1571" s="178"/>
      <c r="Q1571" s="178"/>
      <c r="R1571" s="177"/>
      <c r="S1571" s="178"/>
      <c r="T1571" s="179"/>
      <c r="U1571" s="173"/>
      <c r="V1571" s="275"/>
      <c r="W1571" s="276"/>
      <c r="X1571" s="276"/>
      <c r="Y1571" s="276"/>
      <c r="Z1571" s="276"/>
      <c r="AA1571" s="276"/>
      <c r="AB1571" s="276"/>
      <c r="AC1571" s="276"/>
      <c r="AD1571" s="276"/>
      <c r="AE1571" s="276"/>
      <c r="AF1571" s="276"/>
      <c r="AG1571" s="276"/>
      <c r="AH1571" s="276"/>
      <c r="AI1571" s="276"/>
      <c r="AJ1571" s="276"/>
      <c r="AK1571" s="277"/>
      <c r="AL1571" s="224"/>
      <c r="AM1571" s="225"/>
      <c r="AN1571" s="225"/>
      <c r="AO1571" s="225"/>
      <c r="AP1571" s="225"/>
      <c r="AQ1571" s="226"/>
      <c r="AR1571" s="224"/>
      <c r="AS1571" s="225"/>
      <c r="AT1571" s="225"/>
      <c r="AU1571" s="225"/>
      <c r="AV1571" s="225"/>
      <c r="AW1571" s="226"/>
      <c r="AX1571" s="204"/>
      <c r="AY1571" s="205"/>
      <c r="AZ1571" s="205"/>
      <c r="BA1571" s="205"/>
      <c r="BB1571" s="206"/>
      <c r="BC1571" s="224"/>
      <c r="BD1571" s="225"/>
      <c r="BE1571" s="225"/>
      <c r="BF1571" s="225"/>
      <c r="BG1571" s="225"/>
      <c r="BH1571" s="226"/>
      <c r="BI1571" s="204"/>
      <c r="BJ1571" s="205"/>
      <c r="BK1571" s="205"/>
      <c r="BL1571" s="205"/>
      <c r="BM1571" s="205"/>
      <c r="BN1571" s="206"/>
      <c r="BO1571" s="224"/>
      <c r="BP1571" s="225"/>
      <c r="BQ1571" s="225"/>
      <c r="BR1571" s="244"/>
    </row>
    <row r="1572" spans="2:76" ht="18" customHeight="1" x14ac:dyDescent="0.25">
      <c r="B1572" s="199" t="s">
        <v>94</v>
      </c>
      <c r="C1572" s="200"/>
      <c r="D1572" s="200"/>
      <c r="E1572" s="200"/>
      <c r="F1572" s="200"/>
      <c r="G1572" s="200"/>
      <c r="H1572" s="200"/>
      <c r="I1572" s="200"/>
      <c r="J1572" s="200"/>
      <c r="K1572" s="200"/>
      <c r="L1572" s="200"/>
      <c r="M1572" s="200"/>
      <c r="N1572" s="200"/>
      <c r="O1572" s="200"/>
      <c r="P1572" s="200"/>
      <c r="Q1572" s="200"/>
      <c r="R1572" s="200"/>
      <c r="S1572" s="200"/>
      <c r="T1572" s="200"/>
      <c r="U1572" s="201"/>
      <c r="V1572" s="275"/>
      <c r="W1572" s="276"/>
      <c r="X1572" s="276"/>
      <c r="Y1572" s="276"/>
      <c r="Z1572" s="276"/>
      <c r="AA1572" s="276"/>
      <c r="AB1572" s="276"/>
      <c r="AC1572" s="276"/>
      <c r="AD1572" s="276"/>
      <c r="AE1572" s="276"/>
      <c r="AF1572" s="276"/>
      <c r="AG1572" s="276"/>
      <c r="AH1572" s="276"/>
      <c r="AI1572" s="276"/>
      <c r="AJ1572" s="276"/>
      <c r="AK1572" s="277"/>
      <c r="AL1572" s="224"/>
      <c r="AM1572" s="225"/>
      <c r="AN1572" s="225"/>
      <c r="AO1572" s="225"/>
      <c r="AP1572" s="225"/>
      <c r="AQ1572" s="226"/>
      <c r="AR1572" s="224"/>
      <c r="AS1572" s="225"/>
      <c r="AT1572" s="225"/>
      <c r="AU1572" s="225"/>
      <c r="AV1572" s="225"/>
      <c r="AW1572" s="226"/>
      <c r="AX1572" s="204"/>
      <c r="AY1572" s="205"/>
      <c r="AZ1572" s="205"/>
      <c r="BA1572" s="205"/>
      <c r="BB1572" s="206"/>
      <c r="BC1572" s="224"/>
      <c r="BD1572" s="225"/>
      <c r="BE1572" s="225"/>
      <c r="BF1572" s="225"/>
      <c r="BG1572" s="225"/>
      <c r="BH1572" s="226"/>
      <c r="BI1572" s="204"/>
      <c r="BJ1572" s="205"/>
      <c r="BK1572" s="205"/>
      <c r="BL1572" s="205"/>
      <c r="BM1572" s="205"/>
      <c r="BN1572" s="206"/>
      <c r="BO1572" s="224"/>
      <c r="BP1572" s="225"/>
      <c r="BQ1572" s="225"/>
      <c r="BR1572" s="244"/>
    </row>
    <row r="1573" spans="2:76" ht="18" customHeight="1" thickBot="1" x14ac:dyDescent="0.3">
      <c r="B1573" s="202" t="s">
        <v>95</v>
      </c>
      <c r="C1573" s="203"/>
      <c r="D1573" s="182"/>
      <c r="E1573" s="181" t="s">
        <v>6</v>
      </c>
      <c r="F1573" s="203"/>
      <c r="G1573" s="182"/>
      <c r="H1573" s="181" t="s">
        <v>7</v>
      </c>
      <c r="I1573" s="203"/>
      <c r="J1573" s="203"/>
      <c r="K1573" s="203"/>
      <c r="L1573" s="203"/>
      <c r="M1573" s="203"/>
      <c r="N1573" s="203"/>
      <c r="O1573" s="203"/>
      <c r="P1573" s="182"/>
      <c r="Q1573" s="181" t="s">
        <v>8</v>
      </c>
      <c r="R1573" s="203"/>
      <c r="S1573" s="203"/>
      <c r="T1573" s="203"/>
      <c r="U1573" s="182"/>
      <c r="V1573" s="275"/>
      <c r="W1573" s="276"/>
      <c r="X1573" s="276"/>
      <c r="Y1573" s="276"/>
      <c r="Z1573" s="276"/>
      <c r="AA1573" s="276"/>
      <c r="AB1573" s="276"/>
      <c r="AC1573" s="276"/>
      <c r="AD1573" s="276"/>
      <c r="AE1573" s="276"/>
      <c r="AF1573" s="276"/>
      <c r="AG1573" s="276"/>
      <c r="AH1573" s="276"/>
      <c r="AI1573" s="276"/>
      <c r="AJ1573" s="276"/>
      <c r="AK1573" s="277"/>
      <c r="AL1573" s="224"/>
      <c r="AM1573" s="225"/>
      <c r="AN1573" s="225"/>
      <c r="AO1573" s="225"/>
      <c r="AP1573" s="225"/>
      <c r="AQ1573" s="226"/>
      <c r="AR1573" s="224"/>
      <c r="AS1573" s="225"/>
      <c r="AT1573" s="225"/>
      <c r="AU1573" s="225"/>
      <c r="AV1573" s="225"/>
      <c r="AW1573" s="226"/>
      <c r="AX1573" s="204"/>
      <c r="AY1573" s="205"/>
      <c r="AZ1573" s="205"/>
      <c r="BA1573" s="205"/>
      <c r="BB1573" s="206"/>
      <c r="BC1573" s="224"/>
      <c r="BD1573" s="225"/>
      <c r="BE1573" s="225"/>
      <c r="BF1573" s="225"/>
      <c r="BG1573" s="225"/>
      <c r="BH1573" s="226"/>
      <c r="BI1573" s="204"/>
      <c r="BJ1573" s="205"/>
      <c r="BK1573" s="205"/>
      <c r="BL1573" s="205"/>
      <c r="BM1573" s="205"/>
      <c r="BN1573" s="206"/>
      <c r="BO1573" s="224"/>
      <c r="BP1573" s="225"/>
      <c r="BQ1573" s="225"/>
      <c r="BR1573" s="244"/>
      <c r="BV1573" s="136"/>
      <c r="BW1573" s="136"/>
      <c r="BX1573" s="136"/>
    </row>
    <row r="1574" spans="2:76" ht="18" customHeight="1" x14ac:dyDescent="0.25">
      <c r="B1574" s="218"/>
      <c r="C1574" s="219"/>
      <c r="D1574" s="220"/>
      <c r="E1574" s="185" t="str">
        <f>IF($BU1574="", "", IFERROR(HYPERLINK($BU1574, MID($BU1574, FIND("id=", $BU1574)+3, LEN($BU1574))), ""))</f>
        <v/>
      </c>
      <c r="F1574" s="186"/>
      <c r="G1574" s="187"/>
      <c r="H1574" s="188" t="str">
        <f>_xlfn.XLOOKUP(CONTENT!$E1574, 'get-jig-data_section=JIG'!$A:$A, 'get-jig-data_section=JIG'!$B:$B, "Kode tidak ditemukan")</f>
        <v>Kode tidak ditemukan</v>
      </c>
      <c r="I1574" s="189"/>
      <c r="J1574" s="189"/>
      <c r="K1574" s="189"/>
      <c r="L1574" s="189"/>
      <c r="M1574" s="189"/>
      <c r="N1574" s="189"/>
      <c r="O1574" s="189"/>
      <c r="P1574" s="190"/>
      <c r="Q1574" s="188"/>
      <c r="R1574" s="189"/>
      <c r="S1574" s="189"/>
      <c r="T1574" s="189"/>
      <c r="U1574" s="190"/>
      <c r="V1574" s="275"/>
      <c r="W1574" s="276"/>
      <c r="X1574" s="276"/>
      <c r="Y1574" s="276"/>
      <c r="Z1574" s="276"/>
      <c r="AA1574" s="276"/>
      <c r="AB1574" s="276"/>
      <c r="AC1574" s="276"/>
      <c r="AD1574" s="276"/>
      <c r="AE1574" s="276"/>
      <c r="AF1574" s="276"/>
      <c r="AG1574" s="276"/>
      <c r="AH1574" s="276"/>
      <c r="AI1574" s="276"/>
      <c r="AJ1574" s="276"/>
      <c r="AK1574" s="277"/>
      <c r="AL1574" s="224"/>
      <c r="AM1574" s="225"/>
      <c r="AN1574" s="225"/>
      <c r="AO1574" s="225"/>
      <c r="AP1574" s="225"/>
      <c r="AQ1574" s="226"/>
      <c r="AR1574" s="224"/>
      <c r="AS1574" s="225"/>
      <c r="AT1574" s="225"/>
      <c r="AU1574" s="225"/>
      <c r="AV1574" s="225"/>
      <c r="AW1574" s="226"/>
      <c r="AX1574" s="204"/>
      <c r="AY1574" s="205"/>
      <c r="AZ1574" s="205"/>
      <c r="BA1574" s="205"/>
      <c r="BB1574" s="206"/>
      <c r="BC1574" s="224"/>
      <c r="BD1574" s="225"/>
      <c r="BE1574" s="225"/>
      <c r="BF1574" s="225"/>
      <c r="BG1574" s="225"/>
      <c r="BH1574" s="226"/>
      <c r="BI1574" s="204"/>
      <c r="BJ1574" s="205"/>
      <c r="BK1574" s="205"/>
      <c r="BL1574" s="205"/>
      <c r="BM1574" s="205"/>
      <c r="BN1574" s="206"/>
      <c r="BO1574" s="224"/>
      <c r="BP1574" s="225"/>
      <c r="BQ1574" s="225"/>
      <c r="BR1574" s="244"/>
      <c r="BU1574" s="132"/>
      <c r="BV1574" s="263" t="s">
        <v>109</v>
      </c>
      <c r="BW1574" s="264"/>
      <c r="BX1574" s="265"/>
    </row>
    <row r="1575" spans="2:76" ht="18" customHeight="1" x14ac:dyDescent="0.25">
      <c r="B1575" s="218"/>
      <c r="C1575" s="219"/>
      <c r="D1575" s="220"/>
      <c r="E1575" s="185" t="str">
        <f>IF($BU1575="", "", IFERROR(HYPERLINK($BU1575, MID($BU1575, FIND("id=", $BU1575)+3, LEN($BU1575))), ""))</f>
        <v/>
      </c>
      <c r="F1575" s="186"/>
      <c r="G1575" s="187"/>
      <c r="H1575" s="188" t="str">
        <f>_xlfn.XLOOKUP(CONTENT!$E1575, 'get-jig-data_section=JIG'!$A:$A, 'get-jig-data_section=JIG'!$B:$B, "Kode tidak ditemukan")</f>
        <v>Kode tidak ditemukan</v>
      </c>
      <c r="I1575" s="189"/>
      <c r="J1575" s="189"/>
      <c r="K1575" s="189"/>
      <c r="L1575" s="189"/>
      <c r="M1575" s="189"/>
      <c r="N1575" s="189"/>
      <c r="O1575" s="189"/>
      <c r="P1575" s="190"/>
      <c r="Q1575" s="188"/>
      <c r="R1575" s="189"/>
      <c r="S1575" s="189"/>
      <c r="T1575" s="189"/>
      <c r="U1575" s="190"/>
      <c r="V1575" s="275"/>
      <c r="W1575" s="276"/>
      <c r="X1575" s="276"/>
      <c r="Y1575" s="276"/>
      <c r="Z1575" s="276"/>
      <c r="AA1575" s="276"/>
      <c r="AB1575" s="276"/>
      <c r="AC1575" s="276"/>
      <c r="AD1575" s="276"/>
      <c r="AE1575" s="276"/>
      <c r="AF1575" s="276"/>
      <c r="AG1575" s="276"/>
      <c r="AH1575" s="276"/>
      <c r="AI1575" s="276"/>
      <c r="AJ1575" s="276"/>
      <c r="AK1575" s="277"/>
      <c r="AL1575" s="224"/>
      <c r="AM1575" s="225"/>
      <c r="AN1575" s="225"/>
      <c r="AO1575" s="225"/>
      <c r="AP1575" s="225"/>
      <c r="AQ1575" s="226"/>
      <c r="AR1575" s="224"/>
      <c r="AS1575" s="225"/>
      <c r="AT1575" s="225"/>
      <c r="AU1575" s="225"/>
      <c r="AV1575" s="225"/>
      <c r="AW1575" s="226"/>
      <c r="AX1575" s="224"/>
      <c r="AY1575" s="225"/>
      <c r="AZ1575" s="225"/>
      <c r="BA1575" s="225"/>
      <c r="BB1575" s="226"/>
      <c r="BC1575" s="224"/>
      <c r="BD1575" s="225"/>
      <c r="BE1575" s="225"/>
      <c r="BF1575" s="225"/>
      <c r="BG1575" s="225"/>
      <c r="BH1575" s="226"/>
      <c r="BI1575" s="204"/>
      <c r="BJ1575" s="205"/>
      <c r="BK1575" s="205"/>
      <c r="BL1575" s="205"/>
      <c r="BM1575" s="205"/>
      <c r="BN1575" s="206"/>
      <c r="BO1575" s="224"/>
      <c r="BP1575" s="225"/>
      <c r="BQ1575" s="225"/>
      <c r="BR1575" s="244"/>
      <c r="BU1575" s="131"/>
      <c r="BV1575" s="266"/>
      <c r="BW1575" s="267"/>
      <c r="BX1575" s="268"/>
    </row>
    <row r="1576" spans="2:76" ht="18" customHeight="1" x14ac:dyDescent="0.25">
      <c r="B1576" s="183"/>
      <c r="C1576" s="184"/>
      <c r="D1576" s="184"/>
      <c r="E1576" s="185" t="str">
        <f>IF($BU1576="", "", IFERROR(HYPERLINK($BU1576, MID($BU1576, FIND("id=", $BU1576)+3, LEN($BU1576))), ""))</f>
        <v/>
      </c>
      <c r="F1576" s="186"/>
      <c r="G1576" s="187"/>
      <c r="H1576" s="188" t="str">
        <f>_xlfn.XLOOKUP(CONTENT!$E1576, 'get-jig-data_section=JIG'!$A:$A, 'get-jig-data_section=JIG'!$B:$B, "Kode tidak ditemukan")</f>
        <v>Kode tidak ditemukan</v>
      </c>
      <c r="I1576" s="189"/>
      <c r="J1576" s="189"/>
      <c r="K1576" s="189"/>
      <c r="L1576" s="189"/>
      <c r="M1576" s="189"/>
      <c r="N1576" s="189"/>
      <c r="O1576" s="189"/>
      <c r="P1576" s="190"/>
      <c r="Q1576" s="188"/>
      <c r="R1576" s="189"/>
      <c r="S1576" s="189"/>
      <c r="T1576" s="189"/>
      <c r="U1576" s="190"/>
      <c r="V1576" s="275"/>
      <c r="W1576" s="276"/>
      <c r="X1576" s="276"/>
      <c r="Y1576" s="276"/>
      <c r="Z1576" s="276"/>
      <c r="AA1576" s="276"/>
      <c r="AB1576" s="276"/>
      <c r="AC1576" s="276"/>
      <c r="AD1576" s="276"/>
      <c r="AE1576" s="276"/>
      <c r="AF1576" s="276"/>
      <c r="AG1576" s="276"/>
      <c r="AH1576" s="276"/>
      <c r="AI1576" s="276"/>
      <c r="AJ1576" s="276"/>
      <c r="AK1576" s="277"/>
      <c r="AL1576" s="224"/>
      <c r="AM1576" s="225"/>
      <c r="AN1576" s="225"/>
      <c r="AO1576" s="225"/>
      <c r="AP1576" s="225"/>
      <c r="AQ1576" s="226"/>
      <c r="AR1576" s="224"/>
      <c r="AS1576" s="225"/>
      <c r="AT1576" s="225"/>
      <c r="AU1576" s="225"/>
      <c r="AV1576" s="225"/>
      <c r="AW1576" s="226"/>
      <c r="AX1576" s="224"/>
      <c r="AY1576" s="225"/>
      <c r="AZ1576" s="225"/>
      <c r="BA1576" s="225"/>
      <c r="BB1576" s="226"/>
      <c r="BC1576" s="224"/>
      <c r="BD1576" s="225"/>
      <c r="BE1576" s="225"/>
      <c r="BF1576" s="225"/>
      <c r="BG1576" s="225"/>
      <c r="BH1576" s="226"/>
      <c r="BI1576" s="204"/>
      <c r="BJ1576" s="205"/>
      <c r="BK1576" s="205"/>
      <c r="BL1576" s="205"/>
      <c r="BM1576" s="205"/>
      <c r="BN1576" s="206"/>
      <c r="BO1576" s="224"/>
      <c r="BP1576" s="225"/>
      <c r="BQ1576" s="225"/>
      <c r="BR1576" s="244"/>
      <c r="BU1576" s="131"/>
      <c r="BV1576" s="266"/>
      <c r="BW1576" s="267"/>
      <c r="BX1576" s="268"/>
    </row>
    <row r="1577" spans="2:76" ht="18" customHeight="1" x14ac:dyDescent="0.25">
      <c r="B1577" s="183"/>
      <c r="C1577" s="184"/>
      <c r="D1577" s="184"/>
      <c r="E1577" s="185" t="str">
        <f>IF($BU1577="", "", IFERROR(HYPERLINK($BU1577, MID($BU1577, FIND("id=", $BU1577)+3, LEN($BU1577))), ""))</f>
        <v/>
      </c>
      <c r="F1577" s="186"/>
      <c r="G1577" s="187"/>
      <c r="H1577" s="188" t="str">
        <f>_xlfn.XLOOKUP(CONTENT!$E1577, 'get-jig-data_section=JIG'!$A:$A, 'get-jig-data_section=JIG'!$B:$B, "Kode tidak ditemukan")</f>
        <v>Kode tidak ditemukan</v>
      </c>
      <c r="I1577" s="189"/>
      <c r="J1577" s="189"/>
      <c r="K1577" s="189"/>
      <c r="L1577" s="189"/>
      <c r="M1577" s="189"/>
      <c r="N1577" s="189"/>
      <c r="O1577" s="189"/>
      <c r="P1577" s="190"/>
      <c r="Q1577" s="188"/>
      <c r="R1577" s="189"/>
      <c r="S1577" s="189"/>
      <c r="T1577" s="189"/>
      <c r="U1577" s="190"/>
      <c r="V1577" s="275"/>
      <c r="W1577" s="276"/>
      <c r="X1577" s="276"/>
      <c r="Y1577" s="276"/>
      <c r="Z1577" s="276"/>
      <c r="AA1577" s="276"/>
      <c r="AB1577" s="276"/>
      <c r="AC1577" s="276"/>
      <c r="AD1577" s="276"/>
      <c r="AE1577" s="276"/>
      <c r="AF1577" s="276"/>
      <c r="AG1577" s="276"/>
      <c r="AH1577" s="276"/>
      <c r="AI1577" s="276"/>
      <c r="AJ1577" s="276"/>
      <c r="AK1577" s="277"/>
      <c r="AL1577" s="224"/>
      <c r="AM1577" s="225"/>
      <c r="AN1577" s="225"/>
      <c r="AO1577" s="225"/>
      <c r="AP1577" s="225"/>
      <c r="AQ1577" s="226"/>
      <c r="AR1577" s="224"/>
      <c r="AS1577" s="225"/>
      <c r="AT1577" s="225"/>
      <c r="AU1577" s="225"/>
      <c r="AV1577" s="225"/>
      <c r="AW1577" s="226"/>
      <c r="AX1577" s="224"/>
      <c r="AY1577" s="225"/>
      <c r="AZ1577" s="225"/>
      <c r="BA1577" s="225"/>
      <c r="BB1577" s="226"/>
      <c r="BC1577" s="224"/>
      <c r="BD1577" s="225"/>
      <c r="BE1577" s="225"/>
      <c r="BF1577" s="225"/>
      <c r="BG1577" s="225"/>
      <c r="BH1577" s="226"/>
      <c r="BI1577" s="204"/>
      <c r="BJ1577" s="205"/>
      <c r="BK1577" s="205"/>
      <c r="BL1577" s="205"/>
      <c r="BM1577" s="205"/>
      <c r="BN1577" s="206"/>
      <c r="BO1577" s="224"/>
      <c r="BP1577" s="225"/>
      <c r="BQ1577" s="225"/>
      <c r="BR1577" s="244"/>
      <c r="BU1577" s="131"/>
      <c r="BV1577" s="266"/>
      <c r="BW1577" s="267"/>
      <c r="BX1577" s="268"/>
    </row>
    <row r="1578" spans="2:76" ht="18" customHeight="1" thickBot="1" x14ac:dyDescent="0.3">
      <c r="B1578" s="191"/>
      <c r="C1578" s="192"/>
      <c r="D1578" s="192"/>
      <c r="E1578" s="193" t="str">
        <f>IF($BU1578="", "", IFERROR(HYPERLINK($BU1578, MID($BU1578, FIND("id=", $BU1578)+3, LEN($BU1578))), ""))</f>
        <v/>
      </c>
      <c r="F1578" s="194"/>
      <c r="G1578" s="195"/>
      <c r="H1578" s="196" t="str">
        <f>_xlfn.XLOOKUP(CONTENT!$E1578, 'get-jig-data_section=JIG'!$A:$A, 'get-jig-data_section=JIG'!$B:$B, "Kode tidak ditemukan")</f>
        <v>Kode tidak ditemukan</v>
      </c>
      <c r="I1578" s="197"/>
      <c r="J1578" s="197"/>
      <c r="K1578" s="197"/>
      <c r="L1578" s="197"/>
      <c r="M1578" s="197"/>
      <c r="N1578" s="197"/>
      <c r="O1578" s="197"/>
      <c r="P1578" s="198"/>
      <c r="Q1578" s="196"/>
      <c r="R1578" s="197"/>
      <c r="S1578" s="197"/>
      <c r="T1578" s="197"/>
      <c r="U1578" s="198"/>
      <c r="V1578" s="281"/>
      <c r="W1578" s="282"/>
      <c r="X1578" s="282"/>
      <c r="Y1578" s="282"/>
      <c r="Z1578" s="282"/>
      <c r="AA1578" s="282"/>
      <c r="AB1578" s="282"/>
      <c r="AC1578" s="282"/>
      <c r="AD1578" s="282"/>
      <c r="AE1578" s="282"/>
      <c r="AF1578" s="282"/>
      <c r="AG1578" s="282"/>
      <c r="AH1578" s="282"/>
      <c r="AI1578" s="282"/>
      <c r="AJ1578" s="282"/>
      <c r="AK1578" s="283"/>
      <c r="AL1578" s="240"/>
      <c r="AM1578" s="241"/>
      <c r="AN1578" s="241"/>
      <c r="AO1578" s="241"/>
      <c r="AP1578" s="241"/>
      <c r="AQ1578" s="242"/>
      <c r="AR1578" s="240"/>
      <c r="AS1578" s="241"/>
      <c r="AT1578" s="241"/>
      <c r="AU1578" s="241"/>
      <c r="AV1578" s="241"/>
      <c r="AW1578" s="242"/>
      <c r="AX1578" s="240"/>
      <c r="AY1578" s="241"/>
      <c r="AZ1578" s="241"/>
      <c r="BA1578" s="241"/>
      <c r="BB1578" s="242"/>
      <c r="BC1578" s="240"/>
      <c r="BD1578" s="241"/>
      <c r="BE1578" s="241"/>
      <c r="BF1578" s="241"/>
      <c r="BG1578" s="241"/>
      <c r="BH1578" s="242"/>
      <c r="BI1578" s="227"/>
      <c r="BJ1578" s="228"/>
      <c r="BK1578" s="228"/>
      <c r="BL1578" s="228"/>
      <c r="BM1578" s="228"/>
      <c r="BN1578" s="229"/>
      <c r="BO1578" s="240"/>
      <c r="BP1578" s="241"/>
      <c r="BQ1578" s="241"/>
      <c r="BR1578" s="245"/>
      <c r="BU1578" s="130"/>
      <c r="BV1578" s="269"/>
      <c r="BW1578" s="270"/>
      <c r="BX1578" s="271"/>
    </row>
    <row r="1579" spans="2:76" ht="18" customHeight="1" thickTop="1" x14ac:dyDescent="0.25">
      <c r="B1579" s="199" t="s">
        <v>0</v>
      </c>
      <c r="C1579" s="200"/>
      <c r="D1579" s="200"/>
      <c r="E1579" s="200"/>
      <c r="F1579" s="200"/>
      <c r="G1579" s="200"/>
      <c r="H1579" s="200"/>
      <c r="I1579" s="200"/>
      <c r="J1579" s="200"/>
      <c r="K1579" s="200"/>
      <c r="L1579" s="200"/>
      <c r="M1579" s="200"/>
      <c r="N1579" s="200"/>
      <c r="O1579" s="200"/>
      <c r="P1579" s="200"/>
      <c r="Q1579" s="200"/>
      <c r="R1579" s="200"/>
      <c r="S1579" s="200"/>
      <c r="T1579" s="200"/>
      <c r="U1579" s="201"/>
      <c r="V1579" s="272"/>
      <c r="W1579" s="273"/>
      <c r="X1579" s="273"/>
      <c r="Y1579" s="273"/>
      <c r="Z1579" s="273"/>
      <c r="AA1579" s="273"/>
      <c r="AB1579" s="273"/>
      <c r="AC1579" s="273"/>
      <c r="AD1579" s="273"/>
      <c r="AE1579" s="273"/>
      <c r="AF1579" s="273"/>
      <c r="AG1579" s="273"/>
      <c r="AH1579" s="273"/>
      <c r="AI1579" s="273"/>
      <c r="AJ1579" s="273"/>
      <c r="AK1579" s="274"/>
      <c r="AL1579" s="230"/>
      <c r="AM1579" s="231"/>
      <c r="AN1579" s="231"/>
      <c r="AO1579" s="231"/>
      <c r="AP1579" s="231"/>
      <c r="AQ1579" s="232"/>
      <c r="AR1579" s="230"/>
      <c r="AS1579" s="231"/>
      <c r="AT1579" s="231"/>
      <c r="AU1579" s="231"/>
      <c r="AV1579" s="231"/>
      <c r="AW1579" s="232"/>
      <c r="AX1579" s="221"/>
      <c r="AY1579" s="222"/>
      <c r="AZ1579" s="222"/>
      <c r="BA1579" s="222"/>
      <c r="BB1579" s="223"/>
      <c r="BC1579" s="230"/>
      <c r="BD1579" s="231"/>
      <c r="BE1579" s="231"/>
      <c r="BF1579" s="231"/>
      <c r="BG1579" s="231"/>
      <c r="BH1579" s="232"/>
      <c r="BI1579" s="221"/>
      <c r="BJ1579" s="222"/>
      <c r="BK1579" s="222"/>
      <c r="BL1579" s="222"/>
      <c r="BM1579" s="222"/>
      <c r="BN1579" s="223"/>
      <c r="BO1579" s="230"/>
      <c r="BP1579" s="222"/>
      <c r="BQ1579" s="222"/>
      <c r="BR1579" s="233"/>
    </row>
    <row r="1580" spans="2:76" ht="18" customHeight="1" x14ac:dyDescent="0.25">
      <c r="B1580" s="202" t="s">
        <v>1</v>
      </c>
      <c r="C1580" s="182"/>
      <c r="D1580" s="181" t="s">
        <v>82</v>
      </c>
      <c r="E1580" s="203"/>
      <c r="F1580" s="181" t="s">
        <v>83</v>
      </c>
      <c r="G1580" s="182"/>
      <c r="H1580" s="181" t="s">
        <v>2</v>
      </c>
      <c r="I1580" s="203"/>
      <c r="J1580" s="203"/>
      <c r="K1580" s="203"/>
      <c r="L1580" s="203"/>
      <c r="M1580" s="203"/>
      <c r="N1580" s="182"/>
      <c r="O1580" s="180" t="s">
        <v>3</v>
      </c>
      <c r="P1580" s="180"/>
      <c r="Q1580" s="180"/>
      <c r="R1580" s="180" t="s">
        <v>4</v>
      </c>
      <c r="S1580" s="180"/>
      <c r="T1580" s="181" t="s">
        <v>5</v>
      </c>
      <c r="U1580" s="182"/>
      <c r="V1580" s="275"/>
      <c r="W1580" s="276"/>
      <c r="X1580" s="276"/>
      <c r="Y1580" s="276"/>
      <c r="Z1580" s="276"/>
      <c r="AA1580" s="276"/>
      <c r="AB1580" s="276"/>
      <c r="AC1580" s="276"/>
      <c r="AD1580" s="276"/>
      <c r="AE1580" s="276"/>
      <c r="AF1580" s="276"/>
      <c r="AG1580" s="276"/>
      <c r="AH1580" s="276"/>
      <c r="AI1580" s="276"/>
      <c r="AJ1580" s="276"/>
      <c r="AK1580" s="277"/>
      <c r="AL1580" s="224"/>
      <c r="AM1580" s="225"/>
      <c r="AN1580" s="225"/>
      <c r="AO1580" s="225"/>
      <c r="AP1580" s="225"/>
      <c r="AQ1580" s="226"/>
      <c r="AR1580" s="224"/>
      <c r="AS1580" s="225"/>
      <c r="AT1580" s="225"/>
      <c r="AU1580" s="225"/>
      <c r="AV1580" s="225"/>
      <c r="AW1580" s="226"/>
      <c r="AX1580" s="204"/>
      <c r="AY1580" s="205"/>
      <c r="AZ1580" s="205"/>
      <c r="BA1580" s="205"/>
      <c r="BB1580" s="206"/>
      <c r="BC1580" s="224"/>
      <c r="BD1580" s="225"/>
      <c r="BE1580" s="225"/>
      <c r="BF1580" s="225"/>
      <c r="BG1580" s="225"/>
      <c r="BH1580" s="226"/>
      <c r="BI1580" s="204"/>
      <c r="BJ1580" s="205"/>
      <c r="BK1580" s="205"/>
      <c r="BL1580" s="205"/>
      <c r="BM1580" s="205"/>
      <c r="BN1580" s="206"/>
      <c r="BO1580" s="204"/>
      <c r="BP1580" s="205"/>
      <c r="BQ1580" s="205"/>
      <c r="BR1580" s="234"/>
    </row>
    <row r="1581" spans="2:76" ht="18" customHeight="1" x14ac:dyDescent="0.25">
      <c r="B1581" s="165"/>
      <c r="C1581" s="166"/>
      <c r="D1581" s="167"/>
      <c r="E1581" s="166"/>
      <c r="F1581" s="167"/>
      <c r="G1581" s="166"/>
      <c r="H1581" s="168"/>
      <c r="I1581" s="169"/>
      <c r="J1581" s="169"/>
      <c r="K1581" s="169"/>
      <c r="L1581" s="169"/>
      <c r="M1581" s="169"/>
      <c r="N1581" s="166"/>
      <c r="O1581" s="170"/>
      <c r="P1581" s="170"/>
      <c r="Q1581" s="170"/>
      <c r="R1581" s="170"/>
      <c r="S1581" s="170"/>
      <c r="T1581" s="167"/>
      <c r="U1581" s="171"/>
      <c r="V1581" s="275"/>
      <c r="W1581" s="276"/>
      <c r="X1581" s="276"/>
      <c r="Y1581" s="276"/>
      <c r="Z1581" s="276"/>
      <c r="AA1581" s="276"/>
      <c r="AB1581" s="276"/>
      <c r="AC1581" s="276"/>
      <c r="AD1581" s="276"/>
      <c r="AE1581" s="276"/>
      <c r="AF1581" s="276"/>
      <c r="AG1581" s="276"/>
      <c r="AH1581" s="276"/>
      <c r="AI1581" s="276"/>
      <c r="AJ1581" s="276"/>
      <c r="AK1581" s="277"/>
      <c r="AL1581" s="224"/>
      <c r="AM1581" s="225"/>
      <c r="AN1581" s="225"/>
      <c r="AO1581" s="225"/>
      <c r="AP1581" s="225"/>
      <c r="AQ1581" s="226"/>
      <c r="AR1581" s="224"/>
      <c r="AS1581" s="225"/>
      <c r="AT1581" s="225"/>
      <c r="AU1581" s="225"/>
      <c r="AV1581" s="225"/>
      <c r="AW1581" s="226"/>
      <c r="AX1581" s="204"/>
      <c r="AY1581" s="205"/>
      <c r="AZ1581" s="205"/>
      <c r="BA1581" s="205"/>
      <c r="BB1581" s="206"/>
      <c r="BC1581" s="224"/>
      <c r="BD1581" s="225"/>
      <c r="BE1581" s="225"/>
      <c r="BF1581" s="225"/>
      <c r="BG1581" s="225"/>
      <c r="BH1581" s="226"/>
      <c r="BI1581" s="204"/>
      <c r="BJ1581" s="205"/>
      <c r="BK1581" s="205"/>
      <c r="BL1581" s="205"/>
      <c r="BM1581" s="205"/>
      <c r="BN1581" s="206"/>
      <c r="BO1581" s="204"/>
      <c r="BP1581" s="205"/>
      <c r="BQ1581" s="205"/>
      <c r="BR1581" s="234"/>
    </row>
    <row r="1582" spans="2:76" ht="18" customHeight="1" x14ac:dyDescent="0.25">
      <c r="B1582" s="172"/>
      <c r="C1582" s="173"/>
      <c r="D1582" s="174"/>
      <c r="E1582" s="175"/>
      <c r="F1582" s="174"/>
      <c r="G1582" s="175"/>
      <c r="H1582" s="174"/>
      <c r="I1582" s="176"/>
      <c r="J1582" s="176"/>
      <c r="K1582" s="176"/>
      <c r="L1582" s="176"/>
      <c r="M1582" s="176"/>
      <c r="N1582" s="175"/>
      <c r="O1582" s="177"/>
      <c r="P1582" s="178"/>
      <c r="Q1582" s="178"/>
      <c r="R1582" s="177"/>
      <c r="S1582" s="178"/>
      <c r="T1582" s="179"/>
      <c r="U1582" s="173"/>
      <c r="V1582" s="275"/>
      <c r="W1582" s="276"/>
      <c r="X1582" s="276"/>
      <c r="Y1582" s="276"/>
      <c r="Z1582" s="276"/>
      <c r="AA1582" s="276"/>
      <c r="AB1582" s="276"/>
      <c r="AC1582" s="276"/>
      <c r="AD1582" s="276"/>
      <c r="AE1582" s="276"/>
      <c r="AF1582" s="276"/>
      <c r="AG1582" s="276"/>
      <c r="AH1582" s="276"/>
      <c r="AI1582" s="276"/>
      <c r="AJ1582" s="276"/>
      <c r="AK1582" s="277"/>
      <c r="AL1582" s="224"/>
      <c r="AM1582" s="225"/>
      <c r="AN1582" s="225"/>
      <c r="AO1582" s="225"/>
      <c r="AP1582" s="225"/>
      <c r="AQ1582" s="226"/>
      <c r="AR1582" s="224"/>
      <c r="AS1582" s="225"/>
      <c r="AT1582" s="225"/>
      <c r="AU1582" s="225"/>
      <c r="AV1582" s="225"/>
      <c r="AW1582" s="226"/>
      <c r="AX1582" s="204"/>
      <c r="AY1582" s="205"/>
      <c r="AZ1582" s="205"/>
      <c r="BA1582" s="205"/>
      <c r="BB1582" s="206"/>
      <c r="BC1582" s="224"/>
      <c r="BD1582" s="225"/>
      <c r="BE1582" s="225"/>
      <c r="BF1582" s="225"/>
      <c r="BG1582" s="225"/>
      <c r="BH1582" s="226"/>
      <c r="BI1582" s="204"/>
      <c r="BJ1582" s="205"/>
      <c r="BK1582" s="205"/>
      <c r="BL1582" s="205"/>
      <c r="BM1582" s="205"/>
      <c r="BN1582" s="206"/>
      <c r="BO1582" s="204"/>
      <c r="BP1582" s="205"/>
      <c r="BQ1582" s="205"/>
      <c r="BR1582" s="234"/>
    </row>
    <row r="1583" spans="2:76" ht="18" customHeight="1" x14ac:dyDescent="0.25">
      <c r="B1583" s="199" t="s">
        <v>94</v>
      </c>
      <c r="C1583" s="200"/>
      <c r="D1583" s="200"/>
      <c r="E1583" s="200"/>
      <c r="F1583" s="200"/>
      <c r="G1583" s="200"/>
      <c r="H1583" s="200"/>
      <c r="I1583" s="200"/>
      <c r="J1583" s="200"/>
      <c r="K1583" s="200"/>
      <c r="L1583" s="200"/>
      <c r="M1583" s="200"/>
      <c r="N1583" s="200"/>
      <c r="O1583" s="200"/>
      <c r="P1583" s="200"/>
      <c r="Q1583" s="200"/>
      <c r="R1583" s="200"/>
      <c r="S1583" s="200"/>
      <c r="T1583" s="200"/>
      <c r="U1583" s="201"/>
      <c r="V1583" s="275"/>
      <c r="W1583" s="276"/>
      <c r="X1583" s="276"/>
      <c r="Y1583" s="276"/>
      <c r="Z1583" s="276"/>
      <c r="AA1583" s="276"/>
      <c r="AB1583" s="276"/>
      <c r="AC1583" s="276"/>
      <c r="AD1583" s="276"/>
      <c r="AE1583" s="276"/>
      <c r="AF1583" s="276"/>
      <c r="AG1583" s="276"/>
      <c r="AH1583" s="276"/>
      <c r="AI1583" s="276"/>
      <c r="AJ1583" s="276"/>
      <c r="AK1583" s="277"/>
      <c r="AL1583" s="224"/>
      <c r="AM1583" s="225"/>
      <c r="AN1583" s="225"/>
      <c r="AO1583" s="225"/>
      <c r="AP1583" s="225"/>
      <c r="AQ1583" s="226"/>
      <c r="AR1583" s="224"/>
      <c r="AS1583" s="225"/>
      <c r="AT1583" s="225"/>
      <c r="AU1583" s="225"/>
      <c r="AV1583" s="225"/>
      <c r="AW1583" s="226"/>
      <c r="AX1583" s="204"/>
      <c r="AY1583" s="205"/>
      <c r="AZ1583" s="205"/>
      <c r="BA1583" s="205"/>
      <c r="BB1583" s="206"/>
      <c r="BC1583" s="224"/>
      <c r="BD1583" s="225"/>
      <c r="BE1583" s="225"/>
      <c r="BF1583" s="225"/>
      <c r="BG1583" s="225"/>
      <c r="BH1583" s="226"/>
      <c r="BI1583" s="204"/>
      <c r="BJ1583" s="205"/>
      <c r="BK1583" s="205"/>
      <c r="BL1583" s="205"/>
      <c r="BM1583" s="205"/>
      <c r="BN1583" s="206"/>
      <c r="BO1583" s="204"/>
      <c r="BP1583" s="205"/>
      <c r="BQ1583" s="205"/>
      <c r="BR1583" s="234"/>
    </row>
    <row r="1584" spans="2:76" ht="18" customHeight="1" thickBot="1" x14ac:dyDescent="0.3">
      <c r="B1584" s="202" t="s">
        <v>95</v>
      </c>
      <c r="C1584" s="203"/>
      <c r="D1584" s="182"/>
      <c r="E1584" s="181" t="s">
        <v>6</v>
      </c>
      <c r="F1584" s="203"/>
      <c r="G1584" s="182"/>
      <c r="H1584" s="181" t="s">
        <v>7</v>
      </c>
      <c r="I1584" s="203"/>
      <c r="J1584" s="203"/>
      <c r="K1584" s="203"/>
      <c r="L1584" s="203"/>
      <c r="M1584" s="203"/>
      <c r="N1584" s="203"/>
      <c r="O1584" s="203"/>
      <c r="P1584" s="182"/>
      <c r="Q1584" s="181" t="s">
        <v>8</v>
      </c>
      <c r="R1584" s="203"/>
      <c r="S1584" s="203"/>
      <c r="T1584" s="203"/>
      <c r="U1584" s="182"/>
      <c r="V1584" s="275"/>
      <c r="W1584" s="276"/>
      <c r="X1584" s="276"/>
      <c r="Y1584" s="276"/>
      <c r="Z1584" s="276"/>
      <c r="AA1584" s="276"/>
      <c r="AB1584" s="276"/>
      <c r="AC1584" s="276"/>
      <c r="AD1584" s="276"/>
      <c r="AE1584" s="276"/>
      <c r="AF1584" s="276"/>
      <c r="AG1584" s="276"/>
      <c r="AH1584" s="276"/>
      <c r="AI1584" s="276"/>
      <c r="AJ1584" s="276"/>
      <c r="AK1584" s="277"/>
      <c r="AL1584" s="224"/>
      <c r="AM1584" s="225"/>
      <c r="AN1584" s="225"/>
      <c r="AO1584" s="225"/>
      <c r="AP1584" s="225"/>
      <c r="AQ1584" s="226"/>
      <c r="AR1584" s="224"/>
      <c r="AS1584" s="225"/>
      <c r="AT1584" s="225"/>
      <c r="AU1584" s="225"/>
      <c r="AV1584" s="225"/>
      <c r="AW1584" s="226"/>
      <c r="AX1584" s="204"/>
      <c r="AY1584" s="205"/>
      <c r="AZ1584" s="205"/>
      <c r="BA1584" s="205"/>
      <c r="BB1584" s="206"/>
      <c r="BC1584" s="224"/>
      <c r="BD1584" s="225"/>
      <c r="BE1584" s="225"/>
      <c r="BF1584" s="225"/>
      <c r="BG1584" s="225"/>
      <c r="BH1584" s="226"/>
      <c r="BI1584" s="204"/>
      <c r="BJ1584" s="205"/>
      <c r="BK1584" s="205"/>
      <c r="BL1584" s="205"/>
      <c r="BM1584" s="205"/>
      <c r="BN1584" s="206"/>
      <c r="BO1584" s="204"/>
      <c r="BP1584" s="205"/>
      <c r="BQ1584" s="205"/>
      <c r="BR1584" s="234"/>
      <c r="BV1584" s="136"/>
      <c r="BW1584" s="136"/>
      <c r="BX1584" s="136"/>
    </row>
    <row r="1585" spans="2:76" ht="18" customHeight="1" x14ac:dyDescent="0.25">
      <c r="B1585" s="218"/>
      <c r="C1585" s="219"/>
      <c r="D1585" s="220"/>
      <c r="E1585" s="185" t="str">
        <f>IF($BU1585="", "", IFERROR(HYPERLINK($BU1585, MID($BU1585, FIND("id=", $BU1585)+3, LEN($BU1585))), ""))</f>
        <v/>
      </c>
      <c r="F1585" s="186"/>
      <c r="G1585" s="187"/>
      <c r="H1585" s="188" t="str">
        <f>_xlfn.XLOOKUP(CONTENT!$E1585, 'get-jig-data_section=JIG'!$A:$A, 'get-jig-data_section=JIG'!$B:$B, "Kode tidak ditemukan")</f>
        <v>Kode tidak ditemukan</v>
      </c>
      <c r="I1585" s="189"/>
      <c r="J1585" s="189"/>
      <c r="K1585" s="189"/>
      <c r="L1585" s="189"/>
      <c r="M1585" s="189"/>
      <c r="N1585" s="189"/>
      <c r="O1585" s="189"/>
      <c r="P1585" s="190"/>
      <c r="Q1585" s="188"/>
      <c r="R1585" s="189"/>
      <c r="S1585" s="189"/>
      <c r="T1585" s="189"/>
      <c r="U1585" s="190"/>
      <c r="V1585" s="275"/>
      <c r="W1585" s="276"/>
      <c r="X1585" s="276"/>
      <c r="Y1585" s="276"/>
      <c r="Z1585" s="276"/>
      <c r="AA1585" s="276"/>
      <c r="AB1585" s="276"/>
      <c r="AC1585" s="276"/>
      <c r="AD1585" s="276"/>
      <c r="AE1585" s="276"/>
      <c r="AF1585" s="276"/>
      <c r="AG1585" s="276"/>
      <c r="AH1585" s="276"/>
      <c r="AI1585" s="276"/>
      <c r="AJ1585" s="276"/>
      <c r="AK1585" s="277"/>
      <c r="AL1585" s="224"/>
      <c r="AM1585" s="225"/>
      <c r="AN1585" s="225"/>
      <c r="AO1585" s="225"/>
      <c r="AP1585" s="225"/>
      <c r="AQ1585" s="226"/>
      <c r="AR1585" s="224"/>
      <c r="AS1585" s="225"/>
      <c r="AT1585" s="225"/>
      <c r="AU1585" s="225"/>
      <c r="AV1585" s="225"/>
      <c r="AW1585" s="226"/>
      <c r="AX1585" s="204"/>
      <c r="AY1585" s="205"/>
      <c r="AZ1585" s="205"/>
      <c r="BA1585" s="205"/>
      <c r="BB1585" s="206"/>
      <c r="BC1585" s="224"/>
      <c r="BD1585" s="225"/>
      <c r="BE1585" s="225"/>
      <c r="BF1585" s="225"/>
      <c r="BG1585" s="225"/>
      <c r="BH1585" s="226"/>
      <c r="BI1585" s="204"/>
      <c r="BJ1585" s="205"/>
      <c r="BK1585" s="205"/>
      <c r="BL1585" s="205"/>
      <c r="BM1585" s="205"/>
      <c r="BN1585" s="206"/>
      <c r="BO1585" s="204"/>
      <c r="BP1585" s="205"/>
      <c r="BQ1585" s="205"/>
      <c r="BR1585" s="234"/>
      <c r="BU1585" s="132"/>
      <c r="BV1585" s="263" t="s">
        <v>109</v>
      </c>
      <c r="BW1585" s="264"/>
      <c r="BX1585" s="265"/>
    </row>
    <row r="1586" spans="2:76" ht="18" customHeight="1" x14ac:dyDescent="0.25">
      <c r="B1586" s="218"/>
      <c r="C1586" s="219"/>
      <c r="D1586" s="220"/>
      <c r="E1586" s="185" t="str">
        <f>IF($BU1586="", "", IFERROR(HYPERLINK($BU1586, MID($BU1586, FIND("id=", $BU1586)+3, LEN($BU1586))), ""))</f>
        <v/>
      </c>
      <c r="F1586" s="186"/>
      <c r="G1586" s="187"/>
      <c r="H1586" s="188" t="str">
        <f>_xlfn.XLOOKUP(CONTENT!$E1586, 'get-jig-data_section=JIG'!$A:$A, 'get-jig-data_section=JIG'!$B:$B, "Kode tidak ditemukan")</f>
        <v>Kode tidak ditemukan</v>
      </c>
      <c r="I1586" s="189"/>
      <c r="J1586" s="189"/>
      <c r="K1586" s="189"/>
      <c r="L1586" s="189"/>
      <c r="M1586" s="189"/>
      <c r="N1586" s="189"/>
      <c r="O1586" s="189"/>
      <c r="P1586" s="190"/>
      <c r="Q1586" s="188"/>
      <c r="R1586" s="189"/>
      <c r="S1586" s="189"/>
      <c r="T1586" s="189"/>
      <c r="U1586" s="190"/>
      <c r="V1586" s="275"/>
      <c r="W1586" s="276"/>
      <c r="X1586" s="276"/>
      <c r="Y1586" s="276"/>
      <c r="Z1586" s="276"/>
      <c r="AA1586" s="276"/>
      <c r="AB1586" s="276"/>
      <c r="AC1586" s="276"/>
      <c r="AD1586" s="276"/>
      <c r="AE1586" s="276"/>
      <c r="AF1586" s="276"/>
      <c r="AG1586" s="276"/>
      <c r="AH1586" s="276"/>
      <c r="AI1586" s="276"/>
      <c r="AJ1586" s="276"/>
      <c r="AK1586" s="277"/>
      <c r="AL1586" s="224"/>
      <c r="AM1586" s="225"/>
      <c r="AN1586" s="225"/>
      <c r="AO1586" s="225"/>
      <c r="AP1586" s="225"/>
      <c r="AQ1586" s="226"/>
      <c r="AR1586" s="224"/>
      <c r="AS1586" s="225"/>
      <c r="AT1586" s="225"/>
      <c r="AU1586" s="225"/>
      <c r="AV1586" s="225"/>
      <c r="AW1586" s="226"/>
      <c r="AX1586" s="224"/>
      <c r="AY1586" s="225"/>
      <c r="AZ1586" s="225"/>
      <c r="BA1586" s="225"/>
      <c r="BB1586" s="226"/>
      <c r="BC1586" s="224"/>
      <c r="BD1586" s="225"/>
      <c r="BE1586" s="225"/>
      <c r="BF1586" s="225"/>
      <c r="BG1586" s="225"/>
      <c r="BH1586" s="226"/>
      <c r="BI1586" s="204"/>
      <c r="BJ1586" s="205"/>
      <c r="BK1586" s="205"/>
      <c r="BL1586" s="205"/>
      <c r="BM1586" s="205"/>
      <c r="BN1586" s="206"/>
      <c r="BO1586" s="204"/>
      <c r="BP1586" s="205"/>
      <c r="BQ1586" s="205"/>
      <c r="BR1586" s="234"/>
      <c r="BU1586" s="131"/>
      <c r="BV1586" s="266"/>
      <c r="BW1586" s="267"/>
      <c r="BX1586" s="268"/>
    </row>
    <row r="1587" spans="2:76" ht="18" customHeight="1" x14ac:dyDescent="0.25">
      <c r="B1587" s="183"/>
      <c r="C1587" s="184"/>
      <c r="D1587" s="184"/>
      <c r="E1587" s="185" t="str">
        <f>IF($BU1587="", "", IFERROR(HYPERLINK($BU1587, MID($BU1587, FIND("id=", $BU1587)+3, LEN($BU1587))), ""))</f>
        <v/>
      </c>
      <c r="F1587" s="186"/>
      <c r="G1587" s="187"/>
      <c r="H1587" s="188" t="str">
        <f>_xlfn.XLOOKUP(CONTENT!$E1587, 'get-jig-data_section=JIG'!$A:$A, 'get-jig-data_section=JIG'!$B:$B, "Kode tidak ditemukan")</f>
        <v>Kode tidak ditemukan</v>
      </c>
      <c r="I1587" s="189"/>
      <c r="J1587" s="189"/>
      <c r="K1587" s="189"/>
      <c r="L1587" s="189"/>
      <c r="M1587" s="189"/>
      <c r="N1587" s="189"/>
      <c r="O1587" s="189"/>
      <c r="P1587" s="190"/>
      <c r="Q1587" s="188"/>
      <c r="R1587" s="189"/>
      <c r="S1587" s="189"/>
      <c r="T1587" s="189"/>
      <c r="U1587" s="190"/>
      <c r="V1587" s="275"/>
      <c r="W1587" s="276"/>
      <c r="X1587" s="276"/>
      <c r="Y1587" s="276"/>
      <c r="Z1587" s="276"/>
      <c r="AA1587" s="276"/>
      <c r="AB1587" s="276"/>
      <c r="AC1587" s="276"/>
      <c r="AD1587" s="276"/>
      <c r="AE1587" s="276"/>
      <c r="AF1587" s="276"/>
      <c r="AG1587" s="276"/>
      <c r="AH1587" s="276"/>
      <c r="AI1587" s="276"/>
      <c r="AJ1587" s="276"/>
      <c r="AK1587" s="277"/>
      <c r="AL1587" s="224"/>
      <c r="AM1587" s="225"/>
      <c r="AN1587" s="225"/>
      <c r="AO1587" s="225"/>
      <c r="AP1587" s="225"/>
      <c r="AQ1587" s="226"/>
      <c r="AR1587" s="224"/>
      <c r="AS1587" s="225"/>
      <c r="AT1587" s="225"/>
      <c r="AU1587" s="225"/>
      <c r="AV1587" s="225"/>
      <c r="AW1587" s="226"/>
      <c r="AX1587" s="224"/>
      <c r="AY1587" s="225"/>
      <c r="AZ1587" s="225"/>
      <c r="BA1587" s="225"/>
      <c r="BB1587" s="226"/>
      <c r="BC1587" s="224"/>
      <c r="BD1587" s="225"/>
      <c r="BE1587" s="225"/>
      <c r="BF1587" s="225"/>
      <c r="BG1587" s="225"/>
      <c r="BH1587" s="226"/>
      <c r="BI1587" s="204"/>
      <c r="BJ1587" s="205"/>
      <c r="BK1587" s="205"/>
      <c r="BL1587" s="205"/>
      <c r="BM1587" s="205"/>
      <c r="BN1587" s="206"/>
      <c r="BO1587" s="204"/>
      <c r="BP1587" s="205"/>
      <c r="BQ1587" s="205"/>
      <c r="BR1587" s="234"/>
      <c r="BU1587" s="131"/>
      <c r="BV1587" s="266"/>
      <c r="BW1587" s="267"/>
      <c r="BX1587" s="268"/>
    </row>
    <row r="1588" spans="2:76" ht="18" customHeight="1" x14ac:dyDescent="0.25">
      <c r="B1588" s="183"/>
      <c r="C1588" s="184"/>
      <c r="D1588" s="184"/>
      <c r="E1588" s="185" t="str">
        <f>IF($BU1588="", "", IFERROR(HYPERLINK($BU1588, MID($BU1588, FIND("id=", $BU1588)+3, LEN($BU1588))), ""))</f>
        <v/>
      </c>
      <c r="F1588" s="186"/>
      <c r="G1588" s="187"/>
      <c r="H1588" s="188" t="str">
        <f>_xlfn.XLOOKUP(CONTENT!$E1588, 'get-jig-data_section=JIG'!$A:$A, 'get-jig-data_section=JIG'!$B:$B, "Kode tidak ditemukan")</f>
        <v>Kode tidak ditemukan</v>
      </c>
      <c r="I1588" s="189"/>
      <c r="J1588" s="189"/>
      <c r="K1588" s="189"/>
      <c r="L1588" s="189"/>
      <c r="M1588" s="189"/>
      <c r="N1588" s="189"/>
      <c r="O1588" s="189"/>
      <c r="P1588" s="190"/>
      <c r="Q1588" s="188"/>
      <c r="R1588" s="189"/>
      <c r="S1588" s="189"/>
      <c r="T1588" s="189"/>
      <c r="U1588" s="190"/>
      <c r="V1588" s="275"/>
      <c r="W1588" s="276"/>
      <c r="X1588" s="276"/>
      <c r="Y1588" s="276"/>
      <c r="Z1588" s="276"/>
      <c r="AA1588" s="276"/>
      <c r="AB1588" s="276"/>
      <c r="AC1588" s="276"/>
      <c r="AD1588" s="276"/>
      <c r="AE1588" s="276"/>
      <c r="AF1588" s="276"/>
      <c r="AG1588" s="276"/>
      <c r="AH1588" s="276"/>
      <c r="AI1588" s="276"/>
      <c r="AJ1588" s="276"/>
      <c r="AK1588" s="277"/>
      <c r="AL1588" s="224"/>
      <c r="AM1588" s="225"/>
      <c r="AN1588" s="225"/>
      <c r="AO1588" s="225"/>
      <c r="AP1588" s="225"/>
      <c r="AQ1588" s="226"/>
      <c r="AR1588" s="224"/>
      <c r="AS1588" s="225"/>
      <c r="AT1588" s="225"/>
      <c r="AU1588" s="225"/>
      <c r="AV1588" s="225"/>
      <c r="AW1588" s="226"/>
      <c r="AX1588" s="224"/>
      <c r="AY1588" s="225"/>
      <c r="AZ1588" s="225"/>
      <c r="BA1588" s="225"/>
      <c r="BB1588" s="226"/>
      <c r="BC1588" s="224"/>
      <c r="BD1588" s="225"/>
      <c r="BE1588" s="225"/>
      <c r="BF1588" s="225"/>
      <c r="BG1588" s="225"/>
      <c r="BH1588" s="226"/>
      <c r="BI1588" s="204"/>
      <c r="BJ1588" s="205"/>
      <c r="BK1588" s="205"/>
      <c r="BL1588" s="205"/>
      <c r="BM1588" s="205"/>
      <c r="BN1588" s="206"/>
      <c r="BO1588" s="204"/>
      <c r="BP1588" s="205"/>
      <c r="BQ1588" s="205"/>
      <c r="BR1588" s="234"/>
      <c r="BU1588" s="131"/>
      <c r="BV1588" s="266"/>
      <c r="BW1588" s="267"/>
      <c r="BX1588" s="268"/>
    </row>
    <row r="1589" spans="2:76" ht="18" customHeight="1" thickBot="1" x14ac:dyDescent="0.3">
      <c r="B1589" s="191"/>
      <c r="C1589" s="192"/>
      <c r="D1589" s="192"/>
      <c r="E1589" s="193" t="str">
        <f>IF($BU1589="", "", IFERROR(HYPERLINK($BU1589, MID($BU1589, FIND("id=", $BU1589)+3, LEN($BU1589))), ""))</f>
        <v/>
      </c>
      <c r="F1589" s="194"/>
      <c r="G1589" s="195"/>
      <c r="H1589" s="196" t="str">
        <f>_xlfn.XLOOKUP(CONTENT!$E1589, 'get-jig-data_section=JIG'!$A:$A, 'get-jig-data_section=JIG'!$B:$B, "Kode tidak ditemukan")</f>
        <v>Kode tidak ditemukan</v>
      </c>
      <c r="I1589" s="197"/>
      <c r="J1589" s="197"/>
      <c r="K1589" s="197"/>
      <c r="L1589" s="197"/>
      <c r="M1589" s="197"/>
      <c r="N1589" s="197"/>
      <c r="O1589" s="197"/>
      <c r="P1589" s="198"/>
      <c r="Q1589" s="196"/>
      <c r="R1589" s="197"/>
      <c r="S1589" s="197"/>
      <c r="T1589" s="197"/>
      <c r="U1589" s="198"/>
      <c r="V1589" s="281"/>
      <c r="W1589" s="282"/>
      <c r="X1589" s="282"/>
      <c r="Y1589" s="282"/>
      <c r="Z1589" s="282"/>
      <c r="AA1589" s="282"/>
      <c r="AB1589" s="282"/>
      <c r="AC1589" s="282"/>
      <c r="AD1589" s="282"/>
      <c r="AE1589" s="282"/>
      <c r="AF1589" s="282"/>
      <c r="AG1589" s="282"/>
      <c r="AH1589" s="282"/>
      <c r="AI1589" s="282"/>
      <c r="AJ1589" s="282"/>
      <c r="AK1589" s="283"/>
      <c r="AL1589" s="240"/>
      <c r="AM1589" s="241"/>
      <c r="AN1589" s="241"/>
      <c r="AO1589" s="241"/>
      <c r="AP1589" s="241"/>
      <c r="AQ1589" s="242"/>
      <c r="AR1589" s="240"/>
      <c r="AS1589" s="241"/>
      <c r="AT1589" s="241"/>
      <c r="AU1589" s="241"/>
      <c r="AV1589" s="241"/>
      <c r="AW1589" s="242"/>
      <c r="AX1589" s="240"/>
      <c r="AY1589" s="241"/>
      <c r="AZ1589" s="241"/>
      <c r="BA1589" s="241"/>
      <c r="BB1589" s="242"/>
      <c r="BC1589" s="240"/>
      <c r="BD1589" s="241"/>
      <c r="BE1589" s="241"/>
      <c r="BF1589" s="241"/>
      <c r="BG1589" s="241"/>
      <c r="BH1589" s="242"/>
      <c r="BI1589" s="227"/>
      <c r="BJ1589" s="228"/>
      <c r="BK1589" s="228"/>
      <c r="BL1589" s="228"/>
      <c r="BM1589" s="228"/>
      <c r="BN1589" s="229"/>
      <c r="BO1589" s="227"/>
      <c r="BP1589" s="228"/>
      <c r="BQ1589" s="228"/>
      <c r="BR1589" s="239"/>
      <c r="BU1589" s="130"/>
      <c r="BV1589" s="269"/>
      <c r="BW1589" s="270"/>
      <c r="BX1589" s="271"/>
    </row>
    <row r="1590" spans="2:76" ht="18" customHeight="1" thickTop="1" x14ac:dyDescent="0.25">
      <c r="B1590" s="199" t="s">
        <v>0</v>
      </c>
      <c r="C1590" s="200"/>
      <c r="D1590" s="200"/>
      <c r="E1590" s="200"/>
      <c r="F1590" s="200"/>
      <c r="G1590" s="200"/>
      <c r="H1590" s="200"/>
      <c r="I1590" s="200"/>
      <c r="J1590" s="200"/>
      <c r="K1590" s="200"/>
      <c r="L1590" s="200"/>
      <c r="M1590" s="200"/>
      <c r="N1590" s="200"/>
      <c r="O1590" s="200"/>
      <c r="P1590" s="200"/>
      <c r="Q1590" s="200"/>
      <c r="R1590" s="200"/>
      <c r="S1590" s="200"/>
      <c r="T1590" s="200"/>
      <c r="U1590" s="201"/>
      <c r="V1590" s="272"/>
      <c r="W1590" s="273"/>
      <c r="X1590" s="273"/>
      <c r="Y1590" s="273"/>
      <c r="Z1590" s="273"/>
      <c r="AA1590" s="273"/>
      <c r="AB1590" s="273"/>
      <c r="AC1590" s="273"/>
      <c r="AD1590" s="273"/>
      <c r="AE1590" s="273"/>
      <c r="AF1590" s="273"/>
      <c r="AG1590" s="273"/>
      <c r="AH1590" s="273"/>
      <c r="AI1590" s="273"/>
      <c r="AJ1590" s="273"/>
      <c r="AK1590" s="274"/>
      <c r="AL1590" s="230"/>
      <c r="AM1590" s="231"/>
      <c r="AN1590" s="231"/>
      <c r="AO1590" s="231"/>
      <c r="AP1590" s="231"/>
      <c r="AQ1590" s="232"/>
      <c r="AR1590" s="230"/>
      <c r="AS1590" s="231"/>
      <c r="AT1590" s="231"/>
      <c r="AU1590" s="231"/>
      <c r="AV1590" s="231"/>
      <c r="AW1590" s="232"/>
      <c r="AX1590" s="221"/>
      <c r="AY1590" s="222"/>
      <c r="AZ1590" s="222"/>
      <c r="BA1590" s="222"/>
      <c r="BB1590" s="223"/>
      <c r="BC1590" s="230"/>
      <c r="BD1590" s="231"/>
      <c r="BE1590" s="231"/>
      <c r="BF1590" s="231"/>
      <c r="BG1590" s="231"/>
      <c r="BH1590" s="232"/>
      <c r="BI1590" s="221"/>
      <c r="BJ1590" s="222"/>
      <c r="BK1590" s="222"/>
      <c r="BL1590" s="222"/>
      <c r="BM1590" s="222"/>
      <c r="BN1590" s="223"/>
      <c r="BO1590" s="221"/>
      <c r="BP1590" s="222"/>
      <c r="BQ1590" s="222"/>
      <c r="BR1590" s="233"/>
    </row>
    <row r="1591" spans="2:76" ht="18" customHeight="1" x14ac:dyDescent="0.25">
      <c r="B1591" s="202" t="s">
        <v>1</v>
      </c>
      <c r="C1591" s="182"/>
      <c r="D1591" s="181" t="s">
        <v>82</v>
      </c>
      <c r="E1591" s="203"/>
      <c r="F1591" s="181" t="s">
        <v>83</v>
      </c>
      <c r="G1591" s="182"/>
      <c r="H1591" s="181" t="s">
        <v>2</v>
      </c>
      <c r="I1591" s="203"/>
      <c r="J1591" s="203"/>
      <c r="K1591" s="203"/>
      <c r="L1591" s="203"/>
      <c r="M1591" s="203"/>
      <c r="N1591" s="182"/>
      <c r="O1591" s="180" t="s">
        <v>3</v>
      </c>
      <c r="P1591" s="180"/>
      <c r="Q1591" s="180"/>
      <c r="R1591" s="180" t="s">
        <v>4</v>
      </c>
      <c r="S1591" s="180"/>
      <c r="T1591" s="181" t="s">
        <v>5</v>
      </c>
      <c r="U1591" s="182"/>
      <c r="V1591" s="275"/>
      <c r="W1591" s="276"/>
      <c r="X1591" s="276"/>
      <c r="Y1591" s="276"/>
      <c r="Z1591" s="276"/>
      <c r="AA1591" s="276"/>
      <c r="AB1591" s="276"/>
      <c r="AC1591" s="276"/>
      <c r="AD1591" s="276"/>
      <c r="AE1591" s="276"/>
      <c r="AF1591" s="276"/>
      <c r="AG1591" s="276"/>
      <c r="AH1591" s="276"/>
      <c r="AI1591" s="276"/>
      <c r="AJ1591" s="276"/>
      <c r="AK1591" s="277"/>
      <c r="AL1591" s="224"/>
      <c r="AM1591" s="225"/>
      <c r="AN1591" s="225"/>
      <c r="AO1591" s="225"/>
      <c r="AP1591" s="225"/>
      <c r="AQ1591" s="226"/>
      <c r="AR1591" s="224"/>
      <c r="AS1591" s="225"/>
      <c r="AT1591" s="225"/>
      <c r="AU1591" s="225"/>
      <c r="AV1591" s="225"/>
      <c r="AW1591" s="226"/>
      <c r="AX1591" s="204"/>
      <c r="AY1591" s="205"/>
      <c r="AZ1591" s="205"/>
      <c r="BA1591" s="205"/>
      <c r="BB1591" s="206"/>
      <c r="BC1591" s="224"/>
      <c r="BD1591" s="225"/>
      <c r="BE1591" s="225"/>
      <c r="BF1591" s="225"/>
      <c r="BG1591" s="225"/>
      <c r="BH1591" s="226"/>
      <c r="BI1591" s="204"/>
      <c r="BJ1591" s="205"/>
      <c r="BK1591" s="205"/>
      <c r="BL1591" s="205"/>
      <c r="BM1591" s="205"/>
      <c r="BN1591" s="206"/>
      <c r="BO1591" s="204"/>
      <c r="BP1591" s="205"/>
      <c r="BQ1591" s="205"/>
      <c r="BR1591" s="234"/>
    </row>
    <row r="1592" spans="2:76" ht="18" customHeight="1" x14ac:dyDescent="0.25">
      <c r="B1592" s="165"/>
      <c r="C1592" s="166"/>
      <c r="D1592" s="167"/>
      <c r="E1592" s="166"/>
      <c r="F1592" s="167"/>
      <c r="G1592" s="166"/>
      <c r="H1592" s="168"/>
      <c r="I1592" s="169"/>
      <c r="J1592" s="169"/>
      <c r="K1592" s="169"/>
      <c r="L1592" s="169"/>
      <c r="M1592" s="169"/>
      <c r="N1592" s="166"/>
      <c r="O1592" s="170"/>
      <c r="P1592" s="170"/>
      <c r="Q1592" s="170"/>
      <c r="R1592" s="170"/>
      <c r="S1592" s="170"/>
      <c r="T1592" s="167"/>
      <c r="U1592" s="171"/>
      <c r="V1592" s="275"/>
      <c r="W1592" s="276"/>
      <c r="X1592" s="276"/>
      <c r="Y1592" s="276"/>
      <c r="Z1592" s="276"/>
      <c r="AA1592" s="276"/>
      <c r="AB1592" s="276"/>
      <c r="AC1592" s="276"/>
      <c r="AD1592" s="276"/>
      <c r="AE1592" s="276"/>
      <c r="AF1592" s="276"/>
      <c r="AG1592" s="276"/>
      <c r="AH1592" s="276"/>
      <c r="AI1592" s="276"/>
      <c r="AJ1592" s="276"/>
      <c r="AK1592" s="277"/>
      <c r="AL1592" s="224"/>
      <c r="AM1592" s="225"/>
      <c r="AN1592" s="225"/>
      <c r="AO1592" s="225"/>
      <c r="AP1592" s="225"/>
      <c r="AQ1592" s="226"/>
      <c r="AR1592" s="224"/>
      <c r="AS1592" s="225"/>
      <c r="AT1592" s="225"/>
      <c r="AU1592" s="225"/>
      <c r="AV1592" s="225"/>
      <c r="AW1592" s="226"/>
      <c r="AX1592" s="204"/>
      <c r="AY1592" s="205"/>
      <c r="AZ1592" s="205"/>
      <c r="BA1592" s="205"/>
      <c r="BB1592" s="206"/>
      <c r="BC1592" s="224"/>
      <c r="BD1592" s="225"/>
      <c r="BE1592" s="225"/>
      <c r="BF1592" s="225"/>
      <c r="BG1592" s="225"/>
      <c r="BH1592" s="226"/>
      <c r="BI1592" s="204"/>
      <c r="BJ1592" s="205"/>
      <c r="BK1592" s="205"/>
      <c r="BL1592" s="205"/>
      <c r="BM1592" s="205"/>
      <c r="BN1592" s="206"/>
      <c r="BO1592" s="204"/>
      <c r="BP1592" s="205"/>
      <c r="BQ1592" s="205"/>
      <c r="BR1592" s="234"/>
    </row>
    <row r="1593" spans="2:76" ht="18" customHeight="1" x14ac:dyDescent="0.25">
      <c r="B1593" s="172"/>
      <c r="C1593" s="173"/>
      <c r="D1593" s="174"/>
      <c r="E1593" s="175"/>
      <c r="F1593" s="174"/>
      <c r="G1593" s="175"/>
      <c r="H1593" s="174"/>
      <c r="I1593" s="176"/>
      <c r="J1593" s="176"/>
      <c r="K1593" s="176"/>
      <c r="L1593" s="176"/>
      <c r="M1593" s="176"/>
      <c r="N1593" s="175"/>
      <c r="O1593" s="177"/>
      <c r="P1593" s="178"/>
      <c r="Q1593" s="178"/>
      <c r="R1593" s="177"/>
      <c r="S1593" s="178"/>
      <c r="T1593" s="179"/>
      <c r="U1593" s="173"/>
      <c r="V1593" s="275"/>
      <c r="W1593" s="276"/>
      <c r="X1593" s="276"/>
      <c r="Y1593" s="276"/>
      <c r="Z1593" s="276"/>
      <c r="AA1593" s="276"/>
      <c r="AB1593" s="276"/>
      <c r="AC1593" s="276"/>
      <c r="AD1593" s="276"/>
      <c r="AE1593" s="276"/>
      <c r="AF1593" s="276"/>
      <c r="AG1593" s="276"/>
      <c r="AH1593" s="276"/>
      <c r="AI1593" s="276"/>
      <c r="AJ1593" s="276"/>
      <c r="AK1593" s="277"/>
      <c r="AL1593" s="224"/>
      <c r="AM1593" s="225"/>
      <c r="AN1593" s="225"/>
      <c r="AO1593" s="225"/>
      <c r="AP1593" s="225"/>
      <c r="AQ1593" s="226"/>
      <c r="AR1593" s="224"/>
      <c r="AS1593" s="225"/>
      <c r="AT1593" s="225"/>
      <c r="AU1593" s="225"/>
      <c r="AV1593" s="225"/>
      <c r="AW1593" s="226"/>
      <c r="AX1593" s="204"/>
      <c r="AY1593" s="205"/>
      <c r="AZ1593" s="205"/>
      <c r="BA1593" s="205"/>
      <c r="BB1593" s="206"/>
      <c r="BC1593" s="224"/>
      <c r="BD1593" s="225"/>
      <c r="BE1593" s="225"/>
      <c r="BF1593" s="225"/>
      <c r="BG1593" s="225"/>
      <c r="BH1593" s="226"/>
      <c r="BI1593" s="204"/>
      <c r="BJ1593" s="205"/>
      <c r="BK1593" s="205"/>
      <c r="BL1593" s="205"/>
      <c r="BM1593" s="205"/>
      <c r="BN1593" s="206"/>
      <c r="BO1593" s="204"/>
      <c r="BP1593" s="205"/>
      <c r="BQ1593" s="205"/>
      <c r="BR1593" s="234"/>
    </row>
    <row r="1594" spans="2:76" ht="18" customHeight="1" x14ac:dyDescent="0.25">
      <c r="B1594" s="199" t="s">
        <v>94</v>
      </c>
      <c r="C1594" s="200"/>
      <c r="D1594" s="200"/>
      <c r="E1594" s="200"/>
      <c r="F1594" s="200"/>
      <c r="G1594" s="200"/>
      <c r="H1594" s="200"/>
      <c r="I1594" s="200"/>
      <c r="J1594" s="200"/>
      <c r="K1594" s="200"/>
      <c r="L1594" s="200"/>
      <c r="M1594" s="200"/>
      <c r="N1594" s="200"/>
      <c r="O1594" s="200"/>
      <c r="P1594" s="200"/>
      <c r="Q1594" s="200"/>
      <c r="R1594" s="200"/>
      <c r="S1594" s="200"/>
      <c r="T1594" s="200"/>
      <c r="U1594" s="201"/>
      <c r="V1594" s="275"/>
      <c r="W1594" s="276"/>
      <c r="X1594" s="276"/>
      <c r="Y1594" s="276"/>
      <c r="Z1594" s="276"/>
      <c r="AA1594" s="276"/>
      <c r="AB1594" s="276"/>
      <c r="AC1594" s="276"/>
      <c r="AD1594" s="276"/>
      <c r="AE1594" s="276"/>
      <c r="AF1594" s="276"/>
      <c r="AG1594" s="276"/>
      <c r="AH1594" s="276"/>
      <c r="AI1594" s="276"/>
      <c r="AJ1594" s="276"/>
      <c r="AK1594" s="277"/>
      <c r="AL1594" s="224"/>
      <c r="AM1594" s="225"/>
      <c r="AN1594" s="225"/>
      <c r="AO1594" s="225"/>
      <c r="AP1594" s="225"/>
      <c r="AQ1594" s="226"/>
      <c r="AR1594" s="224"/>
      <c r="AS1594" s="225"/>
      <c r="AT1594" s="225"/>
      <c r="AU1594" s="225"/>
      <c r="AV1594" s="225"/>
      <c r="AW1594" s="226"/>
      <c r="AX1594" s="204"/>
      <c r="AY1594" s="205"/>
      <c r="AZ1594" s="205"/>
      <c r="BA1594" s="205"/>
      <c r="BB1594" s="206"/>
      <c r="BC1594" s="224"/>
      <c r="BD1594" s="225"/>
      <c r="BE1594" s="225"/>
      <c r="BF1594" s="225"/>
      <c r="BG1594" s="225"/>
      <c r="BH1594" s="226"/>
      <c r="BI1594" s="204"/>
      <c r="BJ1594" s="205"/>
      <c r="BK1594" s="205"/>
      <c r="BL1594" s="205"/>
      <c r="BM1594" s="205"/>
      <c r="BN1594" s="206"/>
      <c r="BO1594" s="204"/>
      <c r="BP1594" s="205"/>
      <c r="BQ1594" s="205"/>
      <c r="BR1594" s="234"/>
    </row>
    <row r="1595" spans="2:76" ht="18" customHeight="1" thickBot="1" x14ac:dyDescent="0.3">
      <c r="B1595" s="202" t="s">
        <v>95</v>
      </c>
      <c r="C1595" s="203"/>
      <c r="D1595" s="182"/>
      <c r="E1595" s="181" t="s">
        <v>6</v>
      </c>
      <c r="F1595" s="203"/>
      <c r="G1595" s="182"/>
      <c r="H1595" s="181" t="s">
        <v>7</v>
      </c>
      <c r="I1595" s="203"/>
      <c r="J1595" s="203"/>
      <c r="K1595" s="203"/>
      <c r="L1595" s="203"/>
      <c r="M1595" s="203"/>
      <c r="N1595" s="203"/>
      <c r="O1595" s="203"/>
      <c r="P1595" s="182"/>
      <c r="Q1595" s="181" t="s">
        <v>8</v>
      </c>
      <c r="R1595" s="203"/>
      <c r="S1595" s="203"/>
      <c r="T1595" s="203"/>
      <c r="U1595" s="182"/>
      <c r="V1595" s="275"/>
      <c r="W1595" s="276"/>
      <c r="X1595" s="276"/>
      <c r="Y1595" s="276"/>
      <c r="Z1595" s="276"/>
      <c r="AA1595" s="276"/>
      <c r="AB1595" s="276"/>
      <c r="AC1595" s="276"/>
      <c r="AD1595" s="276"/>
      <c r="AE1595" s="276"/>
      <c r="AF1595" s="276"/>
      <c r="AG1595" s="276"/>
      <c r="AH1595" s="276"/>
      <c r="AI1595" s="276"/>
      <c r="AJ1595" s="276"/>
      <c r="AK1595" s="277"/>
      <c r="AL1595" s="224"/>
      <c r="AM1595" s="225"/>
      <c r="AN1595" s="225"/>
      <c r="AO1595" s="225"/>
      <c r="AP1595" s="225"/>
      <c r="AQ1595" s="226"/>
      <c r="AR1595" s="224"/>
      <c r="AS1595" s="225"/>
      <c r="AT1595" s="225"/>
      <c r="AU1595" s="225"/>
      <c r="AV1595" s="225"/>
      <c r="AW1595" s="226"/>
      <c r="AX1595" s="204"/>
      <c r="AY1595" s="205"/>
      <c r="AZ1595" s="205"/>
      <c r="BA1595" s="205"/>
      <c r="BB1595" s="206"/>
      <c r="BC1595" s="224"/>
      <c r="BD1595" s="225"/>
      <c r="BE1595" s="225"/>
      <c r="BF1595" s="225"/>
      <c r="BG1595" s="225"/>
      <c r="BH1595" s="226"/>
      <c r="BI1595" s="204"/>
      <c r="BJ1595" s="205"/>
      <c r="BK1595" s="205"/>
      <c r="BL1595" s="205"/>
      <c r="BM1595" s="205"/>
      <c r="BN1595" s="206"/>
      <c r="BO1595" s="204"/>
      <c r="BP1595" s="205"/>
      <c r="BQ1595" s="205"/>
      <c r="BR1595" s="234"/>
      <c r="BV1595" s="136"/>
      <c r="BW1595" s="136"/>
      <c r="BX1595" s="136"/>
    </row>
    <row r="1596" spans="2:76" ht="18" customHeight="1" x14ac:dyDescent="0.25">
      <c r="B1596" s="183"/>
      <c r="C1596" s="184"/>
      <c r="D1596" s="184"/>
      <c r="E1596" s="185" t="str">
        <f>IF($BU1596="", "", IFERROR(HYPERLINK($BU1596, MID($BU1596, FIND("id=", $BU1596)+3, LEN($BU1596))), ""))</f>
        <v/>
      </c>
      <c r="F1596" s="186"/>
      <c r="G1596" s="187"/>
      <c r="H1596" s="188" t="str">
        <f>_xlfn.XLOOKUP(CONTENT!$E1596, 'get-jig-data_section=JIG'!$A:$A, 'get-jig-data_section=JIG'!$B:$B, "Kode tidak ditemukan")</f>
        <v>Kode tidak ditemukan</v>
      </c>
      <c r="I1596" s="189"/>
      <c r="J1596" s="189"/>
      <c r="K1596" s="189"/>
      <c r="L1596" s="189"/>
      <c r="M1596" s="189"/>
      <c r="N1596" s="189"/>
      <c r="O1596" s="189"/>
      <c r="P1596" s="190"/>
      <c r="Q1596" s="188"/>
      <c r="R1596" s="189"/>
      <c r="S1596" s="189"/>
      <c r="T1596" s="189"/>
      <c r="U1596" s="190"/>
      <c r="V1596" s="275"/>
      <c r="W1596" s="276"/>
      <c r="X1596" s="276"/>
      <c r="Y1596" s="276"/>
      <c r="Z1596" s="276"/>
      <c r="AA1596" s="276"/>
      <c r="AB1596" s="276"/>
      <c r="AC1596" s="276"/>
      <c r="AD1596" s="276"/>
      <c r="AE1596" s="276"/>
      <c r="AF1596" s="276"/>
      <c r="AG1596" s="276"/>
      <c r="AH1596" s="276"/>
      <c r="AI1596" s="276"/>
      <c r="AJ1596" s="276"/>
      <c r="AK1596" s="277"/>
      <c r="AL1596" s="224"/>
      <c r="AM1596" s="225"/>
      <c r="AN1596" s="225"/>
      <c r="AO1596" s="225"/>
      <c r="AP1596" s="225"/>
      <c r="AQ1596" s="226"/>
      <c r="AR1596" s="224"/>
      <c r="AS1596" s="225"/>
      <c r="AT1596" s="225"/>
      <c r="AU1596" s="225"/>
      <c r="AV1596" s="225"/>
      <c r="AW1596" s="226"/>
      <c r="AX1596" s="204"/>
      <c r="AY1596" s="205"/>
      <c r="AZ1596" s="205"/>
      <c r="BA1596" s="205"/>
      <c r="BB1596" s="206"/>
      <c r="BC1596" s="224"/>
      <c r="BD1596" s="225"/>
      <c r="BE1596" s="225"/>
      <c r="BF1596" s="225"/>
      <c r="BG1596" s="225"/>
      <c r="BH1596" s="226"/>
      <c r="BI1596" s="204"/>
      <c r="BJ1596" s="205"/>
      <c r="BK1596" s="205"/>
      <c r="BL1596" s="205"/>
      <c r="BM1596" s="205"/>
      <c r="BN1596" s="206"/>
      <c r="BO1596" s="204"/>
      <c r="BP1596" s="205"/>
      <c r="BQ1596" s="205"/>
      <c r="BR1596" s="234"/>
      <c r="BU1596" s="132"/>
      <c r="BV1596" s="263" t="s">
        <v>109</v>
      </c>
      <c r="BW1596" s="264"/>
      <c r="BX1596" s="265"/>
    </row>
    <row r="1597" spans="2:76" ht="18" customHeight="1" x14ac:dyDescent="0.25">
      <c r="B1597" s="183"/>
      <c r="C1597" s="184"/>
      <c r="D1597" s="184"/>
      <c r="E1597" s="185" t="str">
        <f>IF($BU1597="", "", IFERROR(HYPERLINK($BU1597, MID($BU1597, FIND("id=", $BU1597)+3, LEN($BU1597))), ""))</f>
        <v/>
      </c>
      <c r="F1597" s="186"/>
      <c r="G1597" s="187"/>
      <c r="H1597" s="188" t="str">
        <f>_xlfn.XLOOKUP(CONTENT!$E1597, 'get-jig-data_section=JIG'!$A:$A, 'get-jig-data_section=JIG'!$B:$B, "Kode tidak ditemukan")</f>
        <v>Kode tidak ditemukan</v>
      </c>
      <c r="I1597" s="189"/>
      <c r="J1597" s="189"/>
      <c r="K1597" s="189"/>
      <c r="L1597" s="189"/>
      <c r="M1597" s="189"/>
      <c r="N1597" s="189"/>
      <c r="O1597" s="189"/>
      <c r="P1597" s="190"/>
      <c r="Q1597" s="188"/>
      <c r="R1597" s="189"/>
      <c r="S1597" s="189"/>
      <c r="T1597" s="189"/>
      <c r="U1597" s="190"/>
      <c r="V1597" s="275"/>
      <c r="W1597" s="276"/>
      <c r="X1597" s="276"/>
      <c r="Y1597" s="276"/>
      <c r="Z1597" s="276"/>
      <c r="AA1597" s="276"/>
      <c r="AB1597" s="276"/>
      <c r="AC1597" s="276"/>
      <c r="AD1597" s="276"/>
      <c r="AE1597" s="276"/>
      <c r="AF1597" s="276"/>
      <c r="AG1597" s="276"/>
      <c r="AH1597" s="276"/>
      <c r="AI1597" s="276"/>
      <c r="AJ1597" s="276"/>
      <c r="AK1597" s="277"/>
      <c r="AL1597" s="224"/>
      <c r="AM1597" s="225"/>
      <c r="AN1597" s="225"/>
      <c r="AO1597" s="225"/>
      <c r="AP1597" s="225"/>
      <c r="AQ1597" s="226"/>
      <c r="AR1597" s="224"/>
      <c r="AS1597" s="225"/>
      <c r="AT1597" s="225"/>
      <c r="AU1597" s="225"/>
      <c r="AV1597" s="225"/>
      <c r="AW1597" s="226"/>
      <c r="AX1597" s="224"/>
      <c r="AY1597" s="225"/>
      <c r="AZ1597" s="225"/>
      <c r="BA1597" s="225"/>
      <c r="BB1597" s="226"/>
      <c r="BC1597" s="224"/>
      <c r="BD1597" s="225"/>
      <c r="BE1597" s="225"/>
      <c r="BF1597" s="225"/>
      <c r="BG1597" s="225"/>
      <c r="BH1597" s="226"/>
      <c r="BI1597" s="204"/>
      <c r="BJ1597" s="205"/>
      <c r="BK1597" s="205"/>
      <c r="BL1597" s="205"/>
      <c r="BM1597" s="205"/>
      <c r="BN1597" s="206"/>
      <c r="BO1597" s="204"/>
      <c r="BP1597" s="205"/>
      <c r="BQ1597" s="205"/>
      <c r="BR1597" s="234"/>
      <c r="BU1597" s="131"/>
      <c r="BV1597" s="266"/>
      <c r="BW1597" s="267"/>
      <c r="BX1597" s="268"/>
    </row>
    <row r="1598" spans="2:76" ht="18" customHeight="1" x14ac:dyDescent="0.25">
      <c r="B1598" s="183"/>
      <c r="C1598" s="184"/>
      <c r="D1598" s="184"/>
      <c r="E1598" s="185" t="str">
        <f>IF($BU1598="", "", IFERROR(HYPERLINK($BU1598, MID($BU1598, FIND("id=", $BU1598)+3, LEN($BU1598))), ""))</f>
        <v/>
      </c>
      <c r="F1598" s="186"/>
      <c r="G1598" s="187"/>
      <c r="H1598" s="188" t="str">
        <f>_xlfn.XLOOKUP(CONTENT!$E1598, 'get-jig-data_section=JIG'!$A:$A, 'get-jig-data_section=JIG'!$B:$B, "Kode tidak ditemukan")</f>
        <v>Kode tidak ditemukan</v>
      </c>
      <c r="I1598" s="189"/>
      <c r="J1598" s="189"/>
      <c r="K1598" s="189"/>
      <c r="L1598" s="189"/>
      <c r="M1598" s="189"/>
      <c r="N1598" s="189"/>
      <c r="O1598" s="189"/>
      <c r="P1598" s="190"/>
      <c r="Q1598" s="188"/>
      <c r="R1598" s="189"/>
      <c r="S1598" s="189"/>
      <c r="T1598" s="189"/>
      <c r="U1598" s="190"/>
      <c r="V1598" s="275"/>
      <c r="W1598" s="276"/>
      <c r="X1598" s="276"/>
      <c r="Y1598" s="276"/>
      <c r="Z1598" s="276"/>
      <c r="AA1598" s="276"/>
      <c r="AB1598" s="276"/>
      <c r="AC1598" s="276"/>
      <c r="AD1598" s="276"/>
      <c r="AE1598" s="276"/>
      <c r="AF1598" s="276"/>
      <c r="AG1598" s="276"/>
      <c r="AH1598" s="276"/>
      <c r="AI1598" s="276"/>
      <c r="AJ1598" s="276"/>
      <c r="AK1598" s="277"/>
      <c r="AL1598" s="224"/>
      <c r="AM1598" s="225"/>
      <c r="AN1598" s="225"/>
      <c r="AO1598" s="225"/>
      <c r="AP1598" s="225"/>
      <c r="AQ1598" s="226"/>
      <c r="AR1598" s="224"/>
      <c r="AS1598" s="225"/>
      <c r="AT1598" s="225"/>
      <c r="AU1598" s="225"/>
      <c r="AV1598" s="225"/>
      <c r="AW1598" s="226"/>
      <c r="AX1598" s="224"/>
      <c r="AY1598" s="225"/>
      <c r="AZ1598" s="225"/>
      <c r="BA1598" s="225"/>
      <c r="BB1598" s="226"/>
      <c r="BC1598" s="224"/>
      <c r="BD1598" s="225"/>
      <c r="BE1598" s="225"/>
      <c r="BF1598" s="225"/>
      <c r="BG1598" s="225"/>
      <c r="BH1598" s="226"/>
      <c r="BI1598" s="204"/>
      <c r="BJ1598" s="205"/>
      <c r="BK1598" s="205"/>
      <c r="BL1598" s="205"/>
      <c r="BM1598" s="205"/>
      <c r="BN1598" s="206"/>
      <c r="BO1598" s="204"/>
      <c r="BP1598" s="205"/>
      <c r="BQ1598" s="205"/>
      <c r="BR1598" s="234"/>
      <c r="BU1598" s="131"/>
      <c r="BV1598" s="266"/>
      <c r="BW1598" s="267"/>
      <c r="BX1598" s="268"/>
    </row>
    <row r="1599" spans="2:76" ht="18" customHeight="1" x14ac:dyDescent="0.25">
      <c r="B1599" s="183"/>
      <c r="C1599" s="184"/>
      <c r="D1599" s="184"/>
      <c r="E1599" s="185" t="str">
        <f>IF($BU1599="", "", IFERROR(HYPERLINK($BU1599, MID($BU1599, FIND("id=", $BU1599)+3, LEN($BU1599))), ""))</f>
        <v/>
      </c>
      <c r="F1599" s="186"/>
      <c r="G1599" s="187"/>
      <c r="H1599" s="188" t="str">
        <f>_xlfn.XLOOKUP(CONTENT!$E1599, 'get-jig-data_section=JIG'!$A:$A, 'get-jig-data_section=JIG'!$B:$B, "Kode tidak ditemukan")</f>
        <v>Kode tidak ditemukan</v>
      </c>
      <c r="I1599" s="189"/>
      <c r="J1599" s="189"/>
      <c r="K1599" s="189"/>
      <c r="L1599" s="189"/>
      <c r="M1599" s="189"/>
      <c r="N1599" s="189"/>
      <c r="O1599" s="189"/>
      <c r="P1599" s="190"/>
      <c r="Q1599" s="188"/>
      <c r="R1599" s="189"/>
      <c r="S1599" s="189"/>
      <c r="T1599" s="189"/>
      <c r="U1599" s="190"/>
      <c r="V1599" s="275"/>
      <c r="W1599" s="276"/>
      <c r="X1599" s="276"/>
      <c r="Y1599" s="276"/>
      <c r="Z1599" s="276"/>
      <c r="AA1599" s="276"/>
      <c r="AB1599" s="276"/>
      <c r="AC1599" s="276"/>
      <c r="AD1599" s="276"/>
      <c r="AE1599" s="276"/>
      <c r="AF1599" s="276"/>
      <c r="AG1599" s="276"/>
      <c r="AH1599" s="276"/>
      <c r="AI1599" s="276"/>
      <c r="AJ1599" s="276"/>
      <c r="AK1599" s="277"/>
      <c r="AL1599" s="224"/>
      <c r="AM1599" s="225"/>
      <c r="AN1599" s="225"/>
      <c r="AO1599" s="225"/>
      <c r="AP1599" s="225"/>
      <c r="AQ1599" s="226"/>
      <c r="AR1599" s="224"/>
      <c r="AS1599" s="225"/>
      <c r="AT1599" s="225"/>
      <c r="AU1599" s="225"/>
      <c r="AV1599" s="225"/>
      <c r="AW1599" s="226"/>
      <c r="AX1599" s="224"/>
      <c r="AY1599" s="225"/>
      <c r="AZ1599" s="225"/>
      <c r="BA1599" s="225"/>
      <c r="BB1599" s="226"/>
      <c r="BC1599" s="224"/>
      <c r="BD1599" s="225"/>
      <c r="BE1599" s="225"/>
      <c r="BF1599" s="225"/>
      <c r="BG1599" s="225"/>
      <c r="BH1599" s="226"/>
      <c r="BI1599" s="204"/>
      <c r="BJ1599" s="205"/>
      <c r="BK1599" s="205"/>
      <c r="BL1599" s="205"/>
      <c r="BM1599" s="205"/>
      <c r="BN1599" s="206"/>
      <c r="BO1599" s="204"/>
      <c r="BP1599" s="205"/>
      <c r="BQ1599" s="205"/>
      <c r="BR1599" s="234"/>
      <c r="BU1599" s="131"/>
      <c r="BV1599" s="266"/>
      <c r="BW1599" s="267"/>
      <c r="BX1599" s="268"/>
    </row>
    <row r="1600" spans="2:76" ht="18" customHeight="1" thickBot="1" x14ac:dyDescent="0.3">
      <c r="B1600" s="210"/>
      <c r="C1600" s="211"/>
      <c r="D1600" s="211"/>
      <c r="E1600" s="212" t="str">
        <f>IF($BU1600="", "", IFERROR(HYPERLINK($BU1600, MID($BU1600, FIND("id=", $BU1600)+3, LEN($BU1600))), ""))</f>
        <v/>
      </c>
      <c r="F1600" s="213"/>
      <c r="G1600" s="214"/>
      <c r="H1600" s="215" t="str">
        <f>_xlfn.XLOOKUP(CONTENT!$E1600, 'get-jig-data_section=JIG'!$A:$A, 'get-jig-data_section=JIG'!$B:$B, "Kode tidak ditemukan")</f>
        <v>Kode tidak ditemukan</v>
      </c>
      <c r="I1600" s="216"/>
      <c r="J1600" s="216"/>
      <c r="K1600" s="216"/>
      <c r="L1600" s="216"/>
      <c r="M1600" s="216"/>
      <c r="N1600" s="216"/>
      <c r="O1600" s="216"/>
      <c r="P1600" s="217"/>
      <c r="Q1600" s="215"/>
      <c r="R1600" s="216"/>
      <c r="S1600" s="216"/>
      <c r="T1600" s="216"/>
      <c r="U1600" s="217"/>
      <c r="V1600" s="278"/>
      <c r="W1600" s="279"/>
      <c r="X1600" s="279"/>
      <c r="Y1600" s="279"/>
      <c r="Z1600" s="279"/>
      <c r="AA1600" s="279"/>
      <c r="AB1600" s="279"/>
      <c r="AC1600" s="279"/>
      <c r="AD1600" s="279"/>
      <c r="AE1600" s="279"/>
      <c r="AF1600" s="279"/>
      <c r="AG1600" s="279"/>
      <c r="AH1600" s="279"/>
      <c r="AI1600" s="279"/>
      <c r="AJ1600" s="279"/>
      <c r="AK1600" s="280"/>
      <c r="AL1600" s="236"/>
      <c r="AM1600" s="237"/>
      <c r="AN1600" s="237"/>
      <c r="AO1600" s="237"/>
      <c r="AP1600" s="237"/>
      <c r="AQ1600" s="238"/>
      <c r="AR1600" s="236"/>
      <c r="AS1600" s="237"/>
      <c r="AT1600" s="237"/>
      <c r="AU1600" s="237"/>
      <c r="AV1600" s="237"/>
      <c r="AW1600" s="238"/>
      <c r="AX1600" s="236"/>
      <c r="AY1600" s="237"/>
      <c r="AZ1600" s="237"/>
      <c r="BA1600" s="237"/>
      <c r="BB1600" s="238"/>
      <c r="BC1600" s="236"/>
      <c r="BD1600" s="237"/>
      <c r="BE1600" s="237"/>
      <c r="BF1600" s="237"/>
      <c r="BG1600" s="237"/>
      <c r="BH1600" s="238"/>
      <c r="BI1600" s="207"/>
      <c r="BJ1600" s="208"/>
      <c r="BK1600" s="208"/>
      <c r="BL1600" s="208"/>
      <c r="BM1600" s="208"/>
      <c r="BN1600" s="209"/>
      <c r="BO1600" s="207"/>
      <c r="BP1600" s="208"/>
      <c r="BQ1600" s="208"/>
      <c r="BR1600" s="235"/>
      <c r="BU1600" s="130"/>
      <c r="BV1600" s="269"/>
      <c r="BW1600" s="270"/>
      <c r="BX1600" s="271"/>
    </row>
    <row r="1601" spans="1:76" ht="18" customHeight="1" x14ac:dyDescent="0.25">
      <c r="B1601" s="285" t="s">
        <v>16</v>
      </c>
      <c r="C1601" s="286"/>
      <c r="D1601" s="286"/>
      <c r="E1601" s="286"/>
      <c r="F1601" s="286"/>
      <c r="G1601" s="286"/>
      <c r="H1601" s="286"/>
      <c r="I1601" s="287"/>
      <c r="J1601" s="294" t="s">
        <v>105</v>
      </c>
      <c r="K1601" s="295"/>
      <c r="L1601" s="295"/>
      <c r="M1601" s="296"/>
      <c r="N1601" s="113" t="s">
        <v>40</v>
      </c>
      <c r="O1601" s="114"/>
      <c r="P1601" s="114"/>
      <c r="Q1601" s="115"/>
      <c r="R1601" s="115"/>
      <c r="S1601" s="115"/>
      <c r="T1601" s="115"/>
      <c r="U1601" s="116"/>
      <c r="V1601" s="303" t="s">
        <v>104</v>
      </c>
      <c r="W1601" s="304"/>
      <c r="X1601" s="304"/>
      <c r="Y1601" s="304"/>
      <c r="Z1601" s="307" t="s">
        <v>19</v>
      </c>
      <c r="AA1601" s="308">
        <f>'COVER 1'!$H$9</f>
        <v>0</v>
      </c>
      <c r="AB1601" s="308"/>
      <c r="AC1601" s="308"/>
      <c r="AD1601" s="308"/>
      <c r="AE1601" s="308"/>
      <c r="AF1601" s="308"/>
      <c r="AG1601" s="308"/>
      <c r="AH1601" s="308"/>
      <c r="AI1601" s="308"/>
      <c r="AJ1601" s="308"/>
      <c r="AK1601" s="308"/>
      <c r="AL1601" s="308"/>
      <c r="AM1601" s="308"/>
      <c r="AN1601" s="308"/>
      <c r="AO1601" s="308"/>
      <c r="AP1601" s="308"/>
      <c r="AQ1601" s="308"/>
      <c r="AR1601" s="308"/>
      <c r="AS1601" s="308"/>
      <c r="AT1601" s="308"/>
      <c r="AU1601" s="308"/>
      <c r="AV1601" s="308"/>
      <c r="AW1601" s="309"/>
      <c r="AX1601" s="303" t="s">
        <v>98</v>
      </c>
      <c r="AY1601" s="304"/>
      <c r="AZ1601" s="304"/>
      <c r="BA1601" s="304"/>
      <c r="BB1601" s="312"/>
      <c r="BC1601" s="314">
        <f>'COVER 1'!$Y$6</f>
        <v>0</v>
      </c>
      <c r="BD1601" s="308"/>
      <c r="BE1601" s="308"/>
      <c r="BF1601" s="308"/>
      <c r="BG1601" s="308"/>
      <c r="BH1601" s="309"/>
      <c r="BI1601" s="117" t="s">
        <v>97</v>
      </c>
      <c r="BJ1601" s="118"/>
      <c r="BK1601" s="118"/>
      <c r="BL1601" s="119"/>
      <c r="BM1601" s="119"/>
      <c r="BN1601" s="119"/>
      <c r="BO1601" s="120"/>
      <c r="BP1601" s="120"/>
      <c r="BQ1601" s="120"/>
      <c r="BR1601" s="121"/>
    </row>
    <row r="1602" spans="1:76" ht="18" customHeight="1" x14ac:dyDescent="0.25">
      <c r="B1602" s="288"/>
      <c r="C1602" s="289"/>
      <c r="D1602" s="289"/>
      <c r="E1602" s="289"/>
      <c r="F1602" s="289"/>
      <c r="G1602" s="289"/>
      <c r="H1602" s="289"/>
      <c r="I1602" s="290"/>
      <c r="J1602" s="297"/>
      <c r="K1602" s="298"/>
      <c r="L1602" s="298"/>
      <c r="M1602" s="299"/>
      <c r="N1602" s="316">
        <f>'COVER 1'!$H$6</f>
        <v>0</v>
      </c>
      <c r="O1602" s="317"/>
      <c r="P1602" s="317"/>
      <c r="Q1602" s="317"/>
      <c r="R1602" s="317"/>
      <c r="S1602" s="317"/>
      <c r="T1602" s="317"/>
      <c r="U1602" s="318"/>
      <c r="V1602" s="305"/>
      <c r="W1602" s="306"/>
      <c r="X1602" s="306"/>
      <c r="Y1602" s="306"/>
      <c r="Z1602" s="282"/>
      <c r="AA1602" s="310"/>
      <c r="AB1602" s="310"/>
      <c r="AC1602" s="310"/>
      <c r="AD1602" s="310"/>
      <c r="AE1602" s="310"/>
      <c r="AF1602" s="310"/>
      <c r="AG1602" s="310"/>
      <c r="AH1602" s="310"/>
      <c r="AI1602" s="310"/>
      <c r="AJ1602" s="310"/>
      <c r="AK1602" s="310"/>
      <c r="AL1602" s="310"/>
      <c r="AM1602" s="310"/>
      <c r="AN1602" s="310"/>
      <c r="AO1602" s="310"/>
      <c r="AP1602" s="310"/>
      <c r="AQ1602" s="310"/>
      <c r="AR1602" s="310"/>
      <c r="AS1602" s="310"/>
      <c r="AT1602" s="310"/>
      <c r="AU1602" s="310"/>
      <c r="AV1602" s="310"/>
      <c r="AW1602" s="311"/>
      <c r="AX1602" s="305"/>
      <c r="AY1602" s="306"/>
      <c r="AZ1602" s="306"/>
      <c r="BA1602" s="306"/>
      <c r="BB1602" s="313"/>
      <c r="BC1602" s="315"/>
      <c r="BD1602" s="310"/>
      <c r="BE1602" s="310"/>
      <c r="BF1602" s="310"/>
      <c r="BG1602" s="310"/>
      <c r="BH1602" s="311"/>
      <c r="BI1602" s="103"/>
      <c r="BJ1602" s="104"/>
      <c r="BK1602" s="104"/>
      <c r="BL1602" s="99"/>
      <c r="BM1602" s="99"/>
      <c r="BN1602"/>
      <c r="BO1602"/>
      <c r="BP1602"/>
      <c r="BQ1602"/>
      <c r="BR1602" s="81"/>
    </row>
    <row r="1603" spans="1:76" ht="18" customHeight="1" x14ac:dyDescent="0.25">
      <c r="B1603" s="288"/>
      <c r="C1603" s="289"/>
      <c r="D1603" s="289"/>
      <c r="E1603" s="289"/>
      <c r="F1603" s="289"/>
      <c r="G1603" s="289"/>
      <c r="H1603" s="289"/>
      <c r="I1603" s="290"/>
      <c r="J1603" s="297"/>
      <c r="K1603" s="298"/>
      <c r="L1603" s="298"/>
      <c r="M1603" s="299"/>
      <c r="N1603" s="316"/>
      <c r="O1603" s="317"/>
      <c r="P1603" s="317"/>
      <c r="Q1603" s="317"/>
      <c r="R1603" s="317"/>
      <c r="S1603" s="317"/>
      <c r="T1603" s="317"/>
      <c r="U1603" s="318"/>
      <c r="V1603" s="320" t="s">
        <v>103</v>
      </c>
      <c r="W1603" s="321"/>
      <c r="X1603" s="321"/>
      <c r="Y1603" s="321"/>
      <c r="Z1603" s="273" t="s">
        <v>19</v>
      </c>
      <c r="AA1603" s="322"/>
      <c r="AB1603" s="322"/>
      <c r="AC1603" s="322"/>
      <c r="AD1603" s="322"/>
      <c r="AE1603" s="322"/>
      <c r="AF1603" s="322"/>
      <c r="AG1603" s="322"/>
      <c r="AH1603" s="322"/>
      <c r="AI1603" s="322"/>
      <c r="AJ1603" s="322"/>
      <c r="AK1603" s="322"/>
      <c r="AL1603" s="322"/>
      <c r="AM1603" s="322"/>
      <c r="AN1603" s="322"/>
      <c r="AO1603" s="322"/>
      <c r="AP1603" s="322"/>
      <c r="AQ1603" s="322"/>
      <c r="AR1603" s="322"/>
      <c r="AS1603" s="322"/>
      <c r="AT1603" s="322"/>
      <c r="AU1603" s="322"/>
      <c r="AV1603" s="322"/>
      <c r="AW1603" s="323"/>
      <c r="AX1603" s="101" t="s">
        <v>99</v>
      </c>
      <c r="AY1603" s="102"/>
      <c r="AZ1603" s="102"/>
      <c r="BA1603" s="102"/>
      <c r="BB1603" s="105" t="s">
        <v>19</v>
      </c>
      <c r="BC1603" s="129"/>
      <c r="BD1603" s="102" t="s">
        <v>106</v>
      </c>
      <c r="BE1603" s="129">
        <f>MAX('COVER 1'!$F$46:$AG$46,'COVER 1'!$F$49:$AG$49)</f>
        <v>5</v>
      </c>
      <c r="BF1603" s="102"/>
      <c r="BG1603" s="102"/>
      <c r="BH1603" s="106"/>
      <c r="BI1603" s="107"/>
      <c r="BJ1603" s="122"/>
      <c r="BK1603" s="122"/>
      <c r="BL1603" s="5"/>
      <c r="BM1603" s="5"/>
      <c r="BN1603"/>
      <c r="BO1603"/>
      <c r="BP1603"/>
      <c r="BQ1603"/>
      <c r="BR1603" s="81"/>
    </row>
    <row r="1604" spans="1:76" ht="18" customHeight="1" x14ac:dyDescent="0.25">
      <c r="B1604" s="291"/>
      <c r="C1604" s="292"/>
      <c r="D1604" s="292"/>
      <c r="E1604" s="292"/>
      <c r="F1604" s="292"/>
      <c r="G1604" s="292"/>
      <c r="H1604" s="292"/>
      <c r="I1604" s="293"/>
      <c r="J1604" s="300"/>
      <c r="K1604" s="301"/>
      <c r="L1604" s="301"/>
      <c r="M1604" s="302"/>
      <c r="N1604" s="319"/>
      <c r="O1604" s="310"/>
      <c r="P1604" s="310"/>
      <c r="Q1604" s="310"/>
      <c r="R1604" s="310"/>
      <c r="S1604" s="310"/>
      <c r="T1604" s="310"/>
      <c r="U1604" s="311"/>
      <c r="V1604" s="305"/>
      <c r="W1604" s="306"/>
      <c r="X1604" s="306"/>
      <c r="Y1604" s="306"/>
      <c r="Z1604" s="282"/>
      <c r="AA1604" s="310"/>
      <c r="AB1604" s="310"/>
      <c r="AC1604" s="310"/>
      <c r="AD1604" s="310"/>
      <c r="AE1604" s="310"/>
      <c r="AF1604" s="310"/>
      <c r="AG1604" s="310"/>
      <c r="AH1604" s="310"/>
      <c r="AI1604" s="310"/>
      <c r="AJ1604" s="310"/>
      <c r="AK1604" s="310"/>
      <c r="AL1604" s="310"/>
      <c r="AM1604" s="310"/>
      <c r="AN1604" s="310"/>
      <c r="AO1604" s="310"/>
      <c r="AP1604" s="310"/>
      <c r="AQ1604" s="310"/>
      <c r="AR1604" s="310"/>
      <c r="AS1604" s="310"/>
      <c r="AT1604" s="310"/>
      <c r="AU1604" s="310"/>
      <c r="AV1604" s="310"/>
      <c r="AW1604" s="311"/>
      <c r="AX1604" s="101" t="s">
        <v>96</v>
      </c>
      <c r="AY1604" s="102"/>
      <c r="AZ1604" s="102"/>
      <c r="BA1604" s="102"/>
      <c r="BB1604" s="105" t="s">
        <v>19</v>
      </c>
      <c r="BC1604" s="129"/>
      <c r="BD1604" s="108"/>
      <c r="BE1604" s="109"/>
      <c r="BF1604" s="109"/>
      <c r="BG1604" s="109"/>
      <c r="BH1604" s="110"/>
      <c r="BI1604" s="111"/>
      <c r="BJ1604" s="112"/>
      <c r="BK1604" s="112"/>
      <c r="BL1604" s="98"/>
      <c r="BM1604" s="98"/>
      <c r="BN1604" s="97"/>
      <c r="BO1604" s="97"/>
      <c r="BP1604" s="97"/>
      <c r="BQ1604" s="97"/>
      <c r="BR1604" s="123"/>
    </row>
    <row r="1605" spans="1:76" ht="24.75" customHeight="1" x14ac:dyDescent="0.35">
      <c r="B1605" s="246" t="s">
        <v>81</v>
      </c>
      <c r="C1605" s="247"/>
      <c r="D1605" s="247"/>
      <c r="E1605" s="247"/>
      <c r="F1605" s="247"/>
      <c r="G1605" s="247"/>
      <c r="H1605" s="247"/>
      <c r="I1605" s="247"/>
      <c r="J1605" s="247"/>
      <c r="K1605" s="247"/>
      <c r="L1605" s="247"/>
      <c r="M1605" s="247"/>
      <c r="N1605" s="247"/>
      <c r="O1605" s="247"/>
      <c r="P1605" s="247"/>
      <c r="Q1605" s="247"/>
      <c r="R1605" s="247"/>
      <c r="S1605" s="247"/>
      <c r="T1605" s="247"/>
      <c r="U1605" s="248"/>
      <c r="V1605" s="326" t="s">
        <v>9</v>
      </c>
      <c r="W1605" s="327"/>
      <c r="X1605" s="327"/>
      <c r="Y1605" s="327"/>
      <c r="Z1605" s="327"/>
      <c r="AA1605" s="327"/>
      <c r="AB1605" s="327"/>
      <c r="AC1605" s="327"/>
      <c r="AD1605" s="327"/>
      <c r="AE1605" s="327"/>
      <c r="AF1605" s="327"/>
      <c r="AG1605" s="327"/>
      <c r="AH1605" s="327"/>
      <c r="AI1605" s="327"/>
      <c r="AJ1605" s="327"/>
      <c r="AK1605" s="328"/>
      <c r="AL1605" s="252" t="s">
        <v>12</v>
      </c>
      <c r="AM1605" s="253"/>
      <c r="AN1605" s="253"/>
      <c r="AO1605" s="253"/>
      <c r="AP1605" s="253"/>
      <c r="AQ1605" s="254"/>
      <c r="AR1605" s="258" t="s">
        <v>15</v>
      </c>
      <c r="AS1605" s="247"/>
      <c r="AT1605" s="247"/>
      <c r="AU1605" s="247"/>
      <c r="AV1605" s="247"/>
      <c r="AW1605" s="248"/>
      <c r="AX1605" s="252" t="s">
        <v>10</v>
      </c>
      <c r="AY1605" s="253"/>
      <c r="AZ1605" s="253"/>
      <c r="BA1605" s="253"/>
      <c r="BB1605" s="254"/>
      <c r="BC1605" s="258" t="s">
        <v>11</v>
      </c>
      <c r="BD1605" s="247"/>
      <c r="BE1605" s="247"/>
      <c r="BF1605" s="247"/>
      <c r="BG1605" s="247"/>
      <c r="BH1605" s="260"/>
      <c r="BI1605" s="261" t="s">
        <v>13</v>
      </c>
      <c r="BJ1605" s="262"/>
      <c r="BK1605" s="262"/>
      <c r="BL1605" s="262"/>
      <c r="BM1605" s="262"/>
      <c r="BN1605" s="260"/>
      <c r="BO1605" s="261" t="s">
        <v>14</v>
      </c>
      <c r="BP1605" s="262"/>
      <c r="BQ1605" s="262"/>
      <c r="BR1605" s="324"/>
      <c r="BT1605" s="2"/>
      <c r="BU1605" s="2"/>
      <c r="BV1605" s="2"/>
      <c r="BW1605" s="2"/>
      <c r="BX1605" s="2"/>
    </row>
    <row r="1606" spans="1:76" ht="24.75" customHeight="1" x14ac:dyDescent="0.35">
      <c r="A1606" s="86"/>
      <c r="B1606" s="249"/>
      <c r="C1606" s="250"/>
      <c r="D1606" s="250"/>
      <c r="E1606" s="250"/>
      <c r="F1606" s="250"/>
      <c r="G1606" s="250"/>
      <c r="H1606" s="250"/>
      <c r="I1606" s="250"/>
      <c r="J1606" s="250"/>
      <c r="K1606" s="250"/>
      <c r="L1606" s="250"/>
      <c r="M1606" s="250"/>
      <c r="N1606" s="250"/>
      <c r="O1606" s="250"/>
      <c r="P1606" s="250"/>
      <c r="Q1606" s="250"/>
      <c r="R1606" s="250"/>
      <c r="S1606" s="250"/>
      <c r="T1606" s="250"/>
      <c r="U1606" s="251"/>
      <c r="V1606" s="255"/>
      <c r="W1606" s="256"/>
      <c r="X1606" s="256"/>
      <c r="Y1606" s="256"/>
      <c r="Z1606" s="256"/>
      <c r="AA1606" s="256"/>
      <c r="AB1606" s="256"/>
      <c r="AC1606" s="256"/>
      <c r="AD1606" s="256"/>
      <c r="AE1606" s="256"/>
      <c r="AF1606" s="256"/>
      <c r="AG1606" s="256"/>
      <c r="AH1606" s="256"/>
      <c r="AI1606" s="256"/>
      <c r="AJ1606" s="256"/>
      <c r="AK1606" s="257"/>
      <c r="AL1606" s="255"/>
      <c r="AM1606" s="256"/>
      <c r="AN1606" s="256"/>
      <c r="AO1606" s="256"/>
      <c r="AP1606" s="256"/>
      <c r="AQ1606" s="257"/>
      <c r="AR1606" s="259"/>
      <c r="AS1606" s="250"/>
      <c r="AT1606" s="250"/>
      <c r="AU1606" s="250"/>
      <c r="AV1606" s="250"/>
      <c r="AW1606" s="251"/>
      <c r="AX1606" s="255"/>
      <c r="AY1606" s="256"/>
      <c r="AZ1606" s="256"/>
      <c r="BA1606" s="256"/>
      <c r="BB1606" s="257"/>
      <c r="BC1606" s="259"/>
      <c r="BD1606" s="250"/>
      <c r="BE1606" s="250"/>
      <c r="BF1606" s="250"/>
      <c r="BG1606" s="250"/>
      <c r="BH1606" s="251"/>
      <c r="BI1606" s="259"/>
      <c r="BJ1606" s="250"/>
      <c r="BK1606" s="250"/>
      <c r="BL1606" s="250"/>
      <c r="BM1606" s="250"/>
      <c r="BN1606" s="251"/>
      <c r="BO1606" s="259"/>
      <c r="BP1606" s="250"/>
      <c r="BQ1606" s="250"/>
      <c r="BR1606" s="325"/>
      <c r="BS1606" s="2"/>
      <c r="BT1606" s="2"/>
      <c r="BU1606" s="2"/>
      <c r="BV1606" s="2"/>
      <c r="BW1606" s="2"/>
      <c r="BX1606" s="2"/>
    </row>
    <row r="1607" spans="1:76" ht="18" customHeight="1" x14ac:dyDescent="0.25">
      <c r="B1607" s="199" t="s">
        <v>0</v>
      </c>
      <c r="C1607" s="200"/>
      <c r="D1607" s="200"/>
      <c r="E1607" s="200"/>
      <c r="F1607" s="200"/>
      <c r="G1607" s="200"/>
      <c r="H1607" s="200"/>
      <c r="I1607" s="200"/>
      <c r="J1607" s="200"/>
      <c r="K1607" s="200"/>
      <c r="L1607" s="200"/>
      <c r="M1607" s="200"/>
      <c r="N1607" s="200"/>
      <c r="O1607" s="200"/>
      <c r="P1607" s="200"/>
      <c r="Q1607" s="200"/>
      <c r="R1607" s="200"/>
      <c r="S1607" s="200"/>
      <c r="T1607" s="200"/>
      <c r="U1607" s="201"/>
      <c r="V1607" s="272"/>
      <c r="W1607" s="273"/>
      <c r="X1607" s="273"/>
      <c r="Y1607" s="273"/>
      <c r="Z1607" s="273"/>
      <c r="AA1607" s="273"/>
      <c r="AB1607" s="273"/>
      <c r="AC1607" s="273"/>
      <c r="AD1607" s="273"/>
      <c r="AE1607" s="273"/>
      <c r="AF1607" s="273"/>
      <c r="AG1607" s="273"/>
      <c r="AH1607" s="273"/>
      <c r="AI1607" s="273"/>
      <c r="AJ1607" s="273"/>
      <c r="AK1607" s="274"/>
      <c r="AL1607" s="230"/>
      <c r="AM1607" s="231"/>
      <c r="AN1607" s="231"/>
      <c r="AO1607" s="231"/>
      <c r="AP1607" s="231"/>
      <c r="AQ1607" s="232"/>
      <c r="AR1607" s="230"/>
      <c r="AS1607" s="231"/>
      <c r="AT1607" s="231"/>
      <c r="AU1607" s="231"/>
      <c r="AV1607" s="231"/>
      <c r="AW1607" s="232"/>
      <c r="AX1607" s="221"/>
      <c r="AY1607" s="222"/>
      <c r="AZ1607" s="222"/>
      <c r="BA1607" s="222"/>
      <c r="BB1607" s="223"/>
      <c r="BC1607" s="230"/>
      <c r="BD1607" s="231"/>
      <c r="BE1607" s="231"/>
      <c r="BF1607" s="231"/>
      <c r="BG1607" s="231"/>
      <c r="BH1607" s="232"/>
      <c r="BI1607" s="221"/>
      <c r="BJ1607" s="222"/>
      <c r="BK1607" s="222"/>
      <c r="BL1607" s="222"/>
      <c r="BM1607" s="222"/>
      <c r="BN1607" s="223"/>
      <c r="BO1607" s="230"/>
      <c r="BP1607" s="231"/>
      <c r="BQ1607" s="231"/>
      <c r="BR1607" s="243"/>
      <c r="BU1607" s="284"/>
    </row>
    <row r="1608" spans="1:76" ht="18" customHeight="1" x14ac:dyDescent="0.25">
      <c r="B1608" s="202" t="s">
        <v>1</v>
      </c>
      <c r="C1608" s="182"/>
      <c r="D1608" s="181" t="s">
        <v>82</v>
      </c>
      <c r="E1608" s="203"/>
      <c r="F1608" s="181" t="s">
        <v>83</v>
      </c>
      <c r="G1608" s="182"/>
      <c r="H1608" s="181" t="s">
        <v>2</v>
      </c>
      <c r="I1608" s="203"/>
      <c r="J1608" s="203"/>
      <c r="K1608" s="203"/>
      <c r="L1608" s="203"/>
      <c r="M1608" s="203"/>
      <c r="N1608" s="182"/>
      <c r="O1608" s="180" t="s">
        <v>3</v>
      </c>
      <c r="P1608" s="180"/>
      <c r="Q1608" s="180"/>
      <c r="R1608" s="180" t="s">
        <v>4</v>
      </c>
      <c r="S1608" s="180"/>
      <c r="T1608" s="181" t="s">
        <v>5</v>
      </c>
      <c r="U1608" s="182"/>
      <c r="V1608" s="275"/>
      <c r="W1608" s="276"/>
      <c r="X1608" s="276"/>
      <c r="Y1608" s="276"/>
      <c r="Z1608" s="276"/>
      <c r="AA1608" s="276"/>
      <c r="AB1608" s="276"/>
      <c r="AC1608" s="276"/>
      <c r="AD1608" s="276"/>
      <c r="AE1608" s="276"/>
      <c r="AF1608" s="276"/>
      <c r="AG1608" s="276"/>
      <c r="AH1608" s="276"/>
      <c r="AI1608" s="276"/>
      <c r="AJ1608" s="276"/>
      <c r="AK1608" s="277"/>
      <c r="AL1608" s="224"/>
      <c r="AM1608" s="225"/>
      <c r="AN1608" s="225"/>
      <c r="AO1608" s="225"/>
      <c r="AP1608" s="225"/>
      <c r="AQ1608" s="226"/>
      <c r="AR1608" s="224"/>
      <c r="AS1608" s="225"/>
      <c r="AT1608" s="225"/>
      <c r="AU1608" s="225"/>
      <c r="AV1608" s="225"/>
      <c r="AW1608" s="226"/>
      <c r="AX1608" s="204"/>
      <c r="AY1608" s="205"/>
      <c r="AZ1608" s="205"/>
      <c r="BA1608" s="205"/>
      <c r="BB1608" s="206"/>
      <c r="BC1608" s="224"/>
      <c r="BD1608" s="225"/>
      <c r="BE1608" s="225"/>
      <c r="BF1608" s="225"/>
      <c r="BG1608" s="225"/>
      <c r="BH1608" s="226"/>
      <c r="BI1608" s="204"/>
      <c r="BJ1608" s="205"/>
      <c r="BK1608" s="205"/>
      <c r="BL1608" s="205"/>
      <c r="BM1608" s="205"/>
      <c r="BN1608" s="206"/>
      <c r="BO1608" s="224"/>
      <c r="BP1608" s="225"/>
      <c r="BQ1608" s="225"/>
      <c r="BR1608" s="244"/>
      <c r="BU1608" s="284"/>
    </row>
    <row r="1609" spans="1:76" ht="18" customHeight="1" x14ac:dyDescent="0.25">
      <c r="B1609" s="165"/>
      <c r="C1609" s="166"/>
      <c r="D1609" s="167"/>
      <c r="E1609" s="166"/>
      <c r="F1609" s="167"/>
      <c r="G1609" s="166"/>
      <c r="H1609" s="168"/>
      <c r="I1609" s="169"/>
      <c r="J1609" s="169"/>
      <c r="K1609" s="169"/>
      <c r="L1609" s="169"/>
      <c r="M1609" s="169"/>
      <c r="N1609" s="166"/>
      <c r="O1609" s="170"/>
      <c r="P1609" s="170"/>
      <c r="Q1609" s="170"/>
      <c r="R1609" s="170"/>
      <c r="S1609" s="170"/>
      <c r="T1609" s="167"/>
      <c r="U1609" s="171"/>
      <c r="V1609" s="275"/>
      <c r="W1609" s="276"/>
      <c r="X1609" s="276"/>
      <c r="Y1609" s="276"/>
      <c r="Z1609" s="276"/>
      <c r="AA1609" s="276"/>
      <c r="AB1609" s="276"/>
      <c r="AC1609" s="276"/>
      <c r="AD1609" s="276"/>
      <c r="AE1609" s="276"/>
      <c r="AF1609" s="276"/>
      <c r="AG1609" s="276"/>
      <c r="AH1609" s="276"/>
      <c r="AI1609" s="276"/>
      <c r="AJ1609" s="276"/>
      <c r="AK1609" s="277"/>
      <c r="AL1609" s="224"/>
      <c r="AM1609" s="225"/>
      <c r="AN1609" s="225"/>
      <c r="AO1609" s="225"/>
      <c r="AP1609" s="225"/>
      <c r="AQ1609" s="226"/>
      <c r="AR1609" s="224"/>
      <c r="AS1609" s="225"/>
      <c r="AT1609" s="225"/>
      <c r="AU1609" s="225"/>
      <c r="AV1609" s="225"/>
      <c r="AW1609" s="226"/>
      <c r="AX1609" s="204"/>
      <c r="AY1609" s="205"/>
      <c r="AZ1609" s="205"/>
      <c r="BA1609" s="205"/>
      <c r="BB1609" s="206"/>
      <c r="BC1609" s="224"/>
      <c r="BD1609" s="225"/>
      <c r="BE1609" s="225"/>
      <c r="BF1609" s="225"/>
      <c r="BG1609" s="225"/>
      <c r="BH1609" s="226"/>
      <c r="BI1609" s="204"/>
      <c r="BJ1609" s="205"/>
      <c r="BK1609" s="205"/>
      <c r="BL1609" s="205"/>
      <c r="BM1609" s="205"/>
      <c r="BN1609" s="206"/>
      <c r="BO1609" s="224"/>
      <c r="BP1609" s="225"/>
      <c r="BQ1609" s="225"/>
      <c r="BR1609" s="244"/>
      <c r="BU1609" s="284"/>
    </row>
    <row r="1610" spans="1:76" ht="18" customHeight="1" x14ac:dyDescent="0.25">
      <c r="B1610" s="172"/>
      <c r="C1610" s="173"/>
      <c r="D1610" s="174"/>
      <c r="E1610" s="175"/>
      <c r="F1610" s="174"/>
      <c r="G1610" s="175"/>
      <c r="H1610" s="174"/>
      <c r="I1610" s="176"/>
      <c r="J1610" s="176"/>
      <c r="K1610" s="176"/>
      <c r="L1610" s="176"/>
      <c r="M1610" s="176"/>
      <c r="N1610" s="175"/>
      <c r="O1610" s="177"/>
      <c r="P1610" s="178"/>
      <c r="Q1610" s="178"/>
      <c r="R1610" s="177"/>
      <c r="S1610" s="178"/>
      <c r="T1610" s="179"/>
      <c r="U1610" s="173"/>
      <c r="V1610" s="275"/>
      <c r="W1610" s="276"/>
      <c r="X1610" s="276"/>
      <c r="Y1610" s="276"/>
      <c r="Z1610" s="276"/>
      <c r="AA1610" s="276"/>
      <c r="AB1610" s="276"/>
      <c r="AC1610" s="276"/>
      <c r="AD1610" s="276"/>
      <c r="AE1610" s="276"/>
      <c r="AF1610" s="276"/>
      <c r="AG1610" s="276"/>
      <c r="AH1610" s="276"/>
      <c r="AI1610" s="276"/>
      <c r="AJ1610" s="276"/>
      <c r="AK1610" s="277"/>
      <c r="AL1610" s="224"/>
      <c r="AM1610" s="225"/>
      <c r="AN1610" s="225"/>
      <c r="AO1610" s="225"/>
      <c r="AP1610" s="225"/>
      <c r="AQ1610" s="226"/>
      <c r="AR1610" s="224"/>
      <c r="AS1610" s="225"/>
      <c r="AT1610" s="225"/>
      <c r="AU1610" s="225"/>
      <c r="AV1610" s="225"/>
      <c r="AW1610" s="226"/>
      <c r="AX1610" s="204"/>
      <c r="AY1610" s="205"/>
      <c r="AZ1610" s="205"/>
      <c r="BA1610" s="205"/>
      <c r="BB1610" s="206"/>
      <c r="BC1610" s="224"/>
      <c r="BD1610" s="225"/>
      <c r="BE1610" s="225"/>
      <c r="BF1610" s="225"/>
      <c r="BG1610" s="225"/>
      <c r="BH1610" s="226"/>
      <c r="BI1610" s="204"/>
      <c r="BJ1610" s="205"/>
      <c r="BK1610" s="205"/>
      <c r="BL1610" s="205"/>
      <c r="BM1610" s="205"/>
      <c r="BN1610" s="206"/>
      <c r="BO1610" s="224"/>
      <c r="BP1610" s="225"/>
      <c r="BQ1610" s="225"/>
      <c r="BR1610" s="244"/>
      <c r="BU1610" s="284"/>
    </row>
    <row r="1611" spans="1:76" ht="18" customHeight="1" x14ac:dyDescent="0.25">
      <c r="B1611" s="199" t="s">
        <v>94</v>
      </c>
      <c r="C1611" s="200"/>
      <c r="D1611" s="200"/>
      <c r="E1611" s="200"/>
      <c r="F1611" s="200"/>
      <c r="G1611" s="200"/>
      <c r="H1611" s="200"/>
      <c r="I1611" s="200"/>
      <c r="J1611" s="200"/>
      <c r="K1611" s="200"/>
      <c r="L1611" s="200"/>
      <c r="M1611" s="200"/>
      <c r="N1611" s="200"/>
      <c r="O1611" s="200"/>
      <c r="P1611" s="200"/>
      <c r="Q1611" s="200"/>
      <c r="R1611" s="200"/>
      <c r="S1611" s="200"/>
      <c r="T1611" s="200"/>
      <c r="U1611" s="201"/>
      <c r="V1611" s="275"/>
      <c r="W1611" s="276"/>
      <c r="X1611" s="276"/>
      <c r="Y1611" s="276"/>
      <c r="Z1611" s="276"/>
      <c r="AA1611" s="276"/>
      <c r="AB1611" s="276"/>
      <c r="AC1611" s="276"/>
      <c r="AD1611" s="276"/>
      <c r="AE1611" s="276"/>
      <c r="AF1611" s="276"/>
      <c r="AG1611" s="276"/>
      <c r="AH1611" s="276"/>
      <c r="AI1611" s="276"/>
      <c r="AJ1611" s="276"/>
      <c r="AK1611" s="277"/>
      <c r="AL1611" s="224"/>
      <c r="AM1611" s="225"/>
      <c r="AN1611" s="225"/>
      <c r="AO1611" s="225"/>
      <c r="AP1611" s="225"/>
      <c r="AQ1611" s="226"/>
      <c r="AR1611" s="224"/>
      <c r="AS1611" s="225"/>
      <c r="AT1611" s="225"/>
      <c r="AU1611" s="225"/>
      <c r="AV1611" s="225"/>
      <c r="AW1611" s="226"/>
      <c r="AX1611" s="204"/>
      <c r="AY1611" s="205"/>
      <c r="AZ1611" s="205"/>
      <c r="BA1611" s="205"/>
      <c r="BB1611" s="206"/>
      <c r="BC1611" s="224"/>
      <c r="BD1611" s="225"/>
      <c r="BE1611" s="225"/>
      <c r="BF1611" s="225"/>
      <c r="BG1611" s="225"/>
      <c r="BH1611" s="226"/>
      <c r="BI1611" s="204"/>
      <c r="BJ1611" s="205"/>
      <c r="BK1611" s="205"/>
      <c r="BL1611" s="205"/>
      <c r="BM1611" s="205"/>
      <c r="BN1611" s="206"/>
      <c r="BO1611" s="224"/>
      <c r="BP1611" s="225"/>
      <c r="BQ1611" s="225"/>
      <c r="BR1611" s="244"/>
      <c r="BU1611" s="284"/>
    </row>
    <row r="1612" spans="1:76" ht="18" customHeight="1" thickBot="1" x14ac:dyDescent="0.3">
      <c r="B1612" s="202" t="s">
        <v>95</v>
      </c>
      <c r="C1612" s="203"/>
      <c r="D1612" s="182"/>
      <c r="E1612" s="181" t="s">
        <v>6</v>
      </c>
      <c r="F1612" s="203"/>
      <c r="G1612" s="182"/>
      <c r="H1612" s="181" t="s">
        <v>7</v>
      </c>
      <c r="I1612" s="203"/>
      <c r="J1612" s="203"/>
      <c r="K1612" s="203"/>
      <c r="L1612" s="203"/>
      <c r="M1612" s="203"/>
      <c r="N1612" s="203"/>
      <c r="O1612" s="203"/>
      <c r="P1612" s="182"/>
      <c r="Q1612" s="181" t="s">
        <v>8</v>
      </c>
      <c r="R1612" s="203"/>
      <c r="S1612" s="203"/>
      <c r="T1612" s="203"/>
      <c r="U1612" s="182"/>
      <c r="V1612" s="275"/>
      <c r="W1612" s="276"/>
      <c r="X1612" s="276"/>
      <c r="Y1612" s="276"/>
      <c r="Z1612" s="276"/>
      <c r="AA1612" s="276"/>
      <c r="AB1612" s="276"/>
      <c r="AC1612" s="276"/>
      <c r="AD1612" s="276"/>
      <c r="AE1612" s="276"/>
      <c r="AF1612" s="276"/>
      <c r="AG1612" s="276"/>
      <c r="AH1612" s="276"/>
      <c r="AI1612" s="276"/>
      <c r="AJ1612" s="276"/>
      <c r="AK1612" s="277"/>
      <c r="AL1612" s="224"/>
      <c r="AM1612" s="225"/>
      <c r="AN1612" s="225"/>
      <c r="AO1612" s="225"/>
      <c r="AP1612" s="225"/>
      <c r="AQ1612" s="226"/>
      <c r="AR1612" s="224"/>
      <c r="AS1612" s="225"/>
      <c r="AT1612" s="225"/>
      <c r="AU1612" s="225"/>
      <c r="AV1612" s="225"/>
      <c r="AW1612" s="226"/>
      <c r="AX1612" s="204"/>
      <c r="AY1612" s="205"/>
      <c r="AZ1612" s="205"/>
      <c r="BA1612" s="205"/>
      <c r="BB1612" s="206"/>
      <c r="BC1612" s="224"/>
      <c r="BD1612" s="225"/>
      <c r="BE1612" s="225"/>
      <c r="BF1612" s="225"/>
      <c r="BG1612" s="225"/>
      <c r="BH1612" s="226"/>
      <c r="BI1612" s="204"/>
      <c r="BJ1612" s="205"/>
      <c r="BK1612" s="205"/>
      <c r="BL1612" s="205"/>
      <c r="BM1612" s="205"/>
      <c r="BN1612" s="206"/>
      <c r="BO1612" s="224"/>
      <c r="BP1612" s="225"/>
      <c r="BQ1612" s="225"/>
      <c r="BR1612" s="244"/>
      <c r="BV1612" s="136"/>
      <c r="BW1612" s="136"/>
      <c r="BX1612" s="136"/>
    </row>
    <row r="1613" spans="1:76" ht="18" customHeight="1" x14ac:dyDescent="0.25">
      <c r="B1613" s="218"/>
      <c r="C1613" s="219"/>
      <c r="D1613" s="220"/>
      <c r="E1613" s="185" t="str">
        <f>IF($BU1613="", "", IFERROR(HYPERLINK($BU1613, MID($BU1613, FIND("id=", $BU1613)+3, LEN($BU1613))), ""))</f>
        <v/>
      </c>
      <c r="F1613" s="186"/>
      <c r="G1613" s="187"/>
      <c r="H1613" s="188" t="str">
        <f>_xlfn.XLOOKUP(CONTENT!$E1613, 'get-jig-data_section=JIG'!$A:$A, 'get-jig-data_section=JIG'!$B:$B, "Kode tidak ditemukan")</f>
        <v>Kode tidak ditemukan</v>
      </c>
      <c r="I1613" s="189"/>
      <c r="J1613" s="189"/>
      <c r="K1613" s="189"/>
      <c r="L1613" s="189"/>
      <c r="M1613" s="189"/>
      <c r="N1613" s="189"/>
      <c r="O1613" s="189"/>
      <c r="P1613" s="190"/>
      <c r="Q1613" s="188"/>
      <c r="R1613" s="189"/>
      <c r="S1613" s="189"/>
      <c r="T1613" s="189"/>
      <c r="U1613" s="190"/>
      <c r="V1613" s="275"/>
      <c r="W1613" s="276"/>
      <c r="X1613" s="276"/>
      <c r="Y1613" s="276"/>
      <c r="Z1613" s="276"/>
      <c r="AA1613" s="276"/>
      <c r="AB1613" s="276"/>
      <c r="AC1613" s="276"/>
      <c r="AD1613" s="276"/>
      <c r="AE1613" s="276"/>
      <c r="AF1613" s="276"/>
      <c r="AG1613" s="276"/>
      <c r="AH1613" s="276"/>
      <c r="AI1613" s="276"/>
      <c r="AJ1613" s="276"/>
      <c r="AK1613" s="277"/>
      <c r="AL1613" s="224"/>
      <c r="AM1613" s="225"/>
      <c r="AN1613" s="225"/>
      <c r="AO1613" s="225"/>
      <c r="AP1613" s="225"/>
      <c r="AQ1613" s="226"/>
      <c r="AR1613" s="224"/>
      <c r="AS1613" s="225"/>
      <c r="AT1613" s="225"/>
      <c r="AU1613" s="225"/>
      <c r="AV1613" s="225"/>
      <c r="AW1613" s="226"/>
      <c r="AX1613" s="204"/>
      <c r="AY1613" s="205"/>
      <c r="AZ1613" s="205"/>
      <c r="BA1613" s="205"/>
      <c r="BB1613" s="206"/>
      <c r="BC1613" s="224"/>
      <c r="BD1613" s="225"/>
      <c r="BE1613" s="225"/>
      <c r="BF1613" s="225"/>
      <c r="BG1613" s="225"/>
      <c r="BH1613" s="226"/>
      <c r="BI1613" s="204"/>
      <c r="BJ1613" s="205"/>
      <c r="BK1613" s="205"/>
      <c r="BL1613" s="205"/>
      <c r="BM1613" s="205"/>
      <c r="BN1613" s="206"/>
      <c r="BO1613" s="224"/>
      <c r="BP1613" s="225"/>
      <c r="BQ1613" s="225"/>
      <c r="BR1613" s="244"/>
      <c r="BU1613" s="132"/>
      <c r="BV1613" s="263" t="s">
        <v>109</v>
      </c>
      <c r="BW1613" s="264"/>
      <c r="BX1613" s="265"/>
    </row>
    <row r="1614" spans="1:76" ht="18" customHeight="1" x14ac:dyDescent="0.25">
      <c r="B1614" s="218"/>
      <c r="C1614" s="219"/>
      <c r="D1614" s="220"/>
      <c r="E1614" s="185" t="str">
        <f>IF($BU1614="", "", IFERROR(HYPERLINK($BU1614, MID($BU1614, FIND("id=", $BU1614)+3, LEN($BU1614))), ""))</f>
        <v/>
      </c>
      <c r="F1614" s="186"/>
      <c r="G1614" s="187"/>
      <c r="H1614" s="188" t="str">
        <f>_xlfn.XLOOKUP(CONTENT!$E1614, 'get-jig-data_section=JIG'!$A:$A, 'get-jig-data_section=JIG'!$B:$B, "Kode tidak ditemukan")</f>
        <v>Kode tidak ditemukan</v>
      </c>
      <c r="I1614" s="189"/>
      <c r="J1614" s="189"/>
      <c r="K1614" s="189"/>
      <c r="L1614" s="189"/>
      <c r="M1614" s="189"/>
      <c r="N1614" s="189"/>
      <c r="O1614" s="189"/>
      <c r="P1614" s="190"/>
      <c r="Q1614" s="188"/>
      <c r="R1614" s="189"/>
      <c r="S1614" s="189"/>
      <c r="T1614" s="189"/>
      <c r="U1614" s="190"/>
      <c r="V1614" s="275"/>
      <c r="W1614" s="276"/>
      <c r="X1614" s="276"/>
      <c r="Y1614" s="276"/>
      <c r="Z1614" s="276"/>
      <c r="AA1614" s="276"/>
      <c r="AB1614" s="276"/>
      <c r="AC1614" s="276"/>
      <c r="AD1614" s="276"/>
      <c r="AE1614" s="276"/>
      <c r="AF1614" s="276"/>
      <c r="AG1614" s="276"/>
      <c r="AH1614" s="276"/>
      <c r="AI1614" s="276"/>
      <c r="AJ1614" s="276"/>
      <c r="AK1614" s="277"/>
      <c r="AL1614" s="224"/>
      <c r="AM1614" s="225"/>
      <c r="AN1614" s="225"/>
      <c r="AO1614" s="225"/>
      <c r="AP1614" s="225"/>
      <c r="AQ1614" s="226"/>
      <c r="AR1614" s="224"/>
      <c r="AS1614" s="225"/>
      <c r="AT1614" s="225"/>
      <c r="AU1614" s="225"/>
      <c r="AV1614" s="225"/>
      <c r="AW1614" s="226"/>
      <c r="AX1614" s="224"/>
      <c r="AY1614" s="225"/>
      <c r="AZ1614" s="225"/>
      <c r="BA1614" s="225"/>
      <c r="BB1614" s="226"/>
      <c r="BC1614" s="224"/>
      <c r="BD1614" s="225"/>
      <c r="BE1614" s="225"/>
      <c r="BF1614" s="225"/>
      <c r="BG1614" s="225"/>
      <c r="BH1614" s="226"/>
      <c r="BI1614" s="204"/>
      <c r="BJ1614" s="205"/>
      <c r="BK1614" s="205"/>
      <c r="BL1614" s="205"/>
      <c r="BM1614" s="205"/>
      <c r="BN1614" s="206"/>
      <c r="BO1614" s="224"/>
      <c r="BP1614" s="225"/>
      <c r="BQ1614" s="225"/>
      <c r="BR1614" s="244"/>
      <c r="BU1614" s="131"/>
      <c r="BV1614" s="266"/>
      <c r="BW1614" s="267"/>
      <c r="BX1614" s="268"/>
    </row>
    <row r="1615" spans="1:76" ht="18" customHeight="1" x14ac:dyDescent="0.25">
      <c r="B1615" s="183"/>
      <c r="C1615" s="184"/>
      <c r="D1615" s="184"/>
      <c r="E1615" s="185" t="str">
        <f>IF($BU1615="", "", IFERROR(HYPERLINK($BU1615, MID($BU1615, FIND("id=", $BU1615)+3, LEN($BU1615))), ""))</f>
        <v/>
      </c>
      <c r="F1615" s="186"/>
      <c r="G1615" s="187"/>
      <c r="H1615" s="188" t="str">
        <f>_xlfn.XLOOKUP(CONTENT!$E1615, 'get-jig-data_section=JIG'!$A:$A, 'get-jig-data_section=JIG'!$B:$B, "Kode tidak ditemukan")</f>
        <v>Kode tidak ditemukan</v>
      </c>
      <c r="I1615" s="189"/>
      <c r="J1615" s="189"/>
      <c r="K1615" s="189"/>
      <c r="L1615" s="189"/>
      <c r="M1615" s="189"/>
      <c r="N1615" s="189"/>
      <c r="O1615" s="189"/>
      <c r="P1615" s="190"/>
      <c r="Q1615" s="188"/>
      <c r="R1615" s="189"/>
      <c r="S1615" s="189"/>
      <c r="T1615" s="189"/>
      <c r="U1615" s="190"/>
      <c r="V1615" s="275"/>
      <c r="W1615" s="276"/>
      <c r="X1615" s="276"/>
      <c r="Y1615" s="276"/>
      <c r="Z1615" s="276"/>
      <c r="AA1615" s="276"/>
      <c r="AB1615" s="276"/>
      <c r="AC1615" s="276"/>
      <c r="AD1615" s="276"/>
      <c r="AE1615" s="276"/>
      <c r="AF1615" s="276"/>
      <c r="AG1615" s="276"/>
      <c r="AH1615" s="276"/>
      <c r="AI1615" s="276"/>
      <c r="AJ1615" s="276"/>
      <c r="AK1615" s="277"/>
      <c r="AL1615" s="224"/>
      <c r="AM1615" s="225"/>
      <c r="AN1615" s="225"/>
      <c r="AO1615" s="225"/>
      <c r="AP1615" s="225"/>
      <c r="AQ1615" s="226"/>
      <c r="AR1615" s="224"/>
      <c r="AS1615" s="225"/>
      <c r="AT1615" s="225"/>
      <c r="AU1615" s="225"/>
      <c r="AV1615" s="225"/>
      <c r="AW1615" s="226"/>
      <c r="AX1615" s="224"/>
      <c r="AY1615" s="225"/>
      <c r="AZ1615" s="225"/>
      <c r="BA1615" s="225"/>
      <c r="BB1615" s="226"/>
      <c r="BC1615" s="224"/>
      <c r="BD1615" s="225"/>
      <c r="BE1615" s="225"/>
      <c r="BF1615" s="225"/>
      <c r="BG1615" s="225"/>
      <c r="BH1615" s="226"/>
      <c r="BI1615" s="204"/>
      <c r="BJ1615" s="205"/>
      <c r="BK1615" s="205"/>
      <c r="BL1615" s="205"/>
      <c r="BM1615" s="205"/>
      <c r="BN1615" s="206"/>
      <c r="BO1615" s="224"/>
      <c r="BP1615" s="225"/>
      <c r="BQ1615" s="225"/>
      <c r="BR1615" s="244"/>
      <c r="BU1615" s="131"/>
      <c r="BV1615" s="266"/>
      <c r="BW1615" s="267"/>
      <c r="BX1615" s="268"/>
    </row>
    <row r="1616" spans="1:76" ht="18" customHeight="1" x14ac:dyDescent="0.3">
      <c r="B1616" s="183"/>
      <c r="C1616" s="184"/>
      <c r="D1616" s="184"/>
      <c r="E1616" s="185" t="str">
        <f>IF($BU1616="", "", IFERROR(HYPERLINK($BU1616, MID($BU1616, FIND("id=", $BU1616)+3, LEN($BU1616))), ""))</f>
        <v/>
      </c>
      <c r="F1616" s="186"/>
      <c r="G1616" s="187"/>
      <c r="H1616" s="188" t="str">
        <f>_xlfn.XLOOKUP(CONTENT!$E1616, 'get-jig-data_section=JIG'!$A:$A, 'get-jig-data_section=JIG'!$B:$B, "Kode tidak ditemukan")</f>
        <v>Kode tidak ditemukan</v>
      </c>
      <c r="I1616" s="189"/>
      <c r="J1616" s="189"/>
      <c r="K1616" s="189"/>
      <c r="L1616" s="189"/>
      <c r="M1616" s="189"/>
      <c r="N1616" s="189"/>
      <c r="O1616" s="189"/>
      <c r="P1616" s="190"/>
      <c r="Q1616" s="188"/>
      <c r="R1616" s="189"/>
      <c r="S1616" s="189"/>
      <c r="T1616" s="189"/>
      <c r="U1616" s="190"/>
      <c r="V1616" s="275"/>
      <c r="W1616" s="276"/>
      <c r="X1616" s="276"/>
      <c r="Y1616" s="276"/>
      <c r="Z1616" s="276"/>
      <c r="AA1616" s="276"/>
      <c r="AB1616" s="276"/>
      <c r="AC1616" s="276"/>
      <c r="AD1616" s="276"/>
      <c r="AE1616" s="276"/>
      <c r="AF1616" s="276"/>
      <c r="AG1616" s="276"/>
      <c r="AH1616" s="276"/>
      <c r="AI1616" s="276"/>
      <c r="AJ1616" s="276"/>
      <c r="AK1616" s="277"/>
      <c r="AL1616" s="224"/>
      <c r="AM1616" s="225"/>
      <c r="AN1616" s="225"/>
      <c r="AO1616" s="225"/>
      <c r="AP1616" s="225"/>
      <c r="AQ1616" s="226"/>
      <c r="AR1616" s="224"/>
      <c r="AS1616" s="225"/>
      <c r="AT1616" s="225"/>
      <c r="AU1616" s="225"/>
      <c r="AV1616" s="225"/>
      <c r="AW1616" s="226"/>
      <c r="AX1616" s="224"/>
      <c r="AY1616" s="225"/>
      <c r="AZ1616" s="225"/>
      <c r="BA1616" s="225"/>
      <c r="BB1616" s="226"/>
      <c r="BC1616" s="224"/>
      <c r="BD1616" s="225"/>
      <c r="BE1616" s="225"/>
      <c r="BF1616" s="225"/>
      <c r="BG1616" s="225"/>
      <c r="BH1616" s="226"/>
      <c r="BI1616" s="204"/>
      <c r="BJ1616" s="205"/>
      <c r="BK1616" s="205"/>
      <c r="BL1616" s="205"/>
      <c r="BM1616" s="205"/>
      <c r="BN1616" s="206"/>
      <c r="BO1616" s="224"/>
      <c r="BP1616" s="225"/>
      <c r="BQ1616" s="225"/>
      <c r="BR1616" s="244"/>
      <c r="BT1616" s="4"/>
      <c r="BU1616" s="131"/>
      <c r="BV1616" s="266"/>
      <c r="BW1616" s="267"/>
      <c r="BX1616" s="268"/>
    </row>
    <row r="1617" spans="2:76" ht="18" customHeight="1" thickBot="1" x14ac:dyDescent="0.3">
      <c r="B1617" s="191"/>
      <c r="C1617" s="192"/>
      <c r="D1617" s="192"/>
      <c r="E1617" s="193" t="str">
        <f>IF($BU1617="", "", IFERROR(HYPERLINK($BU1617, MID($BU1617, FIND("id=", $BU1617)+3, LEN($BU1617))), ""))</f>
        <v/>
      </c>
      <c r="F1617" s="194"/>
      <c r="G1617" s="195"/>
      <c r="H1617" s="196" t="str">
        <f>_xlfn.XLOOKUP(CONTENT!$E1617, 'get-jig-data_section=JIG'!$A:$A, 'get-jig-data_section=JIG'!$B:$B, "Kode tidak ditemukan")</f>
        <v>Kode tidak ditemukan</v>
      </c>
      <c r="I1617" s="197"/>
      <c r="J1617" s="197"/>
      <c r="K1617" s="197"/>
      <c r="L1617" s="197"/>
      <c r="M1617" s="197"/>
      <c r="N1617" s="197"/>
      <c r="O1617" s="197"/>
      <c r="P1617" s="198"/>
      <c r="Q1617" s="196"/>
      <c r="R1617" s="197"/>
      <c r="S1617" s="197"/>
      <c r="T1617" s="197"/>
      <c r="U1617" s="198"/>
      <c r="V1617" s="281"/>
      <c r="W1617" s="282"/>
      <c r="X1617" s="282"/>
      <c r="Y1617" s="282"/>
      <c r="Z1617" s="282"/>
      <c r="AA1617" s="282"/>
      <c r="AB1617" s="282"/>
      <c r="AC1617" s="282"/>
      <c r="AD1617" s="282"/>
      <c r="AE1617" s="282"/>
      <c r="AF1617" s="282"/>
      <c r="AG1617" s="282"/>
      <c r="AH1617" s="282"/>
      <c r="AI1617" s="282"/>
      <c r="AJ1617" s="282"/>
      <c r="AK1617" s="283"/>
      <c r="AL1617" s="240"/>
      <c r="AM1617" s="241"/>
      <c r="AN1617" s="241"/>
      <c r="AO1617" s="241"/>
      <c r="AP1617" s="241"/>
      <c r="AQ1617" s="242"/>
      <c r="AR1617" s="240"/>
      <c r="AS1617" s="241"/>
      <c r="AT1617" s="241"/>
      <c r="AU1617" s="241"/>
      <c r="AV1617" s="241"/>
      <c r="AW1617" s="242"/>
      <c r="AX1617" s="240"/>
      <c r="AY1617" s="241"/>
      <c r="AZ1617" s="241"/>
      <c r="BA1617" s="241"/>
      <c r="BB1617" s="242"/>
      <c r="BC1617" s="240"/>
      <c r="BD1617" s="241"/>
      <c r="BE1617" s="241"/>
      <c r="BF1617" s="241"/>
      <c r="BG1617" s="241"/>
      <c r="BH1617" s="242"/>
      <c r="BI1617" s="227"/>
      <c r="BJ1617" s="228"/>
      <c r="BK1617" s="228"/>
      <c r="BL1617" s="228"/>
      <c r="BM1617" s="228"/>
      <c r="BN1617" s="229"/>
      <c r="BO1617" s="240"/>
      <c r="BP1617" s="241"/>
      <c r="BQ1617" s="241"/>
      <c r="BR1617" s="245"/>
      <c r="BU1617" s="130"/>
      <c r="BV1617" s="269"/>
      <c r="BW1617" s="270"/>
      <c r="BX1617" s="271"/>
    </row>
    <row r="1618" spans="2:76" ht="18" customHeight="1" thickTop="1" x14ac:dyDescent="0.25">
      <c r="B1618" s="199" t="s">
        <v>0</v>
      </c>
      <c r="C1618" s="200"/>
      <c r="D1618" s="200"/>
      <c r="E1618" s="200"/>
      <c r="F1618" s="200"/>
      <c r="G1618" s="200"/>
      <c r="H1618" s="200"/>
      <c r="I1618" s="200"/>
      <c r="J1618" s="200"/>
      <c r="K1618" s="200"/>
      <c r="L1618" s="200"/>
      <c r="M1618" s="200"/>
      <c r="N1618" s="200"/>
      <c r="O1618" s="200"/>
      <c r="P1618" s="200"/>
      <c r="Q1618" s="200"/>
      <c r="R1618" s="200"/>
      <c r="S1618" s="200"/>
      <c r="T1618" s="200"/>
      <c r="U1618" s="201"/>
      <c r="V1618" s="272"/>
      <c r="W1618" s="273"/>
      <c r="X1618" s="273"/>
      <c r="Y1618" s="273"/>
      <c r="Z1618" s="273"/>
      <c r="AA1618" s="273"/>
      <c r="AB1618" s="273"/>
      <c r="AC1618" s="273"/>
      <c r="AD1618" s="273"/>
      <c r="AE1618" s="273"/>
      <c r="AF1618" s="273"/>
      <c r="AG1618" s="273"/>
      <c r="AH1618" s="273"/>
      <c r="AI1618" s="273"/>
      <c r="AJ1618" s="273"/>
      <c r="AK1618" s="274"/>
      <c r="AL1618" s="230"/>
      <c r="AM1618" s="231"/>
      <c r="AN1618" s="231"/>
      <c r="AO1618" s="231"/>
      <c r="AP1618" s="231"/>
      <c r="AQ1618" s="232"/>
      <c r="AR1618" s="230"/>
      <c r="AS1618" s="231"/>
      <c r="AT1618" s="231"/>
      <c r="AU1618" s="231"/>
      <c r="AV1618" s="231"/>
      <c r="AW1618" s="232"/>
      <c r="AX1618" s="221"/>
      <c r="AY1618" s="222"/>
      <c r="AZ1618" s="222"/>
      <c r="BA1618" s="222"/>
      <c r="BB1618" s="223"/>
      <c r="BC1618" s="230"/>
      <c r="BD1618" s="231"/>
      <c r="BE1618" s="231"/>
      <c r="BF1618" s="231"/>
      <c r="BG1618" s="231"/>
      <c r="BH1618" s="232"/>
      <c r="BI1618" s="221"/>
      <c r="BJ1618" s="222"/>
      <c r="BK1618" s="222"/>
      <c r="BL1618" s="222"/>
      <c r="BM1618" s="222"/>
      <c r="BN1618" s="223"/>
      <c r="BO1618" s="230"/>
      <c r="BP1618" s="231"/>
      <c r="BQ1618" s="231"/>
      <c r="BR1618" s="243"/>
    </row>
    <row r="1619" spans="2:76" ht="18" customHeight="1" x14ac:dyDescent="0.25">
      <c r="B1619" s="202" t="s">
        <v>1</v>
      </c>
      <c r="C1619" s="182"/>
      <c r="D1619" s="181" t="s">
        <v>82</v>
      </c>
      <c r="E1619" s="203"/>
      <c r="F1619" s="181" t="s">
        <v>83</v>
      </c>
      <c r="G1619" s="182"/>
      <c r="H1619" s="181" t="s">
        <v>2</v>
      </c>
      <c r="I1619" s="203"/>
      <c r="J1619" s="203"/>
      <c r="K1619" s="203"/>
      <c r="L1619" s="203"/>
      <c r="M1619" s="203"/>
      <c r="N1619" s="182"/>
      <c r="O1619" s="180" t="s">
        <v>3</v>
      </c>
      <c r="P1619" s="180"/>
      <c r="Q1619" s="180"/>
      <c r="R1619" s="180" t="s">
        <v>4</v>
      </c>
      <c r="S1619" s="180"/>
      <c r="T1619" s="181" t="s">
        <v>5</v>
      </c>
      <c r="U1619" s="182"/>
      <c r="V1619" s="275"/>
      <c r="W1619" s="276"/>
      <c r="X1619" s="276"/>
      <c r="Y1619" s="276"/>
      <c r="Z1619" s="276"/>
      <c r="AA1619" s="276"/>
      <c r="AB1619" s="276"/>
      <c r="AC1619" s="276"/>
      <c r="AD1619" s="276"/>
      <c r="AE1619" s="276"/>
      <c r="AF1619" s="276"/>
      <c r="AG1619" s="276"/>
      <c r="AH1619" s="276"/>
      <c r="AI1619" s="276"/>
      <c r="AJ1619" s="276"/>
      <c r="AK1619" s="277"/>
      <c r="AL1619" s="224"/>
      <c r="AM1619" s="225"/>
      <c r="AN1619" s="225"/>
      <c r="AO1619" s="225"/>
      <c r="AP1619" s="225"/>
      <c r="AQ1619" s="226"/>
      <c r="AR1619" s="224"/>
      <c r="AS1619" s="225"/>
      <c r="AT1619" s="225"/>
      <c r="AU1619" s="225"/>
      <c r="AV1619" s="225"/>
      <c r="AW1619" s="226"/>
      <c r="AX1619" s="204"/>
      <c r="AY1619" s="205"/>
      <c r="AZ1619" s="205"/>
      <c r="BA1619" s="205"/>
      <c r="BB1619" s="206"/>
      <c r="BC1619" s="224"/>
      <c r="BD1619" s="225"/>
      <c r="BE1619" s="225"/>
      <c r="BF1619" s="225"/>
      <c r="BG1619" s="225"/>
      <c r="BH1619" s="226"/>
      <c r="BI1619" s="204"/>
      <c r="BJ1619" s="205"/>
      <c r="BK1619" s="205"/>
      <c r="BL1619" s="205"/>
      <c r="BM1619" s="205"/>
      <c r="BN1619" s="206"/>
      <c r="BO1619" s="224"/>
      <c r="BP1619" s="225"/>
      <c r="BQ1619" s="225"/>
      <c r="BR1619" s="244"/>
    </row>
    <row r="1620" spans="2:76" ht="18" customHeight="1" x14ac:dyDescent="0.25">
      <c r="B1620" s="165"/>
      <c r="C1620" s="166"/>
      <c r="D1620" s="167"/>
      <c r="E1620" s="166"/>
      <c r="F1620" s="167"/>
      <c r="G1620" s="166"/>
      <c r="H1620" s="168"/>
      <c r="I1620" s="169"/>
      <c r="J1620" s="169"/>
      <c r="K1620" s="169"/>
      <c r="L1620" s="169"/>
      <c r="M1620" s="169"/>
      <c r="N1620" s="166"/>
      <c r="O1620" s="170"/>
      <c r="P1620" s="170"/>
      <c r="Q1620" s="170"/>
      <c r="R1620" s="170"/>
      <c r="S1620" s="170"/>
      <c r="T1620" s="167"/>
      <c r="U1620" s="171"/>
      <c r="V1620" s="275"/>
      <c r="W1620" s="276"/>
      <c r="X1620" s="276"/>
      <c r="Y1620" s="276"/>
      <c r="Z1620" s="276"/>
      <c r="AA1620" s="276"/>
      <c r="AB1620" s="276"/>
      <c r="AC1620" s="276"/>
      <c r="AD1620" s="276"/>
      <c r="AE1620" s="276"/>
      <c r="AF1620" s="276"/>
      <c r="AG1620" s="276"/>
      <c r="AH1620" s="276"/>
      <c r="AI1620" s="276"/>
      <c r="AJ1620" s="276"/>
      <c r="AK1620" s="277"/>
      <c r="AL1620" s="224"/>
      <c r="AM1620" s="225"/>
      <c r="AN1620" s="225"/>
      <c r="AO1620" s="225"/>
      <c r="AP1620" s="225"/>
      <c r="AQ1620" s="226"/>
      <c r="AR1620" s="224"/>
      <c r="AS1620" s="225"/>
      <c r="AT1620" s="225"/>
      <c r="AU1620" s="225"/>
      <c r="AV1620" s="225"/>
      <c r="AW1620" s="226"/>
      <c r="AX1620" s="204"/>
      <c r="AY1620" s="205"/>
      <c r="AZ1620" s="205"/>
      <c r="BA1620" s="205"/>
      <c r="BB1620" s="206"/>
      <c r="BC1620" s="224"/>
      <c r="BD1620" s="225"/>
      <c r="BE1620" s="225"/>
      <c r="BF1620" s="225"/>
      <c r="BG1620" s="225"/>
      <c r="BH1620" s="226"/>
      <c r="BI1620" s="204"/>
      <c r="BJ1620" s="205"/>
      <c r="BK1620" s="205"/>
      <c r="BL1620" s="205"/>
      <c r="BM1620" s="205"/>
      <c r="BN1620" s="206"/>
      <c r="BO1620" s="224"/>
      <c r="BP1620" s="225"/>
      <c r="BQ1620" s="225"/>
      <c r="BR1620" s="244"/>
    </row>
    <row r="1621" spans="2:76" ht="18" customHeight="1" x14ac:dyDescent="0.25">
      <c r="B1621" s="172"/>
      <c r="C1621" s="173"/>
      <c r="D1621" s="174"/>
      <c r="E1621" s="175"/>
      <c r="F1621" s="174"/>
      <c r="G1621" s="175"/>
      <c r="H1621" s="174"/>
      <c r="I1621" s="176"/>
      <c r="J1621" s="176"/>
      <c r="K1621" s="176"/>
      <c r="L1621" s="176"/>
      <c r="M1621" s="176"/>
      <c r="N1621" s="175"/>
      <c r="O1621" s="177"/>
      <c r="P1621" s="178"/>
      <c r="Q1621" s="178"/>
      <c r="R1621" s="177"/>
      <c r="S1621" s="178"/>
      <c r="T1621" s="179"/>
      <c r="U1621" s="173"/>
      <c r="V1621" s="275"/>
      <c r="W1621" s="276"/>
      <c r="X1621" s="276"/>
      <c r="Y1621" s="276"/>
      <c r="Z1621" s="276"/>
      <c r="AA1621" s="276"/>
      <c r="AB1621" s="276"/>
      <c r="AC1621" s="276"/>
      <c r="AD1621" s="276"/>
      <c r="AE1621" s="276"/>
      <c r="AF1621" s="276"/>
      <c r="AG1621" s="276"/>
      <c r="AH1621" s="276"/>
      <c r="AI1621" s="276"/>
      <c r="AJ1621" s="276"/>
      <c r="AK1621" s="277"/>
      <c r="AL1621" s="224"/>
      <c r="AM1621" s="225"/>
      <c r="AN1621" s="225"/>
      <c r="AO1621" s="225"/>
      <c r="AP1621" s="225"/>
      <c r="AQ1621" s="226"/>
      <c r="AR1621" s="224"/>
      <c r="AS1621" s="225"/>
      <c r="AT1621" s="225"/>
      <c r="AU1621" s="225"/>
      <c r="AV1621" s="225"/>
      <c r="AW1621" s="226"/>
      <c r="AX1621" s="204"/>
      <c r="AY1621" s="205"/>
      <c r="AZ1621" s="205"/>
      <c r="BA1621" s="205"/>
      <c r="BB1621" s="206"/>
      <c r="BC1621" s="224"/>
      <c r="BD1621" s="225"/>
      <c r="BE1621" s="225"/>
      <c r="BF1621" s="225"/>
      <c r="BG1621" s="225"/>
      <c r="BH1621" s="226"/>
      <c r="BI1621" s="204"/>
      <c r="BJ1621" s="205"/>
      <c r="BK1621" s="205"/>
      <c r="BL1621" s="205"/>
      <c r="BM1621" s="205"/>
      <c r="BN1621" s="206"/>
      <c r="BO1621" s="224"/>
      <c r="BP1621" s="225"/>
      <c r="BQ1621" s="225"/>
      <c r="BR1621" s="244"/>
    </row>
    <row r="1622" spans="2:76" ht="18" customHeight="1" x14ac:dyDescent="0.25">
      <c r="B1622" s="199" t="s">
        <v>94</v>
      </c>
      <c r="C1622" s="200"/>
      <c r="D1622" s="200"/>
      <c r="E1622" s="200"/>
      <c r="F1622" s="200"/>
      <c r="G1622" s="200"/>
      <c r="H1622" s="200"/>
      <c r="I1622" s="200"/>
      <c r="J1622" s="200"/>
      <c r="K1622" s="200"/>
      <c r="L1622" s="200"/>
      <c r="M1622" s="200"/>
      <c r="N1622" s="200"/>
      <c r="O1622" s="200"/>
      <c r="P1622" s="200"/>
      <c r="Q1622" s="200"/>
      <c r="R1622" s="200"/>
      <c r="S1622" s="200"/>
      <c r="T1622" s="200"/>
      <c r="U1622" s="201"/>
      <c r="V1622" s="275"/>
      <c r="W1622" s="276"/>
      <c r="X1622" s="276"/>
      <c r="Y1622" s="276"/>
      <c r="Z1622" s="276"/>
      <c r="AA1622" s="276"/>
      <c r="AB1622" s="276"/>
      <c r="AC1622" s="276"/>
      <c r="AD1622" s="276"/>
      <c r="AE1622" s="276"/>
      <c r="AF1622" s="276"/>
      <c r="AG1622" s="276"/>
      <c r="AH1622" s="276"/>
      <c r="AI1622" s="276"/>
      <c r="AJ1622" s="276"/>
      <c r="AK1622" s="277"/>
      <c r="AL1622" s="224"/>
      <c r="AM1622" s="225"/>
      <c r="AN1622" s="225"/>
      <c r="AO1622" s="225"/>
      <c r="AP1622" s="225"/>
      <c r="AQ1622" s="226"/>
      <c r="AR1622" s="224"/>
      <c r="AS1622" s="225"/>
      <c r="AT1622" s="225"/>
      <c r="AU1622" s="225"/>
      <c r="AV1622" s="225"/>
      <c r="AW1622" s="226"/>
      <c r="AX1622" s="204"/>
      <c r="AY1622" s="205"/>
      <c r="AZ1622" s="205"/>
      <c r="BA1622" s="205"/>
      <c r="BB1622" s="206"/>
      <c r="BC1622" s="224"/>
      <c r="BD1622" s="225"/>
      <c r="BE1622" s="225"/>
      <c r="BF1622" s="225"/>
      <c r="BG1622" s="225"/>
      <c r="BH1622" s="226"/>
      <c r="BI1622" s="204"/>
      <c r="BJ1622" s="205"/>
      <c r="BK1622" s="205"/>
      <c r="BL1622" s="205"/>
      <c r="BM1622" s="205"/>
      <c r="BN1622" s="206"/>
      <c r="BO1622" s="224"/>
      <c r="BP1622" s="225"/>
      <c r="BQ1622" s="225"/>
      <c r="BR1622" s="244"/>
    </row>
    <row r="1623" spans="2:76" ht="18" customHeight="1" thickBot="1" x14ac:dyDescent="0.3">
      <c r="B1623" s="202" t="s">
        <v>95</v>
      </c>
      <c r="C1623" s="203"/>
      <c r="D1623" s="182"/>
      <c r="E1623" s="181" t="s">
        <v>6</v>
      </c>
      <c r="F1623" s="203"/>
      <c r="G1623" s="182"/>
      <c r="H1623" s="181" t="s">
        <v>7</v>
      </c>
      <c r="I1623" s="203"/>
      <c r="J1623" s="203"/>
      <c r="K1623" s="203"/>
      <c r="L1623" s="203"/>
      <c r="M1623" s="203"/>
      <c r="N1623" s="203"/>
      <c r="O1623" s="203"/>
      <c r="P1623" s="182"/>
      <c r="Q1623" s="181" t="s">
        <v>8</v>
      </c>
      <c r="R1623" s="203"/>
      <c r="S1623" s="203"/>
      <c r="T1623" s="203"/>
      <c r="U1623" s="182"/>
      <c r="V1623" s="275"/>
      <c r="W1623" s="276"/>
      <c r="X1623" s="276"/>
      <c r="Y1623" s="276"/>
      <c r="Z1623" s="276"/>
      <c r="AA1623" s="276"/>
      <c r="AB1623" s="276"/>
      <c r="AC1623" s="276"/>
      <c r="AD1623" s="276"/>
      <c r="AE1623" s="276"/>
      <c r="AF1623" s="276"/>
      <c r="AG1623" s="276"/>
      <c r="AH1623" s="276"/>
      <c r="AI1623" s="276"/>
      <c r="AJ1623" s="276"/>
      <c r="AK1623" s="277"/>
      <c r="AL1623" s="224"/>
      <c r="AM1623" s="225"/>
      <c r="AN1623" s="225"/>
      <c r="AO1623" s="225"/>
      <c r="AP1623" s="225"/>
      <c r="AQ1623" s="226"/>
      <c r="AR1623" s="224"/>
      <c r="AS1623" s="225"/>
      <c r="AT1623" s="225"/>
      <c r="AU1623" s="225"/>
      <c r="AV1623" s="225"/>
      <c r="AW1623" s="226"/>
      <c r="AX1623" s="204"/>
      <c r="AY1623" s="205"/>
      <c r="AZ1623" s="205"/>
      <c r="BA1623" s="205"/>
      <c r="BB1623" s="206"/>
      <c r="BC1623" s="224"/>
      <c r="BD1623" s="225"/>
      <c r="BE1623" s="225"/>
      <c r="BF1623" s="225"/>
      <c r="BG1623" s="225"/>
      <c r="BH1623" s="226"/>
      <c r="BI1623" s="204"/>
      <c r="BJ1623" s="205"/>
      <c r="BK1623" s="205"/>
      <c r="BL1623" s="205"/>
      <c r="BM1623" s="205"/>
      <c r="BN1623" s="206"/>
      <c r="BO1623" s="224"/>
      <c r="BP1623" s="225"/>
      <c r="BQ1623" s="225"/>
      <c r="BR1623" s="244"/>
      <c r="BV1623" s="136"/>
      <c r="BW1623" s="136"/>
      <c r="BX1623" s="136"/>
    </row>
    <row r="1624" spans="2:76" ht="18" customHeight="1" x14ac:dyDescent="0.25">
      <c r="B1624" s="218"/>
      <c r="C1624" s="219"/>
      <c r="D1624" s="220"/>
      <c r="E1624" s="185" t="str">
        <f>IF($BU1624="", "", IFERROR(HYPERLINK($BU1624, MID($BU1624, FIND("id=", $BU1624)+3, LEN($BU1624))), ""))</f>
        <v/>
      </c>
      <c r="F1624" s="186"/>
      <c r="G1624" s="187"/>
      <c r="H1624" s="188" t="str">
        <f>_xlfn.XLOOKUP(CONTENT!$E1624, 'get-jig-data_section=JIG'!$A:$A, 'get-jig-data_section=JIG'!$B:$B, "Kode tidak ditemukan")</f>
        <v>Kode tidak ditemukan</v>
      </c>
      <c r="I1624" s="189"/>
      <c r="J1624" s="189"/>
      <c r="K1624" s="189"/>
      <c r="L1624" s="189"/>
      <c r="M1624" s="189"/>
      <c r="N1624" s="189"/>
      <c r="O1624" s="189"/>
      <c r="P1624" s="190"/>
      <c r="Q1624" s="188"/>
      <c r="R1624" s="189"/>
      <c r="S1624" s="189"/>
      <c r="T1624" s="189"/>
      <c r="U1624" s="190"/>
      <c r="V1624" s="275"/>
      <c r="W1624" s="276"/>
      <c r="X1624" s="276"/>
      <c r="Y1624" s="276"/>
      <c r="Z1624" s="276"/>
      <c r="AA1624" s="276"/>
      <c r="AB1624" s="276"/>
      <c r="AC1624" s="276"/>
      <c r="AD1624" s="276"/>
      <c r="AE1624" s="276"/>
      <c r="AF1624" s="276"/>
      <c r="AG1624" s="276"/>
      <c r="AH1624" s="276"/>
      <c r="AI1624" s="276"/>
      <c r="AJ1624" s="276"/>
      <c r="AK1624" s="277"/>
      <c r="AL1624" s="224"/>
      <c r="AM1624" s="225"/>
      <c r="AN1624" s="225"/>
      <c r="AO1624" s="225"/>
      <c r="AP1624" s="225"/>
      <c r="AQ1624" s="226"/>
      <c r="AR1624" s="224"/>
      <c r="AS1624" s="225"/>
      <c r="AT1624" s="225"/>
      <c r="AU1624" s="225"/>
      <c r="AV1624" s="225"/>
      <c r="AW1624" s="226"/>
      <c r="AX1624" s="204"/>
      <c r="AY1624" s="205"/>
      <c r="AZ1624" s="205"/>
      <c r="BA1624" s="205"/>
      <c r="BB1624" s="206"/>
      <c r="BC1624" s="224"/>
      <c r="BD1624" s="225"/>
      <c r="BE1624" s="225"/>
      <c r="BF1624" s="225"/>
      <c r="BG1624" s="225"/>
      <c r="BH1624" s="226"/>
      <c r="BI1624" s="204"/>
      <c r="BJ1624" s="205"/>
      <c r="BK1624" s="205"/>
      <c r="BL1624" s="205"/>
      <c r="BM1624" s="205"/>
      <c r="BN1624" s="206"/>
      <c r="BO1624" s="224"/>
      <c r="BP1624" s="225"/>
      <c r="BQ1624" s="225"/>
      <c r="BR1624" s="244"/>
      <c r="BU1624" s="132"/>
      <c r="BV1624" s="263" t="s">
        <v>109</v>
      </c>
      <c r="BW1624" s="264"/>
      <c r="BX1624" s="265"/>
    </row>
    <row r="1625" spans="2:76" ht="18" customHeight="1" x14ac:dyDescent="0.25">
      <c r="B1625" s="218"/>
      <c r="C1625" s="219"/>
      <c r="D1625" s="220"/>
      <c r="E1625" s="185" t="str">
        <f>IF($BU1625="", "", IFERROR(HYPERLINK($BU1625, MID($BU1625, FIND("id=", $BU1625)+3, LEN($BU1625))), ""))</f>
        <v/>
      </c>
      <c r="F1625" s="186"/>
      <c r="G1625" s="187"/>
      <c r="H1625" s="188" t="str">
        <f>_xlfn.XLOOKUP(CONTENT!$E1625, 'get-jig-data_section=JIG'!$A:$A, 'get-jig-data_section=JIG'!$B:$B, "Kode tidak ditemukan")</f>
        <v>Kode tidak ditemukan</v>
      </c>
      <c r="I1625" s="189"/>
      <c r="J1625" s="189"/>
      <c r="K1625" s="189"/>
      <c r="L1625" s="189"/>
      <c r="M1625" s="189"/>
      <c r="N1625" s="189"/>
      <c r="O1625" s="189"/>
      <c r="P1625" s="190"/>
      <c r="Q1625" s="188"/>
      <c r="R1625" s="189"/>
      <c r="S1625" s="189"/>
      <c r="T1625" s="189"/>
      <c r="U1625" s="190"/>
      <c r="V1625" s="275"/>
      <c r="W1625" s="276"/>
      <c r="X1625" s="276"/>
      <c r="Y1625" s="276"/>
      <c r="Z1625" s="276"/>
      <c r="AA1625" s="276"/>
      <c r="AB1625" s="276"/>
      <c r="AC1625" s="276"/>
      <c r="AD1625" s="276"/>
      <c r="AE1625" s="276"/>
      <c r="AF1625" s="276"/>
      <c r="AG1625" s="276"/>
      <c r="AH1625" s="276"/>
      <c r="AI1625" s="276"/>
      <c r="AJ1625" s="276"/>
      <c r="AK1625" s="277"/>
      <c r="AL1625" s="224"/>
      <c r="AM1625" s="225"/>
      <c r="AN1625" s="225"/>
      <c r="AO1625" s="225"/>
      <c r="AP1625" s="225"/>
      <c r="AQ1625" s="226"/>
      <c r="AR1625" s="224" t="s">
        <v>108</v>
      </c>
      <c r="AS1625" s="225"/>
      <c r="AT1625" s="225"/>
      <c r="AU1625" s="225"/>
      <c r="AV1625" s="225"/>
      <c r="AW1625" s="226"/>
      <c r="AX1625" s="224"/>
      <c r="AY1625" s="225"/>
      <c r="AZ1625" s="225"/>
      <c r="BA1625" s="225"/>
      <c r="BB1625" s="226"/>
      <c r="BC1625" s="224"/>
      <c r="BD1625" s="225"/>
      <c r="BE1625" s="225"/>
      <c r="BF1625" s="225"/>
      <c r="BG1625" s="225"/>
      <c r="BH1625" s="226"/>
      <c r="BI1625" s="204"/>
      <c r="BJ1625" s="205"/>
      <c r="BK1625" s="205"/>
      <c r="BL1625" s="205"/>
      <c r="BM1625" s="205"/>
      <c r="BN1625" s="206"/>
      <c r="BO1625" s="224"/>
      <c r="BP1625" s="225"/>
      <c r="BQ1625" s="225"/>
      <c r="BR1625" s="244"/>
      <c r="BU1625" s="131"/>
      <c r="BV1625" s="266"/>
      <c r="BW1625" s="267"/>
      <c r="BX1625" s="268"/>
    </row>
    <row r="1626" spans="2:76" ht="18" customHeight="1" x14ac:dyDescent="0.25">
      <c r="B1626" s="183"/>
      <c r="C1626" s="184"/>
      <c r="D1626" s="184"/>
      <c r="E1626" s="185" t="str">
        <f>IF($BU1626="", "", IFERROR(HYPERLINK($BU1626, MID($BU1626, FIND("id=", $BU1626)+3, LEN($BU1626))), ""))</f>
        <v/>
      </c>
      <c r="F1626" s="186"/>
      <c r="G1626" s="187"/>
      <c r="H1626" s="188" t="str">
        <f>_xlfn.XLOOKUP(CONTENT!$E1626, 'get-jig-data_section=JIG'!$A:$A, 'get-jig-data_section=JIG'!$B:$B, "Kode tidak ditemukan")</f>
        <v>Kode tidak ditemukan</v>
      </c>
      <c r="I1626" s="189"/>
      <c r="J1626" s="189"/>
      <c r="K1626" s="189"/>
      <c r="L1626" s="189"/>
      <c r="M1626" s="189"/>
      <c r="N1626" s="189"/>
      <c r="O1626" s="189"/>
      <c r="P1626" s="190"/>
      <c r="Q1626" s="188"/>
      <c r="R1626" s="189"/>
      <c r="S1626" s="189"/>
      <c r="T1626" s="189"/>
      <c r="U1626" s="190"/>
      <c r="V1626" s="275"/>
      <c r="W1626" s="276"/>
      <c r="X1626" s="276"/>
      <c r="Y1626" s="276"/>
      <c r="Z1626" s="276"/>
      <c r="AA1626" s="276"/>
      <c r="AB1626" s="276"/>
      <c r="AC1626" s="276"/>
      <c r="AD1626" s="276"/>
      <c r="AE1626" s="276"/>
      <c r="AF1626" s="276"/>
      <c r="AG1626" s="276"/>
      <c r="AH1626" s="276"/>
      <c r="AI1626" s="276"/>
      <c r="AJ1626" s="276"/>
      <c r="AK1626" s="277"/>
      <c r="AL1626" s="224"/>
      <c r="AM1626" s="225"/>
      <c r="AN1626" s="225"/>
      <c r="AO1626" s="225"/>
      <c r="AP1626" s="225"/>
      <c r="AQ1626" s="226"/>
      <c r="AR1626" s="224"/>
      <c r="AS1626" s="225"/>
      <c r="AT1626" s="225"/>
      <c r="AU1626" s="225"/>
      <c r="AV1626" s="225"/>
      <c r="AW1626" s="226"/>
      <c r="AX1626" s="224"/>
      <c r="AY1626" s="225"/>
      <c r="AZ1626" s="225"/>
      <c r="BA1626" s="225"/>
      <c r="BB1626" s="226"/>
      <c r="BC1626" s="224"/>
      <c r="BD1626" s="225"/>
      <c r="BE1626" s="225"/>
      <c r="BF1626" s="225"/>
      <c r="BG1626" s="225"/>
      <c r="BH1626" s="226"/>
      <c r="BI1626" s="204"/>
      <c r="BJ1626" s="205"/>
      <c r="BK1626" s="205"/>
      <c r="BL1626" s="205"/>
      <c r="BM1626" s="205"/>
      <c r="BN1626" s="206"/>
      <c r="BO1626" s="224"/>
      <c r="BP1626" s="225"/>
      <c r="BQ1626" s="225"/>
      <c r="BR1626" s="244"/>
      <c r="BU1626" s="131"/>
      <c r="BV1626" s="266"/>
      <c r="BW1626" s="267"/>
      <c r="BX1626" s="268"/>
    </row>
    <row r="1627" spans="2:76" ht="18" customHeight="1" x14ac:dyDescent="0.25">
      <c r="B1627" s="183"/>
      <c r="C1627" s="184"/>
      <c r="D1627" s="184"/>
      <c r="E1627" s="185" t="str">
        <f>IF($BU1627="", "", IFERROR(HYPERLINK($BU1627, MID($BU1627, FIND("id=", $BU1627)+3, LEN($BU1627))), ""))</f>
        <v/>
      </c>
      <c r="F1627" s="186"/>
      <c r="G1627" s="187"/>
      <c r="H1627" s="188" t="str">
        <f>_xlfn.XLOOKUP(CONTENT!$E1627, 'get-jig-data_section=JIG'!$A:$A, 'get-jig-data_section=JIG'!$B:$B, "Kode tidak ditemukan")</f>
        <v>Kode tidak ditemukan</v>
      </c>
      <c r="I1627" s="189"/>
      <c r="J1627" s="189"/>
      <c r="K1627" s="189"/>
      <c r="L1627" s="189"/>
      <c r="M1627" s="189"/>
      <c r="N1627" s="189"/>
      <c r="O1627" s="189"/>
      <c r="P1627" s="190"/>
      <c r="Q1627" s="188"/>
      <c r="R1627" s="189"/>
      <c r="S1627" s="189"/>
      <c r="T1627" s="189"/>
      <c r="U1627" s="190"/>
      <c r="V1627" s="275"/>
      <c r="W1627" s="276"/>
      <c r="X1627" s="276"/>
      <c r="Y1627" s="276"/>
      <c r="Z1627" s="276"/>
      <c r="AA1627" s="276"/>
      <c r="AB1627" s="276"/>
      <c r="AC1627" s="276"/>
      <c r="AD1627" s="276"/>
      <c r="AE1627" s="276"/>
      <c r="AF1627" s="276"/>
      <c r="AG1627" s="276"/>
      <c r="AH1627" s="276"/>
      <c r="AI1627" s="276"/>
      <c r="AJ1627" s="276"/>
      <c r="AK1627" s="277"/>
      <c r="AL1627" s="224"/>
      <c r="AM1627" s="225"/>
      <c r="AN1627" s="225"/>
      <c r="AO1627" s="225"/>
      <c r="AP1627" s="225"/>
      <c r="AQ1627" s="226"/>
      <c r="AR1627" s="224"/>
      <c r="AS1627" s="225"/>
      <c r="AT1627" s="225"/>
      <c r="AU1627" s="225"/>
      <c r="AV1627" s="225"/>
      <c r="AW1627" s="226"/>
      <c r="AX1627" s="224"/>
      <c r="AY1627" s="225"/>
      <c r="AZ1627" s="225"/>
      <c r="BA1627" s="225"/>
      <c r="BB1627" s="226"/>
      <c r="BC1627" s="224"/>
      <c r="BD1627" s="225"/>
      <c r="BE1627" s="225"/>
      <c r="BF1627" s="225"/>
      <c r="BG1627" s="225"/>
      <c r="BH1627" s="226"/>
      <c r="BI1627" s="204"/>
      <c r="BJ1627" s="205"/>
      <c r="BK1627" s="205"/>
      <c r="BL1627" s="205"/>
      <c r="BM1627" s="205"/>
      <c r="BN1627" s="206"/>
      <c r="BO1627" s="224"/>
      <c r="BP1627" s="225"/>
      <c r="BQ1627" s="225"/>
      <c r="BR1627" s="244"/>
      <c r="BU1627" s="131"/>
      <c r="BV1627" s="266"/>
      <c r="BW1627" s="267"/>
      <c r="BX1627" s="268"/>
    </row>
    <row r="1628" spans="2:76" ht="18" customHeight="1" thickBot="1" x14ac:dyDescent="0.3">
      <c r="B1628" s="191"/>
      <c r="C1628" s="192"/>
      <c r="D1628" s="192"/>
      <c r="E1628" s="193" t="str">
        <f>IF($BU1628="", "", IFERROR(HYPERLINK($BU1628, MID($BU1628, FIND("id=", $BU1628)+3, LEN($BU1628))), ""))</f>
        <v/>
      </c>
      <c r="F1628" s="194"/>
      <c r="G1628" s="195"/>
      <c r="H1628" s="196" t="str">
        <f>_xlfn.XLOOKUP(CONTENT!$E1628, 'get-jig-data_section=JIG'!$A:$A, 'get-jig-data_section=JIG'!$B:$B, "Kode tidak ditemukan")</f>
        <v>Kode tidak ditemukan</v>
      </c>
      <c r="I1628" s="197"/>
      <c r="J1628" s="197"/>
      <c r="K1628" s="197"/>
      <c r="L1628" s="197"/>
      <c r="M1628" s="197"/>
      <c r="N1628" s="197"/>
      <c r="O1628" s="197"/>
      <c r="P1628" s="198"/>
      <c r="Q1628" s="196"/>
      <c r="R1628" s="197"/>
      <c r="S1628" s="197"/>
      <c r="T1628" s="197"/>
      <c r="U1628" s="198"/>
      <c r="V1628" s="281"/>
      <c r="W1628" s="282"/>
      <c r="X1628" s="282"/>
      <c r="Y1628" s="282"/>
      <c r="Z1628" s="282"/>
      <c r="AA1628" s="282"/>
      <c r="AB1628" s="282"/>
      <c r="AC1628" s="282"/>
      <c r="AD1628" s="282"/>
      <c r="AE1628" s="282"/>
      <c r="AF1628" s="282"/>
      <c r="AG1628" s="282"/>
      <c r="AH1628" s="282"/>
      <c r="AI1628" s="282"/>
      <c r="AJ1628" s="282"/>
      <c r="AK1628" s="283"/>
      <c r="AL1628" s="240"/>
      <c r="AM1628" s="241"/>
      <c r="AN1628" s="241"/>
      <c r="AO1628" s="241"/>
      <c r="AP1628" s="241"/>
      <c r="AQ1628" s="242"/>
      <c r="AR1628" s="240"/>
      <c r="AS1628" s="241"/>
      <c r="AT1628" s="241"/>
      <c r="AU1628" s="241"/>
      <c r="AV1628" s="241"/>
      <c r="AW1628" s="242"/>
      <c r="AX1628" s="240"/>
      <c r="AY1628" s="241"/>
      <c r="AZ1628" s="241"/>
      <c r="BA1628" s="241"/>
      <c r="BB1628" s="242"/>
      <c r="BC1628" s="240"/>
      <c r="BD1628" s="241"/>
      <c r="BE1628" s="241"/>
      <c r="BF1628" s="241"/>
      <c r="BG1628" s="241"/>
      <c r="BH1628" s="242"/>
      <c r="BI1628" s="227"/>
      <c r="BJ1628" s="228"/>
      <c r="BK1628" s="228"/>
      <c r="BL1628" s="228"/>
      <c r="BM1628" s="228"/>
      <c r="BN1628" s="229"/>
      <c r="BO1628" s="240"/>
      <c r="BP1628" s="241"/>
      <c r="BQ1628" s="241"/>
      <c r="BR1628" s="245"/>
      <c r="BU1628" s="130"/>
      <c r="BV1628" s="269"/>
      <c r="BW1628" s="270"/>
      <c r="BX1628" s="271"/>
    </row>
    <row r="1629" spans="2:76" ht="18" customHeight="1" thickTop="1" x14ac:dyDescent="0.25">
      <c r="B1629" s="199" t="s">
        <v>0</v>
      </c>
      <c r="C1629" s="200"/>
      <c r="D1629" s="200"/>
      <c r="E1629" s="200"/>
      <c r="F1629" s="200"/>
      <c r="G1629" s="200"/>
      <c r="H1629" s="200"/>
      <c r="I1629" s="200"/>
      <c r="J1629" s="200"/>
      <c r="K1629" s="200"/>
      <c r="L1629" s="200"/>
      <c r="M1629" s="200"/>
      <c r="N1629" s="200"/>
      <c r="O1629" s="200"/>
      <c r="P1629" s="200"/>
      <c r="Q1629" s="200"/>
      <c r="R1629" s="200"/>
      <c r="S1629" s="200"/>
      <c r="T1629" s="200"/>
      <c r="U1629" s="201"/>
      <c r="V1629" s="272"/>
      <c r="W1629" s="273"/>
      <c r="X1629" s="273"/>
      <c r="Y1629" s="273"/>
      <c r="Z1629" s="273"/>
      <c r="AA1629" s="273"/>
      <c r="AB1629" s="273"/>
      <c r="AC1629" s="273"/>
      <c r="AD1629" s="273"/>
      <c r="AE1629" s="273"/>
      <c r="AF1629" s="273"/>
      <c r="AG1629" s="273"/>
      <c r="AH1629" s="273"/>
      <c r="AI1629" s="273"/>
      <c r="AJ1629" s="273"/>
      <c r="AK1629" s="274"/>
      <c r="AL1629" s="230"/>
      <c r="AM1629" s="231"/>
      <c r="AN1629" s="231"/>
      <c r="AO1629" s="231"/>
      <c r="AP1629" s="231"/>
      <c r="AQ1629" s="232"/>
      <c r="AR1629" s="230"/>
      <c r="AS1629" s="231"/>
      <c r="AT1629" s="231"/>
      <c r="AU1629" s="231"/>
      <c r="AV1629" s="231"/>
      <c r="AW1629" s="232"/>
      <c r="AX1629" s="221"/>
      <c r="AY1629" s="222"/>
      <c r="AZ1629" s="222"/>
      <c r="BA1629" s="222"/>
      <c r="BB1629" s="223"/>
      <c r="BC1629" s="230"/>
      <c r="BD1629" s="231"/>
      <c r="BE1629" s="231"/>
      <c r="BF1629" s="231"/>
      <c r="BG1629" s="231"/>
      <c r="BH1629" s="232"/>
      <c r="BI1629" s="221"/>
      <c r="BJ1629" s="222"/>
      <c r="BK1629" s="222"/>
      <c r="BL1629" s="222"/>
      <c r="BM1629" s="222"/>
      <c r="BN1629" s="223"/>
      <c r="BO1629" s="230"/>
      <c r="BP1629" s="222"/>
      <c r="BQ1629" s="222"/>
      <c r="BR1629" s="233"/>
    </row>
    <row r="1630" spans="2:76" ht="18" customHeight="1" x14ac:dyDescent="0.25">
      <c r="B1630" s="202" t="s">
        <v>1</v>
      </c>
      <c r="C1630" s="182"/>
      <c r="D1630" s="181" t="s">
        <v>82</v>
      </c>
      <c r="E1630" s="203"/>
      <c r="F1630" s="181" t="s">
        <v>83</v>
      </c>
      <c r="G1630" s="182"/>
      <c r="H1630" s="181" t="s">
        <v>2</v>
      </c>
      <c r="I1630" s="203"/>
      <c r="J1630" s="203"/>
      <c r="K1630" s="203"/>
      <c r="L1630" s="203"/>
      <c r="M1630" s="203"/>
      <c r="N1630" s="182"/>
      <c r="O1630" s="180" t="s">
        <v>3</v>
      </c>
      <c r="P1630" s="180"/>
      <c r="Q1630" s="180"/>
      <c r="R1630" s="180" t="s">
        <v>4</v>
      </c>
      <c r="S1630" s="180"/>
      <c r="T1630" s="181" t="s">
        <v>5</v>
      </c>
      <c r="U1630" s="182"/>
      <c r="V1630" s="275"/>
      <c r="W1630" s="276"/>
      <c r="X1630" s="276"/>
      <c r="Y1630" s="276"/>
      <c r="Z1630" s="276"/>
      <c r="AA1630" s="276"/>
      <c r="AB1630" s="276"/>
      <c r="AC1630" s="276"/>
      <c r="AD1630" s="276"/>
      <c r="AE1630" s="276"/>
      <c r="AF1630" s="276"/>
      <c r="AG1630" s="276"/>
      <c r="AH1630" s="276"/>
      <c r="AI1630" s="276"/>
      <c r="AJ1630" s="276"/>
      <c r="AK1630" s="277"/>
      <c r="AL1630" s="224"/>
      <c r="AM1630" s="225"/>
      <c r="AN1630" s="225"/>
      <c r="AO1630" s="225"/>
      <c r="AP1630" s="225"/>
      <c r="AQ1630" s="226"/>
      <c r="AR1630" s="224"/>
      <c r="AS1630" s="225"/>
      <c r="AT1630" s="225"/>
      <c r="AU1630" s="225"/>
      <c r="AV1630" s="225"/>
      <c r="AW1630" s="226"/>
      <c r="AX1630" s="204"/>
      <c r="AY1630" s="205"/>
      <c r="AZ1630" s="205"/>
      <c r="BA1630" s="205"/>
      <c r="BB1630" s="206"/>
      <c r="BC1630" s="224"/>
      <c r="BD1630" s="225"/>
      <c r="BE1630" s="225"/>
      <c r="BF1630" s="225"/>
      <c r="BG1630" s="225"/>
      <c r="BH1630" s="226"/>
      <c r="BI1630" s="204"/>
      <c r="BJ1630" s="205"/>
      <c r="BK1630" s="205"/>
      <c r="BL1630" s="205"/>
      <c r="BM1630" s="205"/>
      <c r="BN1630" s="206"/>
      <c r="BO1630" s="204"/>
      <c r="BP1630" s="205"/>
      <c r="BQ1630" s="205"/>
      <c r="BR1630" s="234"/>
    </row>
    <row r="1631" spans="2:76" ht="18" customHeight="1" x14ac:dyDescent="0.25">
      <c r="B1631" s="165"/>
      <c r="C1631" s="166"/>
      <c r="D1631" s="167"/>
      <c r="E1631" s="166"/>
      <c r="F1631" s="167"/>
      <c r="G1631" s="166"/>
      <c r="H1631" s="168"/>
      <c r="I1631" s="169"/>
      <c r="J1631" s="169"/>
      <c r="K1631" s="169"/>
      <c r="L1631" s="169"/>
      <c r="M1631" s="169"/>
      <c r="N1631" s="166"/>
      <c r="O1631" s="170"/>
      <c r="P1631" s="170"/>
      <c r="Q1631" s="170"/>
      <c r="R1631" s="170"/>
      <c r="S1631" s="170"/>
      <c r="T1631" s="167"/>
      <c r="U1631" s="171"/>
      <c r="V1631" s="275"/>
      <c r="W1631" s="276"/>
      <c r="X1631" s="276"/>
      <c r="Y1631" s="276"/>
      <c r="Z1631" s="276"/>
      <c r="AA1631" s="276"/>
      <c r="AB1631" s="276"/>
      <c r="AC1631" s="276"/>
      <c r="AD1631" s="276"/>
      <c r="AE1631" s="276"/>
      <c r="AF1631" s="276"/>
      <c r="AG1631" s="276"/>
      <c r="AH1631" s="276"/>
      <c r="AI1631" s="276"/>
      <c r="AJ1631" s="276"/>
      <c r="AK1631" s="277"/>
      <c r="AL1631" s="224"/>
      <c r="AM1631" s="225"/>
      <c r="AN1631" s="225"/>
      <c r="AO1631" s="225"/>
      <c r="AP1631" s="225"/>
      <c r="AQ1631" s="226"/>
      <c r="AR1631" s="224"/>
      <c r="AS1631" s="225"/>
      <c r="AT1631" s="225"/>
      <c r="AU1631" s="225"/>
      <c r="AV1631" s="225"/>
      <c r="AW1631" s="226"/>
      <c r="AX1631" s="204"/>
      <c r="AY1631" s="205"/>
      <c r="AZ1631" s="205"/>
      <c r="BA1631" s="205"/>
      <c r="BB1631" s="206"/>
      <c r="BC1631" s="224"/>
      <c r="BD1631" s="225"/>
      <c r="BE1631" s="225"/>
      <c r="BF1631" s="225"/>
      <c r="BG1631" s="225"/>
      <c r="BH1631" s="226"/>
      <c r="BI1631" s="204"/>
      <c r="BJ1631" s="205"/>
      <c r="BK1631" s="205"/>
      <c r="BL1631" s="205"/>
      <c r="BM1631" s="205"/>
      <c r="BN1631" s="206"/>
      <c r="BO1631" s="204"/>
      <c r="BP1631" s="205"/>
      <c r="BQ1631" s="205"/>
      <c r="BR1631" s="234"/>
    </row>
    <row r="1632" spans="2:76" ht="18" customHeight="1" x14ac:dyDescent="0.25">
      <c r="B1632" s="172"/>
      <c r="C1632" s="173"/>
      <c r="D1632" s="174"/>
      <c r="E1632" s="175"/>
      <c r="F1632" s="174"/>
      <c r="G1632" s="175"/>
      <c r="H1632" s="174"/>
      <c r="I1632" s="176"/>
      <c r="J1632" s="176"/>
      <c r="K1632" s="176"/>
      <c r="L1632" s="176"/>
      <c r="M1632" s="176"/>
      <c r="N1632" s="175"/>
      <c r="O1632" s="177"/>
      <c r="P1632" s="178"/>
      <c r="Q1632" s="178"/>
      <c r="R1632" s="177"/>
      <c r="S1632" s="178"/>
      <c r="T1632" s="179"/>
      <c r="U1632" s="173"/>
      <c r="V1632" s="275"/>
      <c r="W1632" s="276"/>
      <c r="X1632" s="276"/>
      <c r="Y1632" s="276"/>
      <c r="Z1632" s="276"/>
      <c r="AA1632" s="276"/>
      <c r="AB1632" s="276"/>
      <c r="AC1632" s="276"/>
      <c r="AD1632" s="276"/>
      <c r="AE1632" s="276"/>
      <c r="AF1632" s="276"/>
      <c r="AG1632" s="276"/>
      <c r="AH1632" s="276"/>
      <c r="AI1632" s="276"/>
      <c r="AJ1632" s="276"/>
      <c r="AK1632" s="277"/>
      <c r="AL1632" s="224"/>
      <c r="AM1632" s="225"/>
      <c r="AN1632" s="225"/>
      <c r="AO1632" s="225"/>
      <c r="AP1632" s="225"/>
      <c r="AQ1632" s="226"/>
      <c r="AR1632" s="224"/>
      <c r="AS1632" s="225"/>
      <c r="AT1632" s="225"/>
      <c r="AU1632" s="225"/>
      <c r="AV1632" s="225"/>
      <c r="AW1632" s="226"/>
      <c r="AX1632" s="204"/>
      <c r="AY1632" s="205"/>
      <c r="AZ1632" s="205"/>
      <c r="BA1632" s="205"/>
      <c r="BB1632" s="206"/>
      <c r="BC1632" s="224"/>
      <c r="BD1632" s="225"/>
      <c r="BE1632" s="225"/>
      <c r="BF1632" s="225"/>
      <c r="BG1632" s="225"/>
      <c r="BH1632" s="226"/>
      <c r="BI1632" s="204"/>
      <c r="BJ1632" s="205"/>
      <c r="BK1632" s="205"/>
      <c r="BL1632" s="205"/>
      <c r="BM1632" s="205"/>
      <c r="BN1632" s="206"/>
      <c r="BO1632" s="204"/>
      <c r="BP1632" s="205"/>
      <c r="BQ1632" s="205"/>
      <c r="BR1632" s="234"/>
    </row>
    <row r="1633" spans="2:76" ht="18" customHeight="1" x14ac:dyDescent="0.25">
      <c r="B1633" s="199" t="s">
        <v>94</v>
      </c>
      <c r="C1633" s="200"/>
      <c r="D1633" s="200"/>
      <c r="E1633" s="200"/>
      <c r="F1633" s="200"/>
      <c r="G1633" s="200"/>
      <c r="H1633" s="200"/>
      <c r="I1633" s="200"/>
      <c r="J1633" s="200"/>
      <c r="K1633" s="200"/>
      <c r="L1633" s="200"/>
      <c r="M1633" s="200"/>
      <c r="N1633" s="200"/>
      <c r="O1633" s="200"/>
      <c r="P1633" s="200"/>
      <c r="Q1633" s="200"/>
      <c r="R1633" s="200"/>
      <c r="S1633" s="200"/>
      <c r="T1633" s="200"/>
      <c r="U1633" s="201"/>
      <c r="V1633" s="275"/>
      <c r="W1633" s="276"/>
      <c r="X1633" s="276"/>
      <c r="Y1633" s="276"/>
      <c r="Z1633" s="276"/>
      <c r="AA1633" s="276"/>
      <c r="AB1633" s="276"/>
      <c r="AC1633" s="276"/>
      <c r="AD1633" s="276"/>
      <c r="AE1633" s="276"/>
      <c r="AF1633" s="276"/>
      <c r="AG1633" s="276"/>
      <c r="AH1633" s="276"/>
      <c r="AI1633" s="276"/>
      <c r="AJ1633" s="276"/>
      <c r="AK1633" s="277"/>
      <c r="AL1633" s="224"/>
      <c r="AM1633" s="225"/>
      <c r="AN1633" s="225"/>
      <c r="AO1633" s="225"/>
      <c r="AP1633" s="225"/>
      <c r="AQ1633" s="226"/>
      <c r="AR1633" s="224"/>
      <c r="AS1633" s="225"/>
      <c r="AT1633" s="225"/>
      <c r="AU1633" s="225"/>
      <c r="AV1633" s="225"/>
      <c r="AW1633" s="226"/>
      <c r="AX1633" s="204"/>
      <c r="AY1633" s="205"/>
      <c r="AZ1633" s="205"/>
      <c r="BA1633" s="205"/>
      <c r="BB1633" s="206"/>
      <c r="BC1633" s="224"/>
      <c r="BD1633" s="225"/>
      <c r="BE1633" s="225"/>
      <c r="BF1633" s="225"/>
      <c r="BG1633" s="225"/>
      <c r="BH1633" s="226"/>
      <c r="BI1633" s="204"/>
      <c r="BJ1633" s="205"/>
      <c r="BK1633" s="205"/>
      <c r="BL1633" s="205"/>
      <c r="BM1633" s="205"/>
      <c r="BN1633" s="206"/>
      <c r="BO1633" s="204"/>
      <c r="BP1633" s="205"/>
      <c r="BQ1633" s="205"/>
      <c r="BR1633" s="234"/>
    </row>
    <row r="1634" spans="2:76" ht="18" customHeight="1" thickBot="1" x14ac:dyDescent="0.3">
      <c r="B1634" s="202" t="s">
        <v>95</v>
      </c>
      <c r="C1634" s="203"/>
      <c r="D1634" s="182"/>
      <c r="E1634" s="181" t="s">
        <v>6</v>
      </c>
      <c r="F1634" s="203"/>
      <c r="G1634" s="182"/>
      <c r="H1634" s="181" t="s">
        <v>7</v>
      </c>
      <c r="I1634" s="203"/>
      <c r="J1634" s="203"/>
      <c r="K1634" s="203"/>
      <c r="L1634" s="203"/>
      <c r="M1634" s="203"/>
      <c r="N1634" s="203"/>
      <c r="O1634" s="203"/>
      <c r="P1634" s="182"/>
      <c r="Q1634" s="181" t="s">
        <v>8</v>
      </c>
      <c r="R1634" s="203"/>
      <c r="S1634" s="203"/>
      <c r="T1634" s="203"/>
      <c r="U1634" s="182"/>
      <c r="V1634" s="275"/>
      <c r="W1634" s="276"/>
      <c r="X1634" s="276"/>
      <c r="Y1634" s="276"/>
      <c r="Z1634" s="276"/>
      <c r="AA1634" s="276"/>
      <c r="AB1634" s="276"/>
      <c r="AC1634" s="276"/>
      <c r="AD1634" s="276"/>
      <c r="AE1634" s="276"/>
      <c r="AF1634" s="276"/>
      <c r="AG1634" s="276"/>
      <c r="AH1634" s="276"/>
      <c r="AI1634" s="276"/>
      <c r="AJ1634" s="276"/>
      <c r="AK1634" s="277"/>
      <c r="AL1634" s="224"/>
      <c r="AM1634" s="225"/>
      <c r="AN1634" s="225"/>
      <c r="AO1634" s="225"/>
      <c r="AP1634" s="225"/>
      <c r="AQ1634" s="226"/>
      <c r="AR1634" s="224"/>
      <c r="AS1634" s="225"/>
      <c r="AT1634" s="225"/>
      <c r="AU1634" s="225"/>
      <c r="AV1634" s="225"/>
      <c r="AW1634" s="226"/>
      <c r="AX1634" s="204"/>
      <c r="AY1634" s="205"/>
      <c r="AZ1634" s="205"/>
      <c r="BA1634" s="205"/>
      <c r="BB1634" s="206"/>
      <c r="BC1634" s="224"/>
      <c r="BD1634" s="225"/>
      <c r="BE1634" s="225"/>
      <c r="BF1634" s="225"/>
      <c r="BG1634" s="225"/>
      <c r="BH1634" s="226"/>
      <c r="BI1634" s="204"/>
      <c r="BJ1634" s="205"/>
      <c r="BK1634" s="205"/>
      <c r="BL1634" s="205"/>
      <c r="BM1634" s="205"/>
      <c r="BN1634" s="206"/>
      <c r="BO1634" s="204"/>
      <c r="BP1634" s="205"/>
      <c r="BQ1634" s="205"/>
      <c r="BR1634" s="234"/>
      <c r="BV1634" s="136"/>
      <c r="BW1634" s="136"/>
      <c r="BX1634" s="136"/>
    </row>
    <row r="1635" spans="2:76" ht="18" customHeight="1" x14ac:dyDescent="0.25">
      <c r="B1635" s="218"/>
      <c r="C1635" s="219"/>
      <c r="D1635" s="220"/>
      <c r="E1635" s="185" t="str">
        <f>IF($BU1635="", "", IFERROR(HYPERLINK($BU1635, MID($BU1635, FIND("id=", $BU1635)+3, LEN($BU1635))), ""))</f>
        <v/>
      </c>
      <c r="F1635" s="186"/>
      <c r="G1635" s="187"/>
      <c r="H1635" s="188" t="str">
        <f>_xlfn.XLOOKUP(CONTENT!$E1635, 'get-jig-data_section=JIG'!$A:$A, 'get-jig-data_section=JIG'!$B:$B, "Kode tidak ditemukan")</f>
        <v>Kode tidak ditemukan</v>
      </c>
      <c r="I1635" s="189"/>
      <c r="J1635" s="189"/>
      <c r="K1635" s="189"/>
      <c r="L1635" s="189"/>
      <c r="M1635" s="189"/>
      <c r="N1635" s="189"/>
      <c r="O1635" s="189"/>
      <c r="P1635" s="190"/>
      <c r="Q1635" s="188"/>
      <c r="R1635" s="189"/>
      <c r="S1635" s="189"/>
      <c r="T1635" s="189"/>
      <c r="U1635" s="190"/>
      <c r="V1635" s="275"/>
      <c r="W1635" s="276"/>
      <c r="X1635" s="276"/>
      <c r="Y1635" s="276"/>
      <c r="Z1635" s="276"/>
      <c r="AA1635" s="276"/>
      <c r="AB1635" s="276"/>
      <c r="AC1635" s="276"/>
      <c r="AD1635" s="276"/>
      <c r="AE1635" s="276"/>
      <c r="AF1635" s="276"/>
      <c r="AG1635" s="276"/>
      <c r="AH1635" s="276"/>
      <c r="AI1635" s="276"/>
      <c r="AJ1635" s="276"/>
      <c r="AK1635" s="277"/>
      <c r="AL1635" s="224"/>
      <c r="AM1635" s="225"/>
      <c r="AN1635" s="225"/>
      <c r="AO1635" s="225"/>
      <c r="AP1635" s="225"/>
      <c r="AQ1635" s="226"/>
      <c r="AR1635" s="224"/>
      <c r="AS1635" s="225"/>
      <c r="AT1635" s="225"/>
      <c r="AU1635" s="225"/>
      <c r="AV1635" s="225"/>
      <c r="AW1635" s="226"/>
      <c r="AX1635" s="204"/>
      <c r="AY1635" s="205"/>
      <c r="AZ1635" s="205"/>
      <c r="BA1635" s="205"/>
      <c r="BB1635" s="206"/>
      <c r="BC1635" s="224"/>
      <c r="BD1635" s="225"/>
      <c r="BE1635" s="225"/>
      <c r="BF1635" s="225"/>
      <c r="BG1635" s="225"/>
      <c r="BH1635" s="226"/>
      <c r="BI1635" s="204"/>
      <c r="BJ1635" s="205"/>
      <c r="BK1635" s="205"/>
      <c r="BL1635" s="205"/>
      <c r="BM1635" s="205"/>
      <c r="BN1635" s="206"/>
      <c r="BO1635" s="204"/>
      <c r="BP1635" s="205"/>
      <c r="BQ1635" s="205"/>
      <c r="BR1635" s="234"/>
      <c r="BU1635" s="132"/>
      <c r="BV1635" s="263" t="s">
        <v>109</v>
      </c>
      <c r="BW1635" s="264"/>
      <c r="BX1635" s="265"/>
    </row>
    <row r="1636" spans="2:76" ht="18" customHeight="1" x14ac:dyDescent="0.25">
      <c r="B1636" s="218"/>
      <c r="C1636" s="219"/>
      <c r="D1636" s="220"/>
      <c r="E1636" s="185" t="str">
        <f>IF($BU1636="", "", IFERROR(HYPERLINK($BU1636, MID($BU1636, FIND("id=", $BU1636)+3, LEN($BU1636))), ""))</f>
        <v/>
      </c>
      <c r="F1636" s="186"/>
      <c r="G1636" s="187"/>
      <c r="H1636" s="188" t="str">
        <f>_xlfn.XLOOKUP(CONTENT!$E1636, 'get-jig-data_section=JIG'!$A:$A, 'get-jig-data_section=JIG'!$B:$B, "Kode tidak ditemukan")</f>
        <v>Kode tidak ditemukan</v>
      </c>
      <c r="I1636" s="189"/>
      <c r="J1636" s="189"/>
      <c r="K1636" s="189"/>
      <c r="L1636" s="189"/>
      <c r="M1636" s="189"/>
      <c r="N1636" s="189"/>
      <c r="O1636" s="189"/>
      <c r="P1636" s="190"/>
      <c r="Q1636" s="188"/>
      <c r="R1636" s="189"/>
      <c r="S1636" s="189"/>
      <c r="T1636" s="189"/>
      <c r="U1636" s="190"/>
      <c r="V1636" s="275"/>
      <c r="W1636" s="276"/>
      <c r="X1636" s="276"/>
      <c r="Y1636" s="276"/>
      <c r="Z1636" s="276"/>
      <c r="AA1636" s="276"/>
      <c r="AB1636" s="276"/>
      <c r="AC1636" s="276"/>
      <c r="AD1636" s="276"/>
      <c r="AE1636" s="276"/>
      <c r="AF1636" s="276"/>
      <c r="AG1636" s="276"/>
      <c r="AH1636" s="276"/>
      <c r="AI1636" s="276"/>
      <c r="AJ1636" s="276"/>
      <c r="AK1636" s="277"/>
      <c r="AL1636" s="224"/>
      <c r="AM1636" s="225"/>
      <c r="AN1636" s="225"/>
      <c r="AO1636" s="225"/>
      <c r="AP1636" s="225"/>
      <c r="AQ1636" s="226"/>
      <c r="AR1636" s="224"/>
      <c r="AS1636" s="225"/>
      <c r="AT1636" s="225"/>
      <c r="AU1636" s="225"/>
      <c r="AV1636" s="225"/>
      <c r="AW1636" s="226"/>
      <c r="AX1636" s="224"/>
      <c r="AY1636" s="225"/>
      <c r="AZ1636" s="225"/>
      <c r="BA1636" s="225"/>
      <c r="BB1636" s="226"/>
      <c r="BC1636" s="224"/>
      <c r="BD1636" s="225"/>
      <c r="BE1636" s="225"/>
      <c r="BF1636" s="225"/>
      <c r="BG1636" s="225"/>
      <c r="BH1636" s="226"/>
      <c r="BI1636" s="204"/>
      <c r="BJ1636" s="205"/>
      <c r="BK1636" s="205"/>
      <c r="BL1636" s="205"/>
      <c r="BM1636" s="205"/>
      <c r="BN1636" s="206"/>
      <c r="BO1636" s="204"/>
      <c r="BP1636" s="205"/>
      <c r="BQ1636" s="205"/>
      <c r="BR1636" s="234"/>
      <c r="BU1636" s="131"/>
      <c r="BV1636" s="266"/>
      <c r="BW1636" s="267"/>
      <c r="BX1636" s="268"/>
    </row>
    <row r="1637" spans="2:76" ht="18" customHeight="1" x14ac:dyDescent="0.25">
      <c r="B1637" s="183"/>
      <c r="C1637" s="184"/>
      <c r="D1637" s="184"/>
      <c r="E1637" s="185" t="str">
        <f>IF($BU1637="", "", IFERROR(HYPERLINK($BU1637, MID($BU1637, FIND("id=", $BU1637)+3, LEN($BU1637))), ""))</f>
        <v/>
      </c>
      <c r="F1637" s="186"/>
      <c r="G1637" s="187"/>
      <c r="H1637" s="188" t="str">
        <f>_xlfn.XLOOKUP(CONTENT!$E1637, 'get-jig-data_section=JIG'!$A:$A, 'get-jig-data_section=JIG'!$B:$B, "Kode tidak ditemukan")</f>
        <v>Kode tidak ditemukan</v>
      </c>
      <c r="I1637" s="189"/>
      <c r="J1637" s="189"/>
      <c r="K1637" s="189"/>
      <c r="L1637" s="189"/>
      <c r="M1637" s="189"/>
      <c r="N1637" s="189"/>
      <c r="O1637" s="189"/>
      <c r="P1637" s="190"/>
      <c r="Q1637" s="188"/>
      <c r="R1637" s="189"/>
      <c r="S1637" s="189"/>
      <c r="T1637" s="189"/>
      <c r="U1637" s="190"/>
      <c r="V1637" s="275"/>
      <c r="W1637" s="276"/>
      <c r="X1637" s="276"/>
      <c r="Y1637" s="276"/>
      <c r="Z1637" s="276"/>
      <c r="AA1637" s="276"/>
      <c r="AB1637" s="276"/>
      <c r="AC1637" s="276"/>
      <c r="AD1637" s="276"/>
      <c r="AE1637" s="276"/>
      <c r="AF1637" s="276"/>
      <c r="AG1637" s="276"/>
      <c r="AH1637" s="276"/>
      <c r="AI1637" s="276"/>
      <c r="AJ1637" s="276"/>
      <c r="AK1637" s="277"/>
      <c r="AL1637" s="224"/>
      <c r="AM1637" s="225"/>
      <c r="AN1637" s="225"/>
      <c r="AO1637" s="225"/>
      <c r="AP1637" s="225"/>
      <c r="AQ1637" s="226"/>
      <c r="AR1637" s="224"/>
      <c r="AS1637" s="225"/>
      <c r="AT1637" s="225"/>
      <c r="AU1637" s="225"/>
      <c r="AV1637" s="225"/>
      <c r="AW1637" s="226"/>
      <c r="AX1637" s="224"/>
      <c r="AY1637" s="225"/>
      <c r="AZ1637" s="225"/>
      <c r="BA1637" s="225"/>
      <c r="BB1637" s="226"/>
      <c r="BC1637" s="224"/>
      <c r="BD1637" s="225"/>
      <c r="BE1637" s="225"/>
      <c r="BF1637" s="225"/>
      <c r="BG1637" s="225"/>
      <c r="BH1637" s="226"/>
      <c r="BI1637" s="204"/>
      <c r="BJ1637" s="205"/>
      <c r="BK1637" s="205"/>
      <c r="BL1637" s="205"/>
      <c r="BM1637" s="205"/>
      <c r="BN1637" s="206"/>
      <c r="BO1637" s="204"/>
      <c r="BP1637" s="205"/>
      <c r="BQ1637" s="205"/>
      <c r="BR1637" s="234"/>
      <c r="BU1637" s="131"/>
      <c r="BV1637" s="266"/>
      <c r="BW1637" s="267"/>
      <c r="BX1637" s="268"/>
    </row>
    <row r="1638" spans="2:76" ht="18" customHeight="1" x14ac:dyDescent="0.25">
      <c r="B1638" s="183"/>
      <c r="C1638" s="184"/>
      <c r="D1638" s="184"/>
      <c r="E1638" s="185" t="str">
        <f>IF($BU1638="", "", IFERROR(HYPERLINK($BU1638, MID($BU1638, FIND("id=", $BU1638)+3, LEN($BU1638))), ""))</f>
        <v/>
      </c>
      <c r="F1638" s="186"/>
      <c r="G1638" s="187"/>
      <c r="H1638" s="188" t="str">
        <f>_xlfn.XLOOKUP(CONTENT!$E1638, 'get-jig-data_section=JIG'!$A:$A, 'get-jig-data_section=JIG'!$B:$B, "Kode tidak ditemukan")</f>
        <v>Kode tidak ditemukan</v>
      </c>
      <c r="I1638" s="189"/>
      <c r="J1638" s="189"/>
      <c r="K1638" s="189"/>
      <c r="L1638" s="189"/>
      <c r="M1638" s="189"/>
      <c r="N1638" s="189"/>
      <c r="O1638" s="189"/>
      <c r="P1638" s="190"/>
      <c r="Q1638" s="188"/>
      <c r="R1638" s="189"/>
      <c r="S1638" s="189"/>
      <c r="T1638" s="189"/>
      <c r="U1638" s="190"/>
      <c r="V1638" s="275"/>
      <c r="W1638" s="276"/>
      <c r="X1638" s="276"/>
      <c r="Y1638" s="276"/>
      <c r="Z1638" s="276"/>
      <c r="AA1638" s="276"/>
      <c r="AB1638" s="276"/>
      <c r="AC1638" s="276"/>
      <c r="AD1638" s="276"/>
      <c r="AE1638" s="276"/>
      <c r="AF1638" s="276"/>
      <c r="AG1638" s="276"/>
      <c r="AH1638" s="276"/>
      <c r="AI1638" s="276"/>
      <c r="AJ1638" s="276"/>
      <c r="AK1638" s="277"/>
      <c r="AL1638" s="224"/>
      <c r="AM1638" s="225"/>
      <c r="AN1638" s="225"/>
      <c r="AO1638" s="225"/>
      <c r="AP1638" s="225"/>
      <c r="AQ1638" s="226"/>
      <c r="AR1638" s="224"/>
      <c r="AS1638" s="225"/>
      <c r="AT1638" s="225"/>
      <c r="AU1638" s="225"/>
      <c r="AV1638" s="225"/>
      <c r="AW1638" s="226"/>
      <c r="AX1638" s="224"/>
      <c r="AY1638" s="225"/>
      <c r="AZ1638" s="225"/>
      <c r="BA1638" s="225"/>
      <c r="BB1638" s="226"/>
      <c r="BC1638" s="224"/>
      <c r="BD1638" s="225"/>
      <c r="BE1638" s="225"/>
      <c r="BF1638" s="225"/>
      <c r="BG1638" s="225"/>
      <c r="BH1638" s="226"/>
      <c r="BI1638" s="204"/>
      <c r="BJ1638" s="205"/>
      <c r="BK1638" s="205"/>
      <c r="BL1638" s="205"/>
      <c r="BM1638" s="205"/>
      <c r="BN1638" s="206"/>
      <c r="BO1638" s="204"/>
      <c r="BP1638" s="205"/>
      <c r="BQ1638" s="205"/>
      <c r="BR1638" s="234"/>
      <c r="BU1638" s="131"/>
      <c r="BV1638" s="266"/>
      <c r="BW1638" s="267"/>
      <c r="BX1638" s="268"/>
    </row>
    <row r="1639" spans="2:76" ht="18" customHeight="1" thickBot="1" x14ac:dyDescent="0.3">
      <c r="B1639" s="191"/>
      <c r="C1639" s="192"/>
      <c r="D1639" s="192"/>
      <c r="E1639" s="193" t="str">
        <f>IF($BU1639="", "", IFERROR(HYPERLINK($BU1639, MID($BU1639, FIND("id=", $BU1639)+3, LEN($BU1639))), ""))</f>
        <v/>
      </c>
      <c r="F1639" s="194"/>
      <c r="G1639" s="195"/>
      <c r="H1639" s="196" t="str">
        <f>_xlfn.XLOOKUP(CONTENT!$E1639, 'get-jig-data_section=JIG'!$A:$A, 'get-jig-data_section=JIG'!$B:$B, "Kode tidak ditemukan")</f>
        <v>Kode tidak ditemukan</v>
      </c>
      <c r="I1639" s="197"/>
      <c r="J1639" s="197"/>
      <c r="K1639" s="197"/>
      <c r="L1639" s="197"/>
      <c r="M1639" s="197"/>
      <c r="N1639" s="197"/>
      <c r="O1639" s="197"/>
      <c r="P1639" s="198"/>
      <c r="Q1639" s="196"/>
      <c r="R1639" s="197"/>
      <c r="S1639" s="197"/>
      <c r="T1639" s="197"/>
      <c r="U1639" s="198"/>
      <c r="V1639" s="281"/>
      <c r="W1639" s="282"/>
      <c r="X1639" s="282"/>
      <c r="Y1639" s="282"/>
      <c r="Z1639" s="282"/>
      <c r="AA1639" s="282"/>
      <c r="AB1639" s="282"/>
      <c r="AC1639" s="282"/>
      <c r="AD1639" s="282"/>
      <c r="AE1639" s="282"/>
      <c r="AF1639" s="282"/>
      <c r="AG1639" s="282"/>
      <c r="AH1639" s="282"/>
      <c r="AI1639" s="282"/>
      <c r="AJ1639" s="282"/>
      <c r="AK1639" s="283"/>
      <c r="AL1639" s="240"/>
      <c r="AM1639" s="241"/>
      <c r="AN1639" s="241"/>
      <c r="AO1639" s="241"/>
      <c r="AP1639" s="241"/>
      <c r="AQ1639" s="242"/>
      <c r="AR1639" s="240"/>
      <c r="AS1639" s="241"/>
      <c r="AT1639" s="241"/>
      <c r="AU1639" s="241"/>
      <c r="AV1639" s="241"/>
      <c r="AW1639" s="242"/>
      <c r="AX1639" s="240"/>
      <c r="AY1639" s="241"/>
      <c r="AZ1639" s="241"/>
      <c r="BA1639" s="241"/>
      <c r="BB1639" s="242"/>
      <c r="BC1639" s="240"/>
      <c r="BD1639" s="241"/>
      <c r="BE1639" s="241"/>
      <c r="BF1639" s="241"/>
      <c r="BG1639" s="241"/>
      <c r="BH1639" s="242"/>
      <c r="BI1639" s="227"/>
      <c r="BJ1639" s="228"/>
      <c r="BK1639" s="228"/>
      <c r="BL1639" s="228"/>
      <c r="BM1639" s="228"/>
      <c r="BN1639" s="229"/>
      <c r="BO1639" s="227"/>
      <c r="BP1639" s="228"/>
      <c r="BQ1639" s="228"/>
      <c r="BR1639" s="239"/>
      <c r="BU1639" s="130"/>
      <c r="BV1639" s="269"/>
      <c r="BW1639" s="270"/>
      <c r="BX1639" s="271"/>
    </row>
    <row r="1640" spans="2:76" ht="18" customHeight="1" thickTop="1" x14ac:dyDescent="0.25">
      <c r="B1640" s="199" t="s">
        <v>0</v>
      </c>
      <c r="C1640" s="200"/>
      <c r="D1640" s="200"/>
      <c r="E1640" s="200"/>
      <c r="F1640" s="200"/>
      <c r="G1640" s="200"/>
      <c r="H1640" s="200"/>
      <c r="I1640" s="200"/>
      <c r="J1640" s="200"/>
      <c r="K1640" s="200"/>
      <c r="L1640" s="200"/>
      <c r="M1640" s="200"/>
      <c r="N1640" s="200"/>
      <c r="O1640" s="200"/>
      <c r="P1640" s="200"/>
      <c r="Q1640" s="200"/>
      <c r="R1640" s="200"/>
      <c r="S1640" s="200"/>
      <c r="T1640" s="200"/>
      <c r="U1640" s="201"/>
      <c r="V1640" s="272"/>
      <c r="W1640" s="273"/>
      <c r="X1640" s="273"/>
      <c r="Y1640" s="273"/>
      <c r="Z1640" s="273"/>
      <c r="AA1640" s="273"/>
      <c r="AB1640" s="273"/>
      <c r="AC1640" s="273"/>
      <c r="AD1640" s="273"/>
      <c r="AE1640" s="273"/>
      <c r="AF1640" s="273"/>
      <c r="AG1640" s="273"/>
      <c r="AH1640" s="273"/>
      <c r="AI1640" s="273"/>
      <c r="AJ1640" s="273"/>
      <c r="AK1640" s="274"/>
      <c r="AL1640" s="230"/>
      <c r="AM1640" s="231"/>
      <c r="AN1640" s="231"/>
      <c r="AO1640" s="231"/>
      <c r="AP1640" s="231"/>
      <c r="AQ1640" s="232"/>
      <c r="AR1640" s="230"/>
      <c r="AS1640" s="231"/>
      <c r="AT1640" s="231"/>
      <c r="AU1640" s="231"/>
      <c r="AV1640" s="231"/>
      <c r="AW1640" s="232"/>
      <c r="AX1640" s="221"/>
      <c r="AY1640" s="222"/>
      <c r="AZ1640" s="222"/>
      <c r="BA1640" s="222"/>
      <c r="BB1640" s="223"/>
      <c r="BC1640" s="230"/>
      <c r="BD1640" s="231"/>
      <c r="BE1640" s="231"/>
      <c r="BF1640" s="231"/>
      <c r="BG1640" s="231"/>
      <c r="BH1640" s="232"/>
      <c r="BI1640" s="221"/>
      <c r="BJ1640" s="222"/>
      <c r="BK1640" s="222"/>
      <c r="BL1640" s="222"/>
      <c r="BM1640" s="222"/>
      <c r="BN1640" s="223"/>
      <c r="BO1640" s="221"/>
      <c r="BP1640" s="222"/>
      <c r="BQ1640" s="222"/>
      <c r="BR1640" s="233"/>
    </row>
    <row r="1641" spans="2:76" ht="18" customHeight="1" x14ac:dyDescent="0.25">
      <c r="B1641" s="202" t="s">
        <v>1</v>
      </c>
      <c r="C1641" s="182"/>
      <c r="D1641" s="181" t="s">
        <v>82</v>
      </c>
      <c r="E1641" s="203"/>
      <c r="F1641" s="181" t="s">
        <v>83</v>
      </c>
      <c r="G1641" s="182"/>
      <c r="H1641" s="181" t="s">
        <v>2</v>
      </c>
      <c r="I1641" s="203"/>
      <c r="J1641" s="203"/>
      <c r="K1641" s="203"/>
      <c r="L1641" s="203"/>
      <c r="M1641" s="203"/>
      <c r="N1641" s="182"/>
      <c r="O1641" s="180" t="s">
        <v>3</v>
      </c>
      <c r="P1641" s="180"/>
      <c r="Q1641" s="180"/>
      <c r="R1641" s="180" t="s">
        <v>4</v>
      </c>
      <c r="S1641" s="180"/>
      <c r="T1641" s="181" t="s">
        <v>5</v>
      </c>
      <c r="U1641" s="182"/>
      <c r="V1641" s="275"/>
      <c r="W1641" s="276"/>
      <c r="X1641" s="276"/>
      <c r="Y1641" s="276"/>
      <c r="Z1641" s="276"/>
      <c r="AA1641" s="276"/>
      <c r="AB1641" s="276"/>
      <c r="AC1641" s="276"/>
      <c r="AD1641" s="276"/>
      <c r="AE1641" s="276"/>
      <c r="AF1641" s="276"/>
      <c r="AG1641" s="276"/>
      <c r="AH1641" s="276"/>
      <c r="AI1641" s="276"/>
      <c r="AJ1641" s="276"/>
      <c r="AK1641" s="277"/>
      <c r="AL1641" s="224"/>
      <c r="AM1641" s="225"/>
      <c r="AN1641" s="225"/>
      <c r="AO1641" s="225"/>
      <c r="AP1641" s="225"/>
      <c r="AQ1641" s="226"/>
      <c r="AR1641" s="224"/>
      <c r="AS1641" s="225"/>
      <c r="AT1641" s="225"/>
      <c r="AU1641" s="225"/>
      <c r="AV1641" s="225"/>
      <c r="AW1641" s="226"/>
      <c r="AX1641" s="204"/>
      <c r="AY1641" s="205"/>
      <c r="AZ1641" s="205"/>
      <c r="BA1641" s="205"/>
      <c r="BB1641" s="206"/>
      <c r="BC1641" s="224"/>
      <c r="BD1641" s="225"/>
      <c r="BE1641" s="225"/>
      <c r="BF1641" s="225"/>
      <c r="BG1641" s="225"/>
      <c r="BH1641" s="226"/>
      <c r="BI1641" s="204"/>
      <c r="BJ1641" s="205"/>
      <c r="BK1641" s="205"/>
      <c r="BL1641" s="205"/>
      <c r="BM1641" s="205"/>
      <c r="BN1641" s="206"/>
      <c r="BO1641" s="204"/>
      <c r="BP1641" s="205"/>
      <c r="BQ1641" s="205"/>
      <c r="BR1641" s="234"/>
    </row>
    <row r="1642" spans="2:76" ht="18" customHeight="1" x14ac:dyDescent="0.25">
      <c r="B1642" s="165"/>
      <c r="C1642" s="166"/>
      <c r="D1642" s="167"/>
      <c r="E1642" s="166"/>
      <c r="F1642" s="167"/>
      <c r="G1642" s="166"/>
      <c r="H1642" s="168"/>
      <c r="I1642" s="169"/>
      <c r="J1642" s="169"/>
      <c r="K1642" s="169"/>
      <c r="L1642" s="169"/>
      <c r="M1642" s="169"/>
      <c r="N1642" s="166"/>
      <c r="O1642" s="170"/>
      <c r="P1642" s="170"/>
      <c r="Q1642" s="170"/>
      <c r="R1642" s="170"/>
      <c r="S1642" s="170"/>
      <c r="T1642" s="167"/>
      <c r="U1642" s="171"/>
      <c r="V1642" s="275"/>
      <c r="W1642" s="276"/>
      <c r="X1642" s="276"/>
      <c r="Y1642" s="276"/>
      <c r="Z1642" s="276"/>
      <c r="AA1642" s="276"/>
      <c r="AB1642" s="276"/>
      <c r="AC1642" s="276"/>
      <c r="AD1642" s="276"/>
      <c r="AE1642" s="276"/>
      <c r="AF1642" s="276"/>
      <c r="AG1642" s="276"/>
      <c r="AH1642" s="276"/>
      <c r="AI1642" s="276"/>
      <c r="AJ1642" s="276"/>
      <c r="AK1642" s="277"/>
      <c r="AL1642" s="224"/>
      <c r="AM1642" s="225"/>
      <c r="AN1642" s="225"/>
      <c r="AO1642" s="225"/>
      <c r="AP1642" s="225"/>
      <c r="AQ1642" s="226"/>
      <c r="AR1642" s="224"/>
      <c r="AS1642" s="225"/>
      <c r="AT1642" s="225"/>
      <c r="AU1642" s="225"/>
      <c r="AV1642" s="225"/>
      <c r="AW1642" s="226"/>
      <c r="AX1642" s="204"/>
      <c r="AY1642" s="205"/>
      <c r="AZ1642" s="205"/>
      <c r="BA1642" s="205"/>
      <c r="BB1642" s="206"/>
      <c r="BC1642" s="224"/>
      <c r="BD1642" s="225"/>
      <c r="BE1642" s="225"/>
      <c r="BF1642" s="225"/>
      <c r="BG1642" s="225"/>
      <c r="BH1642" s="226"/>
      <c r="BI1642" s="204"/>
      <c r="BJ1642" s="205"/>
      <c r="BK1642" s="205"/>
      <c r="BL1642" s="205"/>
      <c r="BM1642" s="205"/>
      <c r="BN1642" s="206"/>
      <c r="BO1642" s="204"/>
      <c r="BP1642" s="205"/>
      <c r="BQ1642" s="205"/>
      <c r="BR1642" s="234"/>
    </row>
    <row r="1643" spans="2:76" ht="18" customHeight="1" x14ac:dyDescent="0.25">
      <c r="B1643" s="172"/>
      <c r="C1643" s="173"/>
      <c r="D1643" s="174"/>
      <c r="E1643" s="175"/>
      <c r="F1643" s="174"/>
      <c r="G1643" s="175"/>
      <c r="H1643" s="174"/>
      <c r="I1643" s="176"/>
      <c r="J1643" s="176"/>
      <c r="K1643" s="176"/>
      <c r="L1643" s="176"/>
      <c r="M1643" s="176"/>
      <c r="N1643" s="175"/>
      <c r="O1643" s="177"/>
      <c r="P1643" s="178"/>
      <c r="Q1643" s="178"/>
      <c r="R1643" s="177"/>
      <c r="S1643" s="178"/>
      <c r="T1643" s="179"/>
      <c r="U1643" s="173"/>
      <c r="V1643" s="275"/>
      <c r="W1643" s="276"/>
      <c r="X1643" s="276"/>
      <c r="Y1643" s="276"/>
      <c r="Z1643" s="276"/>
      <c r="AA1643" s="276"/>
      <c r="AB1643" s="276"/>
      <c r="AC1643" s="276"/>
      <c r="AD1643" s="276"/>
      <c r="AE1643" s="276"/>
      <c r="AF1643" s="276"/>
      <c r="AG1643" s="276"/>
      <c r="AH1643" s="276"/>
      <c r="AI1643" s="276"/>
      <c r="AJ1643" s="276"/>
      <c r="AK1643" s="277"/>
      <c r="AL1643" s="224"/>
      <c r="AM1643" s="225"/>
      <c r="AN1643" s="225"/>
      <c r="AO1643" s="225"/>
      <c r="AP1643" s="225"/>
      <c r="AQ1643" s="226"/>
      <c r="AR1643" s="224"/>
      <c r="AS1643" s="225"/>
      <c r="AT1643" s="225"/>
      <c r="AU1643" s="225"/>
      <c r="AV1643" s="225"/>
      <c r="AW1643" s="226"/>
      <c r="AX1643" s="204"/>
      <c r="AY1643" s="205"/>
      <c r="AZ1643" s="205"/>
      <c r="BA1643" s="205"/>
      <c r="BB1643" s="206"/>
      <c r="BC1643" s="224"/>
      <c r="BD1643" s="225"/>
      <c r="BE1643" s="225"/>
      <c r="BF1643" s="225"/>
      <c r="BG1643" s="225"/>
      <c r="BH1643" s="226"/>
      <c r="BI1643" s="204"/>
      <c r="BJ1643" s="205"/>
      <c r="BK1643" s="205"/>
      <c r="BL1643" s="205"/>
      <c r="BM1643" s="205"/>
      <c r="BN1643" s="206"/>
      <c r="BO1643" s="204"/>
      <c r="BP1643" s="205"/>
      <c r="BQ1643" s="205"/>
      <c r="BR1643" s="234"/>
    </row>
    <row r="1644" spans="2:76" ht="18" customHeight="1" x14ac:dyDescent="0.25">
      <c r="B1644" s="199" t="s">
        <v>94</v>
      </c>
      <c r="C1644" s="200"/>
      <c r="D1644" s="200"/>
      <c r="E1644" s="200"/>
      <c r="F1644" s="200"/>
      <c r="G1644" s="200"/>
      <c r="H1644" s="200"/>
      <c r="I1644" s="200"/>
      <c r="J1644" s="200"/>
      <c r="K1644" s="200"/>
      <c r="L1644" s="200"/>
      <c r="M1644" s="200"/>
      <c r="N1644" s="200"/>
      <c r="O1644" s="200"/>
      <c r="P1644" s="200"/>
      <c r="Q1644" s="200"/>
      <c r="R1644" s="200"/>
      <c r="S1644" s="200"/>
      <c r="T1644" s="200"/>
      <c r="U1644" s="201"/>
      <c r="V1644" s="275"/>
      <c r="W1644" s="276"/>
      <c r="X1644" s="276"/>
      <c r="Y1644" s="276"/>
      <c r="Z1644" s="276"/>
      <c r="AA1644" s="276"/>
      <c r="AB1644" s="276"/>
      <c r="AC1644" s="276"/>
      <c r="AD1644" s="276"/>
      <c r="AE1644" s="276"/>
      <c r="AF1644" s="276"/>
      <c r="AG1644" s="276"/>
      <c r="AH1644" s="276"/>
      <c r="AI1644" s="276"/>
      <c r="AJ1644" s="276"/>
      <c r="AK1644" s="277"/>
      <c r="AL1644" s="224"/>
      <c r="AM1644" s="225"/>
      <c r="AN1644" s="225"/>
      <c r="AO1644" s="225"/>
      <c r="AP1644" s="225"/>
      <c r="AQ1644" s="226"/>
      <c r="AR1644" s="224"/>
      <c r="AS1644" s="225"/>
      <c r="AT1644" s="225"/>
      <c r="AU1644" s="225"/>
      <c r="AV1644" s="225"/>
      <c r="AW1644" s="226"/>
      <c r="AX1644" s="204"/>
      <c r="AY1644" s="205"/>
      <c r="AZ1644" s="205"/>
      <c r="BA1644" s="205"/>
      <c r="BB1644" s="206"/>
      <c r="BC1644" s="224"/>
      <c r="BD1644" s="225"/>
      <c r="BE1644" s="225"/>
      <c r="BF1644" s="225"/>
      <c r="BG1644" s="225"/>
      <c r="BH1644" s="226"/>
      <c r="BI1644" s="204"/>
      <c r="BJ1644" s="205"/>
      <c r="BK1644" s="205"/>
      <c r="BL1644" s="205"/>
      <c r="BM1644" s="205"/>
      <c r="BN1644" s="206"/>
      <c r="BO1644" s="204"/>
      <c r="BP1644" s="205"/>
      <c r="BQ1644" s="205"/>
      <c r="BR1644" s="234"/>
    </row>
    <row r="1645" spans="2:76" ht="18" customHeight="1" thickBot="1" x14ac:dyDescent="0.3">
      <c r="B1645" s="202" t="s">
        <v>95</v>
      </c>
      <c r="C1645" s="203"/>
      <c r="D1645" s="182"/>
      <c r="E1645" s="181" t="s">
        <v>6</v>
      </c>
      <c r="F1645" s="203"/>
      <c r="G1645" s="182"/>
      <c r="H1645" s="181" t="s">
        <v>7</v>
      </c>
      <c r="I1645" s="203"/>
      <c r="J1645" s="203"/>
      <c r="K1645" s="203"/>
      <c r="L1645" s="203"/>
      <c r="M1645" s="203"/>
      <c r="N1645" s="203"/>
      <c r="O1645" s="203"/>
      <c r="P1645" s="182"/>
      <c r="Q1645" s="181" t="s">
        <v>8</v>
      </c>
      <c r="R1645" s="203"/>
      <c r="S1645" s="203"/>
      <c r="T1645" s="203"/>
      <c r="U1645" s="182"/>
      <c r="V1645" s="275"/>
      <c r="W1645" s="276"/>
      <c r="X1645" s="276"/>
      <c r="Y1645" s="276"/>
      <c r="Z1645" s="276"/>
      <c r="AA1645" s="276"/>
      <c r="AB1645" s="276"/>
      <c r="AC1645" s="276"/>
      <c r="AD1645" s="276"/>
      <c r="AE1645" s="276"/>
      <c r="AF1645" s="276"/>
      <c r="AG1645" s="276"/>
      <c r="AH1645" s="276"/>
      <c r="AI1645" s="276"/>
      <c r="AJ1645" s="276"/>
      <c r="AK1645" s="277"/>
      <c r="AL1645" s="224"/>
      <c r="AM1645" s="225"/>
      <c r="AN1645" s="225"/>
      <c r="AO1645" s="225"/>
      <c r="AP1645" s="225"/>
      <c r="AQ1645" s="226"/>
      <c r="AR1645" s="224"/>
      <c r="AS1645" s="225"/>
      <c r="AT1645" s="225"/>
      <c r="AU1645" s="225"/>
      <c r="AV1645" s="225"/>
      <c r="AW1645" s="226"/>
      <c r="AX1645" s="204"/>
      <c r="AY1645" s="205"/>
      <c r="AZ1645" s="205"/>
      <c r="BA1645" s="205"/>
      <c r="BB1645" s="206"/>
      <c r="BC1645" s="224"/>
      <c r="BD1645" s="225"/>
      <c r="BE1645" s="225"/>
      <c r="BF1645" s="225"/>
      <c r="BG1645" s="225"/>
      <c r="BH1645" s="226"/>
      <c r="BI1645" s="204"/>
      <c r="BJ1645" s="205"/>
      <c r="BK1645" s="205"/>
      <c r="BL1645" s="205"/>
      <c r="BM1645" s="205"/>
      <c r="BN1645" s="206"/>
      <c r="BO1645" s="204"/>
      <c r="BP1645" s="205"/>
      <c r="BQ1645" s="205"/>
      <c r="BR1645" s="234"/>
      <c r="BV1645" s="136"/>
      <c r="BW1645" s="136"/>
      <c r="BX1645" s="136"/>
    </row>
    <row r="1646" spans="2:76" ht="18" customHeight="1" x14ac:dyDescent="0.25">
      <c r="B1646" s="183"/>
      <c r="C1646" s="184"/>
      <c r="D1646" s="184"/>
      <c r="E1646" s="185" t="str">
        <f>IF($BU1646="", "", IFERROR(HYPERLINK($BU1646, MID($BU1646, FIND("id=", $BU1646)+3, LEN($BU1646))), ""))</f>
        <v/>
      </c>
      <c r="F1646" s="186"/>
      <c r="G1646" s="187"/>
      <c r="H1646" s="188" t="str">
        <f>_xlfn.XLOOKUP(CONTENT!$E1646, 'get-jig-data_section=JIG'!$A:$A, 'get-jig-data_section=JIG'!$B:$B, "Kode tidak ditemukan")</f>
        <v>Kode tidak ditemukan</v>
      </c>
      <c r="I1646" s="189"/>
      <c r="J1646" s="189"/>
      <c r="K1646" s="189"/>
      <c r="L1646" s="189"/>
      <c r="M1646" s="189"/>
      <c r="N1646" s="189"/>
      <c r="O1646" s="189"/>
      <c r="P1646" s="190"/>
      <c r="Q1646" s="188"/>
      <c r="R1646" s="189"/>
      <c r="S1646" s="189"/>
      <c r="T1646" s="189"/>
      <c r="U1646" s="190"/>
      <c r="V1646" s="275"/>
      <c r="W1646" s="276"/>
      <c r="X1646" s="276"/>
      <c r="Y1646" s="276"/>
      <c r="Z1646" s="276"/>
      <c r="AA1646" s="276"/>
      <c r="AB1646" s="276"/>
      <c r="AC1646" s="276"/>
      <c r="AD1646" s="276"/>
      <c r="AE1646" s="276"/>
      <c r="AF1646" s="276"/>
      <c r="AG1646" s="276"/>
      <c r="AH1646" s="276"/>
      <c r="AI1646" s="276"/>
      <c r="AJ1646" s="276"/>
      <c r="AK1646" s="277"/>
      <c r="AL1646" s="224"/>
      <c r="AM1646" s="225"/>
      <c r="AN1646" s="225"/>
      <c r="AO1646" s="225"/>
      <c r="AP1646" s="225"/>
      <c r="AQ1646" s="226"/>
      <c r="AR1646" s="224"/>
      <c r="AS1646" s="225"/>
      <c r="AT1646" s="225"/>
      <c r="AU1646" s="225"/>
      <c r="AV1646" s="225"/>
      <c r="AW1646" s="226"/>
      <c r="AX1646" s="204"/>
      <c r="AY1646" s="205"/>
      <c r="AZ1646" s="205"/>
      <c r="BA1646" s="205"/>
      <c r="BB1646" s="206"/>
      <c r="BC1646" s="224"/>
      <c r="BD1646" s="225"/>
      <c r="BE1646" s="225"/>
      <c r="BF1646" s="225"/>
      <c r="BG1646" s="225"/>
      <c r="BH1646" s="226"/>
      <c r="BI1646" s="204"/>
      <c r="BJ1646" s="205"/>
      <c r="BK1646" s="205"/>
      <c r="BL1646" s="205"/>
      <c r="BM1646" s="205"/>
      <c r="BN1646" s="206"/>
      <c r="BO1646" s="204"/>
      <c r="BP1646" s="205"/>
      <c r="BQ1646" s="205"/>
      <c r="BR1646" s="234"/>
      <c r="BU1646" s="132"/>
      <c r="BV1646" s="263" t="s">
        <v>109</v>
      </c>
      <c r="BW1646" s="264"/>
      <c r="BX1646" s="265"/>
    </row>
    <row r="1647" spans="2:76" ht="18" customHeight="1" x14ac:dyDescent="0.25">
      <c r="B1647" s="183"/>
      <c r="C1647" s="184"/>
      <c r="D1647" s="184"/>
      <c r="E1647" s="185" t="str">
        <f>IF($BU1647="", "", IFERROR(HYPERLINK($BU1647, MID($BU1647, FIND("id=", $BU1647)+3, LEN($BU1647))), ""))</f>
        <v/>
      </c>
      <c r="F1647" s="186"/>
      <c r="G1647" s="187"/>
      <c r="H1647" s="188" t="str">
        <f>_xlfn.XLOOKUP(CONTENT!$E1647, 'get-jig-data_section=JIG'!$A:$A, 'get-jig-data_section=JIG'!$B:$B, "Kode tidak ditemukan")</f>
        <v>Kode tidak ditemukan</v>
      </c>
      <c r="I1647" s="189"/>
      <c r="J1647" s="189"/>
      <c r="K1647" s="189"/>
      <c r="L1647" s="189"/>
      <c r="M1647" s="189"/>
      <c r="N1647" s="189"/>
      <c r="O1647" s="189"/>
      <c r="P1647" s="190"/>
      <c r="Q1647" s="188"/>
      <c r="R1647" s="189"/>
      <c r="S1647" s="189"/>
      <c r="T1647" s="189"/>
      <c r="U1647" s="190"/>
      <c r="V1647" s="275"/>
      <c r="W1647" s="276"/>
      <c r="X1647" s="276"/>
      <c r="Y1647" s="276"/>
      <c r="Z1647" s="276"/>
      <c r="AA1647" s="276"/>
      <c r="AB1647" s="276"/>
      <c r="AC1647" s="276"/>
      <c r="AD1647" s="276"/>
      <c r="AE1647" s="276"/>
      <c r="AF1647" s="276"/>
      <c r="AG1647" s="276"/>
      <c r="AH1647" s="276"/>
      <c r="AI1647" s="276"/>
      <c r="AJ1647" s="276"/>
      <c r="AK1647" s="277"/>
      <c r="AL1647" s="224"/>
      <c r="AM1647" s="225"/>
      <c r="AN1647" s="225"/>
      <c r="AO1647" s="225"/>
      <c r="AP1647" s="225"/>
      <c r="AQ1647" s="226"/>
      <c r="AR1647" s="224"/>
      <c r="AS1647" s="225"/>
      <c r="AT1647" s="225"/>
      <c r="AU1647" s="225"/>
      <c r="AV1647" s="225"/>
      <c r="AW1647" s="226"/>
      <c r="AX1647" s="224"/>
      <c r="AY1647" s="225"/>
      <c r="AZ1647" s="225"/>
      <c r="BA1647" s="225"/>
      <c r="BB1647" s="226"/>
      <c r="BC1647" s="224"/>
      <c r="BD1647" s="225"/>
      <c r="BE1647" s="225"/>
      <c r="BF1647" s="225"/>
      <c r="BG1647" s="225"/>
      <c r="BH1647" s="226"/>
      <c r="BI1647" s="204"/>
      <c r="BJ1647" s="205"/>
      <c r="BK1647" s="205"/>
      <c r="BL1647" s="205"/>
      <c r="BM1647" s="205"/>
      <c r="BN1647" s="206"/>
      <c r="BO1647" s="204"/>
      <c r="BP1647" s="205"/>
      <c r="BQ1647" s="205"/>
      <c r="BR1647" s="234"/>
      <c r="BU1647" s="131"/>
      <c r="BV1647" s="266"/>
      <c r="BW1647" s="267"/>
      <c r="BX1647" s="268"/>
    </row>
    <row r="1648" spans="2:76" ht="18" customHeight="1" x14ac:dyDescent="0.25">
      <c r="B1648" s="183"/>
      <c r="C1648" s="184"/>
      <c r="D1648" s="184"/>
      <c r="E1648" s="185" t="str">
        <f>IF($BU1648="", "", IFERROR(HYPERLINK($BU1648, MID($BU1648, FIND("id=", $BU1648)+3, LEN($BU1648))), ""))</f>
        <v/>
      </c>
      <c r="F1648" s="186"/>
      <c r="G1648" s="187"/>
      <c r="H1648" s="188" t="str">
        <f>_xlfn.XLOOKUP(CONTENT!$E1648, 'get-jig-data_section=JIG'!$A:$A, 'get-jig-data_section=JIG'!$B:$B, "Kode tidak ditemukan")</f>
        <v>Kode tidak ditemukan</v>
      </c>
      <c r="I1648" s="189"/>
      <c r="J1648" s="189"/>
      <c r="K1648" s="189"/>
      <c r="L1648" s="189"/>
      <c r="M1648" s="189"/>
      <c r="N1648" s="189"/>
      <c r="O1648" s="189"/>
      <c r="P1648" s="190"/>
      <c r="Q1648" s="188"/>
      <c r="R1648" s="189"/>
      <c r="S1648" s="189"/>
      <c r="T1648" s="189"/>
      <c r="U1648" s="190"/>
      <c r="V1648" s="275"/>
      <c r="W1648" s="276"/>
      <c r="X1648" s="276"/>
      <c r="Y1648" s="276"/>
      <c r="Z1648" s="276"/>
      <c r="AA1648" s="276"/>
      <c r="AB1648" s="276"/>
      <c r="AC1648" s="276"/>
      <c r="AD1648" s="276"/>
      <c r="AE1648" s="276"/>
      <c r="AF1648" s="276"/>
      <c r="AG1648" s="276"/>
      <c r="AH1648" s="276"/>
      <c r="AI1648" s="276"/>
      <c r="AJ1648" s="276"/>
      <c r="AK1648" s="277"/>
      <c r="AL1648" s="224"/>
      <c r="AM1648" s="225"/>
      <c r="AN1648" s="225"/>
      <c r="AO1648" s="225"/>
      <c r="AP1648" s="225"/>
      <c r="AQ1648" s="226"/>
      <c r="AR1648" s="224"/>
      <c r="AS1648" s="225"/>
      <c r="AT1648" s="225"/>
      <c r="AU1648" s="225"/>
      <c r="AV1648" s="225"/>
      <c r="AW1648" s="226"/>
      <c r="AX1648" s="224"/>
      <c r="AY1648" s="225"/>
      <c r="AZ1648" s="225"/>
      <c r="BA1648" s="225"/>
      <c r="BB1648" s="226"/>
      <c r="BC1648" s="224"/>
      <c r="BD1648" s="225"/>
      <c r="BE1648" s="225"/>
      <c r="BF1648" s="225"/>
      <c r="BG1648" s="225"/>
      <c r="BH1648" s="226"/>
      <c r="BI1648" s="204"/>
      <c r="BJ1648" s="205"/>
      <c r="BK1648" s="205"/>
      <c r="BL1648" s="205"/>
      <c r="BM1648" s="205"/>
      <c r="BN1648" s="206"/>
      <c r="BO1648" s="204"/>
      <c r="BP1648" s="205"/>
      <c r="BQ1648" s="205"/>
      <c r="BR1648" s="234"/>
      <c r="BU1648" s="131"/>
      <c r="BV1648" s="266"/>
      <c r="BW1648" s="267"/>
      <c r="BX1648" s="268"/>
    </row>
    <row r="1649" spans="1:76" ht="18" customHeight="1" x14ac:dyDescent="0.25">
      <c r="B1649" s="183"/>
      <c r="C1649" s="184"/>
      <c r="D1649" s="184"/>
      <c r="E1649" s="185" t="str">
        <f>IF($BU1649="", "", IFERROR(HYPERLINK($BU1649, MID($BU1649, FIND("id=", $BU1649)+3, LEN($BU1649))), ""))</f>
        <v/>
      </c>
      <c r="F1649" s="186"/>
      <c r="G1649" s="187"/>
      <c r="H1649" s="188" t="str">
        <f>_xlfn.XLOOKUP(CONTENT!$E1649, 'get-jig-data_section=JIG'!$A:$A, 'get-jig-data_section=JIG'!$B:$B, "Kode tidak ditemukan")</f>
        <v>Kode tidak ditemukan</v>
      </c>
      <c r="I1649" s="189"/>
      <c r="J1649" s="189"/>
      <c r="K1649" s="189"/>
      <c r="L1649" s="189"/>
      <c r="M1649" s="189"/>
      <c r="N1649" s="189"/>
      <c r="O1649" s="189"/>
      <c r="P1649" s="190"/>
      <c r="Q1649" s="188"/>
      <c r="R1649" s="189"/>
      <c r="S1649" s="189"/>
      <c r="T1649" s="189"/>
      <c r="U1649" s="190"/>
      <c r="V1649" s="275"/>
      <c r="W1649" s="276"/>
      <c r="X1649" s="276"/>
      <c r="Y1649" s="276"/>
      <c r="Z1649" s="276"/>
      <c r="AA1649" s="276"/>
      <c r="AB1649" s="276"/>
      <c r="AC1649" s="276"/>
      <c r="AD1649" s="276"/>
      <c r="AE1649" s="276"/>
      <c r="AF1649" s="276"/>
      <c r="AG1649" s="276"/>
      <c r="AH1649" s="276"/>
      <c r="AI1649" s="276"/>
      <c r="AJ1649" s="276"/>
      <c r="AK1649" s="277"/>
      <c r="AL1649" s="224"/>
      <c r="AM1649" s="225"/>
      <c r="AN1649" s="225"/>
      <c r="AO1649" s="225"/>
      <c r="AP1649" s="225"/>
      <c r="AQ1649" s="226"/>
      <c r="AR1649" s="224"/>
      <c r="AS1649" s="225"/>
      <c r="AT1649" s="225"/>
      <c r="AU1649" s="225"/>
      <c r="AV1649" s="225"/>
      <c r="AW1649" s="226"/>
      <c r="AX1649" s="224"/>
      <c r="AY1649" s="225"/>
      <c r="AZ1649" s="225"/>
      <c r="BA1649" s="225"/>
      <c r="BB1649" s="226"/>
      <c r="BC1649" s="224"/>
      <c r="BD1649" s="225"/>
      <c r="BE1649" s="225"/>
      <c r="BF1649" s="225"/>
      <c r="BG1649" s="225"/>
      <c r="BH1649" s="226"/>
      <c r="BI1649" s="204"/>
      <c r="BJ1649" s="205"/>
      <c r="BK1649" s="205"/>
      <c r="BL1649" s="205"/>
      <c r="BM1649" s="205"/>
      <c r="BN1649" s="206"/>
      <c r="BO1649" s="204"/>
      <c r="BP1649" s="205"/>
      <c r="BQ1649" s="205"/>
      <c r="BR1649" s="234"/>
      <c r="BU1649" s="131"/>
      <c r="BV1649" s="266"/>
      <c r="BW1649" s="267"/>
      <c r="BX1649" s="268"/>
    </row>
    <row r="1650" spans="1:76" ht="18" customHeight="1" thickBot="1" x14ac:dyDescent="0.3">
      <c r="B1650" s="210"/>
      <c r="C1650" s="211"/>
      <c r="D1650" s="211"/>
      <c r="E1650" s="212" t="str">
        <f>IF($BU1650="", "", IFERROR(HYPERLINK($BU1650, MID($BU1650, FIND("id=", $BU1650)+3, LEN($BU1650))), ""))</f>
        <v/>
      </c>
      <c r="F1650" s="213"/>
      <c r="G1650" s="214"/>
      <c r="H1650" s="215" t="str">
        <f>_xlfn.XLOOKUP(CONTENT!$E1650, 'get-jig-data_section=JIG'!$A:$A, 'get-jig-data_section=JIG'!$B:$B, "Kode tidak ditemukan")</f>
        <v>Kode tidak ditemukan</v>
      </c>
      <c r="I1650" s="216"/>
      <c r="J1650" s="216"/>
      <c r="K1650" s="216"/>
      <c r="L1650" s="216"/>
      <c r="M1650" s="216"/>
      <c r="N1650" s="216"/>
      <c r="O1650" s="216"/>
      <c r="P1650" s="217"/>
      <c r="Q1650" s="215"/>
      <c r="R1650" s="216"/>
      <c r="S1650" s="216"/>
      <c r="T1650" s="216"/>
      <c r="U1650" s="217"/>
      <c r="V1650" s="278"/>
      <c r="W1650" s="279"/>
      <c r="X1650" s="279"/>
      <c r="Y1650" s="279"/>
      <c r="Z1650" s="279"/>
      <c r="AA1650" s="279"/>
      <c r="AB1650" s="279"/>
      <c r="AC1650" s="279"/>
      <c r="AD1650" s="279"/>
      <c r="AE1650" s="279"/>
      <c r="AF1650" s="279"/>
      <c r="AG1650" s="279"/>
      <c r="AH1650" s="279"/>
      <c r="AI1650" s="279"/>
      <c r="AJ1650" s="279"/>
      <c r="AK1650" s="280"/>
      <c r="AL1650" s="236"/>
      <c r="AM1650" s="237"/>
      <c r="AN1650" s="237"/>
      <c r="AO1650" s="237"/>
      <c r="AP1650" s="237"/>
      <c r="AQ1650" s="238"/>
      <c r="AR1650" s="236"/>
      <c r="AS1650" s="237"/>
      <c r="AT1650" s="237"/>
      <c r="AU1650" s="237"/>
      <c r="AV1650" s="237"/>
      <c r="AW1650" s="238"/>
      <c r="AX1650" s="236"/>
      <c r="AY1650" s="237"/>
      <c r="AZ1650" s="237"/>
      <c r="BA1650" s="237"/>
      <c r="BB1650" s="238"/>
      <c r="BC1650" s="236"/>
      <c r="BD1650" s="237"/>
      <c r="BE1650" s="237"/>
      <c r="BF1650" s="237"/>
      <c r="BG1650" s="237"/>
      <c r="BH1650" s="238"/>
      <c r="BI1650" s="207"/>
      <c r="BJ1650" s="208"/>
      <c r="BK1650" s="208"/>
      <c r="BL1650" s="208"/>
      <c r="BM1650" s="208"/>
      <c r="BN1650" s="209"/>
      <c r="BO1650" s="207"/>
      <c r="BP1650" s="208"/>
      <c r="BQ1650" s="208"/>
      <c r="BR1650" s="235"/>
      <c r="BU1650" s="130"/>
      <c r="BV1650" s="269"/>
      <c r="BW1650" s="270"/>
      <c r="BX1650" s="271"/>
    </row>
    <row r="1651" spans="1:76" ht="18" customHeight="1" x14ac:dyDescent="0.25">
      <c r="B1651" s="285" t="s">
        <v>16</v>
      </c>
      <c r="C1651" s="286"/>
      <c r="D1651" s="286"/>
      <c r="E1651" s="286"/>
      <c r="F1651" s="286"/>
      <c r="G1651" s="286"/>
      <c r="H1651" s="286"/>
      <c r="I1651" s="287"/>
      <c r="J1651" s="294" t="s">
        <v>105</v>
      </c>
      <c r="K1651" s="295"/>
      <c r="L1651" s="295"/>
      <c r="M1651" s="296"/>
      <c r="N1651" s="113" t="s">
        <v>40</v>
      </c>
      <c r="O1651" s="114"/>
      <c r="P1651" s="114"/>
      <c r="Q1651" s="115"/>
      <c r="R1651" s="115"/>
      <c r="S1651" s="115"/>
      <c r="T1651" s="115"/>
      <c r="U1651" s="116"/>
      <c r="V1651" s="303" t="s">
        <v>104</v>
      </c>
      <c r="W1651" s="304"/>
      <c r="X1651" s="304"/>
      <c r="Y1651" s="304"/>
      <c r="Z1651" s="307" t="s">
        <v>19</v>
      </c>
      <c r="AA1651" s="308">
        <f>'COVER 1'!$H$9</f>
        <v>0</v>
      </c>
      <c r="AB1651" s="308"/>
      <c r="AC1651" s="308"/>
      <c r="AD1651" s="308"/>
      <c r="AE1651" s="308"/>
      <c r="AF1651" s="308"/>
      <c r="AG1651" s="308"/>
      <c r="AH1651" s="308"/>
      <c r="AI1651" s="308"/>
      <c r="AJ1651" s="308"/>
      <c r="AK1651" s="308"/>
      <c r="AL1651" s="308"/>
      <c r="AM1651" s="308"/>
      <c r="AN1651" s="308"/>
      <c r="AO1651" s="308"/>
      <c r="AP1651" s="308"/>
      <c r="AQ1651" s="308"/>
      <c r="AR1651" s="308"/>
      <c r="AS1651" s="308"/>
      <c r="AT1651" s="308"/>
      <c r="AU1651" s="308"/>
      <c r="AV1651" s="308"/>
      <c r="AW1651" s="309"/>
      <c r="AX1651" s="303" t="s">
        <v>98</v>
      </c>
      <c r="AY1651" s="304"/>
      <c r="AZ1651" s="304"/>
      <c r="BA1651" s="304"/>
      <c r="BB1651" s="312"/>
      <c r="BC1651" s="314">
        <f>'COVER 1'!$Y$6</f>
        <v>0</v>
      </c>
      <c r="BD1651" s="308"/>
      <c r="BE1651" s="308"/>
      <c r="BF1651" s="308"/>
      <c r="BG1651" s="308"/>
      <c r="BH1651" s="309"/>
      <c r="BI1651" s="117" t="s">
        <v>97</v>
      </c>
      <c r="BJ1651" s="118"/>
      <c r="BK1651" s="118"/>
      <c r="BL1651" s="119"/>
      <c r="BM1651" s="119"/>
      <c r="BN1651" s="119"/>
      <c r="BO1651" s="120"/>
      <c r="BP1651" s="120"/>
      <c r="BQ1651" s="120"/>
      <c r="BR1651" s="121"/>
    </row>
    <row r="1652" spans="1:76" ht="18" customHeight="1" x14ac:dyDescent="0.25">
      <c r="B1652" s="288"/>
      <c r="C1652" s="289"/>
      <c r="D1652" s="289"/>
      <c r="E1652" s="289"/>
      <c r="F1652" s="289"/>
      <c r="G1652" s="289"/>
      <c r="H1652" s="289"/>
      <c r="I1652" s="290"/>
      <c r="J1652" s="297"/>
      <c r="K1652" s="298"/>
      <c r="L1652" s="298"/>
      <c r="M1652" s="299"/>
      <c r="N1652" s="316">
        <f>'COVER 1'!$H$6</f>
        <v>0</v>
      </c>
      <c r="O1652" s="317"/>
      <c r="P1652" s="317"/>
      <c r="Q1652" s="317"/>
      <c r="R1652" s="317"/>
      <c r="S1652" s="317"/>
      <c r="T1652" s="317"/>
      <c r="U1652" s="318"/>
      <c r="V1652" s="305"/>
      <c r="W1652" s="306"/>
      <c r="X1652" s="306"/>
      <c r="Y1652" s="306"/>
      <c r="Z1652" s="282"/>
      <c r="AA1652" s="310"/>
      <c r="AB1652" s="310"/>
      <c r="AC1652" s="310"/>
      <c r="AD1652" s="310"/>
      <c r="AE1652" s="310"/>
      <c r="AF1652" s="310"/>
      <c r="AG1652" s="310"/>
      <c r="AH1652" s="310"/>
      <c r="AI1652" s="310"/>
      <c r="AJ1652" s="310"/>
      <c r="AK1652" s="310"/>
      <c r="AL1652" s="310"/>
      <c r="AM1652" s="310"/>
      <c r="AN1652" s="310"/>
      <c r="AO1652" s="310"/>
      <c r="AP1652" s="310"/>
      <c r="AQ1652" s="310"/>
      <c r="AR1652" s="310"/>
      <c r="AS1652" s="310"/>
      <c r="AT1652" s="310"/>
      <c r="AU1652" s="310"/>
      <c r="AV1652" s="310"/>
      <c r="AW1652" s="311"/>
      <c r="AX1652" s="305"/>
      <c r="AY1652" s="306"/>
      <c r="AZ1652" s="306"/>
      <c r="BA1652" s="306"/>
      <c r="BB1652" s="313"/>
      <c r="BC1652" s="315"/>
      <c r="BD1652" s="310"/>
      <c r="BE1652" s="310"/>
      <c r="BF1652" s="310"/>
      <c r="BG1652" s="310"/>
      <c r="BH1652" s="311"/>
      <c r="BI1652" s="103"/>
      <c r="BJ1652" s="104"/>
      <c r="BK1652" s="104"/>
      <c r="BL1652" s="99"/>
      <c r="BM1652" s="99"/>
      <c r="BN1652"/>
      <c r="BO1652"/>
      <c r="BP1652"/>
      <c r="BQ1652"/>
      <c r="BR1652" s="81"/>
    </row>
    <row r="1653" spans="1:76" ht="18" customHeight="1" x14ac:dyDescent="0.25">
      <c r="B1653" s="288"/>
      <c r="C1653" s="289"/>
      <c r="D1653" s="289"/>
      <c r="E1653" s="289"/>
      <c r="F1653" s="289"/>
      <c r="G1653" s="289"/>
      <c r="H1653" s="289"/>
      <c r="I1653" s="290"/>
      <c r="J1653" s="297"/>
      <c r="K1653" s="298"/>
      <c r="L1653" s="298"/>
      <c r="M1653" s="299"/>
      <c r="N1653" s="316"/>
      <c r="O1653" s="317"/>
      <c r="P1653" s="317"/>
      <c r="Q1653" s="317"/>
      <c r="R1653" s="317"/>
      <c r="S1653" s="317"/>
      <c r="T1653" s="317"/>
      <c r="U1653" s="318"/>
      <c r="V1653" s="320" t="s">
        <v>103</v>
      </c>
      <c r="W1653" s="321"/>
      <c r="X1653" s="321"/>
      <c r="Y1653" s="321"/>
      <c r="Z1653" s="273" t="s">
        <v>19</v>
      </c>
      <c r="AA1653" s="322"/>
      <c r="AB1653" s="322"/>
      <c r="AC1653" s="322"/>
      <c r="AD1653" s="322"/>
      <c r="AE1653" s="322"/>
      <c r="AF1653" s="322"/>
      <c r="AG1653" s="322"/>
      <c r="AH1653" s="322"/>
      <c r="AI1653" s="322"/>
      <c r="AJ1653" s="322"/>
      <c r="AK1653" s="322"/>
      <c r="AL1653" s="322"/>
      <c r="AM1653" s="322"/>
      <c r="AN1653" s="322"/>
      <c r="AO1653" s="322"/>
      <c r="AP1653" s="322"/>
      <c r="AQ1653" s="322"/>
      <c r="AR1653" s="322"/>
      <c r="AS1653" s="322"/>
      <c r="AT1653" s="322"/>
      <c r="AU1653" s="322"/>
      <c r="AV1653" s="322"/>
      <c r="AW1653" s="323"/>
      <c r="AX1653" s="101" t="s">
        <v>99</v>
      </c>
      <c r="AY1653" s="102"/>
      <c r="AZ1653" s="102"/>
      <c r="BA1653" s="102"/>
      <c r="BB1653" s="105" t="s">
        <v>19</v>
      </c>
      <c r="BC1653" s="129"/>
      <c r="BD1653" s="102" t="s">
        <v>106</v>
      </c>
      <c r="BE1653" s="129">
        <f>MAX('COVER 1'!$F$46:$AG$46,'COVER 1'!$F$49:$AG$49)</f>
        <v>5</v>
      </c>
      <c r="BF1653" s="102"/>
      <c r="BG1653" s="102"/>
      <c r="BH1653" s="106"/>
      <c r="BI1653" s="107"/>
      <c r="BJ1653" s="122"/>
      <c r="BK1653" s="122"/>
      <c r="BL1653" s="5"/>
      <c r="BM1653" s="5"/>
      <c r="BN1653"/>
      <c r="BO1653"/>
      <c r="BP1653"/>
      <c r="BQ1653"/>
      <c r="BR1653" s="81"/>
    </row>
    <row r="1654" spans="1:76" ht="18" customHeight="1" x14ac:dyDescent="0.25">
      <c r="B1654" s="291"/>
      <c r="C1654" s="292"/>
      <c r="D1654" s="292"/>
      <c r="E1654" s="292"/>
      <c r="F1654" s="292"/>
      <c r="G1654" s="292"/>
      <c r="H1654" s="292"/>
      <c r="I1654" s="293"/>
      <c r="J1654" s="300"/>
      <c r="K1654" s="301"/>
      <c r="L1654" s="301"/>
      <c r="M1654" s="302"/>
      <c r="N1654" s="319"/>
      <c r="O1654" s="310"/>
      <c r="P1654" s="310"/>
      <c r="Q1654" s="310"/>
      <c r="R1654" s="310"/>
      <c r="S1654" s="310"/>
      <c r="T1654" s="310"/>
      <c r="U1654" s="311"/>
      <c r="V1654" s="305"/>
      <c r="W1654" s="306"/>
      <c r="X1654" s="306"/>
      <c r="Y1654" s="306"/>
      <c r="Z1654" s="282"/>
      <c r="AA1654" s="310"/>
      <c r="AB1654" s="310"/>
      <c r="AC1654" s="310"/>
      <c r="AD1654" s="310"/>
      <c r="AE1654" s="310"/>
      <c r="AF1654" s="310"/>
      <c r="AG1654" s="310"/>
      <c r="AH1654" s="310"/>
      <c r="AI1654" s="310"/>
      <c r="AJ1654" s="310"/>
      <c r="AK1654" s="310"/>
      <c r="AL1654" s="310"/>
      <c r="AM1654" s="310"/>
      <c r="AN1654" s="310"/>
      <c r="AO1654" s="310"/>
      <c r="AP1654" s="310"/>
      <c r="AQ1654" s="310"/>
      <c r="AR1654" s="310"/>
      <c r="AS1654" s="310"/>
      <c r="AT1654" s="310"/>
      <c r="AU1654" s="310"/>
      <c r="AV1654" s="310"/>
      <c r="AW1654" s="311"/>
      <c r="AX1654" s="101" t="s">
        <v>96</v>
      </c>
      <c r="AY1654" s="102"/>
      <c r="AZ1654" s="102"/>
      <c r="BA1654" s="102"/>
      <c r="BB1654" s="105" t="s">
        <v>19</v>
      </c>
      <c r="BC1654" s="129"/>
      <c r="BD1654" s="108"/>
      <c r="BE1654" s="109"/>
      <c r="BF1654" s="109"/>
      <c r="BG1654" s="109"/>
      <c r="BH1654" s="110"/>
      <c r="BI1654" s="111"/>
      <c r="BJ1654" s="112"/>
      <c r="BK1654" s="112"/>
      <c r="BL1654" s="98"/>
      <c r="BM1654" s="98"/>
      <c r="BN1654" s="97"/>
      <c r="BO1654" s="97"/>
      <c r="BP1654" s="97"/>
      <c r="BQ1654" s="97"/>
      <c r="BR1654" s="123"/>
    </row>
    <row r="1655" spans="1:76" ht="24.75" customHeight="1" x14ac:dyDescent="0.35">
      <c r="B1655" s="246" t="s">
        <v>81</v>
      </c>
      <c r="C1655" s="247"/>
      <c r="D1655" s="247"/>
      <c r="E1655" s="247"/>
      <c r="F1655" s="247"/>
      <c r="G1655" s="247"/>
      <c r="H1655" s="247"/>
      <c r="I1655" s="247"/>
      <c r="J1655" s="247"/>
      <c r="K1655" s="247"/>
      <c r="L1655" s="247"/>
      <c r="M1655" s="247"/>
      <c r="N1655" s="247"/>
      <c r="O1655" s="247"/>
      <c r="P1655" s="247"/>
      <c r="Q1655" s="247"/>
      <c r="R1655" s="247"/>
      <c r="S1655" s="247"/>
      <c r="T1655" s="247"/>
      <c r="U1655" s="248"/>
      <c r="V1655" s="326" t="s">
        <v>9</v>
      </c>
      <c r="W1655" s="327"/>
      <c r="X1655" s="327"/>
      <c r="Y1655" s="327"/>
      <c r="Z1655" s="327"/>
      <c r="AA1655" s="327"/>
      <c r="AB1655" s="327"/>
      <c r="AC1655" s="327"/>
      <c r="AD1655" s="327"/>
      <c r="AE1655" s="327"/>
      <c r="AF1655" s="327"/>
      <c r="AG1655" s="327"/>
      <c r="AH1655" s="327"/>
      <c r="AI1655" s="327"/>
      <c r="AJ1655" s="327"/>
      <c r="AK1655" s="328"/>
      <c r="AL1655" s="252" t="s">
        <v>12</v>
      </c>
      <c r="AM1655" s="253"/>
      <c r="AN1655" s="253"/>
      <c r="AO1655" s="253"/>
      <c r="AP1655" s="253"/>
      <c r="AQ1655" s="254"/>
      <c r="AR1655" s="258" t="s">
        <v>15</v>
      </c>
      <c r="AS1655" s="247"/>
      <c r="AT1655" s="247"/>
      <c r="AU1655" s="247"/>
      <c r="AV1655" s="247"/>
      <c r="AW1655" s="248"/>
      <c r="AX1655" s="252" t="s">
        <v>10</v>
      </c>
      <c r="AY1655" s="253"/>
      <c r="AZ1655" s="253"/>
      <c r="BA1655" s="253"/>
      <c r="BB1655" s="254"/>
      <c r="BC1655" s="258" t="s">
        <v>11</v>
      </c>
      <c r="BD1655" s="247"/>
      <c r="BE1655" s="247"/>
      <c r="BF1655" s="247"/>
      <c r="BG1655" s="247"/>
      <c r="BH1655" s="260"/>
      <c r="BI1655" s="261" t="s">
        <v>13</v>
      </c>
      <c r="BJ1655" s="262"/>
      <c r="BK1655" s="262"/>
      <c r="BL1655" s="262"/>
      <c r="BM1655" s="262"/>
      <c r="BN1655" s="260"/>
      <c r="BO1655" s="261" t="s">
        <v>14</v>
      </c>
      <c r="BP1655" s="262"/>
      <c r="BQ1655" s="262"/>
      <c r="BR1655" s="324"/>
      <c r="BT1655" s="2"/>
      <c r="BU1655" s="2"/>
      <c r="BV1655" s="2"/>
      <c r="BW1655" s="2"/>
      <c r="BX1655" s="2"/>
    </row>
    <row r="1656" spans="1:76" ht="24.75" customHeight="1" x14ac:dyDescent="0.35">
      <c r="A1656" s="86"/>
      <c r="B1656" s="249"/>
      <c r="C1656" s="250"/>
      <c r="D1656" s="250"/>
      <c r="E1656" s="250"/>
      <c r="F1656" s="250"/>
      <c r="G1656" s="250"/>
      <c r="H1656" s="250"/>
      <c r="I1656" s="250"/>
      <c r="J1656" s="250"/>
      <c r="K1656" s="250"/>
      <c r="L1656" s="250"/>
      <c r="M1656" s="250"/>
      <c r="N1656" s="250"/>
      <c r="O1656" s="250"/>
      <c r="P1656" s="250"/>
      <c r="Q1656" s="250"/>
      <c r="R1656" s="250"/>
      <c r="S1656" s="250"/>
      <c r="T1656" s="250"/>
      <c r="U1656" s="251"/>
      <c r="V1656" s="255"/>
      <c r="W1656" s="256"/>
      <c r="X1656" s="256"/>
      <c r="Y1656" s="256"/>
      <c r="Z1656" s="256"/>
      <c r="AA1656" s="256"/>
      <c r="AB1656" s="256"/>
      <c r="AC1656" s="256"/>
      <c r="AD1656" s="256"/>
      <c r="AE1656" s="256"/>
      <c r="AF1656" s="256"/>
      <c r="AG1656" s="256"/>
      <c r="AH1656" s="256"/>
      <c r="AI1656" s="256"/>
      <c r="AJ1656" s="256"/>
      <c r="AK1656" s="257"/>
      <c r="AL1656" s="255"/>
      <c r="AM1656" s="256"/>
      <c r="AN1656" s="256"/>
      <c r="AO1656" s="256"/>
      <c r="AP1656" s="256"/>
      <c r="AQ1656" s="257"/>
      <c r="AR1656" s="259"/>
      <c r="AS1656" s="250"/>
      <c r="AT1656" s="250"/>
      <c r="AU1656" s="250"/>
      <c r="AV1656" s="250"/>
      <c r="AW1656" s="251"/>
      <c r="AX1656" s="255"/>
      <c r="AY1656" s="256"/>
      <c r="AZ1656" s="256"/>
      <c r="BA1656" s="256"/>
      <c r="BB1656" s="257"/>
      <c r="BC1656" s="259"/>
      <c r="BD1656" s="250"/>
      <c r="BE1656" s="250"/>
      <c r="BF1656" s="250"/>
      <c r="BG1656" s="250"/>
      <c r="BH1656" s="251"/>
      <c r="BI1656" s="259"/>
      <c r="BJ1656" s="250"/>
      <c r="BK1656" s="250"/>
      <c r="BL1656" s="250"/>
      <c r="BM1656" s="250"/>
      <c r="BN1656" s="251"/>
      <c r="BO1656" s="259"/>
      <c r="BP1656" s="250"/>
      <c r="BQ1656" s="250"/>
      <c r="BR1656" s="325"/>
      <c r="BS1656" s="2"/>
      <c r="BT1656" s="2"/>
      <c r="BU1656" s="2"/>
      <c r="BV1656" s="2"/>
      <c r="BW1656" s="2"/>
      <c r="BX1656" s="2"/>
    </row>
    <row r="1657" spans="1:76" ht="18" customHeight="1" x14ac:dyDescent="0.25">
      <c r="B1657" s="199" t="s">
        <v>0</v>
      </c>
      <c r="C1657" s="200"/>
      <c r="D1657" s="200"/>
      <c r="E1657" s="200"/>
      <c r="F1657" s="200"/>
      <c r="G1657" s="200"/>
      <c r="H1657" s="200"/>
      <c r="I1657" s="200"/>
      <c r="J1657" s="200"/>
      <c r="K1657" s="200"/>
      <c r="L1657" s="200"/>
      <c r="M1657" s="200"/>
      <c r="N1657" s="200"/>
      <c r="O1657" s="200"/>
      <c r="P1657" s="200"/>
      <c r="Q1657" s="200"/>
      <c r="R1657" s="200"/>
      <c r="S1657" s="200"/>
      <c r="T1657" s="200"/>
      <c r="U1657" s="201"/>
      <c r="V1657" s="272"/>
      <c r="W1657" s="273"/>
      <c r="X1657" s="273"/>
      <c r="Y1657" s="273"/>
      <c r="Z1657" s="273"/>
      <c r="AA1657" s="273"/>
      <c r="AB1657" s="273"/>
      <c r="AC1657" s="273"/>
      <c r="AD1657" s="273"/>
      <c r="AE1657" s="273"/>
      <c r="AF1657" s="273"/>
      <c r="AG1657" s="273"/>
      <c r="AH1657" s="273"/>
      <c r="AI1657" s="273"/>
      <c r="AJ1657" s="273"/>
      <c r="AK1657" s="274"/>
      <c r="AL1657" s="230"/>
      <c r="AM1657" s="231"/>
      <c r="AN1657" s="231"/>
      <c r="AO1657" s="231"/>
      <c r="AP1657" s="231"/>
      <c r="AQ1657" s="232"/>
      <c r="AR1657" s="230"/>
      <c r="AS1657" s="231"/>
      <c r="AT1657" s="231"/>
      <c r="AU1657" s="231"/>
      <c r="AV1657" s="231"/>
      <c r="AW1657" s="232"/>
      <c r="AX1657" s="221"/>
      <c r="AY1657" s="222"/>
      <c r="AZ1657" s="222"/>
      <c r="BA1657" s="222"/>
      <c r="BB1657" s="223"/>
      <c r="BC1657" s="230"/>
      <c r="BD1657" s="231"/>
      <c r="BE1657" s="231"/>
      <c r="BF1657" s="231"/>
      <c r="BG1657" s="231"/>
      <c r="BH1657" s="232"/>
      <c r="BI1657" s="221"/>
      <c r="BJ1657" s="222"/>
      <c r="BK1657" s="222"/>
      <c r="BL1657" s="222"/>
      <c r="BM1657" s="222"/>
      <c r="BN1657" s="223"/>
      <c r="BO1657" s="230"/>
      <c r="BP1657" s="231"/>
      <c r="BQ1657" s="231"/>
      <c r="BR1657" s="243"/>
      <c r="BU1657" s="284"/>
    </row>
    <row r="1658" spans="1:76" ht="18" customHeight="1" x14ac:dyDescent="0.25">
      <c r="B1658" s="202" t="s">
        <v>1</v>
      </c>
      <c r="C1658" s="182"/>
      <c r="D1658" s="181" t="s">
        <v>82</v>
      </c>
      <c r="E1658" s="203"/>
      <c r="F1658" s="181" t="s">
        <v>83</v>
      </c>
      <c r="G1658" s="182"/>
      <c r="H1658" s="181" t="s">
        <v>2</v>
      </c>
      <c r="I1658" s="203"/>
      <c r="J1658" s="203"/>
      <c r="K1658" s="203"/>
      <c r="L1658" s="203"/>
      <c r="M1658" s="203"/>
      <c r="N1658" s="182"/>
      <c r="O1658" s="180" t="s">
        <v>3</v>
      </c>
      <c r="P1658" s="180"/>
      <c r="Q1658" s="180"/>
      <c r="R1658" s="180" t="s">
        <v>4</v>
      </c>
      <c r="S1658" s="180"/>
      <c r="T1658" s="181" t="s">
        <v>5</v>
      </c>
      <c r="U1658" s="182"/>
      <c r="V1658" s="275"/>
      <c r="W1658" s="276"/>
      <c r="X1658" s="276"/>
      <c r="Y1658" s="276"/>
      <c r="Z1658" s="276"/>
      <c r="AA1658" s="276"/>
      <c r="AB1658" s="276"/>
      <c r="AC1658" s="276"/>
      <c r="AD1658" s="276"/>
      <c r="AE1658" s="276"/>
      <c r="AF1658" s="276"/>
      <c r="AG1658" s="276"/>
      <c r="AH1658" s="276"/>
      <c r="AI1658" s="276"/>
      <c r="AJ1658" s="276"/>
      <c r="AK1658" s="277"/>
      <c r="AL1658" s="224"/>
      <c r="AM1658" s="225"/>
      <c r="AN1658" s="225"/>
      <c r="AO1658" s="225"/>
      <c r="AP1658" s="225"/>
      <c r="AQ1658" s="226"/>
      <c r="AR1658" s="224"/>
      <c r="AS1658" s="225"/>
      <c r="AT1658" s="225"/>
      <c r="AU1658" s="225"/>
      <c r="AV1658" s="225"/>
      <c r="AW1658" s="226"/>
      <c r="AX1658" s="204"/>
      <c r="AY1658" s="205"/>
      <c r="AZ1658" s="205"/>
      <c r="BA1658" s="205"/>
      <c r="BB1658" s="206"/>
      <c r="BC1658" s="224"/>
      <c r="BD1658" s="225"/>
      <c r="BE1658" s="225"/>
      <c r="BF1658" s="225"/>
      <c r="BG1658" s="225"/>
      <c r="BH1658" s="226"/>
      <c r="BI1658" s="204"/>
      <c r="BJ1658" s="205"/>
      <c r="BK1658" s="205"/>
      <c r="BL1658" s="205"/>
      <c r="BM1658" s="205"/>
      <c r="BN1658" s="206"/>
      <c r="BO1658" s="224"/>
      <c r="BP1658" s="225"/>
      <c r="BQ1658" s="225"/>
      <c r="BR1658" s="244"/>
      <c r="BU1658" s="284"/>
    </row>
    <row r="1659" spans="1:76" ht="18" customHeight="1" x14ac:dyDescent="0.25">
      <c r="B1659" s="165"/>
      <c r="C1659" s="166"/>
      <c r="D1659" s="167"/>
      <c r="E1659" s="166"/>
      <c r="F1659" s="167"/>
      <c r="G1659" s="166"/>
      <c r="H1659" s="168"/>
      <c r="I1659" s="169"/>
      <c r="J1659" s="169"/>
      <c r="K1659" s="169"/>
      <c r="L1659" s="169"/>
      <c r="M1659" s="169"/>
      <c r="N1659" s="166"/>
      <c r="O1659" s="170"/>
      <c r="P1659" s="170"/>
      <c r="Q1659" s="170"/>
      <c r="R1659" s="170"/>
      <c r="S1659" s="170"/>
      <c r="T1659" s="167"/>
      <c r="U1659" s="171"/>
      <c r="V1659" s="275"/>
      <c r="W1659" s="276"/>
      <c r="X1659" s="276"/>
      <c r="Y1659" s="276"/>
      <c r="Z1659" s="276"/>
      <c r="AA1659" s="276"/>
      <c r="AB1659" s="276"/>
      <c r="AC1659" s="276"/>
      <c r="AD1659" s="276"/>
      <c r="AE1659" s="276"/>
      <c r="AF1659" s="276"/>
      <c r="AG1659" s="276"/>
      <c r="AH1659" s="276"/>
      <c r="AI1659" s="276"/>
      <c r="AJ1659" s="276"/>
      <c r="AK1659" s="277"/>
      <c r="AL1659" s="224"/>
      <c r="AM1659" s="225"/>
      <c r="AN1659" s="225"/>
      <c r="AO1659" s="225"/>
      <c r="AP1659" s="225"/>
      <c r="AQ1659" s="226"/>
      <c r="AR1659" s="224"/>
      <c r="AS1659" s="225"/>
      <c r="AT1659" s="225"/>
      <c r="AU1659" s="225"/>
      <c r="AV1659" s="225"/>
      <c r="AW1659" s="226"/>
      <c r="AX1659" s="204"/>
      <c r="AY1659" s="205"/>
      <c r="AZ1659" s="205"/>
      <c r="BA1659" s="205"/>
      <c r="BB1659" s="206"/>
      <c r="BC1659" s="224"/>
      <c r="BD1659" s="225"/>
      <c r="BE1659" s="225"/>
      <c r="BF1659" s="225"/>
      <c r="BG1659" s="225"/>
      <c r="BH1659" s="226"/>
      <c r="BI1659" s="204"/>
      <c r="BJ1659" s="205"/>
      <c r="BK1659" s="205"/>
      <c r="BL1659" s="205"/>
      <c r="BM1659" s="205"/>
      <c r="BN1659" s="206"/>
      <c r="BO1659" s="224"/>
      <c r="BP1659" s="225"/>
      <c r="BQ1659" s="225"/>
      <c r="BR1659" s="244"/>
      <c r="BU1659" s="284"/>
    </row>
    <row r="1660" spans="1:76" ht="18" customHeight="1" x14ac:dyDescent="0.25">
      <c r="B1660" s="172"/>
      <c r="C1660" s="173"/>
      <c r="D1660" s="174"/>
      <c r="E1660" s="175"/>
      <c r="F1660" s="174"/>
      <c r="G1660" s="175"/>
      <c r="H1660" s="174"/>
      <c r="I1660" s="176"/>
      <c r="J1660" s="176"/>
      <c r="K1660" s="176"/>
      <c r="L1660" s="176"/>
      <c r="M1660" s="176"/>
      <c r="N1660" s="175"/>
      <c r="O1660" s="177"/>
      <c r="P1660" s="178"/>
      <c r="Q1660" s="178"/>
      <c r="R1660" s="177"/>
      <c r="S1660" s="178"/>
      <c r="T1660" s="179"/>
      <c r="U1660" s="173"/>
      <c r="V1660" s="275"/>
      <c r="W1660" s="276"/>
      <c r="X1660" s="276"/>
      <c r="Y1660" s="276"/>
      <c r="Z1660" s="276"/>
      <c r="AA1660" s="276"/>
      <c r="AB1660" s="276"/>
      <c r="AC1660" s="276"/>
      <c r="AD1660" s="276"/>
      <c r="AE1660" s="276"/>
      <c r="AF1660" s="276"/>
      <c r="AG1660" s="276"/>
      <c r="AH1660" s="276"/>
      <c r="AI1660" s="276"/>
      <c r="AJ1660" s="276"/>
      <c r="AK1660" s="277"/>
      <c r="AL1660" s="224"/>
      <c r="AM1660" s="225"/>
      <c r="AN1660" s="225"/>
      <c r="AO1660" s="225"/>
      <c r="AP1660" s="225"/>
      <c r="AQ1660" s="226"/>
      <c r="AR1660" s="224"/>
      <c r="AS1660" s="225"/>
      <c r="AT1660" s="225"/>
      <c r="AU1660" s="225"/>
      <c r="AV1660" s="225"/>
      <c r="AW1660" s="226"/>
      <c r="AX1660" s="204"/>
      <c r="AY1660" s="205"/>
      <c r="AZ1660" s="205"/>
      <c r="BA1660" s="205"/>
      <c r="BB1660" s="206"/>
      <c r="BC1660" s="224"/>
      <c r="BD1660" s="225"/>
      <c r="BE1660" s="225"/>
      <c r="BF1660" s="225"/>
      <c r="BG1660" s="225"/>
      <c r="BH1660" s="226"/>
      <c r="BI1660" s="204"/>
      <c r="BJ1660" s="205"/>
      <c r="BK1660" s="205"/>
      <c r="BL1660" s="205"/>
      <c r="BM1660" s="205"/>
      <c r="BN1660" s="206"/>
      <c r="BO1660" s="224"/>
      <c r="BP1660" s="225"/>
      <c r="BQ1660" s="225"/>
      <c r="BR1660" s="244"/>
      <c r="BU1660" s="284"/>
    </row>
    <row r="1661" spans="1:76" ht="18" customHeight="1" x14ac:dyDescent="0.25">
      <c r="B1661" s="199" t="s">
        <v>94</v>
      </c>
      <c r="C1661" s="200"/>
      <c r="D1661" s="200"/>
      <c r="E1661" s="200"/>
      <c r="F1661" s="200"/>
      <c r="G1661" s="200"/>
      <c r="H1661" s="200"/>
      <c r="I1661" s="200"/>
      <c r="J1661" s="200"/>
      <c r="K1661" s="200"/>
      <c r="L1661" s="200"/>
      <c r="M1661" s="200"/>
      <c r="N1661" s="200"/>
      <c r="O1661" s="200"/>
      <c r="P1661" s="200"/>
      <c r="Q1661" s="200"/>
      <c r="R1661" s="200"/>
      <c r="S1661" s="200"/>
      <c r="T1661" s="200"/>
      <c r="U1661" s="201"/>
      <c r="V1661" s="275"/>
      <c r="W1661" s="276"/>
      <c r="X1661" s="276"/>
      <c r="Y1661" s="276"/>
      <c r="Z1661" s="276"/>
      <c r="AA1661" s="276"/>
      <c r="AB1661" s="276"/>
      <c r="AC1661" s="276"/>
      <c r="AD1661" s="276"/>
      <c r="AE1661" s="276"/>
      <c r="AF1661" s="276"/>
      <c r="AG1661" s="276"/>
      <c r="AH1661" s="276"/>
      <c r="AI1661" s="276"/>
      <c r="AJ1661" s="276"/>
      <c r="AK1661" s="277"/>
      <c r="AL1661" s="224"/>
      <c r="AM1661" s="225"/>
      <c r="AN1661" s="225"/>
      <c r="AO1661" s="225"/>
      <c r="AP1661" s="225"/>
      <c r="AQ1661" s="226"/>
      <c r="AR1661" s="224"/>
      <c r="AS1661" s="225"/>
      <c r="AT1661" s="225"/>
      <c r="AU1661" s="225"/>
      <c r="AV1661" s="225"/>
      <c r="AW1661" s="226"/>
      <c r="AX1661" s="204"/>
      <c r="AY1661" s="205"/>
      <c r="AZ1661" s="205"/>
      <c r="BA1661" s="205"/>
      <c r="BB1661" s="206"/>
      <c r="BC1661" s="224"/>
      <c r="BD1661" s="225"/>
      <c r="BE1661" s="225"/>
      <c r="BF1661" s="225"/>
      <c r="BG1661" s="225"/>
      <c r="BH1661" s="226"/>
      <c r="BI1661" s="204"/>
      <c r="BJ1661" s="205"/>
      <c r="BK1661" s="205"/>
      <c r="BL1661" s="205"/>
      <c r="BM1661" s="205"/>
      <c r="BN1661" s="206"/>
      <c r="BO1661" s="224"/>
      <c r="BP1661" s="225"/>
      <c r="BQ1661" s="225"/>
      <c r="BR1661" s="244"/>
      <c r="BU1661" s="284"/>
    </row>
    <row r="1662" spans="1:76" ht="18" customHeight="1" thickBot="1" x14ac:dyDescent="0.3">
      <c r="B1662" s="202" t="s">
        <v>95</v>
      </c>
      <c r="C1662" s="203"/>
      <c r="D1662" s="182"/>
      <c r="E1662" s="181" t="s">
        <v>6</v>
      </c>
      <c r="F1662" s="203"/>
      <c r="G1662" s="182"/>
      <c r="H1662" s="181" t="s">
        <v>7</v>
      </c>
      <c r="I1662" s="203"/>
      <c r="J1662" s="203"/>
      <c r="K1662" s="203"/>
      <c r="L1662" s="203"/>
      <c r="M1662" s="203"/>
      <c r="N1662" s="203"/>
      <c r="O1662" s="203"/>
      <c r="P1662" s="182"/>
      <c r="Q1662" s="181" t="s">
        <v>8</v>
      </c>
      <c r="R1662" s="203"/>
      <c r="S1662" s="203"/>
      <c r="T1662" s="203"/>
      <c r="U1662" s="182"/>
      <c r="V1662" s="275"/>
      <c r="W1662" s="276"/>
      <c r="X1662" s="276"/>
      <c r="Y1662" s="276"/>
      <c r="Z1662" s="276"/>
      <c r="AA1662" s="276"/>
      <c r="AB1662" s="276"/>
      <c r="AC1662" s="276"/>
      <c r="AD1662" s="276"/>
      <c r="AE1662" s="276"/>
      <c r="AF1662" s="276"/>
      <c r="AG1662" s="276"/>
      <c r="AH1662" s="276"/>
      <c r="AI1662" s="276"/>
      <c r="AJ1662" s="276"/>
      <c r="AK1662" s="277"/>
      <c r="AL1662" s="224"/>
      <c r="AM1662" s="225"/>
      <c r="AN1662" s="225"/>
      <c r="AO1662" s="225"/>
      <c r="AP1662" s="225"/>
      <c r="AQ1662" s="226"/>
      <c r="AR1662" s="224"/>
      <c r="AS1662" s="225"/>
      <c r="AT1662" s="225"/>
      <c r="AU1662" s="225"/>
      <c r="AV1662" s="225"/>
      <c r="AW1662" s="226"/>
      <c r="AX1662" s="204"/>
      <c r="AY1662" s="205"/>
      <c r="AZ1662" s="205"/>
      <c r="BA1662" s="205"/>
      <c r="BB1662" s="206"/>
      <c r="BC1662" s="224"/>
      <c r="BD1662" s="225"/>
      <c r="BE1662" s="225"/>
      <c r="BF1662" s="225"/>
      <c r="BG1662" s="225"/>
      <c r="BH1662" s="226"/>
      <c r="BI1662" s="204"/>
      <c r="BJ1662" s="205"/>
      <c r="BK1662" s="205"/>
      <c r="BL1662" s="205"/>
      <c r="BM1662" s="205"/>
      <c r="BN1662" s="206"/>
      <c r="BO1662" s="224"/>
      <c r="BP1662" s="225"/>
      <c r="BQ1662" s="225"/>
      <c r="BR1662" s="244"/>
      <c r="BV1662" s="136"/>
      <c r="BW1662" s="136"/>
      <c r="BX1662" s="136"/>
    </row>
    <row r="1663" spans="1:76" ht="18" customHeight="1" x14ac:dyDescent="0.25">
      <c r="B1663" s="218"/>
      <c r="C1663" s="219"/>
      <c r="D1663" s="220"/>
      <c r="E1663" s="185" t="str">
        <f>IF($BU1663="", "", IFERROR(HYPERLINK($BU1663, MID($BU1663, FIND("id=", $BU1663)+3, LEN($BU1663))), ""))</f>
        <v/>
      </c>
      <c r="F1663" s="186"/>
      <c r="G1663" s="187"/>
      <c r="H1663" s="188" t="str">
        <f>_xlfn.XLOOKUP(CONTENT!$E1663, 'get-jig-data_section=JIG'!$A:$A, 'get-jig-data_section=JIG'!$B:$B, "Kode tidak ditemukan")</f>
        <v>Kode tidak ditemukan</v>
      </c>
      <c r="I1663" s="189"/>
      <c r="J1663" s="189"/>
      <c r="K1663" s="189"/>
      <c r="L1663" s="189"/>
      <c r="M1663" s="189"/>
      <c r="N1663" s="189"/>
      <c r="O1663" s="189"/>
      <c r="P1663" s="190"/>
      <c r="Q1663" s="188"/>
      <c r="R1663" s="189"/>
      <c r="S1663" s="189"/>
      <c r="T1663" s="189"/>
      <c r="U1663" s="190"/>
      <c r="V1663" s="275"/>
      <c r="W1663" s="276"/>
      <c r="X1663" s="276"/>
      <c r="Y1663" s="276"/>
      <c r="Z1663" s="276"/>
      <c r="AA1663" s="276"/>
      <c r="AB1663" s="276"/>
      <c r="AC1663" s="276"/>
      <c r="AD1663" s="276"/>
      <c r="AE1663" s="276"/>
      <c r="AF1663" s="276"/>
      <c r="AG1663" s="276"/>
      <c r="AH1663" s="276"/>
      <c r="AI1663" s="276"/>
      <c r="AJ1663" s="276"/>
      <c r="AK1663" s="277"/>
      <c r="AL1663" s="224"/>
      <c r="AM1663" s="225"/>
      <c r="AN1663" s="225"/>
      <c r="AO1663" s="225"/>
      <c r="AP1663" s="225"/>
      <c r="AQ1663" s="226"/>
      <c r="AR1663" s="224"/>
      <c r="AS1663" s="225"/>
      <c r="AT1663" s="225"/>
      <c r="AU1663" s="225"/>
      <c r="AV1663" s="225"/>
      <c r="AW1663" s="226"/>
      <c r="AX1663" s="204"/>
      <c r="AY1663" s="205"/>
      <c r="AZ1663" s="205"/>
      <c r="BA1663" s="205"/>
      <c r="BB1663" s="206"/>
      <c r="BC1663" s="224"/>
      <c r="BD1663" s="225"/>
      <c r="BE1663" s="225"/>
      <c r="BF1663" s="225"/>
      <c r="BG1663" s="225"/>
      <c r="BH1663" s="226"/>
      <c r="BI1663" s="204"/>
      <c r="BJ1663" s="205"/>
      <c r="BK1663" s="205"/>
      <c r="BL1663" s="205"/>
      <c r="BM1663" s="205"/>
      <c r="BN1663" s="206"/>
      <c r="BO1663" s="224"/>
      <c r="BP1663" s="225"/>
      <c r="BQ1663" s="225"/>
      <c r="BR1663" s="244"/>
      <c r="BU1663" s="132"/>
      <c r="BV1663" s="263" t="s">
        <v>109</v>
      </c>
      <c r="BW1663" s="264"/>
      <c r="BX1663" s="265"/>
    </row>
    <row r="1664" spans="1:76" ht="18" customHeight="1" x14ac:dyDescent="0.25">
      <c r="B1664" s="218"/>
      <c r="C1664" s="219"/>
      <c r="D1664" s="220"/>
      <c r="E1664" s="185" t="str">
        <f>IF($BU1664="", "", IFERROR(HYPERLINK($BU1664, MID($BU1664, FIND("id=", $BU1664)+3, LEN($BU1664))), ""))</f>
        <v/>
      </c>
      <c r="F1664" s="186"/>
      <c r="G1664" s="187"/>
      <c r="H1664" s="188" t="str">
        <f>_xlfn.XLOOKUP(CONTENT!$E1664, 'get-jig-data_section=JIG'!$A:$A, 'get-jig-data_section=JIG'!$B:$B, "Kode tidak ditemukan")</f>
        <v>Kode tidak ditemukan</v>
      </c>
      <c r="I1664" s="189"/>
      <c r="J1664" s="189"/>
      <c r="K1664" s="189"/>
      <c r="L1664" s="189"/>
      <c r="M1664" s="189"/>
      <c r="N1664" s="189"/>
      <c r="O1664" s="189"/>
      <c r="P1664" s="190"/>
      <c r="Q1664" s="188"/>
      <c r="R1664" s="189"/>
      <c r="S1664" s="189"/>
      <c r="T1664" s="189"/>
      <c r="U1664" s="190"/>
      <c r="V1664" s="275"/>
      <c r="W1664" s="276"/>
      <c r="X1664" s="276"/>
      <c r="Y1664" s="276"/>
      <c r="Z1664" s="276"/>
      <c r="AA1664" s="276"/>
      <c r="AB1664" s="276"/>
      <c r="AC1664" s="276"/>
      <c r="AD1664" s="276"/>
      <c r="AE1664" s="276"/>
      <c r="AF1664" s="276"/>
      <c r="AG1664" s="276"/>
      <c r="AH1664" s="276"/>
      <c r="AI1664" s="276"/>
      <c r="AJ1664" s="276"/>
      <c r="AK1664" s="277"/>
      <c r="AL1664" s="224"/>
      <c r="AM1664" s="225"/>
      <c r="AN1664" s="225"/>
      <c r="AO1664" s="225"/>
      <c r="AP1664" s="225"/>
      <c r="AQ1664" s="226"/>
      <c r="AR1664" s="224"/>
      <c r="AS1664" s="225"/>
      <c r="AT1664" s="225"/>
      <c r="AU1664" s="225"/>
      <c r="AV1664" s="225"/>
      <c r="AW1664" s="226"/>
      <c r="AX1664" s="224"/>
      <c r="AY1664" s="225"/>
      <c r="AZ1664" s="225"/>
      <c r="BA1664" s="225"/>
      <c r="BB1664" s="226"/>
      <c r="BC1664" s="224"/>
      <c r="BD1664" s="225"/>
      <c r="BE1664" s="225"/>
      <c r="BF1664" s="225"/>
      <c r="BG1664" s="225"/>
      <c r="BH1664" s="226"/>
      <c r="BI1664" s="204"/>
      <c r="BJ1664" s="205"/>
      <c r="BK1664" s="205"/>
      <c r="BL1664" s="205"/>
      <c r="BM1664" s="205"/>
      <c r="BN1664" s="206"/>
      <c r="BO1664" s="224"/>
      <c r="BP1664" s="225"/>
      <c r="BQ1664" s="225"/>
      <c r="BR1664" s="244"/>
      <c r="BU1664" s="131"/>
      <c r="BV1664" s="266"/>
      <c r="BW1664" s="267"/>
      <c r="BX1664" s="268"/>
    </row>
    <row r="1665" spans="2:76" ht="18" customHeight="1" x14ac:dyDescent="0.25">
      <c r="B1665" s="183"/>
      <c r="C1665" s="184"/>
      <c r="D1665" s="184"/>
      <c r="E1665" s="185" t="str">
        <f>IF($BU1665="", "", IFERROR(HYPERLINK($BU1665, MID($BU1665, FIND("id=", $BU1665)+3, LEN($BU1665))), ""))</f>
        <v/>
      </c>
      <c r="F1665" s="186"/>
      <c r="G1665" s="187"/>
      <c r="H1665" s="188" t="str">
        <f>_xlfn.XLOOKUP(CONTENT!$E1665, 'get-jig-data_section=JIG'!$A:$A, 'get-jig-data_section=JIG'!$B:$B, "Kode tidak ditemukan")</f>
        <v>Kode tidak ditemukan</v>
      </c>
      <c r="I1665" s="189"/>
      <c r="J1665" s="189"/>
      <c r="K1665" s="189"/>
      <c r="L1665" s="189"/>
      <c r="M1665" s="189"/>
      <c r="N1665" s="189"/>
      <c r="O1665" s="189"/>
      <c r="P1665" s="190"/>
      <c r="Q1665" s="188"/>
      <c r="R1665" s="189"/>
      <c r="S1665" s="189"/>
      <c r="T1665" s="189"/>
      <c r="U1665" s="190"/>
      <c r="V1665" s="275"/>
      <c r="W1665" s="276"/>
      <c r="X1665" s="276"/>
      <c r="Y1665" s="276"/>
      <c r="Z1665" s="276"/>
      <c r="AA1665" s="276"/>
      <c r="AB1665" s="276"/>
      <c r="AC1665" s="276"/>
      <c r="AD1665" s="276"/>
      <c r="AE1665" s="276"/>
      <c r="AF1665" s="276"/>
      <c r="AG1665" s="276"/>
      <c r="AH1665" s="276"/>
      <c r="AI1665" s="276"/>
      <c r="AJ1665" s="276"/>
      <c r="AK1665" s="277"/>
      <c r="AL1665" s="224"/>
      <c r="AM1665" s="225"/>
      <c r="AN1665" s="225"/>
      <c r="AO1665" s="225"/>
      <c r="AP1665" s="225"/>
      <c r="AQ1665" s="226"/>
      <c r="AR1665" s="224"/>
      <c r="AS1665" s="225"/>
      <c r="AT1665" s="225"/>
      <c r="AU1665" s="225"/>
      <c r="AV1665" s="225"/>
      <c r="AW1665" s="226"/>
      <c r="AX1665" s="224"/>
      <c r="AY1665" s="225"/>
      <c r="AZ1665" s="225"/>
      <c r="BA1665" s="225"/>
      <c r="BB1665" s="226"/>
      <c r="BC1665" s="224"/>
      <c r="BD1665" s="225"/>
      <c r="BE1665" s="225"/>
      <c r="BF1665" s="225"/>
      <c r="BG1665" s="225"/>
      <c r="BH1665" s="226"/>
      <c r="BI1665" s="204"/>
      <c r="BJ1665" s="205"/>
      <c r="BK1665" s="205"/>
      <c r="BL1665" s="205"/>
      <c r="BM1665" s="205"/>
      <c r="BN1665" s="206"/>
      <c r="BO1665" s="224"/>
      <c r="BP1665" s="225"/>
      <c r="BQ1665" s="225"/>
      <c r="BR1665" s="244"/>
      <c r="BU1665" s="131"/>
      <c r="BV1665" s="266"/>
      <c r="BW1665" s="267"/>
      <c r="BX1665" s="268"/>
    </row>
    <row r="1666" spans="2:76" ht="18" customHeight="1" x14ac:dyDescent="0.3">
      <c r="B1666" s="183"/>
      <c r="C1666" s="184"/>
      <c r="D1666" s="184"/>
      <c r="E1666" s="185" t="str">
        <f>IF($BU1666="", "", IFERROR(HYPERLINK($BU1666, MID($BU1666, FIND("id=", $BU1666)+3, LEN($BU1666))), ""))</f>
        <v/>
      </c>
      <c r="F1666" s="186"/>
      <c r="G1666" s="187"/>
      <c r="H1666" s="188" t="str">
        <f>_xlfn.XLOOKUP(CONTENT!$E1666, 'get-jig-data_section=JIG'!$A:$A, 'get-jig-data_section=JIG'!$B:$B, "Kode tidak ditemukan")</f>
        <v>Kode tidak ditemukan</v>
      </c>
      <c r="I1666" s="189"/>
      <c r="J1666" s="189"/>
      <c r="K1666" s="189"/>
      <c r="L1666" s="189"/>
      <c r="M1666" s="189"/>
      <c r="N1666" s="189"/>
      <c r="O1666" s="189"/>
      <c r="P1666" s="190"/>
      <c r="Q1666" s="188"/>
      <c r="R1666" s="189"/>
      <c r="S1666" s="189"/>
      <c r="T1666" s="189"/>
      <c r="U1666" s="190"/>
      <c r="V1666" s="275"/>
      <c r="W1666" s="276"/>
      <c r="X1666" s="276"/>
      <c r="Y1666" s="276"/>
      <c r="Z1666" s="276"/>
      <c r="AA1666" s="276"/>
      <c r="AB1666" s="276"/>
      <c r="AC1666" s="276"/>
      <c r="AD1666" s="276"/>
      <c r="AE1666" s="276"/>
      <c r="AF1666" s="276"/>
      <c r="AG1666" s="276"/>
      <c r="AH1666" s="276"/>
      <c r="AI1666" s="276"/>
      <c r="AJ1666" s="276"/>
      <c r="AK1666" s="277"/>
      <c r="AL1666" s="224"/>
      <c r="AM1666" s="225"/>
      <c r="AN1666" s="225"/>
      <c r="AO1666" s="225"/>
      <c r="AP1666" s="225"/>
      <c r="AQ1666" s="226"/>
      <c r="AR1666" s="224"/>
      <c r="AS1666" s="225"/>
      <c r="AT1666" s="225"/>
      <c r="AU1666" s="225"/>
      <c r="AV1666" s="225"/>
      <c r="AW1666" s="226"/>
      <c r="AX1666" s="224"/>
      <c r="AY1666" s="225"/>
      <c r="AZ1666" s="225"/>
      <c r="BA1666" s="225"/>
      <c r="BB1666" s="226"/>
      <c r="BC1666" s="224"/>
      <c r="BD1666" s="225"/>
      <c r="BE1666" s="225"/>
      <c r="BF1666" s="225"/>
      <c r="BG1666" s="225"/>
      <c r="BH1666" s="226"/>
      <c r="BI1666" s="204"/>
      <c r="BJ1666" s="205"/>
      <c r="BK1666" s="205"/>
      <c r="BL1666" s="205"/>
      <c r="BM1666" s="205"/>
      <c r="BN1666" s="206"/>
      <c r="BO1666" s="224"/>
      <c r="BP1666" s="225"/>
      <c r="BQ1666" s="225"/>
      <c r="BR1666" s="244"/>
      <c r="BT1666" s="4"/>
      <c r="BU1666" s="131"/>
      <c r="BV1666" s="266"/>
      <c r="BW1666" s="267"/>
      <c r="BX1666" s="268"/>
    </row>
    <row r="1667" spans="2:76" ht="18" customHeight="1" thickBot="1" x14ac:dyDescent="0.3">
      <c r="B1667" s="191"/>
      <c r="C1667" s="192"/>
      <c r="D1667" s="192"/>
      <c r="E1667" s="193" t="str">
        <f>IF($BU1667="", "", IFERROR(HYPERLINK($BU1667, MID($BU1667, FIND("id=", $BU1667)+3, LEN($BU1667))), ""))</f>
        <v/>
      </c>
      <c r="F1667" s="194"/>
      <c r="G1667" s="195"/>
      <c r="H1667" s="196" t="str">
        <f>_xlfn.XLOOKUP(CONTENT!$E1667, 'get-jig-data_section=JIG'!$A:$A, 'get-jig-data_section=JIG'!$B:$B, "Kode tidak ditemukan")</f>
        <v>Kode tidak ditemukan</v>
      </c>
      <c r="I1667" s="197"/>
      <c r="J1667" s="197"/>
      <c r="K1667" s="197"/>
      <c r="L1667" s="197"/>
      <c r="M1667" s="197"/>
      <c r="N1667" s="197"/>
      <c r="O1667" s="197"/>
      <c r="P1667" s="198"/>
      <c r="Q1667" s="196"/>
      <c r="R1667" s="197"/>
      <c r="S1667" s="197"/>
      <c r="T1667" s="197"/>
      <c r="U1667" s="198"/>
      <c r="V1667" s="281"/>
      <c r="W1667" s="282"/>
      <c r="X1667" s="282"/>
      <c r="Y1667" s="282"/>
      <c r="Z1667" s="282"/>
      <c r="AA1667" s="282"/>
      <c r="AB1667" s="282"/>
      <c r="AC1667" s="282"/>
      <c r="AD1667" s="282"/>
      <c r="AE1667" s="282"/>
      <c r="AF1667" s="282"/>
      <c r="AG1667" s="282"/>
      <c r="AH1667" s="282"/>
      <c r="AI1667" s="282"/>
      <c r="AJ1667" s="282"/>
      <c r="AK1667" s="283"/>
      <c r="AL1667" s="240"/>
      <c r="AM1667" s="241"/>
      <c r="AN1667" s="241"/>
      <c r="AO1667" s="241"/>
      <c r="AP1667" s="241"/>
      <c r="AQ1667" s="242"/>
      <c r="AR1667" s="240"/>
      <c r="AS1667" s="241"/>
      <c r="AT1667" s="241"/>
      <c r="AU1667" s="241"/>
      <c r="AV1667" s="241"/>
      <c r="AW1667" s="242"/>
      <c r="AX1667" s="240"/>
      <c r="AY1667" s="241"/>
      <c r="AZ1667" s="241"/>
      <c r="BA1667" s="241"/>
      <c r="BB1667" s="242"/>
      <c r="BC1667" s="240"/>
      <c r="BD1667" s="241"/>
      <c r="BE1667" s="241"/>
      <c r="BF1667" s="241"/>
      <c r="BG1667" s="241"/>
      <c r="BH1667" s="242"/>
      <c r="BI1667" s="227"/>
      <c r="BJ1667" s="228"/>
      <c r="BK1667" s="228"/>
      <c r="BL1667" s="228"/>
      <c r="BM1667" s="228"/>
      <c r="BN1667" s="229"/>
      <c r="BO1667" s="240"/>
      <c r="BP1667" s="241"/>
      <c r="BQ1667" s="241"/>
      <c r="BR1667" s="245"/>
      <c r="BU1667" s="130"/>
      <c r="BV1667" s="269"/>
      <c r="BW1667" s="270"/>
      <c r="BX1667" s="271"/>
    </row>
    <row r="1668" spans="2:76" ht="18" customHeight="1" thickTop="1" x14ac:dyDescent="0.25">
      <c r="B1668" s="199" t="s">
        <v>0</v>
      </c>
      <c r="C1668" s="200"/>
      <c r="D1668" s="200"/>
      <c r="E1668" s="200"/>
      <c r="F1668" s="200"/>
      <c r="G1668" s="200"/>
      <c r="H1668" s="200"/>
      <c r="I1668" s="200"/>
      <c r="J1668" s="200"/>
      <c r="K1668" s="200"/>
      <c r="L1668" s="200"/>
      <c r="M1668" s="200"/>
      <c r="N1668" s="200"/>
      <c r="O1668" s="200"/>
      <c r="P1668" s="200"/>
      <c r="Q1668" s="200"/>
      <c r="R1668" s="200"/>
      <c r="S1668" s="200"/>
      <c r="T1668" s="200"/>
      <c r="U1668" s="201"/>
      <c r="V1668" s="272"/>
      <c r="W1668" s="273"/>
      <c r="X1668" s="273"/>
      <c r="Y1668" s="273"/>
      <c r="Z1668" s="273"/>
      <c r="AA1668" s="273"/>
      <c r="AB1668" s="273"/>
      <c r="AC1668" s="273"/>
      <c r="AD1668" s="273"/>
      <c r="AE1668" s="273"/>
      <c r="AF1668" s="273"/>
      <c r="AG1668" s="273"/>
      <c r="AH1668" s="273"/>
      <c r="AI1668" s="273"/>
      <c r="AJ1668" s="273"/>
      <c r="AK1668" s="274"/>
      <c r="AL1668" s="230"/>
      <c r="AM1668" s="231"/>
      <c r="AN1668" s="231"/>
      <c r="AO1668" s="231"/>
      <c r="AP1668" s="231"/>
      <c r="AQ1668" s="232"/>
      <c r="AR1668" s="230"/>
      <c r="AS1668" s="231"/>
      <c r="AT1668" s="231"/>
      <c r="AU1668" s="231"/>
      <c r="AV1668" s="231"/>
      <c r="AW1668" s="232"/>
      <c r="AX1668" s="221"/>
      <c r="AY1668" s="222"/>
      <c r="AZ1668" s="222"/>
      <c r="BA1668" s="222"/>
      <c r="BB1668" s="223"/>
      <c r="BC1668" s="230"/>
      <c r="BD1668" s="231"/>
      <c r="BE1668" s="231"/>
      <c r="BF1668" s="231"/>
      <c r="BG1668" s="231"/>
      <c r="BH1668" s="232"/>
      <c r="BI1668" s="221"/>
      <c r="BJ1668" s="222"/>
      <c r="BK1668" s="222"/>
      <c r="BL1668" s="222"/>
      <c r="BM1668" s="222"/>
      <c r="BN1668" s="223"/>
      <c r="BO1668" s="230"/>
      <c r="BP1668" s="231"/>
      <c r="BQ1668" s="231"/>
      <c r="BR1668" s="243"/>
    </row>
    <row r="1669" spans="2:76" ht="18" customHeight="1" x14ac:dyDescent="0.25">
      <c r="B1669" s="202" t="s">
        <v>1</v>
      </c>
      <c r="C1669" s="182"/>
      <c r="D1669" s="181" t="s">
        <v>82</v>
      </c>
      <c r="E1669" s="203"/>
      <c r="F1669" s="181" t="s">
        <v>83</v>
      </c>
      <c r="G1669" s="182"/>
      <c r="H1669" s="181" t="s">
        <v>2</v>
      </c>
      <c r="I1669" s="203"/>
      <c r="J1669" s="203"/>
      <c r="K1669" s="203"/>
      <c r="L1669" s="203"/>
      <c r="M1669" s="203"/>
      <c r="N1669" s="182"/>
      <c r="O1669" s="180" t="s">
        <v>3</v>
      </c>
      <c r="P1669" s="180"/>
      <c r="Q1669" s="180"/>
      <c r="R1669" s="180" t="s">
        <v>4</v>
      </c>
      <c r="S1669" s="180"/>
      <c r="T1669" s="181" t="s">
        <v>5</v>
      </c>
      <c r="U1669" s="182"/>
      <c r="V1669" s="275"/>
      <c r="W1669" s="276"/>
      <c r="X1669" s="276"/>
      <c r="Y1669" s="276"/>
      <c r="Z1669" s="276"/>
      <c r="AA1669" s="276"/>
      <c r="AB1669" s="276"/>
      <c r="AC1669" s="276"/>
      <c r="AD1669" s="276"/>
      <c r="AE1669" s="276"/>
      <c r="AF1669" s="276"/>
      <c r="AG1669" s="276"/>
      <c r="AH1669" s="276"/>
      <c r="AI1669" s="276"/>
      <c r="AJ1669" s="276"/>
      <c r="AK1669" s="277"/>
      <c r="AL1669" s="224"/>
      <c r="AM1669" s="225"/>
      <c r="AN1669" s="225"/>
      <c r="AO1669" s="225"/>
      <c r="AP1669" s="225"/>
      <c r="AQ1669" s="226"/>
      <c r="AR1669" s="224"/>
      <c r="AS1669" s="225"/>
      <c r="AT1669" s="225"/>
      <c r="AU1669" s="225"/>
      <c r="AV1669" s="225"/>
      <c r="AW1669" s="226"/>
      <c r="AX1669" s="204"/>
      <c r="AY1669" s="205"/>
      <c r="AZ1669" s="205"/>
      <c r="BA1669" s="205"/>
      <c r="BB1669" s="206"/>
      <c r="BC1669" s="224"/>
      <c r="BD1669" s="225"/>
      <c r="BE1669" s="225"/>
      <c r="BF1669" s="225"/>
      <c r="BG1669" s="225"/>
      <c r="BH1669" s="226"/>
      <c r="BI1669" s="204"/>
      <c r="BJ1669" s="205"/>
      <c r="BK1669" s="205"/>
      <c r="BL1669" s="205"/>
      <c r="BM1669" s="205"/>
      <c r="BN1669" s="206"/>
      <c r="BO1669" s="224"/>
      <c r="BP1669" s="225"/>
      <c r="BQ1669" s="225"/>
      <c r="BR1669" s="244"/>
    </row>
    <row r="1670" spans="2:76" ht="18" customHeight="1" x14ac:dyDescent="0.25">
      <c r="B1670" s="165"/>
      <c r="C1670" s="166"/>
      <c r="D1670" s="167"/>
      <c r="E1670" s="166"/>
      <c r="F1670" s="167"/>
      <c r="G1670" s="166"/>
      <c r="H1670" s="168"/>
      <c r="I1670" s="169"/>
      <c r="J1670" s="169"/>
      <c r="K1670" s="169"/>
      <c r="L1670" s="169"/>
      <c r="M1670" s="169"/>
      <c r="N1670" s="166"/>
      <c r="O1670" s="170"/>
      <c r="P1670" s="170"/>
      <c r="Q1670" s="170"/>
      <c r="R1670" s="170"/>
      <c r="S1670" s="170"/>
      <c r="T1670" s="167"/>
      <c r="U1670" s="171"/>
      <c r="V1670" s="275"/>
      <c r="W1670" s="276"/>
      <c r="X1670" s="276"/>
      <c r="Y1670" s="276"/>
      <c r="Z1670" s="276"/>
      <c r="AA1670" s="276"/>
      <c r="AB1670" s="276"/>
      <c r="AC1670" s="276"/>
      <c r="AD1670" s="276"/>
      <c r="AE1670" s="276"/>
      <c r="AF1670" s="276"/>
      <c r="AG1670" s="276"/>
      <c r="AH1670" s="276"/>
      <c r="AI1670" s="276"/>
      <c r="AJ1670" s="276"/>
      <c r="AK1670" s="277"/>
      <c r="AL1670" s="224"/>
      <c r="AM1670" s="225"/>
      <c r="AN1670" s="225"/>
      <c r="AO1670" s="225"/>
      <c r="AP1670" s="225"/>
      <c r="AQ1670" s="226"/>
      <c r="AR1670" s="224"/>
      <c r="AS1670" s="225"/>
      <c r="AT1670" s="225"/>
      <c r="AU1670" s="225"/>
      <c r="AV1670" s="225"/>
      <c r="AW1670" s="226"/>
      <c r="AX1670" s="204"/>
      <c r="AY1670" s="205"/>
      <c r="AZ1670" s="205"/>
      <c r="BA1670" s="205"/>
      <c r="BB1670" s="206"/>
      <c r="BC1670" s="224"/>
      <c r="BD1670" s="225"/>
      <c r="BE1670" s="225"/>
      <c r="BF1670" s="225"/>
      <c r="BG1670" s="225"/>
      <c r="BH1670" s="226"/>
      <c r="BI1670" s="204"/>
      <c r="BJ1670" s="205"/>
      <c r="BK1670" s="205"/>
      <c r="BL1670" s="205"/>
      <c r="BM1670" s="205"/>
      <c r="BN1670" s="206"/>
      <c r="BO1670" s="224"/>
      <c r="BP1670" s="225"/>
      <c r="BQ1670" s="225"/>
      <c r="BR1670" s="244"/>
    </row>
    <row r="1671" spans="2:76" ht="18" customHeight="1" x14ac:dyDescent="0.25">
      <c r="B1671" s="172"/>
      <c r="C1671" s="173"/>
      <c r="D1671" s="174"/>
      <c r="E1671" s="175"/>
      <c r="F1671" s="174"/>
      <c r="G1671" s="175"/>
      <c r="H1671" s="174"/>
      <c r="I1671" s="176"/>
      <c r="J1671" s="176"/>
      <c r="K1671" s="176"/>
      <c r="L1671" s="176"/>
      <c r="M1671" s="176"/>
      <c r="N1671" s="175"/>
      <c r="O1671" s="177"/>
      <c r="P1671" s="178"/>
      <c r="Q1671" s="178"/>
      <c r="R1671" s="177"/>
      <c r="S1671" s="178"/>
      <c r="T1671" s="179"/>
      <c r="U1671" s="173"/>
      <c r="V1671" s="275"/>
      <c r="W1671" s="276"/>
      <c r="X1671" s="276"/>
      <c r="Y1671" s="276"/>
      <c r="Z1671" s="276"/>
      <c r="AA1671" s="276"/>
      <c r="AB1671" s="276"/>
      <c r="AC1671" s="276"/>
      <c r="AD1671" s="276"/>
      <c r="AE1671" s="276"/>
      <c r="AF1671" s="276"/>
      <c r="AG1671" s="276"/>
      <c r="AH1671" s="276"/>
      <c r="AI1671" s="276"/>
      <c r="AJ1671" s="276"/>
      <c r="AK1671" s="277"/>
      <c r="AL1671" s="224"/>
      <c r="AM1671" s="225"/>
      <c r="AN1671" s="225"/>
      <c r="AO1671" s="225"/>
      <c r="AP1671" s="225"/>
      <c r="AQ1671" s="226"/>
      <c r="AR1671" s="224"/>
      <c r="AS1671" s="225"/>
      <c r="AT1671" s="225"/>
      <c r="AU1671" s="225"/>
      <c r="AV1671" s="225"/>
      <c r="AW1671" s="226"/>
      <c r="AX1671" s="204"/>
      <c r="AY1671" s="205"/>
      <c r="AZ1671" s="205"/>
      <c r="BA1671" s="205"/>
      <c r="BB1671" s="206"/>
      <c r="BC1671" s="224"/>
      <c r="BD1671" s="225"/>
      <c r="BE1671" s="225"/>
      <c r="BF1671" s="225"/>
      <c r="BG1671" s="225"/>
      <c r="BH1671" s="226"/>
      <c r="BI1671" s="204"/>
      <c r="BJ1671" s="205"/>
      <c r="BK1671" s="205"/>
      <c r="BL1671" s="205"/>
      <c r="BM1671" s="205"/>
      <c r="BN1671" s="206"/>
      <c r="BO1671" s="224"/>
      <c r="BP1671" s="225"/>
      <c r="BQ1671" s="225"/>
      <c r="BR1671" s="244"/>
    </row>
    <row r="1672" spans="2:76" ht="18" customHeight="1" x14ac:dyDescent="0.25">
      <c r="B1672" s="199" t="s">
        <v>94</v>
      </c>
      <c r="C1672" s="200"/>
      <c r="D1672" s="200"/>
      <c r="E1672" s="200"/>
      <c r="F1672" s="200"/>
      <c r="G1672" s="200"/>
      <c r="H1672" s="200"/>
      <c r="I1672" s="200"/>
      <c r="J1672" s="200"/>
      <c r="K1672" s="200"/>
      <c r="L1672" s="200"/>
      <c r="M1672" s="200"/>
      <c r="N1672" s="200"/>
      <c r="O1672" s="200"/>
      <c r="P1672" s="200"/>
      <c r="Q1672" s="200"/>
      <c r="R1672" s="200"/>
      <c r="S1672" s="200"/>
      <c r="T1672" s="200"/>
      <c r="U1672" s="201"/>
      <c r="V1672" s="275"/>
      <c r="W1672" s="276"/>
      <c r="X1672" s="276"/>
      <c r="Y1672" s="276"/>
      <c r="Z1672" s="276"/>
      <c r="AA1672" s="276"/>
      <c r="AB1672" s="276"/>
      <c r="AC1672" s="276"/>
      <c r="AD1672" s="276"/>
      <c r="AE1672" s="276"/>
      <c r="AF1672" s="276"/>
      <c r="AG1672" s="276"/>
      <c r="AH1672" s="276"/>
      <c r="AI1672" s="276"/>
      <c r="AJ1672" s="276"/>
      <c r="AK1672" s="277"/>
      <c r="AL1672" s="224"/>
      <c r="AM1672" s="225"/>
      <c r="AN1672" s="225"/>
      <c r="AO1672" s="225"/>
      <c r="AP1672" s="225"/>
      <c r="AQ1672" s="226"/>
      <c r="AR1672" s="224"/>
      <c r="AS1672" s="225"/>
      <c r="AT1672" s="225"/>
      <c r="AU1672" s="225"/>
      <c r="AV1672" s="225"/>
      <c r="AW1672" s="226"/>
      <c r="AX1672" s="204"/>
      <c r="AY1672" s="205"/>
      <c r="AZ1672" s="205"/>
      <c r="BA1672" s="205"/>
      <c r="BB1672" s="206"/>
      <c r="BC1672" s="224"/>
      <c r="BD1672" s="225"/>
      <c r="BE1672" s="225"/>
      <c r="BF1672" s="225"/>
      <c r="BG1672" s="225"/>
      <c r="BH1672" s="226"/>
      <c r="BI1672" s="204"/>
      <c r="BJ1672" s="205"/>
      <c r="BK1672" s="205"/>
      <c r="BL1672" s="205"/>
      <c r="BM1672" s="205"/>
      <c r="BN1672" s="206"/>
      <c r="BO1672" s="224"/>
      <c r="BP1672" s="225"/>
      <c r="BQ1672" s="225"/>
      <c r="BR1672" s="244"/>
    </row>
    <row r="1673" spans="2:76" ht="18" customHeight="1" thickBot="1" x14ac:dyDescent="0.3">
      <c r="B1673" s="202" t="s">
        <v>95</v>
      </c>
      <c r="C1673" s="203"/>
      <c r="D1673" s="182"/>
      <c r="E1673" s="181" t="s">
        <v>6</v>
      </c>
      <c r="F1673" s="203"/>
      <c r="G1673" s="182"/>
      <c r="H1673" s="181" t="s">
        <v>7</v>
      </c>
      <c r="I1673" s="203"/>
      <c r="J1673" s="203"/>
      <c r="K1673" s="203"/>
      <c r="L1673" s="203"/>
      <c r="M1673" s="203"/>
      <c r="N1673" s="203"/>
      <c r="O1673" s="203"/>
      <c r="P1673" s="182"/>
      <c r="Q1673" s="181" t="s">
        <v>8</v>
      </c>
      <c r="R1673" s="203"/>
      <c r="S1673" s="203"/>
      <c r="T1673" s="203"/>
      <c r="U1673" s="182"/>
      <c r="V1673" s="275"/>
      <c r="W1673" s="276"/>
      <c r="X1673" s="276"/>
      <c r="Y1673" s="276"/>
      <c r="Z1673" s="276"/>
      <c r="AA1673" s="276"/>
      <c r="AB1673" s="276"/>
      <c r="AC1673" s="276"/>
      <c r="AD1673" s="276"/>
      <c r="AE1673" s="276"/>
      <c r="AF1673" s="276"/>
      <c r="AG1673" s="276"/>
      <c r="AH1673" s="276"/>
      <c r="AI1673" s="276"/>
      <c r="AJ1673" s="276"/>
      <c r="AK1673" s="277"/>
      <c r="AL1673" s="224"/>
      <c r="AM1673" s="225"/>
      <c r="AN1673" s="225"/>
      <c r="AO1673" s="225"/>
      <c r="AP1673" s="225"/>
      <c r="AQ1673" s="226"/>
      <c r="AR1673" s="224"/>
      <c r="AS1673" s="225"/>
      <c r="AT1673" s="225"/>
      <c r="AU1673" s="225"/>
      <c r="AV1673" s="225"/>
      <c r="AW1673" s="226"/>
      <c r="AX1673" s="204"/>
      <c r="AY1673" s="205"/>
      <c r="AZ1673" s="205"/>
      <c r="BA1673" s="205"/>
      <c r="BB1673" s="206"/>
      <c r="BC1673" s="224"/>
      <c r="BD1673" s="225"/>
      <c r="BE1673" s="225"/>
      <c r="BF1673" s="225"/>
      <c r="BG1673" s="225"/>
      <c r="BH1673" s="226"/>
      <c r="BI1673" s="204"/>
      <c r="BJ1673" s="205"/>
      <c r="BK1673" s="205"/>
      <c r="BL1673" s="205"/>
      <c r="BM1673" s="205"/>
      <c r="BN1673" s="206"/>
      <c r="BO1673" s="224"/>
      <c r="BP1673" s="225"/>
      <c r="BQ1673" s="225"/>
      <c r="BR1673" s="244"/>
      <c r="BV1673" s="136"/>
      <c r="BW1673" s="136"/>
      <c r="BX1673" s="136"/>
    </row>
    <row r="1674" spans="2:76" ht="18" customHeight="1" x14ac:dyDescent="0.25">
      <c r="B1674" s="218"/>
      <c r="C1674" s="219"/>
      <c r="D1674" s="220"/>
      <c r="E1674" s="185" t="str">
        <f>IF($BU1674="", "", IFERROR(HYPERLINK($BU1674, MID($BU1674, FIND("id=", $BU1674)+3, LEN($BU1674))), ""))</f>
        <v/>
      </c>
      <c r="F1674" s="186"/>
      <c r="G1674" s="187"/>
      <c r="H1674" s="188" t="str">
        <f>_xlfn.XLOOKUP(CONTENT!$E1674, 'get-jig-data_section=JIG'!$A:$A, 'get-jig-data_section=JIG'!$B:$B, "Kode tidak ditemukan")</f>
        <v>Kode tidak ditemukan</v>
      </c>
      <c r="I1674" s="189"/>
      <c r="J1674" s="189"/>
      <c r="K1674" s="189"/>
      <c r="L1674" s="189"/>
      <c r="M1674" s="189"/>
      <c r="N1674" s="189"/>
      <c r="O1674" s="189"/>
      <c r="P1674" s="190"/>
      <c r="Q1674" s="188"/>
      <c r="R1674" s="189"/>
      <c r="S1674" s="189"/>
      <c r="T1674" s="189"/>
      <c r="U1674" s="190"/>
      <c r="V1674" s="275"/>
      <c r="W1674" s="276"/>
      <c r="X1674" s="276"/>
      <c r="Y1674" s="276"/>
      <c r="Z1674" s="276"/>
      <c r="AA1674" s="276"/>
      <c r="AB1674" s="276"/>
      <c r="AC1674" s="276"/>
      <c r="AD1674" s="276"/>
      <c r="AE1674" s="276"/>
      <c r="AF1674" s="276"/>
      <c r="AG1674" s="276"/>
      <c r="AH1674" s="276"/>
      <c r="AI1674" s="276"/>
      <c r="AJ1674" s="276"/>
      <c r="AK1674" s="277"/>
      <c r="AL1674" s="224"/>
      <c r="AM1674" s="225"/>
      <c r="AN1674" s="225"/>
      <c r="AO1674" s="225"/>
      <c r="AP1674" s="225"/>
      <c r="AQ1674" s="226"/>
      <c r="AR1674" s="224"/>
      <c r="AS1674" s="225"/>
      <c r="AT1674" s="225"/>
      <c r="AU1674" s="225"/>
      <c r="AV1674" s="225"/>
      <c r="AW1674" s="226"/>
      <c r="AX1674" s="204"/>
      <c r="AY1674" s="205"/>
      <c r="AZ1674" s="205"/>
      <c r="BA1674" s="205"/>
      <c r="BB1674" s="206"/>
      <c r="BC1674" s="224"/>
      <c r="BD1674" s="225"/>
      <c r="BE1674" s="225"/>
      <c r="BF1674" s="225"/>
      <c r="BG1674" s="225"/>
      <c r="BH1674" s="226"/>
      <c r="BI1674" s="204"/>
      <c r="BJ1674" s="205"/>
      <c r="BK1674" s="205"/>
      <c r="BL1674" s="205"/>
      <c r="BM1674" s="205"/>
      <c r="BN1674" s="206"/>
      <c r="BO1674" s="224"/>
      <c r="BP1674" s="225"/>
      <c r="BQ1674" s="225"/>
      <c r="BR1674" s="244"/>
      <c r="BU1674" s="132"/>
      <c r="BV1674" s="263" t="s">
        <v>109</v>
      </c>
      <c r="BW1674" s="264"/>
      <c r="BX1674" s="265"/>
    </row>
    <row r="1675" spans="2:76" ht="18" customHeight="1" x14ac:dyDescent="0.25">
      <c r="B1675" s="218"/>
      <c r="C1675" s="219"/>
      <c r="D1675" s="220"/>
      <c r="E1675" s="185" t="str">
        <f>IF($BU1675="", "", IFERROR(HYPERLINK($BU1675, MID($BU1675, FIND("id=", $BU1675)+3, LEN($BU1675))), ""))</f>
        <v/>
      </c>
      <c r="F1675" s="186"/>
      <c r="G1675" s="187"/>
      <c r="H1675" s="188" t="str">
        <f>_xlfn.XLOOKUP(CONTENT!$E1675, 'get-jig-data_section=JIG'!$A:$A, 'get-jig-data_section=JIG'!$B:$B, "Kode tidak ditemukan")</f>
        <v>Kode tidak ditemukan</v>
      </c>
      <c r="I1675" s="189"/>
      <c r="J1675" s="189"/>
      <c r="K1675" s="189"/>
      <c r="L1675" s="189"/>
      <c r="M1675" s="189"/>
      <c r="N1675" s="189"/>
      <c r="O1675" s="189"/>
      <c r="P1675" s="190"/>
      <c r="Q1675" s="188"/>
      <c r="R1675" s="189"/>
      <c r="S1675" s="189"/>
      <c r="T1675" s="189"/>
      <c r="U1675" s="190"/>
      <c r="V1675" s="275"/>
      <c r="W1675" s="276"/>
      <c r="X1675" s="276"/>
      <c r="Y1675" s="276"/>
      <c r="Z1675" s="276"/>
      <c r="AA1675" s="276"/>
      <c r="AB1675" s="276"/>
      <c r="AC1675" s="276"/>
      <c r="AD1675" s="276"/>
      <c r="AE1675" s="276"/>
      <c r="AF1675" s="276"/>
      <c r="AG1675" s="276"/>
      <c r="AH1675" s="276"/>
      <c r="AI1675" s="276"/>
      <c r="AJ1675" s="276"/>
      <c r="AK1675" s="277"/>
      <c r="AL1675" s="224"/>
      <c r="AM1675" s="225"/>
      <c r="AN1675" s="225"/>
      <c r="AO1675" s="225"/>
      <c r="AP1675" s="225"/>
      <c r="AQ1675" s="226"/>
      <c r="AR1675" s="224" t="s">
        <v>108</v>
      </c>
      <c r="AS1675" s="225"/>
      <c r="AT1675" s="225"/>
      <c r="AU1675" s="225"/>
      <c r="AV1675" s="225"/>
      <c r="AW1675" s="226"/>
      <c r="AX1675" s="224"/>
      <c r="AY1675" s="225"/>
      <c r="AZ1675" s="225"/>
      <c r="BA1675" s="225"/>
      <c r="BB1675" s="226"/>
      <c r="BC1675" s="224"/>
      <c r="BD1675" s="225"/>
      <c r="BE1675" s="225"/>
      <c r="BF1675" s="225"/>
      <c r="BG1675" s="225"/>
      <c r="BH1675" s="226"/>
      <c r="BI1675" s="204"/>
      <c r="BJ1675" s="205"/>
      <c r="BK1675" s="205"/>
      <c r="BL1675" s="205"/>
      <c r="BM1675" s="205"/>
      <c r="BN1675" s="206"/>
      <c r="BO1675" s="224"/>
      <c r="BP1675" s="225"/>
      <c r="BQ1675" s="225"/>
      <c r="BR1675" s="244"/>
      <c r="BU1675" s="131"/>
      <c r="BV1675" s="266"/>
      <c r="BW1675" s="267"/>
      <c r="BX1675" s="268"/>
    </row>
    <row r="1676" spans="2:76" ht="18" customHeight="1" x14ac:dyDescent="0.25">
      <c r="B1676" s="183"/>
      <c r="C1676" s="184"/>
      <c r="D1676" s="184"/>
      <c r="E1676" s="185" t="str">
        <f>IF($BU1676="", "", IFERROR(HYPERLINK($BU1676, MID($BU1676, FIND("id=", $BU1676)+3, LEN($BU1676))), ""))</f>
        <v/>
      </c>
      <c r="F1676" s="186"/>
      <c r="G1676" s="187"/>
      <c r="H1676" s="188" t="str">
        <f>_xlfn.XLOOKUP(CONTENT!$E1676, 'get-jig-data_section=JIG'!$A:$A, 'get-jig-data_section=JIG'!$B:$B, "Kode tidak ditemukan")</f>
        <v>Kode tidak ditemukan</v>
      </c>
      <c r="I1676" s="189"/>
      <c r="J1676" s="189"/>
      <c r="K1676" s="189"/>
      <c r="L1676" s="189"/>
      <c r="M1676" s="189"/>
      <c r="N1676" s="189"/>
      <c r="O1676" s="189"/>
      <c r="P1676" s="190"/>
      <c r="Q1676" s="188"/>
      <c r="R1676" s="189"/>
      <c r="S1676" s="189"/>
      <c r="T1676" s="189"/>
      <c r="U1676" s="190"/>
      <c r="V1676" s="275"/>
      <c r="W1676" s="276"/>
      <c r="X1676" s="276"/>
      <c r="Y1676" s="276"/>
      <c r="Z1676" s="276"/>
      <c r="AA1676" s="276"/>
      <c r="AB1676" s="276"/>
      <c r="AC1676" s="276"/>
      <c r="AD1676" s="276"/>
      <c r="AE1676" s="276"/>
      <c r="AF1676" s="276"/>
      <c r="AG1676" s="276"/>
      <c r="AH1676" s="276"/>
      <c r="AI1676" s="276"/>
      <c r="AJ1676" s="276"/>
      <c r="AK1676" s="277"/>
      <c r="AL1676" s="224"/>
      <c r="AM1676" s="225"/>
      <c r="AN1676" s="225"/>
      <c r="AO1676" s="225"/>
      <c r="AP1676" s="225"/>
      <c r="AQ1676" s="226"/>
      <c r="AR1676" s="224"/>
      <c r="AS1676" s="225"/>
      <c r="AT1676" s="225"/>
      <c r="AU1676" s="225"/>
      <c r="AV1676" s="225"/>
      <c r="AW1676" s="226"/>
      <c r="AX1676" s="224"/>
      <c r="AY1676" s="225"/>
      <c r="AZ1676" s="225"/>
      <c r="BA1676" s="225"/>
      <c r="BB1676" s="226"/>
      <c r="BC1676" s="224"/>
      <c r="BD1676" s="225"/>
      <c r="BE1676" s="225"/>
      <c r="BF1676" s="225"/>
      <c r="BG1676" s="225"/>
      <c r="BH1676" s="226"/>
      <c r="BI1676" s="204"/>
      <c r="BJ1676" s="205"/>
      <c r="BK1676" s="205"/>
      <c r="BL1676" s="205"/>
      <c r="BM1676" s="205"/>
      <c r="BN1676" s="206"/>
      <c r="BO1676" s="224"/>
      <c r="BP1676" s="225"/>
      <c r="BQ1676" s="225"/>
      <c r="BR1676" s="244"/>
      <c r="BU1676" s="131"/>
      <c r="BV1676" s="266"/>
      <c r="BW1676" s="267"/>
      <c r="BX1676" s="268"/>
    </row>
    <row r="1677" spans="2:76" ht="18" customHeight="1" x14ac:dyDescent="0.25">
      <c r="B1677" s="183"/>
      <c r="C1677" s="184"/>
      <c r="D1677" s="184"/>
      <c r="E1677" s="185" t="str">
        <f>IF($BU1677="", "", IFERROR(HYPERLINK($BU1677, MID($BU1677, FIND("id=", $BU1677)+3, LEN($BU1677))), ""))</f>
        <v/>
      </c>
      <c r="F1677" s="186"/>
      <c r="G1677" s="187"/>
      <c r="H1677" s="188" t="str">
        <f>_xlfn.XLOOKUP(CONTENT!$E1677, 'get-jig-data_section=JIG'!$A:$A, 'get-jig-data_section=JIG'!$B:$B, "Kode tidak ditemukan")</f>
        <v>Kode tidak ditemukan</v>
      </c>
      <c r="I1677" s="189"/>
      <c r="J1677" s="189"/>
      <c r="K1677" s="189"/>
      <c r="L1677" s="189"/>
      <c r="M1677" s="189"/>
      <c r="N1677" s="189"/>
      <c r="O1677" s="189"/>
      <c r="P1677" s="190"/>
      <c r="Q1677" s="188"/>
      <c r="R1677" s="189"/>
      <c r="S1677" s="189"/>
      <c r="T1677" s="189"/>
      <c r="U1677" s="190"/>
      <c r="V1677" s="275"/>
      <c r="W1677" s="276"/>
      <c r="X1677" s="276"/>
      <c r="Y1677" s="276"/>
      <c r="Z1677" s="276"/>
      <c r="AA1677" s="276"/>
      <c r="AB1677" s="276"/>
      <c r="AC1677" s="276"/>
      <c r="AD1677" s="276"/>
      <c r="AE1677" s="276"/>
      <c r="AF1677" s="276"/>
      <c r="AG1677" s="276"/>
      <c r="AH1677" s="276"/>
      <c r="AI1677" s="276"/>
      <c r="AJ1677" s="276"/>
      <c r="AK1677" s="277"/>
      <c r="AL1677" s="224"/>
      <c r="AM1677" s="225"/>
      <c r="AN1677" s="225"/>
      <c r="AO1677" s="225"/>
      <c r="AP1677" s="225"/>
      <c r="AQ1677" s="226"/>
      <c r="AR1677" s="224"/>
      <c r="AS1677" s="225"/>
      <c r="AT1677" s="225"/>
      <c r="AU1677" s="225"/>
      <c r="AV1677" s="225"/>
      <c r="AW1677" s="226"/>
      <c r="AX1677" s="224"/>
      <c r="AY1677" s="225"/>
      <c r="AZ1677" s="225"/>
      <c r="BA1677" s="225"/>
      <c r="BB1677" s="226"/>
      <c r="BC1677" s="224"/>
      <c r="BD1677" s="225"/>
      <c r="BE1677" s="225"/>
      <c r="BF1677" s="225"/>
      <c r="BG1677" s="225"/>
      <c r="BH1677" s="226"/>
      <c r="BI1677" s="204"/>
      <c r="BJ1677" s="205"/>
      <c r="BK1677" s="205"/>
      <c r="BL1677" s="205"/>
      <c r="BM1677" s="205"/>
      <c r="BN1677" s="206"/>
      <c r="BO1677" s="224"/>
      <c r="BP1677" s="225"/>
      <c r="BQ1677" s="225"/>
      <c r="BR1677" s="244"/>
      <c r="BU1677" s="131"/>
      <c r="BV1677" s="266"/>
      <c r="BW1677" s="267"/>
      <c r="BX1677" s="268"/>
    </row>
    <row r="1678" spans="2:76" ht="18" customHeight="1" thickBot="1" x14ac:dyDescent="0.3">
      <c r="B1678" s="191"/>
      <c r="C1678" s="192"/>
      <c r="D1678" s="192"/>
      <c r="E1678" s="193" t="str">
        <f>IF($BU1678="", "", IFERROR(HYPERLINK($BU1678, MID($BU1678, FIND("id=", $BU1678)+3, LEN($BU1678))), ""))</f>
        <v/>
      </c>
      <c r="F1678" s="194"/>
      <c r="G1678" s="195"/>
      <c r="H1678" s="196" t="str">
        <f>_xlfn.XLOOKUP(CONTENT!$E1678, 'get-jig-data_section=JIG'!$A:$A, 'get-jig-data_section=JIG'!$B:$B, "Kode tidak ditemukan")</f>
        <v>Kode tidak ditemukan</v>
      </c>
      <c r="I1678" s="197"/>
      <c r="J1678" s="197"/>
      <c r="K1678" s="197"/>
      <c r="L1678" s="197"/>
      <c r="M1678" s="197"/>
      <c r="N1678" s="197"/>
      <c r="O1678" s="197"/>
      <c r="P1678" s="198"/>
      <c r="Q1678" s="196"/>
      <c r="R1678" s="197"/>
      <c r="S1678" s="197"/>
      <c r="T1678" s="197"/>
      <c r="U1678" s="198"/>
      <c r="V1678" s="281"/>
      <c r="W1678" s="282"/>
      <c r="X1678" s="282"/>
      <c r="Y1678" s="282"/>
      <c r="Z1678" s="282"/>
      <c r="AA1678" s="282"/>
      <c r="AB1678" s="282"/>
      <c r="AC1678" s="282"/>
      <c r="AD1678" s="282"/>
      <c r="AE1678" s="282"/>
      <c r="AF1678" s="282"/>
      <c r="AG1678" s="282"/>
      <c r="AH1678" s="282"/>
      <c r="AI1678" s="282"/>
      <c r="AJ1678" s="282"/>
      <c r="AK1678" s="283"/>
      <c r="AL1678" s="240"/>
      <c r="AM1678" s="241"/>
      <c r="AN1678" s="241"/>
      <c r="AO1678" s="241"/>
      <c r="AP1678" s="241"/>
      <c r="AQ1678" s="242"/>
      <c r="AR1678" s="240"/>
      <c r="AS1678" s="241"/>
      <c r="AT1678" s="241"/>
      <c r="AU1678" s="241"/>
      <c r="AV1678" s="241"/>
      <c r="AW1678" s="242"/>
      <c r="AX1678" s="240"/>
      <c r="AY1678" s="241"/>
      <c r="AZ1678" s="241"/>
      <c r="BA1678" s="241"/>
      <c r="BB1678" s="242"/>
      <c r="BC1678" s="240"/>
      <c r="BD1678" s="241"/>
      <c r="BE1678" s="241"/>
      <c r="BF1678" s="241"/>
      <c r="BG1678" s="241"/>
      <c r="BH1678" s="242"/>
      <c r="BI1678" s="227"/>
      <c r="BJ1678" s="228"/>
      <c r="BK1678" s="228"/>
      <c r="BL1678" s="228"/>
      <c r="BM1678" s="228"/>
      <c r="BN1678" s="229"/>
      <c r="BO1678" s="240"/>
      <c r="BP1678" s="241"/>
      <c r="BQ1678" s="241"/>
      <c r="BR1678" s="245"/>
      <c r="BU1678" s="130"/>
      <c r="BV1678" s="269"/>
      <c r="BW1678" s="270"/>
      <c r="BX1678" s="271"/>
    </row>
    <row r="1679" spans="2:76" ht="18" customHeight="1" thickTop="1" x14ac:dyDescent="0.25">
      <c r="B1679" s="199" t="s">
        <v>0</v>
      </c>
      <c r="C1679" s="200"/>
      <c r="D1679" s="200"/>
      <c r="E1679" s="200"/>
      <c r="F1679" s="200"/>
      <c r="G1679" s="200"/>
      <c r="H1679" s="200"/>
      <c r="I1679" s="200"/>
      <c r="J1679" s="200"/>
      <c r="K1679" s="200"/>
      <c r="L1679" s="200"/>
      <c r="M1679" s="200"/>
      <c r="N1679" s="200"/>
      <c r="O1679" s="200"/>
      <c r="P1679" s="200"/>
      <c r="Q1679" s="200"/>
      <c r="R1679" s="200"/>
      <c r="S1679" s="200"/>
      <c r="T1679" s="200"/>
      <c r="U1679" s="201"/>
      <c r="V1679" s="272"/>
      <c r="W1679" s="273"/>
      <c r="X1679" s="273"/>
      <c r="Y1679" s="273"/>
      <c r="Z1679" s="273"/>
      <c r="AA1679" s="273"/>
      <c r="AB1679" s="273"/>
      <c r="AC1679" s="273"/>
      <c r="AD1679" s="273"/>
      <c r="AE1679" s="273"/>
      <c r="AF1679" s="273"/>
      <c r="AG1679" s="273"/>
      <c r="AH1679" s="273"/>
      <c r="AI1679" s="273"/>
      <c r="AJ1679" s="273"/>
      <c r="AK1679" s="274"/>
      <c r="AL1679" s="230"/>
      <c r="AM1679" s="231"/>
      <c r="AN1679" s="231"/>
      <c r="AO1679" s="231"/>
      <c r="AP1679" s="231"/>
      <c r="AQ1679" s="232"/>
      <c r="AR1679" s="230"/>
      <c r="AS1679" s="231"/>
      <c r="AT1679" s="231"/>
      <c r="AU1679" s="231"/>
      <c r="AV1679" s="231"/>
      <c r="AW1679" s="232"/>
      <c r="AX1679" s="221"/>
      <c r="AY1679" s="222"/>
      <c r="AZ1679" s="222"/>
      <c r="BA1679" s="222"/>
      <c r="BB1679" s="223"/>
      <c r="BC1679" s="230"/>
      <c r="BD1679" s="231"/>
      <c r="BE1679" s="231"/>
      <c r="BF1679" s="231"/>
      <c r="BG1679" s="231"/>
      <c r="BH1679" s="232"/>
      <c r="BI1679" s="221"/>
      <c r="BJ1679" s="222"/>
      <c r="BK1679" s="222"/>
      <c r="BL1679" s="222"/>
      <c r="BM1679" s="222"/>
      <c r="BN1679" s="223"/>
      <c r="BO1679" s="230"/>
      <c r="BP1679" s="222"/>
      <c r="BQ1679" s="222"/>
      <c r="BR1679" s="233"/>
    </row>
    <row r="1680" spans="2:76" ht="18" customHeight="1" x14ac:dyDescent="0.25">
      <c r="B1680" s="202" t="s">
        <v>1</v>
      </c>
      <c r="C1680" s="182"/>
      <c r="D1680" s="181" t="s">
        <v>82</v>
      </c>
      <c r="E1680" s="203"/>
      <c r="F1680" s="181" t="s">
        <v>83</v>
      </c>
      <c r="G1680" s="182"/>
      <c r="H1680" s="181" t="s">
        <v>2</v>
      </c>
      <c r="I1680" s="203"/>
      <c r="J1680" s="203"/>
      <c r="K1680" s="203"/>
      <c r="L1680" s="203"/>
      <c r="M1680" s="203"/>
      <c r="N1680" s="182"/>
      <c r="O1680" s="180" t="s">
        <v>3</v>
      </c>
      <c r="P1680" s="180"/>
      <c r="Q1680" s="180"/>
      <c r="R1680" s="180" t="s">
        <v>4</v>
      </c>
      <c r="S1680" s="180"/>
      <c r="T1680" s="181" t="s">
        <v>5</v>
      </c>
      <c r="U1680" s="182"/>
      <c r="V1680" s="275"/>
      <c r="W1680" s="276"/>
      <c r="X1680" s="276"/>
      <c r="Y1680" s="276"/>
      <c r="Z1680" s="276"/>
      <c r="AA1680" s="276"/>
      <c r="AB1680" s="276"/>
      <c r="AC1680" s="276"/>
      <c r="AD1680" s="276"/>
      <c r="AE1680" s="276"/>
      <c r="AF1680" s="276"/>
      <c r="AG1680" s="276"/>
      <c r="AH1680" s="276"/>
      <c r="AI1680" s="276"/>
      <c r="AJ1680" s="276"/>
      <c r="AK1680" s="277"/>
      <c r="AL1680" s="224"/>
      <c r="AM1680" s="225"/>
      <c r="AN1680" s="225"/>
      <c r="AO1680" s="225"/>
      <c r="AP1680" s="225"/>
      <c r="AQ1680" s="226"/>
      <c r="AR1680" s="224"/>
      <c r="AS1680" s="225"/>
      <c r="AT1680" s="225"/>
      <c r="AU1680" s="225"/>
      <c r="AV1680" s="225"/>
      <c r="AW1680" s="226"/>
      <c r="AX1680" s="204"/>
      <c r="AY1680" s="205"/>
      <c r="AZ1680" s="205"/>
      <c r="BA1680" s="205"/>
      <c r="BB1680" s="206"/>
      <c r="BC1680" s="224"/>
      <c r="BD1680" s="225"/>
      <c r="BE1680" s="225"/>
      <c r="BF1680" s="225"/>
      <c r="BG1680" s="225"/>
      <c r="BH1680" s="226"/>
      <c r="BI1680" s="204"/>
      <c r="BJ1680" s="205"/>
      <c r="BK1680" s="205"/>
      <c r="BL1680" s="205"/>
      <c r="BM1680" s="205"/>
      <c r="BN1680" s="206"/>
      <c r="BO1680" s="204"/>
      <c r="BP1680" s="205"/>
      <c r="BQ1680" s="205"/>
      <c r="BR1680" s="234"/>
    </row>
    <row r="1681" spans="2:76" ht="18" customHeight="1" x14ac:dyDescent="0.25">
      <c r="B1681" s="165"/>
      <c r="C1681" s="166"/>
      <c r="D1681" s="167"/>
      <c r="E1681" s="166"/>
      <c r="F1681" s="167"/>
      <c r="G1681" s="166"/>
      <c r="H1681" s="168"/>
      <c r="I1681" s="169"/>
      <c r="J1681" s="169"/>
      <c r="K1681" s="169"/>
      <c r="L1681" s="169"/>
      <c r="M1681" s="169"/>
      <c r="N1681" s="166"/>
      <c r="O1681" s="170"/>
      <c r="P1681" s="170"/>
      <c r="Q1681" s="170"/>
      <c r="R1681" s="170"/>
      <c r="S1681" s="170"/>
      <c r="T1681" s="167"/>
      <c r="U1681" s="171"/>
      <c r="V1681" s="275"/>
      <c r="W1681" s="276"/>
      <c r="X1681" s="276"/>
      <c r="Y1681" s="276"/>
      <c r="Z1681" s="276"/>
      <c r="AA1681" s="276"/>
      <c r="AB1681" s="276"/>
      <c r="AC1681" s="276"/>
      <c r="AD1681" s="276"/>
      <c r="AE1681" s="276"/>
      <c r="AF1681" s="276"/>
      <c r="AG1681" s="276"/>
      <c r="AH1681" s="276"/>
      <c r="AI1681" s="276"/>
      <c r="AJ1681" s="276"/>
      <c r="AK1681" s="277"/>
      <c r="AL1681" s="224"/>
      <c r="AM1681" s="225"/>
      <c r="AN1681" s="225"/>
      <c r="AO1681" s="225"/>
      <c r="AP1681" s="225"/>
      <c r="AQ1681" s="226"/>
      <c r="AR1681" s="224"/>
      <c r="AS1681" s="225"/>
      <c r="AT1681" s="225"/>
      <c r="AU1681" s="225"/>
      <c r="AV1681" s="225"/>
      <c r="AW1681" s="226"/>
      <c r="AX1681" s="204"/>
      <c r="AY1681" s="205"/>
      <c r="AZ1681" s="205"/>
      <c r="BA1681" s="205"/>
      <c r="BB1681" s="206"/>
      <c r="BC1681" s="224"/>
      <c r="BD1681" s="225"/>
      <c r="BE1681" s="225"/>
      <c r="BF1681" s="225"/>
      <c r="BG1681" s="225"/>
      <c r="BH1681" s="226"/>
      <c r="BI1681" s="204"/>
      <c r="BJ1681" s="205"/>
      <c r="BK1681" s="205"/>
      <c r="BL1681" s="205"/>
      <c r="BM1681" s="205"/>
      <c r="BN1681" s="206"/>
      <c r="BO1681" s="204"/>
      <c r="BP1681" s="205"/>
      <c r="BQ1681" s="205"/>
      <c r="BR1681" s="234"/>
    </row>
    <row r="1682" spans="2:76" ht="18" customHeight="1" x14ac:dyDescent="0.25">
      <c r="B1682" s="172"/>
      <c r="C1682" s="173"/>
      <c r="D1682" s="174"/>
      <c r="E1682" s="175"/>
      <c r="F1682" s="174"/>
      <c r="G1682" s="175"/>
      <c r="H1682" s="174"/>
      <c r="I1682" s="176"/>
      <c r="J1682" s="176"/>
      <c r="K1682" s="176"/>
      <c r="L1682" s="176"/>
      <c r="M1682" s="176"/>
      <c r="N1682" s="175"/>
      <c r="O1682" s="177"/>
      <c r="P1682" s="178"/>
      <c r="Q1682" s="178"/>
      <c r="R1682" s="177"/>
      <c r="S1682" s="178"/>
      <c r="T1682" s="179"/>
      <c r="U1682" s="173"/>
      <c r="V1682" s="275"/>
      <c r="W1682" s="276"/>
      <c r="X1682" s="276"/>
      <c r="Y1682" s="276"/>
      <c r="Z1682" s="276"/>
      <c r="AA1682" s="276"/>
      <c r="AB1682" s="276"/>
      <c r="AC1682" s="276"/>
      <c r="AD1682" s="276"/>
      <c r="AE1682" s="276"/>
      <c r="AF1682" s="276"/>
      <c r="AG1682" s="276"/>
      <c r="AH1682" s="276"/>
      <c r="AI1682" s="276"/>
      <c r="AJ1682" s="276"/>
      <c r="AK1682" s="277"/>
      <c r="AL1682" s="224"/>
      <c r="AM1682" s="225"/>
      <c r="AN1682" s="225"/>
      <c r="AO1682" s="225"/>
      <c r="AP1682" s="225"/>
      <c r="AQ1682" s="226"/>
      <c r="AR1682" s="224"/>
      <c r="AS1682" s="225"/>
      <c r="AT1682" s="225"/>
      <c r="AU1682" s="225"/>
      <c r="AV1682" s="225"/>
      <c r="AW1682" s="226"/>
      <c r="AX1682" s="204"/>
      <c r="AY1682" s="205"/>
      <c r="AZ1682" s="205"/>
      <c r="BA1682" s="205"/>
      <c r="BB1682" s="206"/>
      <c r="BC1682" s="224"/>
      <c r="BD1682" s="225"/>
      <c r="BE1682" s="225"/>
      <c r="BF1682" s="225"/>
      <c r="BG1682" s="225"/>
      <c r="BH1682" s="226"/>
      <c r="BI1682" s="204"/>
      <c r="BJ1682" s="205"/>
      <c r="BK1682" s="205"/>
      <c r="BL1682" s="205"/>
      <c r="BM1682" s="205"/>
      <c r="BN1682" s="206"/>
      <c r="BO1682" s="204"/>
      <c r="BP1682" s="205"/>
      <c r="BQ1682" s="205"/>
      <c r="BR1682" s="234"/>
    </row>
    <row r="1683" spans="2:76" ht="18" customHeight="1" x14ac:dyDescent="0.25">
      <c r="B1683" s="199" t="s">
        <v>94</v>
      </c>
      <c r="C1683" s="200"/>
      <c r="D1683" s="200"/>
      <c r="E1683" s="200"/>
      <c r="F1683" s="200"/>
      <c r="G1683" s="200"/>
      <c r="H1683" s="200"/>
      <c r="I1683" s="200"/>
      <c r="J1683" s="200"/>
      <c r="K1683" s="200"/>
      <c r="L1683" s="200"/>
      <c r="M1683" s="200"/>
      <c r="N1683" s="200"/>
      <c r="O1683" s="200"/>
      <c r="P1683" s="200"/>
      <c r="Q1683" s="200"/>
      <c r="R1683" s="200"/>
      <c r="S1683" s="200"/>
      <c r="T1683" s="200"/>
      <c r="U1683" s="201"/>
      <c r="V1683" s="275"/>
      <c r="W1683" s="276"/>
      <c r="X1683" s="276"/>
      <c r="Y1683" s="276"/>
      <c r="Z1683" s="276"/>
      <c r="AA1683" s="276"/>
      <c r="AB1683" s="276"/>
      <c r="AC1683" s="276"/>
      <c r="AD1683" s="276"/>
      <c r="AE1683" s="276"/>
      <c r="AF1683" s="276"/>
      <c r="AG1683" s="276"/>
      <c r="AH1683" s="276"/>
      <c r="AI1683" s="276"/>
      <c r="AJ1683" s="276"/>
      <c r="AK1683" s="277"/>
      <c r="AL1683" s="224"/>
      <c r="AM1683" s="225"/>
      <c r="AN1683" s="225"/>
      <c r="AO1683" s="225"/>
      <c r="AP1683" s="225"/>
      <c r="AQ1683" s="226"/>
      <c r="AR1683" s="224"/>
      <c r="AS1683" s="225"/>
      <c r="AT1683" s="225"/>
      <c r="AU1683" s="225"/>
      <c r="AV1683" s="225"/>
      <c r="AW1683" s="226"/>
      <c r="AX1683" s="204"/>
      <c r="AY1683" s="205"/>
      <c r="AZ1683" s="205"/>
      <c r="BA1683" s="205"/>
      <c r="BB1683" s="206"/>
      <c r="BC1683" s="224"/>
      <c r="BD1683" s="225"/>
      <c r="BE1683" s="225"/>
      <c r="BF1683" s="225"/>
      <c r="BG1683" s="225"/>
      <c r="BH1683" s="226"/>
      <c r="BI1683" s="204"/>
      <c r="BJ1683" s="205"/>
      <c r="BK1683" s="205"/>
      <c r="BL1683" s="205"/>
      <c r="BM1683" s="205"/>
      <c r="BN1683" s="206"/>
      <c r="BO1683" s="204"/>
      <c r="BP1683" s="205"/>
      <c r="BQ1683" s="205"/>
      <c r="BR1683" s="234"/>
    </row>
    <row r="1684" spans="2:76" ht="18" customHeight="1" thickBot="1" x14ac:dyDescent="0.3">
      <c r="B1684" s="202" t="s">
        <v>95</v>
      </c>
      <c r="C1684" s="203"/>
      <c r="D1684" s="182"/>
      <c r="E1684" s="181" t="s">
        <v>6</v>
      </c>
      <c r="F1684" s="203"/>
      <c r="G1684" s="182"/>
      <c r="H1684" s="181" t="s">
        <v>7</v>
      </c>
      <c r="I1684" s="203"/>
      <c r="J1684" s="203"/>
      <c r="K1684" s="203"/>
      <c r="L1684" s="203"/>
      <c r="M1684" s="203"/>
      <c r="N1684" s="203"/>
      <c r="O1684" s="203"/>
      <c r="P1684" s="182"/>
      <c r="Q1684" s="181" t="s">
        <v>8</v>
      </c>
      <c r="R1684" s="203"/>
      <c r="S1684" s="203"/>
      <c r="T1684" s="203"/>
      <c r="U1684" s="182"/>
      <c r="V1684" s="275"/>
      <c r="W1684" s="276"/>
      <c r="X1684" s="276"/>
      <c r="Y1684" s="276"/>
      <c r="Z1684" s="276"/>
      <c r="AA1684" s="276"/>
      <c r="AB1684" s="276"/>
      <c r="AC1684" s="276"/>
      <c r="AD1684" s="276"/>
      <c r="AE1684" s="276"/>
      <c r="AF1684" s="276"/>
      <c r="AG1684" s="276"/>
      <c r="AH1684" s="276"/>
      <c r="AI1684" s="276"/>
      <c r="AJ1684" s="276"/>
      <c r="AK1684" s="277"/>
      <c r="AL1684" s="224"/>
      <c r="AM1684" s="225"/>
      <c r="AN1684" s="225"/>
      <c r="AO1684" s="225"/>
      <c r="AP1684" s="225"/>
      <c r="AQ1684" s="226"/>
      <c r="AR1684" s="224"/>
      <c r="AS1684" s="225"/>
      <c r="AT1684" s="225"/>
      <c r="AU1684" s="225"/>
      <c r="AV1684" s="225"/>
      <c r="AW1684" s="226"/>
      <c r="AX1684" s="204"/>
      <c r="AY1684" s="205"/>
      <c r="AZ1684" s="205"/>
      <c r="BA1684" s="205"/>
      <c r="BB1684" s="206"/>
      <c r="BC1684" s="224"/>
      <c r="BD1684" s="225"/>
      <c r="BE1684" s="225"/>
      <c r="BF1684" s="225"/>
      <c r="BG1684" s="225"/>
      <c r="BH1684" s="226"/>
      <c r="BI1684" s="204"/>
      <c r="BJ1684" s="205"/>
      <c r="BK1684" s="205"/>
      <c r="BL1684" s="205"/>
      <c r="BM1684" s="205"/>
      <c r="BN1684" s="206"/>
      <c r="BO1684" s="204"/>
      <c r="BP1684" s="205"/>
      <c r="BQ1684" s="205"/>
      <c r="BR1684" s="234"/>
      <c r="BV1684" s="136"/>
      <c r="BW1684" s="136"/>
      <c r="BX1684" s="136"/>
    </row>
    <row r="1685" spans="2:76" ht="18" customHeight="1" x14ac:dyDescent="0.25">
      <c r="B1685" s="218"/>
      <c r="C1685" s="219"/>
      <c r="D1685" s="220"/>
      <c r="E1685" s="185" t="str">
        <f>IF($BU1685="", "", IFERROR(HYPERLINK($BU1685, MID($BU1685, FIND("id=", $BU1685)+3, LEN($BU1685))), ""))</f>
        <v/>
      </c>
      <c r="F1685" s="186"/>
      <c r="G1685" s="187"/>
      <c r="H1685" s="188" t="str">
        <f>_xlfn.XLOOKUP(CONTENT!$E1685, 'get-jig-data_section=JIG'!$A:$A, 'get-jig-data_section=JIG'!$B:$B, "Kode tidak ditemukan")</f>
        <v>Kode tidak ditemukan</v>
      </c>
      <c r="I1685" s="189"/>
      <c r="J1685" s="189"/>
      <c r="K1685" s="189"/>
      <c r="L1685" s="189"/>
      <c r="M1685" s="189"/>
      <c r="N1685" s="189"/>
      <c r="O1685" s="189"/>
      <c r="P1685" s="190"/>
      <c r="Q1685" s="188"/>
      <c r="R1685" s="189"/>
      <c r="S1685" s="189"/>
      <c r="T1685" s="189"/>
      <c r="U1685" s="190"/>
      <c r="V1685" s="275"/>
      <c r="W1685" s="276"/>
      <c r="X1685" s="276"/>
      <c r="Y1685" s="276"/>
      <c r="Z1685" s="276"/>
      <c r="AA1685" s="276"/>
      <c r="AB1685" s="276"/>
      <c r="AC1685" s="276"/>
      <c r="AD1685" s="276"/>
      <c r="AE1685" s="276"/>
      <c r="AF1685" s="276"/>
      <c r="AG1685" s="276"/>
      <c r="AH1685" s="276"/>
      <c r="AI1685" s="276"/>
      <c r="AJ1685" s="276"/>
      <c r="AK1685" s="277"/>
      <c r="AL1685" s="224"/>
      <c r="AM1685" s="225"/>
      <c r="AN1685" s="225"/>
      <c r="AO1685" s="225"/>
      <c r="AP1685" s="225"/>
      <c r="AQ1685" s="226"/>
      <c r="AR1685" s="224"/>
      <c r="AS1685" s="225"/>
      <c r="AT1685" s="225"/>
      <c r="AU1685" s="225"/>
      <c r="AV1685" s="225"/>
      <c r="AW1685" s="226"/>
      <c r="AX1685" s="204"/>
      <c r="AY1685" s="205"/>
      <c r="AZ1685" s="205"/>
      <c r="BA1685" s="205"/>
      <c r="BB1685" s="206"/>
      <c r="BC1685" s="224"/>
      <c r="BD1685" s="225"/>
      <c r="BE1685" s="225"/>
      <c r="BF1685" s="225"/>
      <c r="BG1685" s="225"/>
      <c r="BH1685" s="226"/>
      <c r="BI1685" s="204"/>
      <c r="BJ1685" s="205"/>
      <c r="BK1685" s="205"/>
      <c r="BL1685" s="205"/>
      <c r="BM1685" s="205"/>
      <c r="BN1685" s="206"/>
      <c r="BO1685" s="204"/>
      <c r="BP1685" s="205"/>
      <c r="BQ1685" s="205"/>
      <c r="BR1685" s="234"/>
      <c r="BU1685" s="132"/>
      <c r="BV1685" s="263" t="s">
        <v>109</v>
      </c>
      <c r="BW1685" s="264"/>
      <c r="BX1685" s="265"/>
    </row>
    <row r="1686" spans="2:76" ht="18" customHeight="1" x14ac:dyDescent="0.25">
      <c r="B1686" s="218"/>
      <c r="C1686" s="219"/>
      <c r="D1686" s="220"/>
      <c r="E1686" s="185" t="str">
        <f>IF($BU1686="", "", IFERROR(HYPERLINK($BU1686, MID($BU1686, FIND("id=", $BU1686)+3, LEN($BU1686))), ""))</f>
        <v/>
      </c>
      <c r="F1686" s="186"/>
      <c r="G1686" s="187"/>
      <c r="H1686" s="188" t="str">
        <f>_xlfn.XLOOKUP(CONTENT!$E1686, 'get-jig-data_section=JIG'!$A:$A, 'get-jig-data_section=JIG'!$B:$B, "Kode tidak ditemukan")</f>
        <v>Kode tidak ditemukan</v>
      </c>
      <c r="I1686" s="189"/>
      <c r="J1686" s="189"/>
      <c r="K1686" s="189"/>
      <c r="L1686" s="189"/>
      <c r="M1686" s="189"/>
      <c r="N1686" s="189"/>
      <c r="O1686" s="189"/>
      <c r="P1686" s="190"/>
      <c r="Q1686" s="188"/>
      <c r="R1686" s="189"/>
      <c r="S1686" s="189"/>
      <c r="T1686" s="189"/>
      <c r="U1686" s="190"/>
      <c r="V1686" s="275"/>
      <c r="W1686" s="276"/>
      <c r="X1686" s="276"/>
      <c r="Y1686" s="276"/>
      <c r="Z1686" s="276"/>
      <c r="AA1686" s="276"/>
      <c r="AB1686" s="276"/>
      <c r="AC1686" s="276"/>
      <c r="AD1686" s="276"/>
      <c r="AE1686" s="276"/>
      <c r="AF1686" s="276"/>
      <c r="AG1686" s="276"/>
      <c r="AH1686" s="276"/>
      <c r="AI1686" s="276"/>
      <c r="AJ1686" s="276"/>
      <c r="AK1686" s="277"/>
      <c r="AL1686" s="224"/>
      <c r="AM1686" s="225"/>
      <c r="AN1686" s="225"/>
      <c r="AO1686" s="225"/>
      <c r="AP1686" s="225"/>
      <c r="AQ1686" s="226"/>
      <c r="AR1686" s="224"/>
      <c r="AS1686" s="225"/>
      <c r="AT1686" s="225"/>
      <c r="AU1686" s="225"/>
      <c r="AV1686" s="225"/>
      <c r="AW1686" s="226"/>
      <c r="AX1686" s="224"/>
      <c r="AY1686" s="225"/>
      <c r="AZ1686" s="225"/>
      <c r="BA1686" s="225"/>
      <c r="BB1686" s="226"/>
      <c r="BC1686" s="224"/>
      <c r="BD1686" s="225"/>
      <c r="BE1686" s="225"/>
      <c r="BF1686" s="225"/>
      <c r="BG1686" s="225"/>
      <c r="BH1686" s="226"/>
      <c r="BI1686" s="204"/>
      <c r="BJ1686" s="205"/>
      <c r="BK1686" s="205"/>
      <c r="BL1686" s="205"/>
      <c r="BM1686" s="205"/>
      <c r="BN1686" s="206"/>
      <c r="BO1686" s="204"/>
      <c r="BP1686" s="205"/>
      <c r="BQ1686" s="205"/>
      <c r="BR1686" s="234"/>
      <c r="BU1686" s="131"/>
      <c r="BV1686" s="266"/>
      <c r="BW1686" s="267"/>
      <c r="BX1686" s="268"/>
    </row>
    <row r="1687" spans="2:76" ht="18" customHeight="1" x14ac:dyDescent="0.25">
      <c r="B1687" s="183"/>
      <c r="C1687" s="184"/>
      <c r="D1687" s="184"/>
      <c r="E1687" s="185" t="str">
        <f>IF($BU1687="", "", IFERROR(HYPERLINK($BU1687, MID($BU1687, FIND("id=", $BU1687)+3, LEN($BU1687))), ""))</f>
        <v/>
      </c>
      <c r="F1687" s="186"/>
      <c r="G1687" s="187"/>
      <c r="H1687" s="188" t="str">
        <f>_xlfn.XLOOKUP(CONTENT!$E1687, 'get-jig-data_section=JIG'!$A:$A, 'get-jig-data_section=JIG'!$B:$B, "Kode tidak ditemukan")</f>
        <v>Kode tidak ditemukan</v>
      </c>
      <c r="I1687" s="189"/>
      <c r="J1687" s="189"/>
      <c r="K1687" s="189"/>
      <c r="L1687" s="189"/>
      <c r="M1687" s="189"/>
      <c r="N1687" s="189"/>
      <c r="O1687" s="189"/>
      <c r="P1687" s="190"/>
      <c r="Q1687" s="188"/>
      <c r="R1687" s="189"/>
      <c r="S1687" s="189"/>
      <c r="T1687" s="189"/>
      <c r="U1687" s="190"/>
      <c r="V1687" s="275"/>
      <c r="W1687" s="276"/>
      <c r="X1687" s="276"/>
      <c r="Y1687" s="276"/>
      <c r="Z1687" s="276"/>
      <c r="AA1687" s="276"/>
      <c r="AB1687" s="276"/>
      <c r="AC1687" s="276"/>
      <c r="AD1687" s="276"/>
      <c r="AE1687" s="276"/>
      <c r="AF1687" s="276"/>
      <c r="AG1687" s="276"/>
      <c r="AH1687" s="276"/>
      <c r="AI1687" s="276"/>
      <c r="AJ1687" s="276"/>
      <c r="AK1687" s="277"/>
      <c r="AL1687" s="224"/>
      <c r="AM1687" s="225"/>
      <c r="AN1687" s="225"/>
      <c r="AO1687" s="225"/>
      <c r="AP1687" s="225"/>
      <c r="AQ1687" s="226"/>
      <c r="AR1687" s="224"/>
      <c r="AS1687" s="225"/>
      <c r="AT1687" s="225"/>
      <c r="AU1687" s="225"/>
      <c r="AV1687" s="225"/>
      <c r="AW1687" s="226"/>
      <c r="AX1687" s="224"/>
      <c r="AY1687" s="225"/>
      <c r="AZ1687" s="225"/>
      <c r="BA1687" s="225"/>
      <c r="BB1687" s="226"/>
      <c r="BC1687" s="224"/>
      <c r="BD1687" s="225"/>
      <c r="BE1687" s="225"/>
      <c r="BF1687" s="225"/>
      <c r="BG1687" s="225"/>
      <c r="BH1687" s="226"/>
      <c r="BI1687" s="204"/>
      <c r="BJ1687" s="205"/>
      <c r="BK1687" s="205"/>
      <c r="BL1687" s="205"/>
      <c r="BM1687" s="205"/>
      <c r="BN1687" s="206"/>
      <c r="BO1687" s="204"/>
      <c r="BP1687" s="205"/>
      <c r="BQ1687" s="205"/>
      <c r="BR1687" s="234"/>
      <c r="BU1687" s="131"/>
      <c r="BV1687" s="266"/>
      <c r="BW1687" s="267"/>
      <c r="BX1687" s="268"/>
    </row>
    <row r="1688" spans="2:76" ht="18" customHeight="1" x14ac:dyDescent="0.25">
      <c r="B1688" s="183"/>
      <c r="C1688" s="184"/>
      <c r="D1688" s="184"/>
      <c r="E1688" s="185" t="str">
        <f>IF($BU1688="", "", IFERROR(HYPERLINK($BU1688, MID($BU1688, FIND("id=", $BU1688)+3, LEN($BU1688))), ""))</f>
        <v/>
      </c>
      <c r="F1688" s="186"/>
      <c r="G1688" s="187"/>
      <c r="H1688" s="188" t="str">
        <f>_xlfn.XLOOKUP(CONTENT!$E1688, 'get-jig-data_section=JIG'!$A:$A, 'get-jig-data_section=JIG'!$B:$B, "Kode tidak ditemukan")</f>
        <v>Kode tidak ditemukan</v>
      </c>
      <c r="I1688" s="189"/>
      <c r="J1688" s="189"/>
      <c r="K1688" s="189"/>
      <c r="L1688" s="189"/>
      <c r="M1688" s="189"/>
      <c r="N1688" s="189"/>
      <c r="O1688" s="189"/>
      <c r="P1688" s="190"/>
      <c r="Q1688" s="188"/>
      <c r="R1688" s="189"/>
      <c r="S1688" s="189"/>
      <c r="T1688" s="189"/>
      <c r="U1688" s="190"/>
      <c r="V1688" s="275"/>
      <c r="W1688" s="276"/>
      <c r="X1688" s="276"/>
      <c r="Y1688" s="276"/>
      <c r="Z1688" s="276"/>
      <c r="AA1688" s="276"/>
      <c r="AB1688" s="276"/>
      <c r="AC1688" s="276"/>
      <c r="AD1688" s="276"/>
      <c r="AE1688" s="276"/>
      <c r="AF1688" s="276"/>
      <c r="AG1688" s="276"/>
      <c r="AH1688" s="276"/>
      <c r="AI1688" s="276"/>
      <c r="AJ1688" s="276"/>
      <c r="AK1688" s="277"/>
      <c r="AL1688" s="224"/>
      <c r="AM1688" s="225"/>
      <c r="AN1688" s="225"/>
      <c r="AO1688" s="225"/>
      <c r="AP1688" s="225"/>
      <c r="AQ1688" s="226"/>
      <c r="AR1688" s="224"/>
      <c r="AS1688" s="225"/>
      <c r="AT1688" s="225"/>
      <c r="AU1688" s="225"/>
      <c r="AV1688" s="225"/>
      <c r="AW1688" s="226"/>
      <c r="AX1688" s="224"/>
      <c r="AY1688" s="225"/>
      <c r="AZ1688" s="225"/>
      <c r="BA1688" s="225"/>
      <c r="BB1688" s="226"/>
      <c r="BC1688" s="224"/>
      <c r="BD1688" s="225"/>
      <c r="BE1688" s="225"/>
      <c r="BF1688" s="225"/>
      <c r="BG1688" s="225"/>
      <c r="BH1688" s="226"/>
      <c r="BI1688" s="204"/>
      <c r="BJ1688" s="205"/>
      <c r="BK1688" s="205"/>
      <c r="BL1688" s="205"/>
      <c r="BM1688" s="205"/>
      <c r="BN1688" s="206"/>
      <c r="BO1688" s="204"/>
      <c r="BP1688" s="205"/>
      <c r="BQ1688" s="205"/>
      <c r="BR1688" s="234"/>
      <c r="BU1688" s="131"/>
      <c r="BV1688" s="266"/>
      <c r="BW1688" s="267"/>
      <c r="BX1688" s="268"/>
    </row>
    <row r="1689" spans="2:76" ht="18" customHeight="1" thickBot="1" x14ac:dyDescent="0.3">
      <c r="B1689" s="191"/>
      <c r="C1689" s="192"/>
      <c r="D1689" s="192"/>
      <c r="E1689" s="193" t="str">
        <f>IF($BU1689="", "", IFERROR(HYPERLINK($BU1689, MID($BU1689, FIND("id=", $BU1689)+3, LEN($BU1689))), ""))</f>
        <v/>
      </c>
      <c r="F1689" s="194"/>
      <c r="G1689" s="195"/>
      <c r="H1689" s="196" t="str">
        <f>_xlfn.XLOOKUP(CONTENT!$E1689, 'get-jig-data_section=JIG'!$A:$A, 'get-jig-data_section=JIG'!$B:$B, "Kode tidak ditemukan")</f>
        <v>Kode tidak ditemukan</v>
      </c>
      <c r="I1689" s="197"/>
      <c r="J1689" s="197"/>
      <c r="K1689" s="197"/>
      <c r="L1689" s="197"/>
      <c r="M1689" s="197"/>
      <c r="N1689" s="197"/>
      <c r="O1689" s="197"/>
      <c r="P1689" s="198"/>
      <c r="Q1689" s="196"/>
      <c r="R1689" s="197"/>
      <c r="S1689" s="197"/>
      <c r="T1689" s="197"/>
      <c r="U1689" s="198"/>
      <c r="V1689" s="281"/>
      <c r="W1689" s="282"/>
      <c r="X1689" s="282"/>
      <c r="Y1689" s="282"/>
      <c r="Z1689" s="282"/>
      <c r="AA1689" s="282"/>
      <c r="AB1689" s="282"/>
      <c r="AC1689" s="282"/>
      <c r="AD1689" s="282"/>
      <c r="AE1689" s="282"/>
      <c r="AF1689" s="282"/>
      <c r="AG1689" s="282"/>
      <c r="AH1689" s="282"/>
      <c r="AI1689" s="282"/>
      <c r="AJ1689" s="282"/>
      <c r="AK1689" s="283"/>
      <c r="AL1689" s="240"/>
      <c r="AM1689" s="241"/>
      <c r="AN1689" s="241"/>
      <c r="AO1689" s="241"/>
      <c r="AP1689" s="241"/>
      <c r="AQ1689" s="242"/>
      <c r="AR1689" s="240"/>
      <c r="AS1689" s="241"/>
      <c r="AT1689" s="241"/>
      <c r="AU1689" s="241"/>
      <c r="AV1689" s="241"/>
      <c r="AW1689" s="242"/>
      <c r="AX1689" s="240"/>
      <c r="AY1689" s="241"/>
      <c r="AZ1689" s="241"/>
      <c r="BA1689" s="241"/>
      <c r="BB1689" s="242"/>
      <c r="BC1689" s="240"/>
      <c r="BD1689" s="241"/>
      <c r="BE1689" s="241"/>
      <c r="BF1689" s="241"/>
      <c r="BG1689" s="241"/>
      <c r="BH1689" s="242"/>
      <c r="BI1689" s="227"/>
      <c r="BJ1689" s="228"/>
      <c r="BK1689" s="228"/>
      <c r="BL1689" s="228"/>
      <c r="BM1689" s="228"/>
      <c r="BN1689" s="229"/>
      <c r="BO1689" s="227"/>
      <c r="BP1689" s="228"/>
      <c r="BQ1689" s="228"/>
      <c r="BR1689" s="239"/>
      <c r="BU1689" s="130"/>
      <c r="BV1689" s="269"/>
      <c r="BW1689" s="270"/>
      <c r="BX1689" s="271"/>
    </row>
    <row r="1690" spans="2:76" ht="18" customHeight="1" thickTop="1" x14ac:dyDescent="0.25">
      <c r="B1690" s="199" t="s">
        <v>0</v>
      </c>
      <c r="C1690" s="200"/>
      <c r="D1690" s="200"/>
      <c r="E1690" s="200"/>
      <c r="F1690" s="200"/>
      <c r="G1690" s="200"/>
      <c r="H1690" s="200"/>
      <c r="I1690" s="200"/>
      <c r="J1690" s="200"/>
      <c r="K1690" s="200"/>
      <c r="L1690" s="200"/>
      <c r="M1690" s="200"/>
      <c r="N1690" s="200"/>
      <c r="O1690" s="200"/>
      <c r="P1690" s="200"/>
      <c r="Q1690" s="200"/>
      <c r="R1690" s="200"/>
      <c r="S1690" s="200"/>
      <c r="T1690" s="200"/>
      <c r="U1690" s="201"/>
      <c r="V1690" s="272"/>
      <c r="W1690" s="273"/>
      <c r="X1690" s="273"/>
      <c r="Y1690" s="273"/>
      <c r="Z1690" s="273"/>
      <c r="AA1690" s="273"/>
      <c r="AB1690" s="273"/>
      <c r="AC1690" s="273"/>
      <c r="AD1690" s="273"/>
      <c r="AE1690" s="273"/>
      <c r="AF1690" s="273"/>
      <c r="AG1690" s="273"/>
      <c r="AH1690" s="273"/>
      <c r="AI1690" s="273"/>
      <c r="AJ1690" s="273"/>
      <c r="AK1690" s="274"/>
      <c r="AL1690" s="230"/>
      <c r="AM1690" s="231"/>
      <c r="AN1690" s="231"/>
      <c r="AO1690" s="231"/>
      <c r="AP1690" s="231"/>
      <c r="AQ1690" s="232"/>
      <c r="AR1690" s="230"/>
      <c r="AS1690" s="231"/>
      <c r="AT1690" s="231"/>
      <c r="AU1690" s="231"/>
      <c r="AV1690" s="231"/>
      <c r="AW1690" s="232"/>
      <c r="AX1690" s="221"/>
      <c r="AY1690" s="222"/>
      <c r="AZ1690" s="222"/>
      <c r="BA1690" s="222"/>
      <c r="BB1690" s="223"/>
      <c r="BC1690" s="230"/>
      <c r="BD1690" s="231"/>
      <c r="BE1690" s="231"/>
      <c r="BF1690" s="231"/>
      <c r="BG1690" s="231"/>
      <c r="BH1690" s="232"/>
      <c r="BI1690" s="221"/>
      <c r="BJ1690" s="222"/>
      <c r="BK1690" s="222"/>
      <c r="BL1690" s="222"/>
      <c r="BM1690" s="222"/>
      <c r="BN1690" s="223"/>
      <c r="BO1690" s="221"/>
      <c r="BP1690" s="222"/>
      <c r="BQ1690" s="222"/>
      <c r="BR1690" s="233"/>
    </row>
    <row r="1691" spans="2:76" ht="18" customHeight="1" x14ac:dyDescent="0.25">
      <c r="B1691" s="202" t="s">
        <v>1</v>
      </c>
      <c r="C1691" s="182"/>
      <c r="D1691" s="181" t="s">
        <v>82</v>
      </c>
      <c r="E1691" s="203"/>
      <c r="F1691" s="181" t="s">
        <v>83</v>
      </c>
      <c r="G1691" s="182"/>
      <c r="H1691" s="181" t="s">
        <v>2</v>
      </c>
      <c r="I1691" s="203"/>
      <c r="J1691" s="203"/>
      <c r="K1691" s="203"/>
      <c r="L1691" s="203"/>
      <c r="M1691" s="203"/>
      <c r="N1691" s="182"/>
      <c r="O1691" s="180" t="s">
        <v>3</v>
      </c>
      <c r="P1691" s="180"/>
      <c r="Q1691" s="180"/>
      <c r="R1691" s="180" t="s">
        <v>4</v>
      </c>
      <c r="S1691" s="180"/>
      <c r="T1691" s="181" t="s">
        <v>5</v>
      </c>
      <c r="U1691" s="182"/>
      <c r="V1691" s="275"/>
      <c r="W1691" s="276"/>
      <c r="X1691" s="276"/>
      <c r="Y1691" s="276"/>
      <c r="Z1691" s="276"/>
      <c r="AA1691" s="276"/>
      <c r="AB1691" s="276"/>
      <c r="AC1691" s="276"/>
      <c r="AD1691" s="276"/>
      <c r="AE1691" s="276"/>
      <c r="AF1691" s="276"/>
      <c r="AG1691" s="276"/>
      <c r="AH1691" s="276"/>
      <c r="AI1691" s="276"/>
      <c r="AJ1691" s="276"/>
      <c r="AK1691" s="277"/>
      <c r="AL1691" s="224"/>
      <c r="AM1691" s="225"/>
      <c r="AN1691" s="225"/>
      <c r="AO1691" s="225"/>
      <c r="AP1691" s="225"/>
      <c r="AQ1691" s="226"/>
      <c r="AR1691" s="224"/>
      <c r="AS1691" s="225"/>
      <c r="AT1691" s="225"/>
      <c r="AU1691" s="225"/>
      <c r="AV1691" s="225"/>
      <c r="AW1691" s="226"/>
      <c r="AX1691" s="204"/>
      <c r="AY1691" s="205"/>
      <c r="AZ1691" s="205"/>
      <c r="BA1691" s="205"/>
      <c r="BB1691" s="206"/>
      <c r="BC1691" s="224"/>
      <c r="BD1691" s="225"/>
      <c r="BE1691" s="225"/>
      <c r="BF1691" s="225"/>
      <c r="BG1691" s="225"/>
      <c r="BH1691" s="226"/>
      <c r="BI1691" s="204"/>
      <c r="BJ1691" s="205"/>
      <c r="BK1691" s="205"/>
      <c r="BL1691" s="205"/>
      <c r="BM1691" s="205"/>
      <c r="BN1691" s="206"/>
      <c r="BO1691" s="204"/>
      <c r="BP1691" s="205"/>
      <c r="BQ1691" s="205"/>
      <c r="BR1691" s="234"/>
    </row>
    <row r="1692" spans="2:76" ht="18" customHeight="1" x14ac:dyDescent="0.25">
      <c r="B1692" s="165"/>
      <c r="C1692" s="166"/>
      <c r="D1692" s="167"/>
      <c r="E1692" s="166"/>
      <c r="F1692" s="167"/>
      <c r="G1692" s="166"/>
      <c r="H1692" s="168"/>
      <c r="I1692" s="169"/>
      <c r="J1692" s="169"/>
      <c r="K1692" s="169"/>
      <c r="L1692" s="169"/>
      <c r="M1692" s="169"/>
      <c r="N1692" s="166"/>
      <c r="O1692" s="170"/>
      <c r="P1692" s="170"/>
      <c r="Q1692" s="170"/>
      <c r="R1692" s="170"/>
      <c r="S1692" s="170"/>
      <c r="T1692" s="167"/>
      <c r="U1692" s="171"/>
      <c r="V1692" s="275"/>
      <c r="W1692" s="276"/>
      <c r="X1692" s="276"/>
      <c r="Y1692" s="276"/>
      <c r="Z1692" s="276"/>
      <c r="AA1692" s="276"/>
      <c r="AB1692" s="276"/>
      <c r="AC1692" s="276"/>
      <c r="AD1692" s="276"/>
      <c r="AE1692" s="276"/>
      <c r="AF1692" s="276"/>
      <c r="AG1692" s="276"/>
      <c r="AH1692" s="276"/>
      <c r="AI1692" s="276"/>
      <c r="AJ1692" s="276"/>
      <c r="AK1692" s="277"/>
      <c r="AL1692" s="224"/>
      <c r="AM1692" s="225"/>
      <c r="AN1692" s="225"/>
      <c r="AO1692" s="225"/>
      <c r="AP1692" s="225"/>
      <c r="AQ1692" s="226"/>
      <c r="AR1692" s="224"/>
      <c r="AS1692" s="225"/>
      <c r="AT1692" s="225"/>
      <c r="AU1692" s="225"/>
      <c r="AV1692" s="225"/>
      <c r="AW1692" s="226"/>
      <c r="AX1692" s="204"/>
      <c r="AY1692" s="205"/>
      <c r="AZ1692" s="205"/>
      <c r="BA1692" s="205"/>
      <c r="BB1692" s="206"/>
      <c r="BC1692" s="224"/>
      <c r="BD1692" s="225"/>
      <c r="BE1692" s="225"/>
      <c r="BF1692" s="225"/>
      <c r="BG1692" s="225"/>
      <c r="BH1692" s="226"/>
      <c r="BI1692" s="204"/>
      <c r="BJ1692" s="205"/>
      <c r="BK1692" s="205"/>
      <c r="BL1692" s="205"/>
      <c r="BM1692" s="205"/>
      <c r="BN1692" s="206"/>
      <c r="BO1692" s="204"/>
      <c r="BP1692" s="205"/>
      <c r="BQ1692" s="205"/>
      <c r="BR1692" s="234"/>
    </row>
    <row r="1693" spans="2:76" ht="18" customHeight="1" x14ac:dyDescent="0.25">
      <c r="B1693" s="172"/>
      <c r="C1693" s="173"/>
      <c r="D1693" s="174"/>
      <c r="E1693" s="175"/>
      <c r="F1693" s="174"/>
      <c r="G1693" s="175"/>
      <c r="H1693" s="174"/>
      <c r="I1693" s="176"/>
      <c r="J1693" s="176"/>
      <c r="K1693" s="176"/>
      <c r="L1693" s="176"/>
      <c r="M1693" s="176"/>
      <c r="N1693" s="175"/>
      <c r="O1693" s="177"/>
      <c r="P1693" s="178"/>
      <c r="Q1693" s="178"/>
      <c r="R1693" s="177"/>
      <c r="S1693" s="178"/>
      <c r="T1693" s="179"/>
      <c r="U1693" s="173"/>
      <c r="V1693" s="275"/>
      <c r="W1693" s="276"/>
      <c r="X1693" s="276"/>
      <c r="Y1693" s="276"/>
      <c r="Z1693" s="276"/>
      <c r="AA1693" s="276"/>
      <c r="AB1693" s="276"/>
      <c r="AC1693" s="276"/>
      <c r="AD1693" s="276"/>
      <c r="AE1693" s="276"/>
      <c r="AF1693" s="276"/>
      <c r="AG1693" s="276"/>
      <c r="AH1693" s="276"/>
      <c r="AI1693" s="276"/>
      <c r="AJ1693" s="276"/>
      <c r="AK1693" s="277"/>
      <c r="AL1693" s="224"/>
      <c r="AM1693" s="225"/>
      <c r="AN1693" s="225"/>
      <c r="AO1693" s="225"/>
      <c r="AP1693" s="225"/>
      <c r="AQ1693" s="226"/>
      <c r="AR1693" s="224"/>
      <c r="AS1693" s="225"/>
      <c r="AT1693" s="225"/>
      <c r="AU1693" s="225"/>
      <c r="AV1693" s="225"/>
      <c r="AW1693" s="226"/>
      <c r="AX1693" s="204"/>
      <c r="AY1693" s="205"/>
      <c r="AZ1693" s="205"/>
      <c r="BA1693" s="205"/>
      <c r="BB1693" s="206"/>
      <c r="BC1693" s="224"/>
      <c r="BD1693" s="225"/>
      <c r="BE1693" s="225"/>
      <c r="BF1693" s="225"/>
      <c r="BG1693" s="225"/>
      <c r="BH1693" s="226"/>
      <c r="BI1693" s="204"/>
      <c r="BJ1693" s="205"/>
      <c r="BK1693" s="205"/>
      <c r="BL1693" s="205"/>
      <c r="BM1693" s="205"/>
      <c r="BN1693" s="206"/>
      <c r="BO1693" s="204"/>
      <c r="BP1693" s="205"/>
      <c r="BQ1693" s="205"/>
      <c r="BR1693" s="234"/>
    </row>
    <row r="1694" spans="2:76" ht="18" customHeight="1" x14ac:dyDescent="0.25">
      <c r="B1694" s="199" t="s">
        <v>94</v>
      </c>
      <c r="C1694" s="200"/>
      <c r="D1694" s="200"/>
      <c r="E1694" s="200"/>
      <c r="F1694" s="200"/>
      <c r="G1694" s="200"/>
      <c r="H1694" s="200"/>
      <c r="I1694" s="200"/>
      <c r="J1694" s="200"/>
      <c r="K1694" s="200"/>
      <c r="L1694" s="200"/>
      <c r="M1694" s="200"/>
      <c r="N1694" s="200"/>
      <c r="O1694" s="200"/>
      <c r="P1694" s="200"/>
      <c r="Q1694" s="200"/>
      <c r="R1694" s="200"/>
      <c r="S1694" s="200"/>
      <c r="T1694" s="200"/>
      <c r="U1694" s="201"/>
      <c r="V1694" s="275"/>
      <c r="W1694" s="276"/>
      <c r="X1694" s="276"/>
      <c r="Y1694" s="276"/>
      <c r="Z1694" s="276"/>
      <c r="AA1694" s="276"/>
      <c r="AB1694" s="276"/>
      <c r="AC1694" s="276"/>
      <c r="AD1694" s="276"/>
      <c r="AE1694" s="276"/>
      <c r="AF1694" s="276"/>
      <c r="AG1694" s="276"/>
      <c r="AH1694" s="276"/>
      <c r="AI1694" s="276"/>
      <c r="AJ1694" s="276"/>
      <c r="AK1694" s="277"/>
      <c r="AL1694" s="224"/>
      <c r="AM1694" s="225"/>
      <c r="AN1694" s="225"/>
      <c r="AO1694" s="225"/>
      <c r="AP1694" s="225"/>
      <c r="AQ1694" s="226"/>
      <c r="AR1694" s="224"/>
      <c r="AS1694" s="225"/>
      <c r="AT1694" s="225"/>
      <c r="AU1694" s="225"/>
      <c r="AV1694" s="225"/>
      <c r="AW1694" s="226"/>
      <c r="AX1694" s="204"/>
      <c r="AY1694" s="205"/>
      <c r="AZ1694" s="205"/>
      <c r="BA1694" s="205"/>
      <c r="BB1694" s="206"/>
      <c r="BC1694" s="224"/>
      <c r="BD1694" s="225"/>
      <c r="BE1694" s="225"/>
      <c r="BF1694" s="225"/>
      <c r="BG1694" s="225"/>
      <c r="BH1694" s="226"/>
      <c r="BI1694" s="204"/>
      <c r="BJ1694" s="205"/>
      <c r="BK1694" s="205"/>
      <c r="BL1694" s="205"/>
      <c r="BM1694" s="205"/>
      <c r="BN1694" s="206"/>
      <c r="BO1694" s="204"/>
      <c r="BP1694" s="205"/>
      <c r="BQ1694" s="205"/>
      <c r="BR1694" s="234"/>
    </row>
    <row r="1695" spans="2:76" ht="18" customHeight="1" thickBot="1" x14ac:dyDescent="0.3">
      <c r="B1695" s="202" t="s">
        <v>95</v>
      </c>
      <c r="C1695" s="203"/>
      <c r="D1695" s="182"/>
      <c r="E1695" s="181" t="s">
        <v>6</v>
      </c>
      <c r="F1695" s="203"/>
      <c r="G1695" s="182"/>
      <c r="H1695" s="181" t="s">
        <v>7</v>
      </c>
      <c r="I1695" s="203"/>
      <c r="J1695" s="203"/>
      <c r="K1695" s="203"/>
      <c r="L1695" s="203"/>
      <c r="M1695" s="203"/>
      <c r="N1695" s="203"/>
      <c r="O1695" s="203"/>
      <c r="P1695" s="182"/>
      <c r="Q1695" s="181" t="s">
        <v>8</v>
      </c>
      <c r="R1695" s="203"/>
      <c r="S1695" s="203"/>
      <c r="T1695" s="203"/>
      <c r="U1695" s="182"/>
      <c r="V1695" s="275"/>
      <c r="W1695" s="276"/>
      <c r="X1695" s="276"/>
      <c r="Y1695" s="276"/>
      <c r="Z1695" s="276"/>
      <c r="AA1695" s="276"/>
      <c r="AB1695" s="276"/>
      <c r="AC1695" s="276"/>
      <c r="AD1695" s="276"/>
      <c r="AE1695" s="276"/>
      <c r="AF1695" s="276"/>
      <c r="AG1695" s="276"/>
      <c r="AH1695" s="276"/>
      <c r="AI1695" s="276"/>
      <c r="AJ1695" s="276"/>
      <c r="AK1695" s="277"/>
      <c r="AL1695" s="224"/>
      <c r="AM1695" s="225"/>
      <c r="AN1695" s="225"/>
      <c r="AO1695" s="225"/>
      <c r="AP1695" s="225"/>
      <c r="AQ1695" s="226"/>
      <c r="AR1695" s="224"/>
      <c r="AS1695" s="225"/>
      <c r="AT1695" s="225"/>
      <c r="AU1695" s="225"/>
      <c r="AV1695" s="225"/>
      <c r="AW1695" s="226"/>
      <c r="AX1695" s="204"/>
      <c r="AY1695" s="205"/>
      <c r="AZ1695" s="205"/>
      <c r="BA1695" s="205"/>
      <c r="BB1695" s="206"/>
      <c r="BC1695" s="224"/>
      <c r="BD1695" s="225"/>
      <c r="BE1695" s="225"/>
      <c r="BF1695" s="225"/>
      <c r="BG1695" s="225"/>
      <c r="BH1695" s="226"/>
      <c r="BI1695" s="204"/>
      <c r="BJ1695" s="205"/>
      <c r="BK1695" s="205"/>
      <c r="BL1695" s="205"/>
      <c r="BM1695" s="205"/>
      <c r="BN1695" s="206"/>
      <c r="BO1695" s="204"/>
      <c r="BP1695" s="205"/>
      <c r="BQ1695" s="205"/>
      <c r="BR1695" s="234"/>
      <c r="BV1695" s="136"/>
      <c r="BW1695" s="136"/>
      <c r="BX1695" s="136"/>
    </row>
    <row r="1696" spans="2:76" ht="18" customHeight="1" x14ac:dyDescent="0.25">
      <c r="B1696" s="183"/>
      <c r="C1696" s="184"/>
      <c r="D1696" s="184"/>
      <c r="E1696" s="185" t="str">
        <f>IF($BU1696="", "", IFERROR(HYPERLINK($BU1696, MID($BU1696, FIND("id=", $BU1696)+3, LEN($BU1696))), ""))</f>
        <v/>
      </c>
      <c r="F1696" s="186"/>
      <c r="G1696" s="187"/>
      <c r="H1696" s="188" t="str">
        <f>_xlfn.XLOOKUP(CONTENT!$E1696, 'get-jig-data_section=JIG'!$A:$A, 'get-jig-data_section=JIG'!$B:$B, "Kode tidak ditemukan")</f>
        <v>Kode tidak ditemukan</v>
      </c>
      <c r="I1696" s="189"/>
      <c r="J1696" s="189"/>
      <c r="K1696" s="189"/>
      <c r="L1696" s="189"/>
      <c r="M1696" s="189"/>
      <c r="N1696" s="189"/>
      <c r="O1696" s="189"/>
      <c r="P1696" s="190"/>
      <c r="Q1696" s="188"/>
      <c r="R1696" s="189"/>
      <c r="S1696" s="189"/>
      <c r="T1696" s="189"/>
      <c r="U1696" s="190"/>
      <c r="V1696" s="275"/>
      <c r="W1696" s="276"/>
      <c r="X1696" s="276"/>
      <c r="Y1696" s="276"/>
      <c r="Z1696" s="276"/>
      <c r="AA1696" s="276"/>
      <c r="AB1696" s="276"/>
      <c r="AC1696" s="276"/>
      <c r="AD1696" s="276"/>
      <c r="AE1696" s="276"/>
      <c r="AF1696" s="276"/>
      <c r="AG1696" s="276"/>
      <c r="AH1696" s="276"/>
      <c r="AI1696" s="276"/>
      <c r="AJ1696" s="276"/>
      <c r="AK1696" s="277"/>
      <c r="AL1696" s="224"/>
      <c r="AM1696" s="225"/>
      <c r="AN1696" s="225"/>
      <c r="AO1696" s="225"/>
      <c r="AP1696" s="225"/>
      <c r="AQ1696" s="226"/>
      <c r="AR1696" s="224"/>
      <c r="AS1696" s="225"/>
      <c r="AT1696" s="225"/>
      <c r="AU1696" s="225"/>
      <c r="AV1696" s="225"/>
      <c r="AW1696" s="226"/>
      <c r="AX1696" s="204"/>
      <c r="AY1696" s="205"/>
      <c r="AZ1696" s="205"/>
      <c r="BA1696" s="205"/>
      <c r="BB1696" s="206"/>
      <c r="BC1696" s="224"/>
      <c r="BD1696" s="225"/>
      <c r="BE1696" s="225"/>
      <c r="BF1696" s="225"/>
      <c r="BG1696" s="225"/>
      <c r="BH1696" s="226"/>
      <c r="BI1696" s="204"/>
      <c r="BJ1696" s="205"/>
      <c r="BK1696" s="205"/>
      <c r="BL1696" s="205"/>
      <c r="BM1696" s="205"/>
      <c r="BN1696" s="206"/>
      <c r="BO1696" s="204"/>
      <c r="BP1696" s="205"/>
      <c r="BQ1696" s="205"/>
      <c r="BR1696" s="234"/>
      <c r="BU1696" s="132"/>
      <c r="BV1696" s="263" t="s">
        <v>109</v>
      </c>
      <c r="BW1696" s="264"/>
      <c r="BX1696" s="265"/>
    </row>
    <row r="1697" spans="1:76" ht="18" customHeight="1" x14ac:dyDescent="0.25">
      <c r="B1697" s="183"/>
      <c r="C1697" s="184"/>
      <c r="D1697" s="184"/>
      <c r="E1697" s="185" t="str">
        <f>IF($BU1697="", "", IFERROR(HYPERLINK($BU1697, MID($BU1697, FIND("id=", $BU1697)+3, LEN($BU1697))), ""))</f>
        <v/>
      </c>
      <c r="F1697" s="186"/>
      <c r="G1697" s="187"/>
      <c r="H1697" s="188" t="str">
        <f>_xlfn.XLOOKUP(CONTENT!$E1697, 'get-jig-data_section=JIG'!$A:$A, 'get-jig-data_section=JIG'!$B:$B, "Kode tidak ditemukan")</f>
        <v>Kode tidak ditemukan</v>
      </c>
      <c r="I1697" s="189"/>
      <c r="J1697" s="189"/>
      <c r="K1697" s="189"/>
      <c r="L1697" s="189"/>
      <c r="M1697" s="189"/>
      <c r="N1697" s="189"/>
      <c r="O1697" s="189"/>
      <c r="P1697" s="190"/>
      <c r="Q1697" s="188"/>
      <c r="R1697" s="189"/>
      <c r="S1697" s="189"/>
      <c r="T1697" s="189"/>
      <c r="U1697" s="190"/>
      <c r="V1697" s="275"/>
      <c r="W1697" s="276"/>
      <c r="X1697" s="276"/>
      <c r="Y1697" s="276"/>
      <c r="Z1697" s="276"/>
      <c r="AA1697" s="276"/>
      <c r="AB1697" s="276"/>
      <c r="AC1697" s="276"/>
      <c r="AD1697" s="276"/>
      <c r="AE1697" s="276"/>
      <c r="AF1697" s="276"/>
      <c r="AG1697" s="276"/>
      <c r="AH1697" s="276"/>
      <c r="AI1697" s="276"/>
      <c r="AJ1697" s="276"/>
      <c r="AK1697" s="277"/>
      <c r="AL1697" s="224"/>
      <c r="AM1697" s="225"/>
      <c r="AN1697" s="225"/>
      <c r="AO1697" s="225"/>
      <c r="AP1697" s="225"/>
      <c r="AQ1697" s="226"/>
      <c r="AR1697" s="224"/>
      <c r="AS1697" s="225"/>
      <c r="AT1697" s="225"/>
      <c r="AU1697" s="225"/>
      <c r="AV1697" s="225"/>
      <c r="AW1697" s="226"/>
      <c r="AX1697" s="224"/>
      <c r="AY1697" s="225"/>
      <c r="AZ1697" s="225"/>
      <c r="BA1697" s="225"/>
      <c r="BB1697" s="226"/>
      <c r="BC1697" s="224"/>
      <c r="BD1697" s="225"/>
      <c r="BE1697" s="225"/>
      <c r="BF1697" s="225"/>
      <c r="BG1697" s="225"/>
      <c r="BH1697" s="226"/>
      <c r="BI1697" s="204"/>
      <c r="BJ1697" s="205"/>
      <c r="BK1697" s="205"/>
      <c r="BL1697" s="205"/>
      <c r="BM1697" s="205"/>
      <c r="BN1697" s="206"/>
      <c r="BO1697" s="204"/>
      <c r="BP1697" s="205"/>
      <c r="BQ1697" s="205"/>
      <c r="BR1697" s="234"/>
      <c r="BU1697" s="131"/>
      <c r="BV1697" s="266"/>
      <c r="BW1697" s="267"/>
      <c r="BX1697" s="268"/>
    </row>
    <row r="1698" spans="1:76" ht="18" customHeight="1" x14ac:dyDescent="0.25">
      <c r="B1698" s="183"/>
      <c r="C1698" s="184"/>
      <c r="D1698" s="184"/>
      <c r="E1698" s="185" t="str">
        <f>IF($BU1698="", "", IFERROR(HYPERLINK($BU1698, MID($BU1698, FIND("id=", $BU1698)+3, LEN($BU1698))), ""))</f>
        <v/>
      </c>
      <c r="F1698" s="186"/>
      <c r="G1698" s="187"/>
      <c r="H1698" s="188" t="str">
        <f>_xlfn.XLOOKUP(CONTENT!$E1698, 'get-jig-data_section=JIG'!$A:$A, 'get-jig-data_section=JIG'!$B:$B, "Kode tidak ditemukan")</f>
        <v>Kode tidak ditemukan</v>
      </c>
      <c r="I1698" s="189"/>
      <c r="J1698" s="189"/>
      <c r="K1698" s="189"/>
      <c r="L1698" s="189"/>
      <c r="M1698" s="189"/>
      <c r="N1698" s="189"/>
      <c r="O1698" s="189"/>
      <c r="P1698" s="190"/>
      <c r="Q1698" s="188"/>
      <c r="R1698" s="189"/>
      <c r="S1698" s="189"/>
      <c r="T1698" s="189"/>
      <c r="U1698" s="190"/>
      <c r="V1698" s="275"/>
      <c r="W1698" s="276"/>
      <c r="X1698" s="276"/>
      <c r="Y1698" s="276"/>
      <c r="Z1698" s="276"/>
      <c r="AA1698" s="276"/>
      <c r="AB1698" s="276"/>
      <c r="AC1698" s="276"/>
      <c r="AD1698" s="276"/>
      <c r="AE1698" s="276"/>
      <c r="AF1698" s="276"/>
      <c r="AG1698" s="276"/>
      <c r="AH1698" s="276"/>
      <c r="AI1698" s="276"/>
      <c r="AJ1698" s="276"/>
      <c r="AK1698" s="277"/>
      <c r="AL1698" s="224"/>
      <c r="AM1698" s="225"/>
      <c r="AN1698" s="225"/>
      <c r="AO1698" s="225"/>
      <c r="AP1698" s="225"/>
      <c r="AQ1698" s="226"/>
      <c r="AR1698" s="224"/>
      <c r="AS1698" s="225"/>
      <c r="AT1698" s="225"/>
      <c r="AU1698" s="225"/>
      <c r="AV1698" s="225"/>
      <c r="AW1698" s="226"/>
      <c r="AX1698" s="224"/>
      <c r="AY1698" s="225"/>
      <c r="AZ1698" s="225"/>
      <c r="BA1698" s="225"/>
      <c r="BB1698" s="226"/>
      <c r="BC1698" s="224"/>
      <c r="BD1698" s="225"/>
      <c r="BE1698" s="225"/>
      <c r="BF1698" s="225"/>
      <c r="BG1698" s="225"/>
      <c r="BH1698" s="226"/>
      <c r="BI1698" s="204"/>
      <c r="BJ1698" s="205"/>
      <c r="BK1698" s="205"/>
      <c r="BL1698" s="205"/>
      <c r="BM1698" s="205"/>
      <c r="BN1698" s="206"/>
      <c r="BO1698" s="204"/>
      <c r="BP1698" s="205"/>
      <c r="BQ1698" s="205"/>
      <c r="BR1698" s="234"/>
      <c r="BU1698" s="131"/>
      <c r="BV1698" s="266"/>
      <c r="BW1698" s="267"/>
      <c r="BX1698" s="268"/>
    </row>
    <row r="1699" spans="1:76" ht="18" customHeight="1" x14ac:dyDescent="0.25">
      <c r="B1699" s="183"/>
      <c r="C1699" s="184"/>
      <c r="D1699" s="184"/>
      <c r="E1699" s="185" t="str">
        <f>IF($BU1699="", "", IFERROR(HYPERLINK($BU1699, MID($BU1699, FIND("id=", $BU1699)+3, LEN($BU1699))), ""))</f>
        <v/>
      </c>
      <c r="F1699" s="186"/>
      <c r="G1699" s="187"/>
      <c r="H1699" s="188" t="str">
        <f>_xlfn.XLOOKUP(CONTENT!$E1699, 'get-jig-data_section=JIG'!$A:$A, 'get-jig-data_section=JIG'!$B:$B, "Kode tidak ditemukan")</f>
        <v>Kode tidak ditemukan</v>
      </c>
      <c r="I1699" s="189"/>
      <c r="J1699" s="189"/>
      <c r="K1699" s="189"/>
      <c r="L1699" s="189"/>
      <c r="M1699" s="189"/>
      <c r="N1699" s="189"/>
      <c r="O1699" s="189"/>
      <c r="P1699" s="190"/>
      <c r="Q1699" s="188"/>
      <c r="R1699" s="189"/>
      <c r="S1699" s="189"/>
      <c r="T1699" s="189"/>
      <c r="U1699" s="190"/>
      <c r="V1699" s="275"/>
      <c r="W1699" s="276"/>
      <c r="X1699" s="276"/>
      <c r="Y1699" s="276"/>
      <c r="Z1699" s="276"/>
      <c r="AA1699" s="276"/>
      <c r="AB1699" s="276"/>
      <c r="AC1699" s="276"/>
      <c r="AD1699" s="276"/>
      <c r="AE1699" s="276"/>
      <c r="AF1699" s="276"/>
      <c r="AG1699" s="276"/>
      <c r="AH1699" s="276"/>
      <c r="AI1699" s="276"/>
      <c r="AJ1699" s="276"/>
      <c r="AK1699" s="277"/>
      <c r="AL1699" s="224"/>
      <c r="AM1699" s="225"/>
      <c r="AN1699" s="225"/>
      <c r="AO1699" s="225"/>
      <c r="AP1699" s="225"/>
      <c r="AQ1699" s="226"/>
      <c r="AR1699" s="224"/>
      <c r="AS1699" s="225"/>
      <c r="AT1699" s="225"/>
      <c r="AU1699" s="225"/>
      <c r="AV1699" s="225"/>
      <c r="AW1699" s="226"/>
      <c r="AX1699" s="224"/>
      <c r="AY1699" s="225"/>
      <c r="AZ1699" s="225"/>
      <c r="BA1699" s="225"/>
      <c r="BB1699" s="226"/>
      <c r="BC1699" s="224"/>
      <c r="BD1699" s="225"/>
      <c r="BE1699" s="225"/>
      <c r="BF1699" s="225"/>
      <c r="BG1699" s="225"/>
      <c r="BH1699" s="226"/>
      <c r="BI1699" s="204"/>
      <c r="BJ1699" s="205"/>
      <c r="BK1699" s="205"/>
      <c r="BL1699" s="205"/>
      <c r="BM1699" s="205"/>
      <c r="BN1699" s="206"/>
      <c r="BO1699" s="204"/>
      <c r="BP1699" s="205"/>
      <c r="BQ1699" s="205"/>
      <c r="BR1699" s="234"/>
      <c r="BU1699" s="131"/>
      <c r="BV1699" s="266"/>
      <c r="BW1699" s="267"/>
      <c r="BX1699" s="268"/>
    </row>
    <row r="1700" spans="1:76" ht="18" customHeight="1" thickBot="1" x14ac:dyDescent="0.3">
      <c r="B1700" s="210"/>
      <c r="C1700" s="211"/>
      <c r="D1700" s="211"/>
      <c r="E1700" s="212" t="str">
        <f>IF($BU1700="", "", IFERROR(HYPERLINK($BU1700, MID($BU1700, FIND("id=", $BU1700)+3, LEN($BU1700))), ""))</f>
        <v/>
      </c>
      <c r="F1700" s="213"/>
      <c r="G1700" s="214"/>
      <c r="H1700" s="215" t="str">
        <f>_xlfn.XLOOKUP(CONTENT!$E1700, 'get-jig-data_section=JIG'!$A:$A, 'get-jig-data_section=JIG'!$B:$B, "Kode tidak ditemukan")</f>
        <v>Kode tidak ditemukan</v>
      </c>
      <c r="I1700" s="216"/>
      <c r="J1700" s="216"/>
      <c r="K1700" s="216"/>
      <c r="L1700" s="216"/>
      <c r="M1700" s="216"/>
      <c r="N1700" s="216"/>
      <c r="O1700" s="216"/>
      <c r="P1700" s="217"/>
      <c r="Q1700" s="215"/>
      <c r="R1700" s="216"/>
      <c r="S1700" s="216"/>
      <c r="T1700" s="216"/>
      <c r="U1700" s="217"/>
      <c r="V1700" s="278"/>
      <c r="W1700" s="279"/>
      <c r="X1700" s="279"/>
      <c r="Y1700" s="279"/>
      <c r="Z1700" s="279"/>
      <c r="AA1700" s="279"/>
      <c r="AB1700" s="279"/>
      <c r="AC1700" s="279"/>
      <c r="AD1700" s="279"/>
      <c r="AE1700" s="279"/>
      <c r="AF1700" s="279"/>
      <c r="AG1700" s="279"/>
      <c r="AH1700" s="279"/>
      <c r="AI1700" s="279"/>
      <c r="AJ1700" s="279"/>
      <c r="AK1700" s="280"/>
      <c r="AL1700" s="236"/>
      <c r="AM1700" s="237"/>
      <c r="AN1700" s="237"/>
      <c r="AO1700" s="237"/>
      <c r="AP1700" s="237"/>
      <c r="AQ1700" s="238"/>
      <c r="AR1700" s="236"/>
      <c r="AS1700" s="237"/>
      <c r="AT1700" s="237"/>
      <c r="AU1700" s="237"/>
      <c r="AV1700" s="237"/>
      <c r="AW1700" s="238"/>
      <c r="AX1700" s="236"/>
      <c r="AY1700" s="237"/>
      <c r="AZ1700" s="237"/>
      <c r="BA1700" s="237"/>
      <c r="BB1700" s="238"/>
      <c r="BC1700" s="236"/>
      <c r="BD1700" s="237"/>
      <c r="BE1700" s="237"/>
      <c r="BF1700" s="237"/>
      <c r="BG1700" s="237"/>
      <c r="BH1700" s="238"/>
      <c r="BI1700" s="207"/>
      <c r="BJ1700" s="208"/>
      <c r="BK1700" s="208"/>
      <c r="BL1700" s="208"/>
      <c r="BM1700" s="208"/>
      <c r="BN1700" s="209"/>
      <c r="BO1700" s="207"/>
      <c r="BP1700" s="208"/>
      <c r="BQ1700" s="208"/>
      <c r="BR1700" s="235"/>
      <c r="BU1700" s="130"/>
      <c r="BV1700" s="269"/>
      <c r="BW1700" s="270"/>
      <c r="BX1700" s="271"/>
    </row>
    <row r="1701" spans="1:76" ht="18" customHeight="1" x14ac:dyDescent="0.25">
      <c r="B1701" s="285" t="s">
        <v>16</v>
      </c>
      <c r="C1701" s="286"/>
      <c r="D1701" s="286"/>
      <c r="E1701" s="286"/>
      <c r="F1701" s="286"/>
      <c r="G1701" s="286"/>
      <c r="H1701" s="286"/>
      <c r="I1701" s="287"/>
      <c r="J1701" s="294" t="s">
        <v>105</v>
      </c>
      <c r="K1701" s="295"/>
      <c r="L1701" s="295"/>
      <c r="M1701" s="296"/>
      <c r="N1701" s="113" t="s">
        <v>40</v>
      </c>
      <c r="O1701" s="114"/>
      <c r="P1701" s="114"/>
      <c r="Q1701" s="115"/>
      <c r="R1701" s="115"/>
      <c r="S1701" s="115"/>
      <c r="T1701" s="115"/>
      <c r="U1701" s="116"/>
      <c r="V1701" s="303" t="s">
        <v>104</v>
      </c>
      <c r="W1701" s="304"/>
      <c r="X1701" s="304"/>
      <c r="Y1701" s="304"/>
      <c r="Z1701" s="307" t="s">
        <v>19</v>
      </c>
      <c r="AA1701" s="308">
        <f>'COVER 1'!$H$9</f>
        <v>0</v>
      </c>
      <c r="AB1701" s="308"/>
      <c r="AC1701" s="308"/>
      <c r="AD1701" s="308"/>
      <c r="AE1701" s="308"/>
      <c r="AF1701" s="308"/>
      <c r="AG1701" s="308"/>
      <c r="AH1701" s="308"/>
      <c r="AI1701" s="308"/>
      <c r="AJ1701" s="308"/>
      <c r="AK1701" s="308"/>
      <c r="AL1701" s="308"/>
      <c r="AM1701" s="308"/>
      <c r="AN1701" s="308"/>
      <c r="AO1701" s="308"/>
      <c r="AP1701" s="308"/>
      <c r="AQ1701" s="308"/>
      <c r="AR1701" s="308"/>
      <c r="AS1701" s="308"/>
      <c r="AT1701" s="308"/>
      <c r="AU1701" s="308"/>
      <c r="AV1701" s="308"/>
      <c r="AW1701" s="309"/>
      <c r="AX1701" s="303" t="s">
        <v>98</v>
      </c>
      <c r="AY1701" s="304"/>
      <c r="AZ1701" s="304"/>
      <c r="BA1701" s="304"/>
      <c r="BB1701" s="312"/>
      <c r="BC1701" s="314">
        <f>'COVER 1'!$Y$6</f>
        <v>0</v>
      </c>
      <c r="BD1701" s="308"/>
      <c r="BE1701" s="308"/>
      <c r="BF1701" s="308"/>
      <c r="BG1701" s="308"/>
      <c r="BH1701" s="309"/>
      <c r="BI1701" s="117" t="s">
        <v>97</v>
      </c>
      <c r="BJ1701" s="118"/>
      <c r="BK1701" s="118"/>
      <c r="BL1701" s="119"/>
      <c r="BM1701" s="119"/>
      <c r="BN1701" s="119"/>
      <c r="BO1701" s="120"/>
      <c r="BP1701" s="120"/>
      <c r="BQ1701" s="120"/>
      <c r="BR1701" s="121"/>
    </row>
    <row r="1702" spans="1:76" ht="18" customHeight="1" x14ac:dyDescent="0.25">
      <c r="B1702" s="288"/>
      <c r="C1702" s="289"/>
      <c r="D1702" s="289"/>
      <c r="E1702" s="289"/>
      <c r="F1702" s="289"/>
      <c r="G1702" s="289"/>
      <c r="H1702" s="289"/>
      <c r="I1702" s="290"/>
      <c r="J1702" s="297"/>
      <c r="K1702" s="298"/>
      <c r="L1702" s="298"/>
      <c r="M1702" s="299"/>
      <c r="N1702" s="316">
        <f>'COVER 1'!$H$6</f>
        <v>0</v>
      </c>
      <c r="O1702" s="317"/>
      <c r="P1702" s="317"/>
      <c r="Q1702" s="317"/>
      <c r="R1702" s="317"/>
      <c r="S1702" s="317"/>
      <c r="T1702" s="317"/>
      <c r="U1702" s="318"/>
      <c r="V1702" s="305"/>
      <c r="W1702" s="306"/>
      <c r="X1702" s="306"/>
      <c r="Y1702" s="306"/>
      <c r="Z1702" s="282"/>
      <c r="AA1702" s="310"/>
      <c r="AB1702" s="310"/>
      <c r="AC1702" s="310"/>
      <c r="AD1702" s="310"/>
      <c r="AE1702" s="310"/>
      <c r="AF1702" s="310"/>
      <c r="AG1702" s="310"/>
      <c r="AH1702" s="310"/>
      <c r="AI1702" s="310"/>
      <c r="AJ1702" s="310"/>
      <c r="AK1702" s="310"/>
      <c r="AL1702" s="310"/>
      <c r="AM1702" s="310"/>
      <c r="AN1702" s="310"/>
      <c r="AO1702" s="310"/>
      <c r="AP1702" s="310"/>
      <c r="AQ1702" s="310"/>
      <c r="AR1702" s="310"/>
      <c r="AS1702" s="310"/>
      <c r="AT1702" s="310"/>
      <c r="AU1702" s="310"/>
      <c r="AV1702" s="310"/>
      <c r="AW1702" s="311"/>
      <c r="AX1702" s="305"/>
      <c r="AY1702" s="306"/>
      <c r="AZ1702" s="306"/>
      <c r="BA1702" s="306"/>
      <c r="BB1702" s="313"/>
      <c r="BC1702" s="315"/>
      <c r="BD1702" s="310"/>
      <c r="BE1702" s="310"/>
      <c r="BF1702" s="310"/>
      <c r="BG1702" s="310"/>
      <c r="BH1702" s="311"/>
      <c r="BI1702" s="103"/>
      <c r="BJ1702" s="104"/>
      <c r="BK1702" s="104"/>
      <c r="BL1702" s="99"/>
      <c r="BM1702" s="99"/>
      <c r="BN1702"/>
      <c r="BO1702"/>
      <c r="BP1702"/>
      <c r="BQ1702"/>
      <c r="BR1702" s="81"/>
    </row>
    <row r="1703" spans="1:76" ht="18" customHeight="1" x14ac:dyDescent="0.25">
      <c r="B1703" s="288"/>
      <c r="C1703" s="289"/>
      <c r="D1703" s="289"/>
      <c r="E1703" s="289"/>
      <c r="F1703" s="289"/>
      <c r="G1703" s="289"/>
      <c r="H1703" s="289"/>
      <c r="I1703" s="290"/>
      <c r="J1703" s="297"/>
      <c r="K1703" s="298"/>
      <c r="L1703" s="298"/>
      <c r="M1703" s="299"/>
      <c r="N1703" s="316"/>
      <c r="O1703" s="317"/>
      <c r="P1703" s="317"/>
      <c r="Q1703" s="317"/>
      <c r="R1703" s="317"/>
      <c r="S1703" s="317"/>
      <c r="T1703" s="317"/>
      <c r="U1703" s="318"/>
      <c r="V1703" s="320" t="s">
        <v>103</v>
      </c>
      <c r="W1703" s="321"/>
      <c r="X1703" s="321"/>
      <c r="Y1703" s="321"/>
      <c r="Z1703" s="273" t="s">
        <v>19</v>
      </c>
      <c r="AA1703" s="322"/>
      <c r="AB1703" s="322"/>
      <c r="AC1703" s="322"/>
      <c r="AD1703" s="322"/>
      <c r="AE1703" s="322"/>
      <c r="AF1703" s="322"/>
      <c r="AG1703" s="322"/>
      <c r="AH1703" s="322"/>
      <c r="AI1703" s="322"/>
      <c r="AJ1703" s="322"/>
      <c r="AK1703" s="322"/>
      <c r="AL1703" s="322"/>
      <c r="AM1703" s="322"/>
      <c r="AN1703" s="322"/>
      <c r="AO1703" s="322"/>
      <c r="AP1703" s="322"/>
      <c r="AQ1703" s="322"/>
      <c r="AR1703" s="322"/>
      <c r="AS1703" s="322"/>
      <c r="AT1703" s="322"/>
      <c r="AU1703" s="322"/>
      <c r="AV1703" s="322"/>
      <c r="AW1703" s="323"/>
      <c r="AX1703" s="101" t="s">
        <v>99</v>
      </c>
      <c r="AY1703" s="102"/>
      <c r="AZ1703" s="102"/>
      <c r="BA1703" s="102"/>
      <c r="BB1703" s="105" t="s">
        <v>19</v>
      </c>
      <c r="BC1703" s="129"/>
      <c r="BD1703" s="102" t="s">
        <v>106</v>
      </c>
      <c r="BE1703" s="129">
        <f>MAX('COVER 1'!$F$46:$AG$46,'COVER 1'!$F$49:$AG$49)</f>
        <v>5</v>
      </c>
      <c r="BF1703" s="102"/>
      <c r="BG1703" s="102"/>
      <c r="BH1703" s="106"/>
      <c r="BI1703" s="107"/>
      <c r="BJ1703" s="122"/>
      <c r="BK1703" s="122"/>
      <c r="BL1703" s="5"/>
      <c r="BM1703" s="5"/>
      <c r="BN1703"/>
      <c r="BO1703"/>
      <c r="BP1703"/>
      <c r="BQ1703"/>
      <c r="BR1703" s="81"/>
    </row>
    <row r="1704" spans="1:76" ht="18" customHeight="1" x14ac:dyDescent="0.25">
      <c r="B1704" s="291"/>
      <c r="C1704" s="292"/>
      <c r="D1704" s="292"/>
      <c r="E1704" s="292"/>
      <c r="F1704" s="292"/>
      <c r="G1704" s="292"/>
      <c r="H1704" s="292"/>
      <c r="I1704" s="293"/>
      <c r="J1704" s="300"/>
      <c r="K1704" s="301"/>
      <c r="L1704" s="301"/>
      <c r="M1704" s="302"/>
      <c r="N1704" s="319"/>
      <c r="O1704" s="310"/>
      <c r="P1704" s="310"/>
      <c r="Q1704" s="310"/>
      <c r="R1704" s="310"/>
      <c r="S1704" s="310"/>
      <c r="T1704" s="310"/>
      <c r="U1704" s="311"/>
      <c r="V1704" s="305"/>
      <c r="W1704" s="306"/>
      <c r="X1704" s="306"/>
      <c r="Y1704" s="306"/>
      <c r="Z1704" s="282"/>
      <c r="AA1704" s="310"/>
      <c r="AB1704" s="310"/>
      <c r="AC1704" s="310"/>
      <c r="AD1704" s="310"/>
      <c r="AE1704" s="310"/>
      <c r="AF1704" s="310"/>
      <c r="AG1704" s="310"/>
      <c r="AH1704" s="310"/>
      <c r="AI1704" s="310"/>
      <c r="AJ1704" s="310"/>
      <c r="AK1704" s="310"/>
      <c r="AL1704" s="310"/>
      <c r="AM1704" s="310"/>
      <c r="AN1704" s="310"/>
      <c r="AO1704" s="310"/>
      <c r="AP1704" s="310"/>
      <c r="AQ1704" s="310"/>
      <c r="AR1704" s="310"/>
      <c r="AS1704" s="310"/>
      <c r="AT1704" s="310"/>
      <c r="AU1704" s="310"/>
      <c r="AV1704" s="310"/>
      <c r="AW1704" s="311"/>
      <c r="AX1704" s="101" t="s">
        <v>96</v>
      </c>
      <c r="AY1704" s="102"/>
      <c r="AZ1704" s="102"/>
      <c r="BA1704" s="102"/>
      <c r="BB1704" s="105" t="s">
        <v>19</v>
      </c>
      <c r="BC1704" s="129"/>
      <c r="BD1704" s="108"/>
      <c r="BE1704" s="109"/>
      <c r="BF1704" s="109"/>
      <c r="BG1704" s="109"/>
      <c r="BH1704" s="110"/>
      <c r="BI1704" s="111"/>
      <c r="BJ1704" s="112"/>
      <c r="BK1704" s="112"/>
      <c r="BL1704" s="98"/>
      <c r="BM1704" s="98"/>
      <c r="BN1704" s="97"/>
      <c r="BO1704" s="97"/>
      <c r="BP1704" s="97"/>
      <c r="BQ1704" s="97"/>
      <c r="BR1704" s="123"/>
    </row>
    <row r="1705" spans="1:76" ht="24.75" customHeight="1" x14ac:dyDescent="0.35">
      <c r="B1705" s="246" t="s">
        <v>81</v>
      </c>
      <c r="C1705" s="247"/>
      <c r="D1705" s="247"/>
      <c r="E1705" s="247"/>
      <c r="F1705" s="247"/>
      <c r="G1705" s="247"/>
      <c r="H1705" s="247"/>
      <c r="I1705" s="247"/>
      <c r="J1705" s="247"/>
      <c r="K1705" s="247"/>
      <c r="L1705" s="247"/>
      <c r="M1705" s="247"/>
      <c r="N1705" s="247"/>
      <c r="O1705" s="247"/>
      <c r="P1705" s="247"/>
      <c r="Q1705" s="247"/>
      <c r="R1705" s="247"/>
      <c r="S1705" s="247"/>
      <c r="T1705" s="247"/>
      <c r="U1705" s="248"/>
      <c r="V1705" s="326" t="s">
        <v>9</v>
      </c>
      <c r="W1705" s="327"/>
      <c r="X1705" s="327"/>
      <c r="Y1705" s="327"/>
      <c r="Z1705" s="327"/>
      <c r="AA1705" s="327"/>
      <c r="AB1705" s="327"/>
      <c r="AC1705" s="327"/>
      <c r="AD1705" s="327"/>
      <c r="AE1705" s="327"/>
      <c r="AF1705" s="327"/>
      <c r="AG1705" s="327"/>
      <c r="AH1705" s="327"/>
      <c r="AI1705" s="327"/>
      <c r="AJ1705" s="327"/>
      <c r="AK1705" s="328"/>
      <c r="AL1705" s="252" t="s">
        <v>12</v>
      </c>
      <c r="AM1705" s="253"/>
      <c r="AN1705" s="253"/>
      <c r="AO1705" s="253"/>
      <c r="AP1705" s="253"/>
      <c r="AQ1705" s="254"/>
      <c r="AR1705" s="258" t="s">
        <v>15</v>
      </c>
      <c r="AS1705" s="247"/>
      <c r="AT1705" s="247"/>
      <c r="AU1705" s="247"/>
      <c r="AV1705" s="247"/>
      <c r="AW1705" s="248"/>
      <c r="AX1705" s="252" t="s">
        <v>10</v>
      </c>
      <c r="AY1705" s="253"/>
      <c r="AZ1705" s="253"/>
      <c r="BA1705" s="253"/>
      <c r="BB1705" s="254"/>
      <c r="BC1705" s="258" t="s">
        <v>11</v>
      </c>
      <c r="BD1705" s="247"/>
      <c r="BE1705" s="247"/>
      <c r="BF1705" s="247"/>
      <c r="BG1705" s="247"/>
      <c r="BH1705" s="260"/>
      <c r="BI1705" s="261" t="s">
        <v>13</v>
      </c>
      <c r="BJ1705" s="262"/>
      <c r="BK1705" s="262"/>
      <c r="BL1705" s="262"/>
      <c r="BM1705" s="262"/>
      <c r="BN1705" s="260"/>
      <c r="BO1705" s="261" t="s">
        <v>14</v>
      </c>
      <c r="BP1705" s="262"/>
      <c r="BQ1705" s="262"/>
      <c r="BR1705" s="324"/>
      <c r="BT1705" s="2"/>
      <c r="BU1705" s="2"/>
      <c r="BV1705" s="2"/>
      <c r="BW1705" s="2"/>
      <c r="BX1705" s="2"/>
    </row>
    <row r="1706" spans="1:76" ht="24.75" customHeight="1" x14ac:dyDescent="0.35">
      <c r="A1706" s="86"/>
      <c r="B1706" s="249"/>
      <c r="C1706" s="250"/>
      <c r="D1706" s="250"/>
      <c r="E1706" s="250"/>
      <c r="F1706" s="250"/>
      <c r="G1706" s="250"/>
      <c r="H1706" s="250"/>
      <c r="I1706" s="250"/>
      <c r="J1706" s="250"/>
      <c r="K1706" s="250"/>
      <c r="L1706" s="250"/>
      <c r="M1706" s="250"/>
      <c r="N1706" s="250"/>
      <c r="O1706" s="250"/>
      <c r="P1706" s="250"/>
      <c r="Q1706" s="250"/>
      <c r="R1706" s="250"/>
      <c r="S1706" s="250"/>
      <c r="T1706" s="250"/>
      <c r="U1706" s="251"/>
      <c r="V1706" s="255"/>
      <c r="W1706" s="256"/>
      <c r="X1706" s="256"/>
      <c r="Y1706" s="256"/>
      <c r="Z1706" s="256"/>
      <c r="AA1706" s="256"/>
      <c r="AB1706" s="256"/>
      <c r="AC1706" s="256"/>
      <c r="AD1706" s="256"/>
      <c r="AE1706" s="256"/>
      <c r="AF1706" s="256"/>
      <c r="AG1706" s="256"/>
      <c r="AH1706" s="256"/>
      <c r="AI1706" s="256"/>
      <c r="AJ1706" s="256"/>
      <c r="AK1706" s="257"/>
      <c r="AL1706" s="255"/>
      <c r="AM1706" s="256"/>
      <c r="AN1706" s="256"/>
      <c r="AO1706" s="256"/>
      <c r="AP1706" s="256"/>
      <c r="AQ1706" s="257"/>
      <c r="AR1706" s="259"/>
      <c r="AS1706" s="250"/>
      <c r="AT1706" s="250"/>
      <c r="AU1706" s="250"/>
      <c r="AV1706" s="250"/>
      <c r="AW1706" s="251"/>
      <c r="AX1706" s="255"/>
      <c r="AY1706" s="256"/>
      <c r="AZ1706" s="256"/>
      <c r="BA1706" s="256"/>
      <c r="BB1706" s="257"/>
      <c r="BC1706" s="259"/>
      <c r="BD1706" s="250"/>
      <c r="BE1706" s="250"/>
      <c r="BF1706" s="250"/>
      <c r="BG1706" s="250"/>
      <c r="BH1706" s="251"/>
      <c r="BI1706" s="259"/>
      <c r="BJ1706" s="250"/>
      <c r="BK1706" s="250"/>
      <c r="BL1706" s="250"/>
      <c r="BM1706" s="250"/>
      <c r="BN1706" s="251"/>
      <c r="BO1706" s="259"/>
      <c r="BP1706" s="250"/>
      <c r="BQ1706" s="250"/>
      <c r="BR1706" s="325"/>
      <c r="BS1706" s="2"/>
      <c r="BT1706" s="2"/>
      <c r="BU1706" s="2"/>
      <c r="BV1706" s="2"/>
      <c r="BW1706" s="2"/>
      <c r="BX1706" s="2"/>
    </row>
    <row r="1707" spans="1:76" ht="18" customHeight="1" x14ac:dyDescent="0.25">
      <c r="B1707" s="199" t="s">
        <v>0</v>
      </c>
      <c r="C1707" s="200"/>
      <c r="D1707" s="200"/>
      <c r="E1707" s="200"/>
      <c r="F1707" s="200"/>
      <c r="G1707" s="200"/>
      <c r="H1707" s="200"/>
      <c r="I1707" s="200"/>
      <c r="J1707" s="200"/>
      <c r="K1707" s="200"/>
      <c r="L1707" s="200"/>
      <c r="M1707" s="200"/>
      <c r="N1707" s="200"/>
      <c r="O1707" s="200"/>
      <c r="P1707" s="200"/>
      <c r="Q1707" s="200"/>
      <c r="R1707" s="200"/>
      <c r="S1707" s="200"/>
      <c r="T1707" s="200"/>
      <c r="U1707" s="201"/>
      <c r="V1707" s="272"/>
      <c r="W1707" s="273"/>
      <c r="X1707" s="273"/>
      <c r="Y1707" s="273"/>
      <c r="Z1707" s="273"/>
      <c r="AA1707" s="273"/>
      <c r="AB1707" s="273"/>
      <c r="AC1707" s="273"/>
      <c r="AD1707" s="273"/>
      <c r="AE1707" s="273"/>
      <c r="AF1707" s="273"/>
      <c r="AG1707" s="273"/>
      <c r="AH1707" s="273"/>
      <c r="AI1707" s="273"/>
      <c r="AJ1707" s="273"/>
      <c r="AK1707" s="274"/>
      <c r="AL1707" s="230"/>
      <c r="AM1707" s="231"/>
      <c r="AN1707" s="231"/>
      <c r="AO1707" s="231"/>
      <c r="AP1707" s="231"/>
      <c r="AQ1707" s="232"/>
      <c r="AR1707" s="230"/>
      <c r="AS1707" s="231"/>
      <c r="AT1707" s="231"/>
      <c r="AU1707" s="231"/>
      <c r="AV1707" s="231"/>
      <c r="AW1707" s="232"/>
      <c r="AX1707" s="221"/>
      <c r="AY1707" s="222"/>
      <c r="AZ1707" s="222"/>
      <c r="BA1707" s="222"/>
      <c r="BB1707" s="223"/>
      <c r="BC1707" s="230"/>
      <c r="BD1707" s="231"/>
      <c r="BE1707" s="231"/>
      <c r="BF1707" s="231"/>
      <c r="BG1707" s="231"/>
      <c r="BH1707" s="232"/>
      <c r="BI1707" s="221"/>
      <c r="BJ1707" s="222"/>
      <c r="BK1707" s="222"/>
      <c r="BL1707" s="222"/>
      <c r="BM1707" s="222"/>
      <c r="BN1707" s="223"/>
      <c r="BO1707" s="230"/>
      <c r="BP1707" s="231"/>
      <c r="BQ1707" s="231"/>
      <c r="BR1707" s="243"/>
      <c r="BU1707" s="284"/>
    </row>
    <row r="1708" spans="1:76" ht="18" customHeight="1" x14ac:dyDescent="0.25">
      <c r="B1708" s="202" t="s">
        <v>1</v>
      </c>
      <c r="C1708" s="182"/>
      <c r="D1708" s="181" t="s">
        <v>82</v>
      </c>
      <c r="E1708" s="203"/>
      <c r="F1708" s="181" t="s">
        <v>83</v>
      </c>
      <c r="G1708" s="182"/>
      <c r="H1708" s="181" t="s">
        <v>2</v>
      </c>
      <c r="I1708" s="203"/>
      <c r="J1708" s="203"/>
      <c r="K1708" s="203"/>
      <c r="L1708" s="203"/>
      <c r="M1708" s="203"/>
      <c r="N1708" s="182"/>
      <c r="O1708" s="180" t="s">
        <v>3</v>
      </c>
      <c r="P1708" s="180"/>
      <c r="Q1708" s="180"/>
      <c r="R1708" s="180" t="s">
        <v>4</v>
      </c>
      <c r="S1708" s="180"/>
      <c r="T1708" s="181" t="s">
        <v>5</v>
      </c>
      <c r="U1708" s="182"/>
      <c r="V1708" s="275"/>
      <c r="W1708" s="276"/>
      <c r="X1708" s="276"/>
      <c r="Y1708" s="276"/>
      <c r="Z1708" s="276"/>
      <c r="AA1708" s="276"/>
      <c r="AB1708" s="276"/>
      <c r="AC1708" s="276"/>
      <c r="AD1708" s="276"/>
      <c r="AE1708" s="276"/>
      <c r="AF1708" s="276"/>
      <c r="AG1708" s="276"/>
      <c r="AH1708" s="276"/>
      <c r="AI1708" s="276"/>
      <c r="AJ1708" s="276"/>
      <c r="AK1708" s="277"/>
      <c r="AL1708" s="224"/>
      <c r="AM1708" s="225"/>
      <c r="AN1708" s="225"/>
      <c r="AO1708" s="225"/>
      <c r="AP1708" s="225"/>
      <c r="AQ1708" s="226"/>
      <c r="AR1708" s="224"/>
      <c r="AS1708" s="225"/>
      <c r="AT1708" s="225"/>
      <c r="AU1708" s="225"/>
      <c r="AV1708" s="225"/>
      <c r="AW1708" s="226"/>
      <c r="AX1708" s="204"/>
      <c r="AY1708" s="205"/>
      <c r="AZ1708" s="205"/>
      <c r="BA1708" s="205"/>
      <c r="BB1708" s="206"/>
      <c r="BC1708" s="224"/>
      <c r="BD1708" s="225"/>
      <c r="BE1708" s="225"/>
      <c r="BF1708" s="225"/>
      <c r="BG1708" s="225"/>
      <c r="BH1708" s="226"/>
      <c r="BI1708" s="204"/>
      <c r="BJ1708" s="205"/>
      <c r="BK1708" s="205"/>
      <c r="BL1708" s="205"/>
      <c r="BM1708" s="205"/>
      <c r="BN1708" s="206"/>
      <c r="BO1708" s="224"/>
      <c r="BP1708" s="225"/>
      <c r="BQ1708" s="225"/>
      <c r="BR1708" s="244"/>
      <c r="BU1708" s="284"/>
    </row>
    <row r="1709" spans="1:76" ht="18" customHeight="1" x14ac:dyDescent="0.25">
      <c r="B1709" s="165"/>
      <c r="C1709" s="166"/>
      <c r="D1709" s="167"/>
      <c r="E1709" s="166"/>
      <c r="F1709" s="167"/>
      <c r="G1709" s="166"/>
      <c r="H1709" s="168"/>
      <c r="I1709" s="169"/>
      <c r="J1709" s="169"/>
      <c r="K1709" s="169"/>
      <c r="L1709" s="169"/>
      <c r="M1709" s="169"/>
      <c r="N1709" s="166"/>
      <c r="O1709" s="170"/>
      <c r="P1709" s="170"/>
      <c r="Q1709" s="170"/>
      <c r="R1709" s="170"/>
      <c r="S1709" s="170"/>
      <c r="T1709" s="167"/>
      <c r="U1709" s="171"/>
      <c r="V1709" s="275"/>
      <c r="W1709" s="276"/>
      <c r="X1709" s="276"/>
      <c r="Y1709" s="276"/>
      <c r="Z1709" s="276"/>
      <c r="AA1709" s="276"/>
      <c r="AB1709" s="276"/>
      <c r="AC1709" s="276"/>
      <c r="AD1709" s="276"/>
      <c r="AE1709" s="276"/>
      <c r="AF1709" s="276"/>
      <c r="AG1709" s="276"/>
      <c r="AH1709" s="276"/>
      <c r="AI1709" s="276"/>
      <c r="AJ1709" s="276"/>
      <c r="AK1709" s="277"/>
      <c r="AL1709" s="224"/>
      <c r="AM1709" s="225"/>
      <c r="AN1709" s="225"/>
      <c r="AO1709" s="225"/>
      <c r="AP1709" s="225"/>
      <c r="AQ1709" s="226"/>
      <c r="AR1709" s="224"/>
      <c r="AS1709" s="225"/>
      <c r="AT1709" s="225"/>
      <c r="AU1709" s="225"/>
      <c r="AV1709" s="225"/>
      <c r="AW1709" s="226"/>
      <c r="AX1709" s="204"/>
      <c r="AY1709" s="205"/>
      <c r="AZ1709" s="205"/>
      <c r="BA1709" s="205"/>
      <c r="BB1709" s="206"/>
      <c r="BC1709" s="224"/>
      <c r="BD1709" s="225"/>
      <c r="BE1709" s="225"/>
      <c r="BF1709" s="225"/>
      <c r="BG1709" s="225"/>
      <c r="BH1709" s="226"/>
      <c r="BI1709" s="204"/>
      <c r="BJ1709" s="205"/>
      <c r="BK1709" s="205"/>
      <c r="BL1709" s="205"/>
      <c r="BM1709" s="205"/>
      <c r="BN1709" s="206"/>
      <c r="BO1709" s="224"/>
      <c r="BP1709" s="225"/>
      <c r="BQ1709" s="225"/>
      <c r="BR1709" s="244"/>
      <c r="BU1709" s="284"/>
    </row>
    <row r="1710" spans="1:76" ht="18" customHeight="1" x14ac:dyDescent="0.25">
      <c r="B1710" s="172"/>
      <c r="C1710" s="173"/>
      <c r="D1710" s="174"/>
      <c r="E1710" s="175"/>
      <c r="F1710" s="174"/>
      <c r="G1710" s="175"/>
      <c r="H1710" s="174"/>
      <c r="I1710" s="176"/>
      <c r="J1710" s="176"/>
      <c r="K1710" s="176"/>
      <c r="L1710" s="176"/>
      <c r="M1710" s="176"/>
      <c r="N1710" s="175"/>
      <c r="O1710" s="177"/>
      <c r="P1710" s="178"/>
      <c r="Q1710" s="178"/>
      <c r="R1710" s="177"/>
      <c r="S1710" s="178"/>
      <c r="T1710" s="179"/>
      <c r="U1710" s="173"/>
      <c r="V1710" s="275"/>
      <c r="W1710" s="276"/>
      <c r="X1710" s="276"/>
      <c r="Y1710" s="276"/>
      <c r="Z1710" s="276"/>
      <c r="AA1710" s="276"/>
      <c r="AB1710" s="276"/>
      <c r="AC1710" s="276"/>
      <c r="AD1710" s="276"/>
      <c r="AE1710" s="276"/>
      <c r="AF1710" s="276"/>
      <c r="AG1710" s="276"/>
      <c r="AH1710" s="276"/>
      <c r="AI1710" s="276"/>
      <c r="AJ1710" s="276"/>
      <c r="AK1710" s="277"/>
      <c r="AL1710" s="224"/>
      <c r="AM1710" s="225"/>
      <c r="AN1710" s="225"/>
      <c r="AO1710" s="225"/>
      <c r="AP1710" s="225"/>
      <c r="AQ1710" s="226"/>
      <c r="AR1710" s="224"/>
      <c r="AS1710" s="225"/>
      <c r="AT1710" s="225"/>
      <c r="AU1710" s="225"/>
      <c r="AV1710" s="225"/>
      <c r="AW1710" s="226"/>
      <c r="AX1710" s="204"/>
      <c r="AY1710" s="205"/>
      <c r="AZ1710" s="205"/>
      <c r="BA1710" s="205"/>
      <c r="BB1710" s="206"/>
      <c r="BC1710" s="224"/>
      <c r="BD1710" s="225"/>
      <c r="BE1710" s="225"/>
      <c r="BF1710" s="225"/>
      <c r="BG1710" s="225"/>
      <c r="BH1710" s="226"/>
      <c r="BI1710" s="204"/>
      <c r="BJ1710" s="205"/>
      <c r="BK1710" s="205"/>
      <c r="BL1710" s="205"/>
      <c r="BM1710" s="205"/>
      <c r="BN1710" s="206"/>
      <c r="BO1710" s="224"/>
      <c r="BP1710" s="225"/>
      <c r="BQ1710" s="225"/>
      <c r="BR1710" s="244"/>
      <c r="BU1710" s="284"/>
    </row>
    <row r="1711" spans="1:76" ht="18" customHeight="1" x14ac:dyDescent="0.25">
      <c r="B1711" s="199" t="s">
        <v>94</v>
      </c>
      <c r="C1711" s="200"/>
      <c r="D1711" s="200"/>
      <c r="E1711" s="200"/>
      <c r="F1711" s="200"/>
      <c r="G1711" s="200"/>
      <c r="H1711" s="200"/>
      <c r="I1711" s="200"/>
      <c r="J1711" s="200"/>
      <c r="K1711" s="200"/>
      <c r="L1711" s="200"/>
      <c r="M1711" s="200"/>
      <c r="N1711" s="200"/>
      <c r="O1711" s="200"/>
      <c r="P1711" s="200"/>
      <c r="Q1711" s="200"/>
      <c r="R1711" s="200"/>
      <c r="S1711" s="200"/>
      <c r="T1711" s="200"/>
      <c r="U1711" s="201"/>
      <c r="V1711" s="275"/>
      <c r="W1711" s="276"/>
      <c r="X1711" s="276"/>
      <c r="Y1711" s="276"/>
      <c r="Z1711" s="276"/>
      <c r="AA1711" s="276"/>
      <c r="AB1711" s="276"/>
      <c r="AC1711" s="276"/>
      <c r="AD1711" s="276"/>
      <c r="AE1711" s="276"/>
      <c r="AF1711" s="276"/>
      <c r="AG1711" s="276"/>
      <c r="AH1711" s="276"/>
      <c r="AI1711" s="276"/>
      <c r="AJ1711" s="276"/>
      <c r="AK1711" s="277"/>
      <c r="AL1711" s="224"/>
      <c r="AM1711" s="225"/>
      <c r="AN1711" s="225"/>
      <c r="AO1711" s="225"/>
      <c r="AP1711" s="225"/>
      <c r="AQ1711" s="226"/>
      <c r="AR1711" s="224"/>
      <c r="AS1711" s="225"/>
      <c r="AT1711" s="225"/>
      <c r="AU1711" s="225"/>
      <c r="AV1711" s="225"/>
      <c r="AW1711" s="226"/>
      <c r="AX1711" s="204"/>
      <c r="AY1711" s="205"/>
      <c r="AZ1711" s="205"/>
      <c r="BA1711" s="205"/>
      <c r="BB1711" s="206"/>
      <c r="BC1711" s="224"/>
      <c r="BD1711" s="225"/>
      <c r="BE1711" s="225"/>
      <c r="BF1711" s="225"/>
      <c r="BG1711" s="225"/>
      <c r="BH1711" s="226"/>
      <c r="BI1711" s="204"/>
      <c r="BJ1711" s="205"/>
      <c r="BK1711" s="205"/>
      <c r="BL1711" s="205"/>
      <c r="BM1711" s="205"/>
      <c r="BN1711" s="206"/>
      <c r="BO1711" s="224"/>
      <c r="BP1711" s="225"/>
      <c r="BQ1711" s="225"/>
      <c r="BR1711" s="244"/>
      <c r="BU1711" s="284"/>
    </row>
    <row r="1712" spans="1:76" ht="18" customHeight="1" thickBot="1" x14ac:dyDescent="0.3">
      <c r="B1712" s="202" t="s">
        <v>95</v>
      </c>
      <c r="C1712" s="203"/>
      <c r="D1712" s="182"/>
      <c r="E1712" s="181" t="s">
        <v>6</v>
      </c>
      <c r="F1712" s="203"/>
      <c r="G1712" s="182"/>
      <c r="H1712" s="181" t="s">
        <v>7</v>
      </c>
      <c r="I1712" s="203"/>
      <c r="J1712" s="203"/>
      <c r="K1712" s="203"/>
      <c r="L1712" s="203"/>
      <c r="M1712" s="203"/>
      <c r="N1712" s="203"/>
      <c r="O1712" s="203"/>
      <c r="P1712" s="182"/>
      <c r="Q1712" s="181" t="s">
        <v>8</v>
      </c>
      <c r="R1712" s="203"/>
      <c r="S1712" s="203"/>
      <c r="T1712" s="203"/>
      <c r="U1712" s="182"/>
      <c r="V1712" s="275"/>
      <c r="W1712" s="276"/>
      <c r="X1712" s="276"/>
      <c r="Y1712" s="276"/>
      <c r="Z1712" s="276"/>
      <c r="AA1712" s="276"/>
      <c r="AB1712" s="276"/>
      <c r="AC1712" s="276"/>
      <c r="AD1712" s="276"/>
      <c r="AE1712" s="276"/>
      <c r="AF1712" s="276"/>
      <c r="AG1712" s="276"/>
      <c r="AH1712" s="276"/>
      <c r="AI1712" s="276"/>
      <c r="AJ1712" s="276"/>
      <c r="AK1712" s="277"/>
      <c r="AL1712" s="224"/>
      <c r="AM1712" s="225"/>
      <c r="AN1712" s="225"/>
      <c r="AO1712" s="225"/>
      <c r="AP1712" s="225"/>
      <c r="AQ1712" s="226"/>
      <c r="AR1712" s="224"/>
      <c r="AS1712" s="225"/>
      <c r="AT1712" s="225"/>
      <c r="AU1712" s="225"/>
      <c r="AV1712" s="225"/>
      <c r="AW1712" s="226"/>
      <c r="AX1712" s="204"/>
      <c r="AY1712" s="205"/>
      <c r="AZ1712" s="205"/>
      <c r="BA1712" s="205"/>
      <c r="BB1712" s="206"/>
      <c r="BC1712" s="224"/>
      <c r="BD1712" s="225"/>
      <c r="BE1712" s="225"/>
      <c r="BF1712" s="225"/>
      <c r="BG1712" s="225"/>
      <c r="BH1712" s="226"/>
      <c r="BI1712" s="204"/>
      <c r="BJ1712" s="205"/>
      <c r="BK1712" s="205"/>
      <c r="BL1712" s="205"/>
      <c r="BM1712" s="205"/>
      <c r="BN1712" s="206"/>
      <c r="BO1712" s="224"/>
      <c r="BP1712" s="225"/>
      <c r="BQ1712" s="225"/>
      <c r="BR1712" s="244"/>
      <c r="BV1712" s="136"/>
      <c r="BW1712" s="136"/>
      <c r="BX1712" s="136"/>
    </row>
    <row r="1713" spans="2:76" ht="18" customHeight="1" x14ac:dyDescent="0.25">
      <c r="B1713" s="218"/>
      <c r="C1713" s="219"/>
      <c r="D1713" s="220"/>
      <c r="E1713" s="185" t="str">
        <f>IF($BU1713="", "", IFERROR(HYPERLINK($BU1713, MID($BU1713, FIND("id=", $BU1713)+3, LEN($BU1713))), ""))</f>
        <v/>
      </c>
      <c r="F1713" s="186"/>
      <c r="G1713" s="187"/>
      <c r="H1713" s="188" t="str">
        <f>_xlfn.XLOOKUP(CONTENT!$E1713, 'get-jig-data_section=JIG'!$A:$A, 'get-jig-data_section=JIG'!$B:$B, "Kode tidak ditemukan")</f>
        <v>Kode tidak ditemukan</v>
      </c>
      <c r="I1713" s="189"/>
      <c r="J1713" s="189"/>
      <c r="K1713" s="189"/>
      <c r="L1713" s="189"/>
      <c r="M1713" s="189"/>
      <c r="N1713" s="189"/>
      <c r="O1713" s="189"/>
      <c r="P1713" s="190"/>
      <c r="Q1713" s="188"/>
      <c r="R1713" s="189"/>
      <c r="S1713" s="189"/>
      <c r="T1713" s="189"/>
      <c r="U1713" s="190"/>
      <c r="V1713" s="275"/>
      <c r="W1713" s="276"/>
      <c r="X1713" s="276"/>
      <c r="Y1713" s="276"/>
      <c r="Z1713" s="276"/>
      <c r="AA1713" s="276"/>
      <c r="AB1713" s="276"/>
      <c r="AC1713" s="276"/>
      <c r="AD1713" s="276"/>
      <c r="AE1713" s="276"/>
      <c r="AF1713" s="276"/>
      <c r="AG1713" s="276"/>
      <c r="AH1713" s="276"/>
      <c r="AI1713" s="276"/>
      <c r="AJ1713" s="276"/>
      <c r="AK1713" s="277"/>
      <c r="AL1713" s="224"/>
      <c r="AM1713" s="225"/>
      <c r="AN1713" s="225"/>
      <c r="AO1713" s="225"/>
      <c r="AP1713" s="225"/>
      <c r="AQ1713" s="226"/>
      <c r="AR1713" s="224"/>
      <c r="AS1713" s="225"/>
      <c r="AT1713" s="225"/>
      <c r="AU1713" s="225"/>
      <c r="AV1713" s="225"/>
      <c r="AW1713" s="226"/>
      <c r="AX1713" s="204"/>
      <c r="AY1713" s="205"/>
      <c r="AZ1713" s="205"/>
      <c r="BA1713" s="205"/>
      <c r="BB1713" s="206"/>
      <c r="BC1713" s="224"/>
      <c r="BD1713" s="225"/>
      <c r="BE1713" s="225"/>
      <c r="BF1713" s="225"/>
      <c r="BG1713" s="225"/>
      <c r="BH1713" s="226"/>
      <c r="BI1713" s="204"/>
      <c r="BJ1713" s="205"/>
      <c r="BK1713" s="205"/>
      <c r="BL1713" s="205"/>
      <c r="BM1713" s="205"/>
      <c r="BN1713" s="206"/>
      <c r="BO1713" s="224"/>
      <c r="BP1713" s="225"/>
      <c r="BQ1713" s="225"/>
      <c r="BR1713" s="244"/>
      <c r="BU1713" s="132"/>
      <c r="BV1713" s="263" t="s">
        <v>109</v>
      </c>
      <c r="BW1713" s="264"/>
      <c r="BX1713" s="265"/>
    </row>
    <row r="1714" spans="2:76" ht="18" customHeight="1" x14ac:dyDescent="0.25">
      <c r="B1714" s="218"/>
      <c r="C1714" s="219"/>
      <c r="D1714" s="220"/>
      <c r="E1714" s="185" t="str">
        <f>IF($BU1714="", "", IFERROR(HYPERLINK($BU1714, MID($BU1714, FIND("id=", $BU1714)+3, LEN($BU1714))), ""))</f>
        <v/>
      </c>
      <c r="F1714" s="186"/>
      <c r="G1714" s="187"/>
      <c r="H1714" s="188" t="str">
        <f>_xlfn.XLOOKUP(CONTENT!$E1714, 'get-jig-data_section=JIG'!$A:$A, 'get-jig-data_section=JIG'!$B:$B, "Kode tidak ditemukan")</f>
        <v>Kode tidak ditemukan</v>
      </c>
      <c r="I1714" s="189"/>
      <c r="J1714" s="189"/>
      <c r="K1714" s="189"/>
      <c r="L1714" s="189"/>
      <c r="M1714" s="189"/>
      <c r="N1714" s="189"/>
      <c r="O1714" s="189"/>
      <c r="P1714" s="190"/>
      <c r="Q1714" s="188"/>
      <c r="R1714" s="189"/>
      <c r="S1714" s="189"/>
      <c r="T1714" s="189"/>
      <c r="U1714" s="190"/>
      <c r="V1714" s="275"/>
      <c r="W1714" s="276"/>
      <c r="X1714" s="276"/>
      <c r="Y1714" s="276"/>
      <c r="Z1714" s="276"/>
      <c r="AA1714" s="276"/>
      <c r="AB1714" s="276"/>
      <c r="AC1714" s="276"/>
      <c r="AD1714" s="276"/>
      <c r="AE1714" s="276"/>
      <c r="AF1714" s="276"/>
      <c r="AG1714" s="276"/>
      <c r="AH1714" s="276"/>
      <c r="AI1714" s="276"/>
      <c r="AJ1714" s="276"/>
      <c r="AK1714" s="277"/>
      <c r="AL1714" s="224"/>
      <c r="AM1714" s="225"/>
      <c r="AN1714" s="225"/>
      <c r="AO1714" s="225"/>
      <c r="AP1714" s="225"/>
      <c r="AQ1714" s="226"/>
      <c r="AR1714" s="224"/>
      <c r="AS1714" s="225"/>
      <c r="AT1714" s="225"/>
      <c r="AU1714" s="225"/>
      <c r="AV1714" s="225"/>
      <c r="AW1714" s="226"/>
      <c r="AX1714" s="224"/>
      <c r="AY1714" s="225"/>
      <c r="AZ1714" s="225"/>
      <c r="BA1714" s="225"/>
      <c r="BB1714" s="226"/>
      <c r="BC1714" s="224"/>
      <c r="BD1714" s="225"/>
      <c r="BE1714" s="225"/>
      <c r="BF1714" s="225"/>
      <c r="BG1714" s="225"/>
      <c r="BH1714" s="226"/>
      <c r="BI1714" s="204"/>
      <c r="BJ1714" s="205"/>
      <c r="BK1714" s="205"/>
      <c r="BL1714" s="205"/>
      <c r="BM1714" s="205"/>
      <c r="BN1714" s="206"/>
      <c r="BO1714" s="224"/>
      <c r="BP1714" s="225"/>
      <c r="BQ1714" s="225"/>
      <c r="BR1714" s="244"/>
      <c r="BU1714" s="131"/>
      <c r="BV1714" s="266"/>
      <c r="BW1714" s="267"/>
      <c r="BX1714" s="268"/>
    </row>
    <row r="1715" spans="2:76" ht="18" customHeight="1" x14ac:dyDescent="0.25">
      <c r="B1715" s="183"/>
      <c r="C1715" s="184"/>
      <c r="D1715" s="184"/>
      <c r="E1715" s="185" t="str">
        <f>IF($BU1715="", "", IFERROR(HYPERLINK($BU1715, MID($BU1715, FIND("id=", $BU1715)+3, LEN($BU1715))), ""))</f>
        <v/>
      </c>
      <c r="F1715" s="186"/>
      <c r="G1715" s="187"/>
      <c r="H1715" s="188" t="str">
        <f>_xlfn.XLOOKUP(CONTENT!$E1715, 'get-jig-data_section=JIG'!$A:$A, 'get-jig-data_section=JIG'!$B:$B, "Kode tidak ditemukan")</f>
        <v>Kode tidak ditemukan</v>
      </c>
      <c r="I1715" s="189"/>
      <c r="J1715" s="189"/>
      <c r="K1715" s="189"/>
      <c r="L1715" s="189"/>
      <c r="M1715" s="189"/>
      <c r="N1715" s="189"/>
      <c r="O1715" s="189"/>
      <c r="P1715" s="190"/>
      <c r="Q1715" s="188"/>
      <c r="R1715" s="189"/>
      <c r="S1715" s="189"/>
      <c r="T1715" s="189"/>
      <c r="U1715" s="190"/>
      <c r="V1715" s="275"/>
      <c r="W1715" s="276"/>
      <c r="X1715" s="276"/>
      <c r="Y1715" s="276"/>
      <c r="Z1715" s="276"/>
      <c r="AA1715" s="276"/>
      <c r="AB1715" s="276"/>
      <c r="AC1715" s="276"/>
      <c r="AD1715" s="276"/>
      <c r="AE1715" s="276"/>
      <c r="AF1715" s="276"/>
      <c r="AG1715" s="276"/>
      <c r="AH1715" s="276"/>
      <c r="AI1715" s="276"/>
      <c r="AJ1715" s="276"/>
      <c r="AK1715" s="277"/>
      <c r="AL1715" s="224"/>
      <c r="AM1715" s="225"/>
      <c r="AN1715" s="225"/>
      <c r="AO1715" s="225"/>
      <c r="AP1715" s="225"/>
      <c r="AQ1715" s="226"/>
      <c r="AR1715" s="224"/>
      <c r="AS1715" s="225"/>
      <c r="AT1715" s="225"/>
      <c r="AU1715" s="225"/>
      <c r="AV1715" s="225"/>
      <c r="AW1715" s="226"/>
      <c r="AX1715" s="224"/>
      <c r="AY1715" s="225"/>
      <c r="AZ1715" s="225"/>
      <c r="BA1715" s="225"/>
      <c r="BB1715" s="226"/>
      <c r="BC1715" s="224"/>
      <c r="BD1715" s="225"/>
      <c r="BE1715" s="225"/>
      <c r="BF1715" s="225"/>
      <c r="BG1715" s="225"/>
      <c r="BH1715" s="226"/>
      <c r="BI1715" s="204"/>
      <c r="BJ1715" s="205"/>
      <c r="BK1715" s="205"/>
      <c r="BL1715" s="205"/>
      <c r="BM1715" s="205"/>
      <c r="BN1715" s="206"/>
      <c r="BO1715" s="224"/>
      <c r="BP1715" s="225"/>
      <c r="BQ1715" s="225"/>
      <c r="BR1715" s="244"/>
      <c r="BU1715" s="131"/>
      <c r="BV1715" s="266"/>
      <c r="BW1715" s="267"/>
      <c r="BX1715" s="268"/>
    </row>
    <row r="1716" spans="2:76" ht="18" customHeight="1" x14ac:dyDescent="0.3">
      <c r="B1716" s="183"/>
      <c r="C1716" s="184"/>
      <c r="D1716" s="184"/>
      <c r="E1716" s="185" t="str">
        <f>IF($BU1716="", "", IFERROR(HYPERLINK($BU1716, MID($BU1716, FIND("id=", $BU1716)+3, LEN($BU1716))), ""))</f>
        <v/>
      </c>
      <c r="F1716" s="186"/>
      <c r="G1716" s="187"/>
      <c r="H1716" s="188" t="str">
        <f>_xlfn.XLOOKUP(CONTENT!$E1716, 'get-jig-data_section=JIG'!$A:$A, 'get-jig-data_section=JIG'!$B:$B, "Kode tidak ditemukan")</f>
        <v>Kode tidak ditemukan</v>
      </c>
      <c r="I1716" s="189"/>
      <c r="J1716" s="189"/>
      <c r="K1716" s="189"/>
      <c r="L1716" s="189"/>
      <c r="M1716" s="189"/>
      <c r="N1716" s="189"/>
      <c r="O1716" s="189"/>
      <c r="P1716" s="190"/>
      <c r="Q1716" s="188"/>
      <c r="R1716" s="189"/>
      <c r="S1716" s="189"/>
      <c r="T1716" s="189"/>
      <c r="U1716" s="190"/>
      <c r="V1716" s="275"/>
      <c r="W1716" s="276"/>
      <c r="X1716" s="276"/>
      <c r="Y1716" s="276"/>
      <c r="Z1716" s="276"/>
      <c r="AA1716" s="276"/>
      <c r="AB1716" s="276"/>
      <c r="AC1716" s="276"/>
      <c r="AD1716" s="276"/>
      <c r="AE1716" s="276"/>
      <c r="AF1716" s="276"/>
      <c r="AG1716" s="276"/>
      <c r="AH1716" s="276"/>
      <c r="AI1716" s="276"/>
      <c r="AJ1716" s="276"/>
      <c r="AK1716" s="277"/>
      <c r="AL1716" s="224"/>
      <c r="AM1716" s="225"/>
      <c r="AN1716" s="225"/>
      <c r="AO1716" s="225"/>
      <c r="AP1716" s="225"/>
      <c r="AQ1716" s="226"/>
      <c r="AR1716" s="224"/>
      <c r="AS1716" s="225"/>
      <c r="AT1716" s="225"/>
      <c r="AU1716" s="225"/>
      <c r="AV1716" s="225"/>
      <c r="AW1716" s="226"/>
      <c r="AX1716" s="224"/>
      <c r="AY1716" s="225"/>
      <c r="AZ1716" s="225"/>
      <c r="BA1716" s="225"/>
      <c r="BB1716" s="226"/>
      <c r="BC1716" s="224"/>
      <c r="BD1716" s="225"/>
      <c r="BE1716" s="225"/>
      <c r="BF1716" s="225"/>
      <c r="BG1716" s="225"/>
      <c r="BH1716" s="226"/>
      <c r="BI1716" s="204"/>
      <c r="BJ1716" s="205"/>
      <c r="BK1716" s="205"/>
      <c r="BL1716" s="205"/>
      <c r="BM1716" s="205"/>
      <c r="BN1716" s="206"/>
      <c r="BO1716" s="224"/>
      <c r="BP1716" s="225"/>
      <c r="BQ1716" s="225"/>
      <c r="BR1716" s="244"/>
      <c r="BT1716" s="4"/>
      <c r="BU1716" s="131"/>
      <c r="BV1716" s="266"/>
      <c r="BW1716" s="267"/>
      <c r="BX1716" s="268"/>
    </row>
    <row r="1717" spans="2:76" ht="18" customHeight="1" thickBot="1" x14ac:dyDescent="0.3">
      <c r="B1717" s="191"/>
      <c r="C1717" s="192"/>
      <c r="D1717" s="192"/>
      <c r="E1717" s="193" t="str">
        <f>IF($BU1717="", "", IFERROR(HYPERLINK($BU1717, MID($BU1717, FIND("id=", $BU1717)+3, LEN($BU1717))), ""))</f>
        <v/>
      </c>
      <c r="F1717" s="194"/>
      <c r="G1717" s="195"/>
      <c r="H1717" s="196" t="str">
        <f>_xlfn.XLOOKUP(CONTENT!$E1717, 'get-jig-data_section=JIG'!$A:$A, 'get-jig-data_section=JIG'!$B:$B, "Kode tidak ditemukan")</f>
        <v>Kode tidak ditemukan</v>
      </c>
      <c r="I1717" s="197"/>
      <c r="J1717" s="197"/>
      <c r="K1717" s="197"/>
      <c r="L1717" s="197"/>
      <c r="M1717" s="197"/>
      <c r="N1717" s="197"/>
      <c r="O1717" s="197"/>
      <c r="P1717" s="198"/>
      <c r="Q1717" s="196"/>
      <c r="R1717" s="197"/>
      <c r="S1717" s="197"/>
      <c r="T1717" s="197"/>
      <c r="U1717" s="198"/>
      <c r="V1717" s="281"/>
      <c r="W1717" s="282"/>
      <c r="X1717" s="282"/>
      <c r="Y1717" s="282"/>
      <c r="Z1717" s="282"/>
      <c r="AA1717" s="282"/>
      <c r="AB1717" s="282"/>
      <c r="AC1717" s="282"/>
      <c r="AD1717" s="282"/>
      <c r="AE1717" s="282"/>
      <c r="AF1717" s="282"/>
      <c r="AG1717" s="282"/>
      <c r="AH1717" s="282"/>
      <c r="AI1717" s="282"/>
      <c r="AJ1717" s="282"/>
      <c r="AK1717" s="283"/>
      <c r="AL1717" s="240"/>
      <c r="AM1717" s="241"/>
      <c r="AN1717" s="241"/>
      <c r="AO1717" s="241"/>
      <c r="AP1717" s="241"/>
      <c r="AQ1717" s="242"/>
      <c r="AR1717" s="240"/>
      <c r="AS1717" s="241"/>
      <c r="AT1717" s="241"/>
      <c r="AU1717" s="241"/>
      <c r="AV1717" s="241"/>
      <c r="AW1717" s="242"/>
      <c r="AX1717" s="240"/>
      <c r="AY1717" s="241"/>
      <c r="AZ1717" s="241"/>
      <c r="BA1717" s="241"/>
      <c r="BB1717" s="242"/>
      <c r="BC1717" s="240"/>
      <c r="BD1717" s="241"/>
      <c r="BE1717" s="241"/>
      <c r="BF1717" s="241"/>
      <c r="BG1717" s="241"/>
      <c r="BH1717" s="242"/>
      <c r="BI1717" s="227"/>
      <c r="BJ1717" s="228"/>
      <c r="BK1717" s="228"/>
      <c r="BL1717" s="228"/>
      <c r="BM1717" s="228"/>
      <c r="BN1717" s="229"/>
      <c r="BO1717" s="240"/>
      <c r="BP1717" s="241"/>
      <c r="BQ1717" s="241"/>
      <c r="BR1717" s="245"/>
      <c r="BU1717" s="130"/>
      <c r="BV1717" s="269"/>
      <c r="BW1717" s="270"/>
      <c r="BX1717" s="271"/>
    </row>
    <row r="1718" spans="2:76" ht="18" customHeight="1" thickTop="1" x14ac:dyDescent="0.25">
      <c r="B1718" s="199" t="s">
        <v>0</v>
      </c>
      <c r="C1718" s="200"/>
      <c r="D1718" s="200"/>
      <c r="E1718" s="200"/>
      <c r="F1718" s="200"/>
      <c r="G1718" s="200"/>
      <c r="H1718" s="200"/>
      <c r="I1718" s="200"/>
      <c r="J1718" s="200"/>
      <c r="K1718" s="200"/>
      <c r="L1718" s="200"/>
      <c r="M1718" s="200"/>
      <c r="N1718" s="200"/>
      <c r="O1718" s="200"/>
      <c r="P1718" s="200"/>
      <c r="Q1718" s="200"/>
      <c r="R1718" s="200"/>
      <c r="S1718" s="200"/>
      <c r="T1718" s="200"/>
      <c r="U1718" s="201"/>
      <c r="V1718" s="272"/>
      <c r="W1718" s="273"/>
      <c r="X1718" s="273"/>
      <c r="Y1718" s="273"/>
      <c r="Z1718" s="273"/>
      <c r="AA1718" s="273"/>
      <c r="AB1718" s="273"/>
      <c r="AC1718" s="273"/>
      <c r="AD1718" s="273"/>
      <c r="AE1718" s="273"/>
      <c r="AF1718" s="273"/>
      <c r="AG1718" s="273"/>
      <c r="AH1718" s="273"/>
      <c r="AI1718" s="273"/>
      <c r="AJ1718" s="273"/>
      <c r="AK1718" s="274"/>
      <c r="AL1718" s="230"/>
      <c r="AM1718" s="231"/>
      <c r="AN1718" s="231"/>
      <c r="AO1718" s="231"/>
      <c r="AP1718" s="231"/>
      <c r="AQ1718" s="232"/>
      <c r="AR1718" s="230"/>
      <c r="AS1718" s="231"/>
      <c r="AT1718" s="231"/>
      <c r="AU1718" s="231"/>
      <c r="AV1718" s="231"/>
      <c r="AW1718" s="232"/>
      <c r="AX1718" s="221"/>
      <c r="AY1718" s="222"/>
      <c r="AZ1718" s="222"/>
      <c r="BA1718" s="222"/>
      <c r="BB1718" s="223"/>
      <c r="BC1718" s="230"/>
      <c r="BD1718" s="231"/>
      <c r="BE1718" s="231"/>
      <c r="BF1718" s="231"/>
      <c r="BG1718" s="231"/>
      <c r="BH1718" s="232"/>
      <c r="BI1718" s="221"/>
      <c r="BJ1718" s="222"/>
      <c r="BK1718" s="222"/>
      <c r="BL1718" s="222"/>
      <c r="BM1718" s="222"/>
      <c r="BN1718" s="223"/>
      <c r="BO1718" s="230"/>
      <c r="BP1718" s="231"/>
      <c r="BQ1718" s="231"/>
      <c r="BR1718" s="243"/>
    </row>
    <row r="1719" spans="2:76" ht="18" customHeight="1" x14ac:dyDescent="0.25">
      <c r="B1719" s="202" t="s">
        <v>1</v>
      </c>
      <c r="C1719" s="182"/>
      <c r="D1719" s="181" t="s">
        <v>82</v>
      </c>
      <c r="E1719" s="203"/>
      <c r="F1719" s="181" t="s">
        <v>83</v>
      </c>
      <c r="G1719" s="182"/>
      <c r="H1719" s="181" t="s">
        <v>2</v>
      </c>
      <c r="I1719" s="203"/>
      <c r="J1719" s="203"/>
      <c r="K1719" s="203"/>
      <c r="L1719" s="203"/>
      <c r="M1719" s="203"/>
      <c r="N1719" s="182"/>
      <c r="O1719" s="180" t="s">
        <v>3</v>
      </c>
      <c r="P1719" s="180"/>
      <c r="Q1719" s="180"/>
      <c r="R1719" s="180" t="s">
        <v>4</v>
      </c>
      <c r="S1719" s="180"/>
      <c r="T1719" s="181" t="s">
        <v>5</v>
      </c>
      <c r="U1719" s="182"/>
      <c r="V1719" s="275"/>
      <c r="W1719" s="276"/>
      <c r="X1719" s="276"/>
      <c r="Y1719" s="276"/>
      <c r="Z1719" s="276"/>
      <c r="AA1719" s="276"/>
      <c r="AB1719" s="276"/>
      <c r="AC1719" s="276"/>
      <c r="AD1719" s="276"/>
      <c r="AE1719" s="276"/>
      <c r="AF1719" s="276"/>
      <c r="AG1719" s="276"/>
      <c r="AH1719" s="276"/>
      <c r="AI1719" s="276"/>
      <c r="AJ1719" s="276"/>
      <c r="AK1719" s="277"/>
      <c r="AL1719" s="224"/>
      <c r="AM1719" s="225"/>
      <c r="AN1719" s="225"/>
      <c r="AO1719" s="225"/>
      <c r="AP1719" s="225"/>
      <c r="AQ1719" s="226"/>
      <c r="AR1719" s="224"/>
      <c r="AS1719" s="225"/>
      <c r="AT1719" s="225"/>
      <c r="AU1719" s="225"/>
      <c r="AV1719" s="225"/>
      <c r="AW1719" s="226"/>
      <c r="AX1719" s="204"/>
      <c r="AY1719" s="205"/>
      <c r="AZ1719" s="205"/>
      <c r="BA1719" s="205"/>
      <c r="BB1719" s="206"/>
      <c r="BC1719" s="224"/>
      <c r="BD1719" s="225"/>
      <c r="BE1719" s="225"/>
      <c r="BF1719" s="225"/>
      <c r="BG1719" s="225"/>
      <c r="BH1719" s="226"/>
      <c r="BI1719" s="204"/>
      <c r="BJ1719" s="205"/>
      <c r="BK1719" s="205"/>
      <c r="BL1719" s="205"/>
      <c r="BM1719" s="205"/>
      <c r="BN1719" s="206"/>
      <c r="BO1719" s="224"/>
      <c r="BP1719" s="225"/>
      <c r="BQ1719" s="225"/>
      <c r="BR1719" s="244"/>
    </row>
    <row r="1720" spans="2:76" ht="18" customHeight="1" x14ac:dyDescent="0.25">
      <c r="B1720" s="165"/>
      <c r="C1720" s="166"/>
      <c r="D1720" s="167"/>
      <c r="E1720" s="166"/>
      <c r="F1720" s="167"/>
      <c r="G1720" s="166"/>
      <c r="H1720" s="168"/>
      <c r="I1720" s="169"/>
      <c r="J1720" s="169"/>
      <c r="K1720" s="169"/>
      <c r="L1720" s="169"/>
      <c r="M1720" s="169"/>
      <c r="N1720" s="166"/>
      <c r="O1720" s="170"/>
      <c r="P1720" s="170"/>
      <c r="Q1720" s="170"/>
      <c r="R1720" s="170"/>
      <c r="S1720" s="170"/>
      <c r="T1720" s="167"/>
      <c r="U1720" s="171"/>
      <c r="V1720" s="275"/>
      <c r="W1720" s="276"/>
      <c r="X1720" s="276"/>
      <c r="Y1720" s="276"/>
      <c r="Z1720" s="276"/>
      <c r="AA1720" s="276"/>
      <c r="AB1720" s="276"/>
      <c r="AC1720" s="276"/>
      <c r="AD1720" s="276"/>
      <c r="AE1720" s="276"/>
      <c r="AF1720" s="276"/>
      <c r="AG1720" s="276"/>
      <c r="AH1720" s="276"/>
      <c r="AI1720" s="276"/>
      <c r="AJ1720" s="276"/>
      <c r="AK1720" s="277"/>
      <c r="AL1720" s="224"/>
      <c r="AM1720" s="225"/>
      <c r="AN1720" s="225"/>
      <c r="AO1720" s="225"/>
      <c r="AP1720" s="225"/>
      <c r="AQ1720" s="226"/>
      <c r="AR1720" s="224"/>
      <c r="AS1720" s="225"/>
      <c r="AT1720" s="225"/>
      <c r="AU1720" s="225"/>
      <c r="AV1720" s="225"/>
      <c r="AW1720" s="226"/>
      <c r="AX1720" s="204"/>
      <c r="AY1720" s="205"/>
      <c r="AZ1720" s="205"/>
      <c r="BA1720" s="205"/>
      <c r="BB1720" s="206"/>
      <c r="BC1720" s="224"/>
      <c r="BD1720" s="225"/>
      <c r="BE1720" s="225"/>
      <c r="BF1720" s="225"/>
      <c r="BG1720" s="225"/>
      <c r="BH1720" s="226"/>
      <c r="BI1720" s="204"/>
      <c r="BJ1720" s="205"/>
      <c r="BK1720" s="205"/>
      <c r="BL1720" s="205"/>
      <c r="BM1720" s="205"/>
      <c r="BN1720" s="206"/>
      <c r="BO1720" s="224"/>
      <c r="BP1720" s="225"/>
      <c r="BQ1720" s="225"/>
      <c r="BR1720" s="244"/>
    </row>
    <row r="1721" spans="2:76" ht="18" customHeight="1" x14ac:dyDescent="0.25">
      <c r="B1721" s="172"/>
      <c r="C1721" s="173"/>
      <c r="D1721" s="174"/>
      <c r="E1721" s="175"/>
      <c r="F1721" s="174"/>
      <c r="G1721" s="175"/>
      <c r="H1721" s="174"/>
      <c r="I1721" s="176"/>
      <c r="J1721" s="176"/>
      <c r="K1721" s="176"/>
      <c r="L1721" s="176"/>
      <c r="M1721" s="176"/>
      <c r="N1721" s="175"/>
      <c r="O1721" s="177"/>
      <c r="P1721" s="178"/>
      <c r="Q1721" s="178"/>
      <c r="R1721" s="177"/>
      <c r="S1721" s="178"/>
      <c r="T1721" s="179"/>
      <c r="U1721" s="173"/>
      <c r="V1721" s="275"/>
      <c r="W1721" s="276"/>
      <c r="X1721" s="276"/>
      <c r="Y1721" s="276"/>
      <c r="Z1721" s="276"/>
      <c r="AA1721" s="276"/>
      <c r="AB1721" s="276"/>
      <c r="AC1721" s="276"/>
      <c r="AD1721" s="276"/>
      <c r="AE1721" s="276"/>
      <c r="AF1721" s="276"/>
      <c r="AG1721" s="276"/>
      <c r="AH1721" s="276"/>
      <c r="AI1721" s="276"/>
      <c r="AJ1721" s="276"/>
      <c r="AK1721" s="277"/>
      <c r="AL1721" s="224"/>
      <c r="AM1721" s="225"/>
      <c r="AN1721" s="225"/>
      <c r="AO1721" s="225"/>
      <c r="AP1721" s="225"/>
      <c r="AQ1721" s="226"/>
      <c r="AR1721" s="224"/>
      <c r="AS1721" s="225"/>
      <c r="AT1721" s="225"/>
      <c r="AU1721" s="225"/>
      <c r="AV1721" s="225"/>
      <c r="AW1721" s="226"/>
      <c r="AX1721" s="204"/>
      <c r="AY1721" s="205"/>
      <c r="AZ1721" s="205"/>
      <c r="BA1721" s="205"/>
      <c r="BB1721" s="206"/>
      <c r="BC1721" s="224"/>
      <c r="BD1721" s="225"/>
      <c r="BE1721" s="225"/>
      <c r="BF1721" s="225"/>
      <c r="BG1721" s="225"/>
      <c r="BH1721" s="226"/>
      <c r="BI1721" s="204"/>
      <c r="BJ1721" s="205"/>
      <c r="BK1721" s="205"/>
      <c r="BL1721" s="205"/>
      <c r="BM1721" s="205"/>
      <c r="BN1721" s="206"/>
      <c r="BO1721" s="224"/>
      <c r="BP1721" s="225"/>
      <c r="BQ1721" s="225"/>
      <c r="BR1721" s="244"/>
    </row>
    <row r="1722" spans="2:76" ht="18" customHeight="1" x14ac:dyDescent="0.25">
      <c r="B1722" s="199" t="s">
        <v>94</v>
      </c>
      <c r="C1722" s="200"/>
      <c r="D1722" s="200"/>
      <c r="E1722" s="200"/>
      <c r="F1722" s="200"/>
      <c r="G1722" s="200"/>
      <c r="H1722" s="200"/>
      <c r="I1722" s="200"/>
      <c r="J1722" s="200"/>
      <c r="K1722" s="200"/>
      <c r="L1722" s="200"/>
      <c r="M1722" s="200"/>
      <c r="N1722" s="200"/>
      <c r="O1722" s="200"/>
      <c r="P1722" s="200"/>
      <c r="Q1722" s="200"/>
      <c r="R1722" s="200"/>
      <c r="S1722" s="200"/>
      <c r="T1722" s="200"/>
      <c r="U1722" s="201"/>
      <c r="V1722" s="275"/>
      <c r="W1722" s="276"/>
      <c r="X1722" s="276"/>
      <c r="Y1722" s="276"/>
      <c r="Z1722" s="276"/>
      <c r="AA1722" s="276"/>
      <c r="AB1722" s="276"/>
      <c r="AC1722" s="276"/>
      <c r="AD1722" s="276"/>
      <c r="AE1722" s="276"/>
      <c r="AF1722" s="276"/>
      <c r="AG1722" s="276"/>
      <c r="AH1722" s="276"/>
      <c r="AI1722" s="276"/>
      <c r="AJ1722" s="276"/>
      <c r="AK1722" s="277"/>
      <c r="AL1722" s="224"/>
      <c r="AM1722" s="225"/>
      <c r="AN1722" s="225"/>
      <c r="AO1722" s="225"/>
      <c r="AP1722" s="225"/>
      <c r="AQ1722" s="226"/>
      <c r="AR1722" s="224"/>
      <c r="AS1722" s="225"/>
      <c r="AT1722" s="225"/>
      <c r="AU1722" s="225"/>
      <c r="AV1722" s="225"/>
      <c r="AW1722" s="226"/>
      <c r="AX1722" s="204"/>
      <c r="AY1722" s="205"/>
      <c r="AZ1722" s="205"/>
      <c r="BA1722" s="205"/>
      <c r="BB1722" s="206"/>
      <c r="BC1722" s="224"/>
      <c r="BD1722" s="225"/>
      <c r="BE1722" s="225"/>
      <c r="BF1722" s="225"/>
      <c r="BG1722" s="225"/>
      <c r="BH1722" s="226"/>
      <c r="BI1722" s="204"/>
      <c r="BJ1722" s="205"/>
      <c r="BK1722" s="205"/>
      <c r="BL1722" s="205"/>
      <c r="BM1722" s="205"/>
      <c r="BN1722" s="206"/>
      <c r="BO1722" s="224"/>
      <c r="BP1722" s="225"/>
      <c r="BQ1722" s="225"/>
      <c r="BR1722" s="244"/>
    </row>
    <row r="1723" spans="2:76" ht="18" customHeight="1" thickBot="1" x14ac:dyDescent="0.3">
      <c r="B1723" s="202" t="s">
        <v>95</v>
      </c>
      <c r="C1723" s="203"/>
      <c r="D1723" s="182"/>
      <c r="E1723" s="181" t="s">
        <v>6</v>
      </c>
      <c r="F1723" s="203"/>
      <c r="G1723" s="182"/>
      <c r="H1723" s="181" t="s">
        <v>7</v>
      </c>
      <c r="I1723" s="203"/>
      <c r="J1723" s="203"/>
      <c r="K1723" s="203"/>
      <c r="L1723" s="203"/>
      <c r="M1723" s="203"/>
      <c r="N1723" s="203"/>
      <c r="O1723" s="203"/>
      <c r="P1723" s="182"/>
      <c r="Q1723" s="181" t="s">
        <v>8</v>
      </c>
      <c r="R1723" s="203"/>
      <c r="S1723" s="203"/>
      <c r="T1723" s="203"/>
      <c r="U1723" s="182"/>
      <c r="V1723" s="275"/>
      <c r="W1723" s="276"/>
      <c r="X1723" s="276"/>
      <c r="Y1723" s="276"/>
      <c r="Z1723" s="276"/>
      <c r="AA1723" s="276"/>
      <c r="AB1723" s="276"/>
      <c r="AC1723" s="276"/>
      <c r="AD1723" s="276"/>
      <c r="AE1723" s="276"/>
      <c r="AF1723" s="276"/>
      <c r="AG1723" s="276"/>
      <c r="AH1723" s="276"/>
      <c r="AI1723" s="276"/>
      <c r="AJ1723" s="276"/>
      <c r="AK1723" s="277"/>
      <c r="AL1723" s="224"/>
      <c r="AM1723" s="225"/>
      <c r="AN1723" s="225"/>
      <c r="AO1723" s="225"/>
      <c r="AP1723" s="225"/>
      <c r="AQ1723" s="226"/>
      <c r="AR1723" s="224"/>
      <c r="AS1723" s="225"/>
      <c r="AT1723" s="225"/>
      <c r="AU1723" s="225"/>
      <c r="AV1723" s="225"/>
      <c r="AW1723" s="226"/>
      <c r="AX1723" s="204"/>
      <c r="AY1723" s="205"/>
      <c r="AZ1723" s="205"/>
      <c r="BA1723" s="205"/>
      <c r="BB1723" s="206"/>
      <c r="BC1723" s="224"/>
      <c r="BD1723" s="225"/>
      <c r="BE1723" s="225"/>
      <c r="BF1723" s="225"/>
      <c r="BG1723" s="225"/>
      <c r="BH1723" s="226"/>
      <c r="BI1723" s="204"/>
      <c r="BJ1723" s="205"/>
      <c r="BK1723" s="205"/>
      <c r="BL1723" s="205"/>
      <c r="BM1723" s="205"/>
      <c r="BN1723" s="206"/>
      <c r="BO1723" s="224"/>
      <c r="BP1723" s="225"/>
      <c r="BQ1723" s="225"/>
      <c r="BR1723" s="244"/>
      <c r="BV1723" s="136"/>
      <c r="BW1723" s="136"/>
      <c r="BX1723" s="136"/>
    </row>
    <row r="1724" spans="2:76" ht="18" customHeight="1" x14ac:dyDescent="0.25">
      <c r="B1724" s="218"/>
      <c r="C1724" s="219"/>
      <c r="D1724" s="220"/>
      <c r="E1724" s="185" t="str">
        <f>IF($BU1724="", "", IFERROR(HYPERLINK($BU1724, MID($BU1724, FIND("id=", $BU1724)+3, LEN($BU1724))), ""))</f>
        <v/>
      </c>
      <c r="F1724" s="186"/>
      <c r="G1724" s="187"/>
      <c r="H1724" s="188" t="str">
        <f>_xlfn.XLOOKUP(CONTENT!$E1724, 'get-jig-data_section=JIG'!$A:$A, 'get-jig-data_section=JIG'!$B:$B, "Kode tidak ditemukan")</f>
        <v>Kode tidak ditemukan</v>
      </c>
      <c r="I1724" s="189"/>
      <c r="J1724" s="189"/>
      <c r="K1724" s="189"/>
      <c r="L1724" s="189"/>
      <c r="M1724" s="189"/>
      <c r="N1724" s="189"/>
      <c r="O1724" s="189"/>
      <c r="P1724" s="190"/>
      <c r="Q1724" s="188"/>
      <c r="R1724" s="189"/>
      <c r="S1724" s="189"/>
      <c r="T1724" s="189"/>
      <c r="U1724" s="190"/>
      <c r="V1724" s="275"/>
      <c r="W1724" s="276"/>
      <c r="X1724" s="276"/>
      <c r="Y1724" s="276"/>
      <c r="Z1724" s="276"/>
      <c r="AA1724" s="276"/>
      <c r="AB1724" s="276"/>
      <c r="AC1724" s="276"/>
      <c r="AD1724" s="276"/>
      <c r="AE1724" s="276"/>
      <c r="AF1724" s="276"/>
      <c r="AG1724" s="276"/>
      <c r="AH1724" s="276"/>
      <c r="AI1724" s="276"/>
      <c r="AJ1724" s="276"/>
      <c r="AK1724" s="277"/>
      <c r="AL1724" s="224"/>
      <c r="AM1724" s="225"/>
      <c r="AN1724" s="225"/>
      <c r="AO1724" s="225"/>
      <c r="AP1724" s="225"/>
      <c r="AQ1724" s="226"/>
      <c r="AR1724" s="224"/>
      <c r="AS1724" s="225"/>
      <c r="AT1724" s="225"/>
      <c r="AU1724" s="225"/>
      <c r="AV1724" s="225"/>
      <c r="AW1724" s="226"/>
      <c r="AX1724" s="204"/>
      <c r="AY1724" s="205"/>
      <c r="AZ1724" s="205"/>
      <c r="BA1724" s="205"/>
      <c r="BB1724" s="206"/>
      <c r="BC1724" s="224"/>
      <c r="BD1724" s="225"/>
      <c r="BE1724" s="225"/>
      <c r="BF1724" s="225"/>
      <c r="BG1724" s="225"/>
      <c r="BH1724" s="226"/>
      <c r="BI1724" s="204"/>
      <c r="BJ1724" s="205"/>
      <c r="BK1724" s="205"/>
      <c r="BL1724" s="205"/>
      <c r="BM1724" s="205"/>
      <c r="BN1724" s="206"/>
      <c r="BO1724" s="224"/>
      <c r="BP1724" s="225"/>
      <c r="BQ1724" s="225"/>
      <c r="BR1724" s="244"/>
      <c r="BU1724" s="132"/>
      <c r="BV1724" s="263" t="s">
        <v>109</v>
      </c>
      <c r="BW1724" s="264"/>
      <c r="BX1724" s="265"/>
    </row>
    <row r="1725" spans="2:76" ht="18" customHeight="1" x14ac:dyDescent="0.25">
      <c r="B1725" s="218"/>
      <c r="C1725" s="219"/>
      <c r="D1725" s="220"/>
      <c r="E1725" s="185" t="str">
        <f>IF($BU1725="", "", IFERROR(HYPERLINK($BU1725, MID($BU1725, FIND("id=", $BU1725)+3, LEN($BU1725))), ""))</f>
        <v/>
      </c>
      <c r="F1725" s="186"/>
      <c r="G1725" s="187"/>
      <c r="H1725" s="188" t="str">
        <f>_xlfn.XLOOKUP(CONTENT!$E1725, 'get-jig-data_section=JIG'!$A:$A, 'get-jig-data_section=JIG'!$B:$B, "Kode tidak ditemukan")</f>
        <v>Kode tidak ditemukan</v>
      </c>
      <c r="I1725" s="189"/>
      <c r="J1725" s="189"/>
      <c r="K1725" s="189"/>
      <c r="L1725" s="189"/>
      <c r="M1725" s="189"/>
      <c r="N1725" s="189"/>
      <c r="O1725" s="189"/>
      <c r="P1725" s="190"/>
      <c r="Q1725" s="188"/>
      <c r="R1725" s="189"/>
      <c r="S1725" s="189"/>
      <c r="T1725" s="189"/>
      <c r="U1725" s="190"/>
      <c r="V1725" s="275"/>
      <c r="W1725" s="276"/>
      <c r="X1725" s="276"/>
      <c r="Y1725" s="276"/>
      <c r="Z1725" s="276"/>
      <c r="AA1725" s="276"/>
      <c r="AB1725" s="276"/>
      <c r="AC1725" s="276"/>
      <c r="AD1725" s="276"/>
      <c r="AE1725" s="276"/>
      <c r="AF1725" s="276"/>
      <c r="AG1725" s="276"/>
      <c r="AH1725" s="276"/>
      <c r="AI1725" s="276"/>
      <c r="AJ1725" s="276"/>
      <c r="AK1725" s="277"/>
      <c r="AL1725" s="224"/>
      <c r="AM1725" s="225"/>
      <c r="AN1725" s="225"/>
      <c r="AO1725" s="225"/>
      <c r="AP1725" s="225"/>
      <c r="AQ1725" s="226"/>
      <c r="AR1725" s="224" t="s">
        <v>108</v>
      </c>
      <c r="AS1725" s="225"/>
      <c r="AT1725" s="225"/>
      <c r="AU1725" s="225"/>
      <c r="AV1725" s="225"/>
      <c r="AW1725" s="226"/>
      <c r="AX1725" s="224"/>
      <c r="AY1725" s="225"/>
      <c r="AZ1725" s="225"/>
      <c r="BA1725" s="225"/>
      <c r="BB1725" s="226"/>
      <c r="BC1725" s="224"/>
      <c r="BD1725" s="225"/>
      <c r="BE1725" s="225"/>
      <c r="BF1725" s="225"/>
      <c r="BG1725" s="225"/>
      <c r="BH1725" s="226"/>
      <c r="BI1725" s="204"/>
      <c r="BJ1725" s="205"/>
      <c r="BK1725" s="205"/>
      <c r="BL1725" s="205"/>
      <c r="BM1725" s="205"/>
      <c r="BN1725" s="206"/>
      <c r="BO1725" s="224"/>
      <c r="BP1725" s="225"/>
      <c r="BQ1725" s="225"/>
      <c r="BR1725" s="244"/>
      <c r="BU1725" s="131"/>
      <c r="BV1725" s="266"/>
      <c r="BW1725" s="267"/>
      <c r="BX1725" s="268"/>
    </row>
    <row r="1726" spans="2:76" ht="18" customHeight="1" x14ac:dyDescent="0.25">
      <c r="B1726" s="183"/>
      <c r="C1726" s="184"/>
      <c r="D1726" s="184"/>
      <c r="E1726" s="185" t="str">
        <f>IF($BU1726="", "", IFERROR(HYPERLINK($BU1726, MID($BU1726, FIND("id=", $BU1726)+3, LEN($BU1726))), ""))</f>
        <v/>
      </c>
      <c r="F1726" s="186"/>
      <c r="G1726" s="187"/>
      <c r="H1726" s="188" t="str">
        <f>_xlfn.XLOOKUP(CONTENT!$E1726, 'get-jig-data_section=JIG'!$A:$A, 'get-jig-data_section=JIG'!$B:$B, "Kode tidak ditemukan")</f>
        <v>Kode tidak ditemukan</v>
      </c>
      <c r="I1726" s="189"/>
      <c r="J1726" s="189"/>
      <c r="K1726" s="189"/>
      <c r="L1726" s="189"/>
      <c r="M1726" s="189"/>
      <c r="N1726" s="189"/>
      <c r="O1726" s="189"/>
      <c r="P1726" s="190"/>
      <c r="Q1726" s="188"/>
      <c r="R1726" s="189"/>
      <c r="S1726" s="189"/>
      <c r="T1726" s="189"/>
      <c r="U1726" s="190"/>
      <c r="V1726" s="275"/>
      <c r="W1726" s="276"/>
      <c r="X1726" s="276"/>
      <c r="Y1726" s="276"/>
      <c r="Z1726" s="276"/>
      <c r="AA1726" s="276"/>
      <c r="AB1726" s="276"/>
      <c r="AC1726" s="276"/>
      <c r="AD1726" s="276"/>
      <c r="AE1726" s="276"/>
      <c r="AF1726" s="276"/>
      <c r="AG1726" s="276"/>
      <c r="AH1726" s="276"/>
      <c r="AI1726" s="276"/>
      <c r="AJ1726" s="276"/>
      <c r="AK1726" s="277"/>
      <c r="AL1726" s="224"/>
      <c r="AM1726" s="225"/>
      <c r="AN1726" s="225"/>
      <c r="AO1726" s="225"/>
      <c r="AP1726" s="225"/>
      <c r="AQ1726" s="226"/>
      <c r="AR1726" s="224"/>
      <c r="AS1726" s="225"/>
      <c r="AT1726" s="225"/>
      <c r="AU1726" s="225"/>
      <c r="AV1726" s="225"/>
      <c r="AW1726" s="226"/>
      <c r="AX1726" s="224"/>
      <c r="AY1726" s="225"/>
      <c r="AZ1726" s="225"/>
      <c r="BA1726" s="225"/>
      <c r="BB1726" s="226"/>
      <c r="BC1726" s="224"/>
      <c r="BD1726" s="225"/>
      <c r="BE1726" s="225"/>
      <c r="BF1726" s="225"/>
      <c r="BG1726" s="225"/>
      <c r="BH1726" s="226"/>
      <c r="BI1726" s="204"/>
      <c r="BJ1726" s="205"/>
      <c r="BK1726" s="205"/>
      <c r="BL1726" s="205"/>
      <c r="BM1726" s="205"/>
      <c r="BN1726" s="206"/>
      <c r="BO1726" s="224"/>
      <c r="BP1726" s="225"/>
      <c r="BQ1726" s="225"/>
      <c r="BR1726" s="244"/>
      <c r="BU1726" s="131"/>
      <c r="BV1726" s="266"/>
      <c r="BW1726" s="267"/>
      <c r="BX1726" s="268"/>
    </row>
    <row r="1727" spans="2:76" ht="18" customHeight="1" x14ac:dyDescent="0.25">
      <c r="B1727" s="183"/>
      <c r="C1727" s="184"/>
      <c r="D1727" s="184"/>
      <c r="E1727" s="185" t="str">
        <f>IF($BU1727="", "", IFERROR(HYPERLINK($BU1727, MID($BU1727, FIND("id=", $BU1727)+3, LEN($BU1727))), ""))</f>
        <v/>
      </c>
      <c r="F1727" s="186"/>
      <c r="G1727" s="187"/>
      <c r="H1727" s="188" t="str">
        <f>_xlfn.XLOOKUP(CONTENT!$E1727, 'get-jig-data_section=JIG'!$A:$A, 'get-jig-data_section=JIG'!$B:$B, "Kode tidak ditemukan")</f>
        <v>Kode tidak ditemukan</v>
      </c>
      <c r="I1727" s="189"/>
      <c r="J1727" s="189"/>
      <c r="K1727" s="189"/>
      <c r="L1727" s="189"/>
      <c r="M1727" s="189"/>
      <c r="N1727" s="189"/>
      <c r="O1727" s="189"/>
      <c r="P1727" s="190"/>
      <c r="Q1727" s="188"/>
      <c r="R1727" s="189"/>
      <c r="S1727" s="189"/>
      <c r="T1727" s="189"/>
      <c r="U1727" s="190"/>
      <c r="V1727" s="275"/>
      <c r="W1727" s="276"/>
      <c r="X1727" s="276"/>
      <c r="Y1727" s="276"/>
      <c r="Z1727" s="276"/>
      <c r="AA1727" s="276"/>
      <c r="AB1727" s="276"/>
      <c r="AC1727" s="276"/>
      <c r="AD1727" s="276"/>
      <c r="AE1727" s="276"/>
      <c r="AF1727" s="276"/>
      <c r="AG1727" s="276"/>
      <c r="AH1727" s="276"/>
      <c r="AI1727" s="276"/>
      <c r="AJ1727" s="276"/>
      <c r="AK1727" s="277"/>
      <c r="AL1727" s="224"/>
      <c r="AM1727" s="225"/>
      <c r="AN1727" s="225"/>
      <c r="AO1727" s="225"/>
      <c r="AP1727" s="225"/>
      <c r="AQ1727" s="226"/>
      <c r="AR1727" s="224"/>
      <c r="AS1727" s="225"/>
      <c r="AT1727" s="225"/>
      <c r="AU1727" s="225"/>
      <c r="AV1727" s="225"/>
      <c r="AW1727" s="226"/>
      <c r="AX1727" s="224"/>
      <c r="AY1727" s="225"/>
      <c r="AZ1727" s="225"/>
      <c r="BA1727" s="225"/>
      <c r="BB1727" s="226"/>
      <c r="BC1727" s="224"/>
      <c r="BD1727" s="225"/>
      <c r="BE1727" s="225"/>
      <c r="BF1727" s="225"/>
      <c r="BG1727" s="225"/>
      <c r="BH1727" s="226"/>
      <c r="BI1727" s="204"/>
      <c r="BJ1727" s="205"/>
      <c r="BK1727" s="205"/>
      <c r="BL1727" s="205"/>
      <c r="BM1727" s="205"/>
      <c r="BN1727" s="206"/>
      <c r="BO1727" s="224"/>
      <c r="BP1727" s="225"/>
      <c r="BQ1727" s="225"/>
      <c r="BR1727" s="244"/>
      <c r="BU1727" s="131"/>
      <c r="BV1727" s="266"/>
      <c r="BW1727" s="267"/>
      <c r="BX1727" s="268"/>
    </row>
    <row r="1728" spans="2:76" ht="18" customHeight="1" thickBot="1" x14ac:dyDescent="0.3">
      <c r="B1728" s="191"/>
      <c r="C1728" s="192"/>
      <c r="D1728" s="192"/>
      <c r="E1728" s="193" t="str">
        <f>IF($BU1728="", "", IFERROR(HYPERLINK($BU1728, MID($BU1728, FIND("id=", $BU1728)+3, LEN($BU1728))), ""))</f>
        <v/>
      </c>
      <c r="F1728" s="194"/>
      <c r="G1728" s="195"/>
      <c r="H1728" s="196" t="str">
        <f>_xlfn.XLOOKUP(CONTENT!$E1728, 'get-jig-data_section=JIG'!$A:$A, 'get-jig-data_section=JIG'!$B:$B, "Kode tidak ditemukan")</f>
        <v>Kode tidak ditemukan</v>
      </c>
      <c r="I1728" s="197"/>
      <c r="J1728" s="197"/>
      <c r="K1728" s="197"/>
      <c r="L1728" s="197"/>
      <c r="M1728" s="197"/>
      <c r="N1728" s="197"/>
      <c r="O1728" s="197"/>
      <c r="P1728" s="198"/>
      <c r="Q1728" s="196"/>
      <c r="R1728" s="197"/>
      <c r="S1728" s="197"/>
      <c r="T1728" s="197"/>
      <c r="U1728" s="198"/>
      <c r="V1728" s="281"/>
      <c r="W1728" s="282"/>
      <c r="X1728" s="282"/>
      <c r="Y1728" s="282"/>
      <c r="Z1728" s="282"/>
      <c r="AA1728" s="282"/>
      <c r="AB1728" s="282"/>
      <c r="AC1728" s="282"/>
      <c r="AD1728" s="282"/>
      <c r="AE1728" s="282"/>
      <c r="AF1728" s="282"/>
      <c r="AG1728" s="282"/>
      <c r="AH1728" s="282"/>
      <c r="AI1728" s="282"/>
      <c r="AJ1728" s="282"/>
      <c r="AK1728" s="283"/>
      <c r="AL1728" s="240"/>
      <c r="AM1728" s="241"/>
      <c r="AN1728" s="241"/>
      <c r="AO1728" s="241"/>
      <c r="AP1728" s="241"/>
      <c r="AQ1728" s="242"/>
      <c r="AR1728" s="240"/>
      <c r="AS1728" s="241"/>
      <c r="AT1728" s="241"/>
      <c r="AU1728" s="241"/>
      <c r="AV1728" s="241"/>
      <c r="AW1728" s="242"/>
      <c r="AX1728" s="240"/>
      <c r="AY1728" s="241"/>
      <c r="AZ1728" s="241"/>
      <c r="BA1728" s="241"/>
      <c r="BB1728" s="242"/>
      <c r="BC1728" s="240"/>
      <c r="BD1728" s="241"/>
      <c r="BE1728" s="241"/>
      <c r="BF1728" s="241"/>
      <c r="BG1728" s="241"/>
      <c r="BH1728" s="242"/>
      <c r="BI1728" s="227"/>
      <c r="BJ1728" s="228"/>
      <c r="BK1728" s="228"/>
      <c r="BL1728" s="228"/>
      <c r="BM1728" s="228"/>
      <c r="BN1728" s="229"/>
      <c r="BO1728" s="240"/>
      <c r="BP1728" s="241"/>
      <c r="BQ1728" s="241"/>
      <c r="BR1728" s="245"/>
      <c r="BU1728" s="130"/>
      <c r="BV1728" s="269"/>
      <c r="BW1728" s="270"/>
      <c r="BX1728" s="271"/>
    </row>
    <row r="1729" spans="2:76" ht="18" customHeight="1" thickTop="1" x14ac:dyDescent="0.25">
      <c r="B1729" s="199" t="s">
        <v>0</v>
      </c>
      <c r="C1729" s="200"/>
      <c r="D1729" s="200"/>
      <c r="E1729" s="200"/>
      <c r="F1729" s="200"/>
      <c r="G1729" s="200"/>
      <c r="H1729" s="200"/>
      <c r="I1729" s="200"/>
      <c r="J1729" s="200"/>
      <c r="K1729" s="200"/>
      <c r="L1729" s="200"/>
      <c r="M1729" s="200"/>
      <c r="N1729" s="200"/>
      <c r="O1729" s="200"/>
      <c r="P1729" s="200"/>
      <c r="Q1729" s="200"/>
      <c r="R1729" s="200"/>
      <c r="S1729" s="200"/>
      <c r="T1729" s="200"/>
      <c r="U1729" s="201"/>
      <c r="V1729" s="272"/>
      <c r="W1729" s="273"/>
      <c r="X1729" s="273"/>
      <c r="Y1729" s="273"/>
      <c r="Z1729" s="273"/>
      <c r="AA1729" s="273"/>
      <c r="AB1729" s="273"/>
      <c r="AC1729" s="273"/>
      <c r="AD1729" s="273"/>
      <c r="AE1729" s="273"/>
      <c r="AF1729" s="273"/>
      <c r="AG1729" s="273"/>
      <c r="AH1729" s="273"/>
      <c r="AI1729" s="273"/>
      <c r="AJ1729" s="273"/>
      <c r="AK1729" s="274"/>
      <c r="AL1729" s="230"/>
      <c r="AM1729" s="231"/>
      <c r="AN1729" s="231"/>
      <c r="AO1729" s="231"/>
      <c r="AP1729" s="231"/>
      <c r="AQ1729" s="232"/>
      <c r="AR1729" s="230"/>
      <c r="AS1729" s="231"/>
      <c r="AT1729" s="231"/>
      <c r="AU1729" s="231"/>
      <c r="AV1729" s="231"/>
      <c r="AW1729" s="232"/>
      <c r="AX1729" s="221"/>
      <c r="AY1729" s="222"/>
      <c r="AZ1729" s="222"/>
      <c r="BA1729" s="222"/>
      <c r="BB1729" s="223"/>
      <c r="BC1729" s="230"/>
      <c r="BD1729" s="231"/>
      <c r="BE1729" s="231"/>
      <c r="BF1729" s="231"/>
      <c r="BG1729" s="231"/>
      <c r="BH1729" s="232"/>
      <c r="BI1729" s="221"/>
      <c r="BJ1729" s="222"/>
      <c r="BK1729" s="222"/>
      <c r="BL1729" s="222"/>
      <c r="BM1729" s="222"/>
      <c r="BN1729" s="223"/>
      <c r="BO1729" s="230"/>
      <c r="BP1729" s="222"/>
      <c r="BQ1729" s="222"/>
      <c r="BR1729" s="233"/>
    </row>
    <row r="1730" spans="2:76" ht="18" customHeight="1" x14ac:dyDescent="0.25">
      <c r="B1730" s="202" t="s">
        <v>1</v>
      </c>
      <c r="C1730" s="182"/>
      <c r="D1730" s="181" t="s">
        <v>82</v>
      </c>
      <c r="E1730" s="203"/>
      <c r="F1730" s="181" t="s">
        <v>83</v>
      </c>
      <c r="G1730" s="182"/>
      <c r="H1730" s="181" t="s">
        <v>2</v>
      </c>
      <c r="I1730" s="203"/>
      <c r="J1730" s="203"/>
      <c r="K1730" s="203"/>
      <c r="L1730" s="203"/>
      <c r="M1730" s="203"/>
      <c r="N1730" s="182"/>
      <c r="O1730" s="180" t="s">
        <v>3</v>
      </c>
      <c r="P1730" s="180"/>
      <c r="Q1730" s="180"/>
      <c r="R1730" s="180" t="s">
        <v>4</v>
      </c>
      <c r="S1730" s="180"/>
      <c r="T1730" s="181" t="s">
        <v>5</v>
      </c>
      <c r="U1730" s="182"/>
      <c r="V1730" s="275"/>
      <c r="W1730" s="276"/>
      <c r="X1730" s="276"/>
      <c r="Y1730" s="276"/>
      <c r="Z1730" s="276"/>
      <c r="AA1730" s="276"/>
      <c r="AB1730" s="276"/>
      <c r="AC1730" s="276"/>
      <c r="AD1730" s="276"/>
      <c r="AE1730" s="276"/>
      <c r="AF1730" s="276"/>
      <c r="AG1730" s="276"/>
      <c r="AH1730" s="276"/>
      <c r="AI1730" s="276"/>
      <c r="AJ1730" s="276"/>
      <c r="AK1730" s="277"/>
      <c r="AL1730" s="224"/>
      <c r="AM1730" s="225"/>
      <c r="AN1730" s="225"/>
      <c r="AO1730" s="225"/>
      <c r="AP1730" s="225"/>
      <c r="AQ1730" s="226"/>
      <c r="AR1730" s="224"/>
      <c r="AS1730" s="225"/>
      <c r="AT1730" s="225"/>
      <c r="AU1730" s="225"/>
      <c r="AV1730" s="225"/>
      <c r="AW1730" s="226"/>
      <c r="AX1730" s="204"/>
      <c r="AY1730" s="205"/>
      <c r="AZ1730" s="205"/>
      <c r="BA1730" s="205"/>
      <c r="BB1730" s="206"/>
      <c r="BC1730" s="224"/>
      <c r="BD1730" s="225"/>
      <c r="BE1730" s="225"/>
      <c r="BF1730" s="225"/>
      <c r="BG1730" s="225"/>
      <c r="BH1730" s="226"/>
      <c r="BI1730" s="204"/>
      <c r="BJ1730" s="205"/>
      <c r="BK1730" s="205"/>
      <c r="BL1730" s="205"/>
      <c r="BM1730" s="205"/>
      <c r="BN1730" s="206"/>
      <c r="BO1730" s="204"/>
      <c r="BP1730" s="205"/>
      <c r="BQ1730" s="205"/>
      <c r="BR1730" s="234"/>
    </row>
    <row r="1731" spans="2:76" ht="18" customHeight="1" x14ac:dyDescent="0.25">
      <c r="B1731" s="165"/>
      <c r="C1731" s="166"/>
      <c r="D1731" s="167"/>
      <c r="E1731" s="166"/>
      <c r="F1731" s="167"/>
      <c r="G1731" s="166"/>
      <c r="H1731" s="168"/>
      <c r="I1731" s="169"/>
      <c r="J1731" s="169"/>
      <c r="K1731" s="169"/>
      <c r="L1731" s="169"/>
      <c r="M1731" s="169"/>
      <c r="N1731" s="166"/>
      <c r="O1731" s="170"/>
      <c r="P1731" s="170"/>
      <c r="Q1731" s="170"/>
      <c r="R1731" s="170"/>
      <c r="S1731" s="170"/>
      <c r="T1731" s="167"/>
      <c r="U1731" s="171"/>
      <c r="V1731" s="275"/>
      <c r="W1731" s="276"/>
      <c r="X1731" s="276"/>
      <c r="Y1731" s="276"/>
      <c r="Z1731" s="276"/>
      <c r="AA1731" s="276"/>
      <c r="AB1731" s="276"/>
      <c r="AC1731" s="276"/>
      <c r="AD1731" s="276"/>
      <c r="AE1731" s="276"/>
      <c r="AF1731" s="276"/>
      <c r="AG1731" s="276"/>
      <c r="AH1731" s="276"/>
      <c r="AI1731" s="276"/>
      <c r="AJ1731" s="276"/>
      <c r="AK1731" s="277"/>
      <c r="AL1731" s="224"/>
      <c r="AM1731" s="225"/>
      <c r="AN1731" s="225"/>
      <c r="AO1731" s="225"/>
      <c r="AP1731" s="225"/>
      <c r="AQ1731" s="226"/>
      <c r="AR1731" s="224"/>
      <c r="AS1731" s="225"/>
      <c r="AT1731" s="225"/>
      <c r="AU1731" s="225"/>
      <c r="AV1731" s="225"/>
      <c r="AW1731" s="226"/>
      <c r="AX1731" s="204"/>
      <c r="AY1731" s="205"/>
      <c r="AZ1731" s="205"/>
      <c r="BA1731" s="205"/>
      <c r="BB1731" s="206"/>
      <c r="BC1731" s="224"/>
      <c r="BD1731" s="225"/>
      <c r="BE1731" s="225"/>
      <c r="BF1731" s="225"/>
      <c r="BG1731" s="225"/>
      <c r="BH1731" s="226"/>
      <c r="BI1731" s="204"/>
      <c r="BJ1731" s="205"/>
      <c r="BK1731" s="205"/>
      <c r="BL1731" s="205"/>
      <c r="BM1731" s="205"/>
      <c r="BN1731" s="206"/>
      <c r="BO1731" s="204"/>
      <c r="BP1731" s="205"/>
      <c r="BQ1731" s="205"/>
      <c r="BR1731" s="234"/>
    </row>
    <row r="1732" spans="2:76" ht="18" customHeight="1" x14ac:dyDescent="0.25">
      <c r="B1732" s="172"/>
      <c r="C1732" s="173"/>
      <c r="D1732" s="174"/>
      <c r="E1732" s="175"/>
      <c r="F1732" s="174"/>
      <c r="G1732" s="175"/>
      <c r="H1732" s="174"/>
      <c r="I1732" s="176"/>
      <c r="J1732" s="176"/>
      <c r="K1732" s="176"/>
      <c r="L1732" s="176"/>
      <c r="M1732" s="176"/>
      <c r="N1732" s="175"/>
      <c r="O1732" s="177"/>
      <c r="P1732" s="178"/>
      <c r="Q1732" s="178"/>
      <c r="R1732" s="177"/>
      <c r="S1732" s="178"/>
      <c r="T1732" s="179"/>
      <c r="U1732" s="173"/>
      <c r="V1732" s="275"/>
      <c r="W1732" s="276"/>
      <c r="X1732" s="276"/>
      <c r="Y1732" s="276"/>
      <c r="Z1732" s="276"/>
      <c r="AA1732" s="276"/>
      <c r="AB1732" s="276"/>
      <c r="AC1732" s="276"/>
      <c r="AD1732" s="276"/>
      <c r="AE1732" s="276"/>
      <c r="AF1732" s="276"/>
      <c r="AG1732" s="276"/>
      <c r="AH1732" s="276"/>
      <c r="AI1732" s="276"/>
      <c r="AJ1732" s="276"/>
      <c r="AK1732" s="277"/>
      <c r="AL1732" s="224"/>
      <c r="AM1732" s="225"/>
      <c r="AN1732" s="225"/>
      <c r="AO1732" s="225"/>
      <c r="AP1732" s="225"/>
      <c r="AQ1732" s="226"/>
      <c r="AR1732" s="224"/>
      <c r="AS1732" s="225"/>
      <c r="AT1732" s="225"/>
      <c r="AU1732" s="225"/>
      <c r="AV1732" s="225"/>
      <c r="AW1732" s="226"/>
      <c r="AX1732" s="204"/>
      <c r="AY1732" s="205"/>
      <c r="AZ1732" s="205"/>
      <c r="BA1732" s="205"/>
      <c r="BB1732" s="206"/>
      <c r="BC1732" s="224"/>
      <c r="BD1732" s="225"/>
      <c r="BE1732" s="225"/>
      <c r="BF1732" s="225"/>
      <c r="BG1732" s="225"/>
      <c r="BH1732" s="226"/>
      <c r="BI1732" s="204"/>
      <c r="BJ1732" s="205"/>
      <c r="BK1732" s="205"/>
      <c r="BL1732" s="205"/>
      <c r="BM1732" s="205"/>
      <c r="BN1732" s="206"/>
      <c r="BO1732" s="204"/>
      <c r="BP1732" s="205"/>
      <c r="BQ1732" s="205"/>
      <c r="BR1732" s="234"/>
    </row>
    <row r="1733" spans="2:76" ht="18" customHeight="1" x14ac:dyDescent="0.25">
      <c r="B1733" s="199" t="s">
        <v>94</v>
      </c>
      <c r="C1733" s="200"/>
      <c r="D1733" s="200"/>
      <c r="E1733" s="200"/>
      <c r="F1733" s="200"/>
      <c r="G1733" s="200"/>
      <c r="H1733" s="200"/>
      <c r="I1733" s="200"/>
      <c r="J1733" s="200"/>
      <c r="K1733" s="200"/>
      <c r="L1733" s="200"/>
      <c r="M1733" s="200"/>
      <c r="N1733" s="200"/>
      <c r="O1733" s="200"/>
      <c r="P1733" s="200"/>
      <c r="Q1733" s="200"/>
      <c r="R1733" s="200"/>
      <c r="S1733" s="200"/>
      <c r="T1733" s="200"/>
      <c r="U1733" s="201"/>
      <c r="V1733" s="275"/>
      <c r="W1733" s="276"/>
      <c r="X1733" s="276"/>
      <c r="Y1733" s="276"/>
      <c r="Z1733" s="276"/>
      <c r="AA1733" s="276"/>
      <c r="AB1733" s="276"/>
      <c r="AC1733" s="276"/>
      <c r="AD1733" s="276"/>
      <c r="AE1733" s="276"/>
      <c r="AF1733" s="276"/>
      <c r="AG1733" s="276"/>
      <c r="AH1733" s="276"/>
      <c r="AI1733" s="276"/>
      <c r="AJ1733" s="276"/>
      <c r="AK1733" s="277"/>
      <c r="AL1733" s="224"/>
      <c r="AM1733" s="225"/>
      <c r="AN1733" s="225"/>
      <c r="AO1733" s="225"/>
      <c r="AP1733" s="225"/>
      <c r="AQ1733" s="226"/>
      <c r="AR1733" s="224"/>
      <c r="AS1733" s="225"/>
      <c r="AT1733" s="225"/>
      <c r="AU1733" s="225"/>
      <c r="AV1733" s="225"/>
      <c r="AW1733" s="226"/>
      <c r="AX1733" s="204"/>
      <c r="AY1733" s="205"/>
      <c r="AZ1733" s="205"/>
      <c r="BA1733" s="205"/>
      <c r="BB1733" s="206"/>
      <c r="BC1733" s="224"/>
      <c r="BD1733" s="225"/>
      <c r="BE1733" s="225"/>
      <c r="BF1733" s="225"/>
      <c r="BG1733" s="225"/>
      <c r="BH1733" s="226"/>
      <c r="BI1733" s="204"/>
      <c r="BJ1733" s="205"/>
      <c r="BK1733" s="205"/>
      <c r="BL1733" s="205"/>
      <c r="BM1733" s="205"/>
      <c r="BN1733" s="206"/>
      <c r="BO1733" s="204"/>
      <c r="BP1733" s="205"/>
      <c r="BQ1733" s="205"/>
      <c r="BR1733" s="234"/>
    </row>
    <row r="1734" spans="2:76" ht="18" customHeight="1" thickBot="1" x14ac:dyDescent="0.3">
      <c r="B1734" s="202" t="s">
        <v>95</v>
      </c>
      <c r="C1734" s="203"/>
      <c r="D1734" s="182"/>
      <c r="E1734" s="181" t="s">
        <v>6</v>
      </c>
      <c r="F1734" s="203"/>
      <c r="G1734" s="182"/>
      <c r="H1734" s="181" t="s">
        <v>7</v>
      </c>
      <c r="I1734" s="203"/>
      <c r="J1734" s="203"/>
      <c r="K1734" s="203"/>
      <c r="L1734" s="203"/>
      <c r="M1734" s="203"/>
      <c r="N1734" s="203"/>
      <c r="O1734" s="203"/>
      <c r="P1734" s="182"/>
      <c r="Q1734" s="181" t="s">
        <v>8</v>
      </c>
      <c r="R1734" s="203"/>
      <c r="S1734" s="203"/>
      <c r="T1734" s="203"/>
      <c r="U1734" s="182"/>
      <c r="V1734" s="275"/>
      <c r="W1734" s="276"/>
      <c r="X1734" s="276"/>
      <c r="Y1734" s="276"/>
      <c r="Z1734" s="276"/>
      <c r="AA1734" s="276"/>
      <c r="AB1734" s="276"/>
      <c r="AC1734" s="276"/>
      <c r="AD1734" s="276"/>
      <c r="AE1734" s="276"/>
      <c r="AF1734" s="276"/>
      <c r="AG1734" s="276"/>
      <c r="AH1734" s="276"/>
      <c r="AI1734" s="276"/>
      <c r="AJ1734" s="276"/>
      <c r="AK1734" s="277"/>
      <c r="AL1734" s="224"/>
      <c r="AM1734" s="225"/>
      <c r="AN1734" s="225"/>
      <c r="AO1734" s="225"/>
      <c r="AP1734" s="225"/>
      <c r="AQ1734" s="226"/>
      <c r="AR1734" s="224"/>
      <c r="AS1734" s="225"/>
      <c r="AT1734" s="225"/>
      <c r="AU1734" s="225"/>
      <c r="AV1734" s="225"/>
      <c r="AW1734" s="226"/>
      <c r="AX1734" s="204"/>
      <c r="AY1734" s="205"/>
      <c r="AZ1734" s="205"/>
      <c r="BA1734" s="205"/>
      <c r="BB1734" s="206"/>
      <c r="BC1734" s="224"/>
      <c r="BD1734" s="225"/>
      <c r="BE1734" s="225"/>
      <c r="BF1734" s="225"/>
      <c r="BG1734" s="225"/>
      <c r="BH1734" s="226"/>
      <c r="BI1734" s="204"/>
      <c r="BJ1734" s="205"/>
      <c r="BK1734" s="205"/>
      <c r="BL1734" s="205"/>
      <c r="BM1734" s="205"/>
      <c r="BN1734" s="206"/>
      <c r="BO1734" s="204"/>
      <c r="BP1734" s="205"/>
      <c r="BQ1734" s="205"/>
      <c r="BR1734" s="234"/>
      <c r="BV1734" s="136"/>
      <c r="BW1734" s="136"/>
      <c r="BX1734" s="136"/>
    </row>
    <row r="1735" spans="2:76" ht="18" customHeight="1" x14ac:dyDescent="0.25">
      <c r="B1735" s="218"/>
      <c r="C1735" s="219"/>
      <c r="D1735" s="220"/>
      <c r="E1735" s="185" t="str">
        <f>IF($BU1735="", "", IFERROR(HYPERLINK($BU1735, MID($BU1735, FIND("id=", $BU1735)+3, LEN($BU1735))), ""))</f>
        <v/>
      </c>
      <c r="F1735" s="186"/>
      <c r="G1735" s="187"/>
      <c r="H1735" s="188" t="str">
        <f>_xlfn.XLOOKUP(CONTENT!$E1735, 'get-jig-data_section=JIG'!$A:$A, 'get-jig-data_section=JIG'!$B:$B, "Kode tidak ditemukan")</f>
        <v>Kode tidak ditemukan</v>
      </c>
      <c r="I1735" s="189"/>
      <c r="J1735" s="189"/>
      <c r="K1735" s="189"/>
      <c r="L1735" s="189"/>
      <c r="M1735" s="189"/>
      <c r="N1735" s="189"/>
      <c r="O1735" s="189"/>
      <c r="P1735" s="190"/>
      <c r="Q1735" s="188"/>
      <c r="R1735" s="189"/>
      <c r="S1735" s="189"/>
      <c r="T1735" s="189"/>
      <c r="U1735" s="190"/>
      <c r="V1735" s="275"/>
      <c r="W1735" s="276"/>
      <c r="X1735" s="276"/>
      <c r="Y1735" s="276"/>
      <c r="Z1735" s="276"/>
      <c r="AA1735" s="276"/>
      <c r="AB1735" s="276"/>
      <c r="AC1735" s="276"/>
      <c r="AD1735" s="276"/>
      <c r="AE1735" s="276"/>
      <c r="AF1735" s="276"/>
      <c r="AG1735" s="276"/>
      <c r="AH1735" s="276"/>
      <c r="AI1735" s="276"/>
      <c r="AJ1735" s="276"/>
      <c r="AK1735" s="277"/>
      <c r="AL1735" s="224"/>
      <c r="AM1735" s="225"/>
      <c r="AN1735" s="225"/>
      <c r="AO1735" s="225"/>
      <c r="AP1735" s="225"/>
      <c r="AQ1735" s="226"/>
      <c r="AR1735" s="224"/>
      <c r="AS1735" s="225"/>
      <c r="AT1735" s="225"/>
      <c r="AU1735" s="225"/>
      <c r="AV1735" s="225"/>
      <c r="AW1735" s="226"/>
      <c r="AX1735" s="204"/>
      <c r="AY1735" s="205"/>
      <c r="AZ1735" s="205"/>
      <c r="BA1735" s="205"/>
      <c r="BB1735" s="206"/>
      <c r="BC1735" s="224"/>
      <c r="BD1735" s="225"/>
      <c r="BE1735" s="225"/>
      <c r="BF1735" s="225"/>
      <c r="BG1735" s="225"/>
      <c r="BH1735" s="226"/>
      <c r="BI1735" s="204"/>
      <c r="BJ1735" s="205"/>
      <c r="BK1735" s="205"/>
      <c r="BL1735" s="205"/>
      <c r="BM1735" s="205"/>
      <c r="BN1735" s="206"/>
      <c r="BO1735" s="204"/>
      <c r="BP1735" s="205"/>
      <c r="BQ1735" s="205"/>
      <c r="BR1735" s="234"/>
      <c r="BU1735" s="132"/>
      <c r="BV1735" s="263" t="s">
        <v>109</v>
      </c>
      <c r="BW1735" s="264"/>
      <c r="BX1735" s="265"/>
    </row>
    <row r="1736" spans="2:76" ht="18" customHeight="1" x14ac:dyDescent="0.25">
      <c r="B1736" s="218"/>
      <c r="C1736" s="219"/>
      <c r="D1736" s="220"/>
      <c r="E1736" s="185" t="str">
        <f>IF($BU1736="", "", IFERROR(HYPERLINK($BU1736, MID($BU1736, FIND("id=", $BU1736)+3, LEN($BU1736))), ""))</f>
        <v/>
      </c>
      <c r="F1736" s="186"/>
      <c r="G1736" s="187"/>
      <c r="H1736" s="188" t="str">
        <f>_xlfn.XLOOKUP(CONTENT!$E1736, 'get-jig-data_section=JIG'!$A:$A, 'get-jig-data_section=JIG'!$B:$B, "Kode tidak ditemukan")</f>
        <v>Kode tidak ditemukan</v>
      </c>
      <c r="I1736" s="189"/>
      <c r="J1736" s="189"/>
      <c r="K1736" s="189"/>
      <c r="L1736" s="189"/>
      <c r="M1736" s="189"/>
      <c r="N1736" s="189"/>
      <c r="O1736" s="189"/>
      <c r="P1736" s="190"/>
      <c r="Q1736" s="188"/>
      <c r="R1736" s="189"/>
      <c r="S1736" s="189"/>
      <c r="T1736" s="189"/>
      <c r="U1736" s="190"/>
      <c r="V1736" s="275"/>
      <c r="W1736" s="276"/>
      <c r="X1736" s="276"/>
      <c r="Y1736" s="276"/>
      <c r="Z1736" s="276"/>
      <c r="AA1736" s="276"/>
      <c r="AB1736" s="276"/>
      <c r="AC1736" s="276"/>
      <c r="AD1736" s="276"/>
      <c r="AE1736" s="276"/>
      <c r="AF1736" s="276"/>
      <c r="AG1736" s="276"/>
      <c r="AH1736" s="276"/>
      <c r="AI1736" s="276"/>
      <c r="AJ1736" s="276"/>
      <c r="AK1736" s="277"/>
      <c r="AL1736" s="224"/>
      <c r="AM1736" s="225"/>
      <c r="AN1736" s="225"/>
      <c r="AO1736" s="225"/>
      <c r="AP1736" s="225"/>
      <c r="AQ1736" s="226"/>
      <c r="AR1736" s="224"/>
      <c r="AS1736" s="225"/>
      <c r="AT1736" s="225"/>
      <c r="AU1736" s="225"/>
      <c r="AV1736" s="225"/>
      <c r="AW1736" s="226"/>
      <c r="AX1736" s="224"/>
      <c r="AY1736" s="225"/>
      <c r="AZ1736" s="225"/>
      <c r="BA1736" s="225"/>
      <c r="BB1736" s="226"/>
      <c r="BC1736" s="224"/>
      <c r="BD1736" s="225"/>
      <c r="BE1736" s="225"/>
      <c r="BF1736" s="225"/>
      <c r="BG1736" s="225"/>
      <c r="BH1736" s="226"/>
      <c r="BI1736" s="204"/>
      <c r="BJ1736" s="205"/>
      <c r="BK1736" s="205"/>
      <c r="BL1736" s="205"/>
      <c r="BM1736" s="205"/>
      <c r="BN1736" s="206"/>
      <c r="BO1736" s="204"/>
      <c r="BP1736" s="205"/>
      <c r="BQ1736" s="205"/>
      <c r="BR1736" s="234"/>
      <c r="BU1736" s="131"/>
      <c r="BV1736" s="266"/>
      <c r="BW1736" s="267"/>
      <c r="BX1736" s="268"/>
    </row>
    <row r="1737" spans="2:76" ht="18" customHeight="1" x14ac:dyDescent="0.25">
      <c r="B1737" s="183"/>
      <c r="C1737" s="184"/>
      <c r="D1737" s="184"/>
      <c r="E1737" s="185" t="str">
        <f>IF($BU1737="", "", IFERROR(HYPERLINK($BU1737, MID($BU1737, FIND("id=", $BU1737)+3, LEN($BU1737))), ""))</f>
        <v/>
      </c>
      <c r="F1737" s="186"/>
      <c r="G1737" s="187"/>
      <c r="H1737" s="188" t="str">
        <f>_xlfn.XLOOKUP(CONTENT!$E1737, 'get-jig-data_section=JIG'!$A:$A, 'get-jig-data_section=JIG'!$B:$B, "Kode tidak ditemukan")</f>
        <v>Kode tidak ditemukan</v>
      </c>
      <c r="I1737" s="189"/>
      <c r="J1737" s="189"/>
      <c r="K1737" s="189"/>
      <c r="L1737" s="189"/>
      <c r="M1737" s="189"/>
      <c r="N1737" s="189"/>
      <c r="O1737" s="189"/>
      <c r="P1737" s="190"/>
      <c r="Q1737" s="188"/>
      <c r="R1737" s="189"/>
      <c r="S1737" s="189"/>
      <c r="T1737" s="189"/>
      <c r="U1737" s="190"/>
      <c r="V1737" s="275"/>
      <c r="W1737" s="276"/>
      <c r="X1737" s="276"/>
      <c r="Y1737" s="276"/>
      <c r="Z1737" s="276"/>
      <c r="AA1737" s="276"/>
      <c r="AB1737" s="276"/>
      <c r="AC1737" s="276"/>
      <c r="AD1737" s="276"/>
      <c r="AE1737" s="276"/>
      <c r="AF1737" s="276"/>
      <c r="AG1737" s="276"/>
      <c r="AH1737" s="276"/>
      <c r="AI1737" s="276"/>
      <c r="AJ1737" s="276"/>
      <c r="AK1737" s="277"/>
      <c r="AL1737" s="224"/>
      <c r="AM1737" s="225"/>
      <c r="AN1737" s="225"/>
      <c r="AO1737" s="225"/>
      <c r="AP1737" s="225"/>
      <c r="AQ1737" s="226"/>
      <c r="AR1737" s="224"/>
      <c r="AS1737" s="225"/>
      <c r="AT1737" s="225"/>
      <c r="AU1737" s="225"/>
      <c r="AV1737" s="225"/>
      <c r="AW1737" s="226"/>
      <c r="AX1737" s="224"/>
      <c r="AY1737" s="225"/>
      <c r="AZ1737" s="225"/>
      <c r="BA1737" s="225"/>
      <c r="BB1737" s="226"/>
      <c r="BC1737" s="224"/>
      <c r="BD1737" s="225"/>
      <c r="BE1737" s="225"/>
      <c r="BF1737" s="225"/>
      <c r="BG1737" s="225"/>
      <c r="BH1737" s="226"/>
      <c r="BI1737" s="204"/>
      <c r="BJ1737" s="205"/>
      <c r="BK1737" s="205"/>
      <c r="BL1737" s="205"/>
      <c r="BM1737" s="205"/>
      <c r="BN1737" s="206"/>
      <c r="BO1737" s="204"/>
      <c r="BP1737" s="205"/>
      <c r="BQ1737" s="205"/>
      <c r="BR1737" s="234"/>
      <c r="BU1737" s="131"/>
      <c r="BV1737" s="266"/>
      <c r="BW1737" s="267"/>
      <c r="BX1737" s="268"/>
    </row>
    <row r="1738" spans="2:76" ht="18" customHeight="1" x14ac:dyDescent="0.25">
      <c r="B1738" s="183"/>
      <c r="C1738" s="184"/>
      <c r="D1738" s="184"/>
      <c r="E1738" s="185" t="str">
        <f>IF($BU1738="", "", IFERROR(HYPERLINK($BU1738, MID($BU1738, FIND("id=", $BU1738)+3, LEN($BU1738))), ""))</f>
        <v/>
      </c>
      <c r="F1738" s="186"/>
      <c r="G1738" s="187"/>
      <c r="H1738" s="188" t="str">
        <f>_xlfn.XLOOKUP(CONTENT!$E1738, 'get-jig-data_section=JIG'!$A:$A, 'get-jig-data_section=JIG'!$B:$B, "Kode tidak ditemukan")</f>
        <v>Kode tidak ditemukan</v>
      </c>
      <c r="I1738" s="189"/>
      <c r="J1738" s="189"/>
      <c r="K1738" s="189"/>
      <c r="L1738" s="189"/>
      <c r="M1738" s="189"/>
      <c r="N1738" s="189"/>
      <c r="O1738" s="189"/>
      <c r="P1738" s="190"/>
      <c r="Q1738" s="188"/>
      <c r="R1738" s="189"/>
      <c r="S1738" s="189"/>
      <c r="T1738" s="189"/>
      <c r="U1738" s="190"/>
      <c r="V1738" s="275"/>
      <c r="W1738" s="276"/>
      <c r="X1738" s="276"/>
      <c r="Y1738" s="276"/>
      <c r="Z1738" s="276"/>
      <c r="AA1738" s="276"/>
      <c r="AB1738" s="276"/>
      <c r="AC1738" s="276"/>
      <c r="AD1738" s="276"/>
      <c r="AE1738" s="276"/>
      <c r="AF1738" s="276"/>
      <c r="AG1738" s="276"/>
      <c r="AH1738" s="276"/>
      <c r="AI1738" s="276"/>
      <c r="AJ1738" s="276"/>
      <c r="AK1738" s="277"/>
      <c r="AL1738" s="224"/>
      <c r="AM1738" s="225"/>
      <c r="AN1738" s="225"/>
      <c r="AO1738" s="225"/>
      <c r="AP1738" s="225"/>
      <c r="AQ1738" s="226"/>
      <c r="AR1738" s="224"/>
      <c r="AS1738" s="225"/>
      <c r="AT1738" s="225"/>
      <c r="AU1738" s="225"/>
      <c r="AV1738" s="225"/>
      <c r="AW1738" s="226"/>
      <c r="AX1738" s="224"/>
      <c r="AY1738" s="225"/>
      <c r="AZ1738" s="225"/>
      <c r="BA1738" s="225"/>
      <c r="BB1738" s="226"/>
      <c r="BC1738" s="224"/>
      <c r="BD1738" s="225"/>
      <c r="BE1738" s="225"/>
      <c r="BF1738" s="225"/>
      <c r="BG1738" s="225"/>
      <c r="BH1738" s="226"/>
      <c r="BI1738" s="204"/>
      <c r="BJ1738" s="205"/>
      <c r="BK1738" s="205"/>
      <c r="BL1738" s="205"/>
      <c r="BM1738" s="205"/>
      <c r="BN1738" s="206"/>
      <c r="BO1738" s="204"/>
      <c r="BP1738" s="205"/>
      <c r="BQ1738" s="205"/>
      <c r="BR1738" s="234"/>
      <c r="BU1738" s="131"/>
      <c r="BV1738" s="266"/>
      <c r="BW1738" s="267"/>
      <c r="BX1738" s="268"/>
    </row>
    <row r="1739" spans="2:76" ht="18" customHeight="1" thickBot="1" x14ac:dyDescent="0.3">
      <c r="B1739" s="191"/>
      <c r="C1739" s="192"/>
      <c r="D1739" s="192"/>
      <c r="E1739" s="193" t="str">
        <f>IF($BU1739="", "", IFERROR(HYPERLINK($BU1739, MID($BU1739, FIND("id=", $BU1739)+3, LEN($BU1739))), ""))</f>
        <v/>
      </c>
      <c r="F1739" s="194"/>
      <c r="G1739" s="195"/>
      <c r="H1739" s="196" t="str">
        <f>_xlfn.XLOOKUP(CONTENT!$E1739, 'get-jig-data_section=JIG'!$A:$A, 'get-jig-data_section=JIG'!$B:$B, "Kode tidak ditemukan")</f>
        <v>Kode tidak ditemukan</v>
      </c>
      <c r="I1739" s="197"/>
      <c r="J1739" s="197"/>
      <c r="K1739" s="197"/>
      <c r="L1739" s="197"/>
      <c r="M1739" s="197"/>
      <c r="N1739" s="197"/>
      <c r="O1739" s="197"/>
      <c r="P1739" s="198"/>
      <c r="Q1739" s="196"/>
      <c r="R1739" s="197"/>
      <c r="S1739" s="197"/>
      <c r="T1739" s="197"/>
      <c r="U1739" s="198"/>
      <c r="V1739" s="281"/>
      <c r="W1739" s="282"/>
      <c r="X1739" s="282"/>
      <c r="Y1739" s="282"/>
      <c r="Z1739" s="282"/>
      <c r="AA1739" s="282"/>
      <c r="AB1739" s="282"/>
      <c r="AC1739" s="282"/>
      <c r="AD1739" s="282"/>
      <c r="AE1739" s="282"/>
      <c r="AF1739" s="282"/>
      <c r="AG1739" s="282"/>
      <c r="AH1739" s="282"/>
      <c r="AI1739" s="282"/>
      <c r="AJ1739" s="282"/>
      <c r="AK1739" s="283"/>
      <c r="AL1739" s="240"/>
      <c r="AM1739" s="241"/>
      <c r="AN1739" s="241"/>
      <c r="AO1739" s="241"/>
      <c r="AP1739" s="241"/>
      <c r="AQ1739" s="242"/>
      <c r="AR1739" s="240"/>
      <c r="AS1739" s="241"/>
      <c r="AT1739" s="241"/>
      <c r="AU1739" s="241"/>
      <c r="AV1739" s="241"/>
      <c r="AW1739" s="242"/>
      <c r="AX1739" s="240"/>
      <c r="AY1739" s="241"/>
      <c r="AZ1739" s="241"/>
      <c r="BA1739" s="241"/>
      <c r="BB1739" s="242"/>
      <c r="BC1739" s="240"/>
      <c r="BD1739" s="241"/>
      <c r="BE1739" s="241"/>
      <c r="BF1739" s="241"/>
      <c r="BG1739" s="241"/>
      <c r="BH1739" s="242"/>
      <c r="BI1739" s="227"/>
      <c r="BJ1739" s="228"/>
      <c r="BK1739" s="228"/>
      <c r="BL1739" s="228"/>
      <c r="BM1739" s="228"/>
      <c r="BN1739" s="229"/>
      <c r="BO1739" s="227"/>
      <c r="BP1739" s="228"/>
      <c r="BQ1739" s="228"/>
      <c r="BR1739" s="239"/>
      <c r="BU1739" s="130"/>
      <c r="BV1739" s="269"/>
      <c r="BW1739" s="270"/>
      <c r="BX1739" s="271"/>
    </row>
    <row r="1740" spans="2:76" ht="18" customHeight="1" thickTop="1" x14ac:dyDescent="0.25">
      <c r="B1740" s="199" t="s">
        <v>0</v>
      </c>
      <c r="C1740" s="200"/>
      <c r="D1740" s="200"/>
      <c r="E1740" s="200"/>
      <c r="F1740" s="200"/>
      <c r="G1740" s="200"/>
      <c r="H1740" s="200"/>
      <c r="I1740" s="200"/>
      <c r="J1740" s="200"/>
      <c r="K1740" s="200"/>
      <c r="L1740" s="200"/>
      <c r="M1740" s="200"/>
      <c r="N1740" s="200"/>
      <c r="O1740" s="200"/>
      <c r="P1740" s="200"/>
      <c r="Q1740" s="200"/>
      <c r="R1740" s="200"/>
      <c r="S1740" s="200"/>
      <c r="T1740" s="200"/>
      <c r="U1740" s="201"/>
      <c r="V1740" s="272"/>
      <c r="W1740" s="273"/>
      <c r="X1740" s="273"/>
      <c r="Y1740" s="273"/>
      <c r="Z1740" s="273"/>
      <c r="AA1740" s="273"/>
      <c r="AB1740" s="273"/>
      <c r="AC1740" s="273"/>
      <c r="AD1740" s="273"/>
      <c r="AE1740" s="273"/>
      <c r="AF1740" s="273"/>
      <c r="AG1740" s="273"/>
      <c r="AH1740" s="273"/>
      <c r="AI1740" s="273"/>
      <c r="AJ1740" s="273"/>
      <c r="AK1740" s="274"/>
      <c r="AL1740" s="230"/>
      <c r="AM1740" s="231"/>
      <c r="AN1740" s="231"/>
      <c r="AO1740" s="231"/>
      <c r="AP1740" s="231"/>
      <c r="AQ1740" s="232"/>
      <c r="AR1740" s="230"/>
      <c r="AS1740" s="231"/>
      <c r="AT1740" s="231"/>
      <c r="AU1740" s="231"/>
      <c r="AV1740" s="231"/>
      <c r="AW1740" s="232"/>
      <c r="AX1740" s="221"/>
      <c r="AY1740" s="222"/>
      <c r="AZ1740" s="222"/>
      <c r="BA1740" s="222"/>
      <c r="BB1740" s="223"/>
      <c r="BC1740" s="230"/>
      <c r="BD1740" s="231"/>
      <c r="BE1740" s="231"/>
      <c r="BF1740" s="231"/>
      <c r="BG1740" s="231"/>
      <c r="BH1740" s="232"/>
      <c r="BI1740" s="221"/>
      <c r="BJ1740" s="222"/>
      <c r="BK1740" s="222"/>
      <c r="BL1740" s="222"/>
      <c r="BM1740" s="222"/>
      <c r="BN1740" s="223"/>
      <c r="BO1740" s="221"/>
      <c r="BP1740" s="222"/>
      <c r="BQ1740" s="222"/>
      <c r="BR1740" s="233"/>
    </row>
    <row r="1741" spans="2:76" ht="18" customHeight="1" x14ac:dyDescent="0.25">
      <c r="B1741" s="202" t="s">
        <v>1</v>
      </c>
      <c r="C1741" s="182"/>
      <c r="D1741" s="181" t="s">
        <v>82</v>
      </c>
      <c r="E1741" s="203"/>
      <c r="F1741" s="181" t="s">
        <v>83</v>
      </c>
      <c r="G1741" s="182"/>
      <c r="H1741" s="181" t="s">
        <v>2</v>
      </c>
      <c r="I1741" s="203"/>
      <c r="J1741" s="203"/>
      <c r="K1741" s="203"/>
      <c r="L1741" s="203"/>
      <c r="M1741" s="203"/>
      <c r="N1741" s="182"/>
      <c r="O1741" s="180" t="s">
        <v>3</v>
      </c>
      <c r="P1741" s="180"/>
      <c r="Q1741" s="180"/>
      <c r="R1741" s="180" t="s">
        <v>4</v>
      </c>
      <c r="S1741" s="180"/>
      <c r="T1741" s="181" t="s">
        <v>5</v>
      </c>
      <c r="U1741" s="182"/>
      <c r="V1741" s="275"/>
      <c r="W1741" s="276"/>
      <c r="X1741" s="276"/>
      <c r="Y1741" s="276"/>
      <c r="Z1741" s="276"/>
      <c r="AA1741" s="276"/>
      <c r="AB1741" s="276"/>
      <c r="AC1741" s="276"/>
      <c r="AD1741" s="276"/>
      <c r="AE1741" s="276"/>
      <c r="AF1741" s="276"/>
      <c r="AG1741" s="276"/>
      <c r="AH1741" s="276"/>
      <c r="AI1741" s="276"/>
      <c r="AJ1741" s="276"/>
      <c r="AK1741" s="277"/>
      <c r="AL1741" s="224"/>
      <c r="AM1741" s="225"/>
      <c r="AN1741" s="225"/>
      <c r="AO1741" s="225"/>
      <c r="AP1741" s="225"/>
      <c r="AQ1741" s="226"/>
      <c r="AR1741" s="224"/>
      <c r="AS1741" s="225"/>
      <c r="AT1741" s="225"/>
      <c r="AU1741" s="225"/>
      <c r="AV1741" s="225"/>
      <c r="AW1741" s="226"/>
      <c r="AX1741" s="204"/>
      <c r="AY1741" s="205"/>
      <c r="AZ1741" s="205"/>
      <c r="BA1741" s="205"/>
      <c r="BB1741" s="206"/>
      <c r="BC1741" s="224"/>
      <c r="BD1741" s="225"/>
      <c r="BE1741" s="225"/>
      <c r="BF1741" s="225"/>
      <c r="BG1741" s="225"/>
      <c r="BH1741" s="226"/>
      <c r="BI1741" s="204"/>
      <c r="BJ1741" s="205"/>
      <c r="BK1741" s="205"/>
      <c r="BL1741" s="205"/>
      <c r="BM1741" s="205"/>
      <c r="BN1741" s="206"/>
      <c r="BO1741" s="204"/>
      <c r="BP1741" s="205"/>
      <c r="BQ1741" s="205"/>
      <c r="BR1741" s="234"/>
    </row>
    <row r="1742" spans="2:76" ht="18" customHeight="1" x14ac:dyDescent="0.25">
      <c r="B1742" s="165"/>
      <c r="C1742" s="166"/>
      <c r="D1742" s="167"/>
      <c r="E1742" s="166"/>
      <c r="F1742" s="167"/>
      <c r="G1742" s="166"/>
      <c r="H1742" s="168"/>
      <c r="I1742" s="169"/>
      <c r="J1742" s="169"/>
      <c r="K1742" s="169"/>
      <c r="L1742" s="169"/>
      <c r="M1742" s="169"/>
      <c r="N1742" s="166"/>
      <c r="O1742" s="170"/>
      <c r="P1742" s="170"/>
      <c r="Q1742" s="170"/>
      <c r="R1742" s="170"/>
      <c r="S1742" s="170"/>
      <c r="T1742" s="167"/>
      <c r="U1742" s="171"/>
      <c r="V1742" s="275"/>
      <c r="W1742" s="276"/>
      <c r="X1742" s="276"/>
      <c r="Y1742" s="276"/>
      <c r="Z1742" s="276"/>
      <c r="AA1742" s="276"/>
      <c r="AB1742" s="276"/>
      <c r="AC1742" s="276"/>
      <c r="AD1742" s="276"/>
      <c r="AE1742" s="276"/>
      <c r="AF1742" s="276"/>
      <c r="AG1742" s="276"/>
      <c r="AH1742" s="276"/>
      <c r="AI1742" s="276"/>
      <c r="AJ1742" s="276"/>
      <c r="AK1742" s="277"/>
      <c r="AL1742" s="224"/>
      <c r="AM1742" s="225"/>
      <c r="AN1742" s="225"/>
      <c r="AO1742" s="225"/>
      <c r="AP1742" s="225"/>
      <c r="AQ1742" s="226"/>
      <c r="AR1742" s="224"/>
      <c r="AS1742" s="225"/>
      <c r="AT1742" s="225"/>
      <c r="AU1742" s="225"/>
      <c r="AV1742" s="225"/>
      <c r="AW1742" s="226"/>
      <c r="AX1742" s="204"/>
      <c r="AY1742" s="205"/>
      <c r="AZ1742" s="205"/>
      <c r="BA1742" s="205"/>
      <c r="BB1742" s="206"/>
      <c r="BC1742" s="224"/>
      <c r="BD1742" s="225"/>
      <c r="BE1742" s="225"/>
      <c r="BF1742" s="225"/>
      <c r="BG1742" s="225"/>
      <c r="BH1742" s="226"/>
      <c r="BI1742" s="204"/>
      <c r="BJ1742" s="205"/>
      <c r="BK1742" s="205"/>
      <c r="BL1742" s="205"/>
      <c r="BM1742" s="205"/>
      <c r="BN1742" s="206"/>
      <c r="BO1742" s="204"/>
      <c r="BP1742" s="205"/>
      <c r="BQ1742" s="205"/>
      <c r="BR1742" s="234"/>
    </row>
    <row r="1743" spans="2:76" ht="18" customHeight="1" x14ac:dyDescent="0.25">
      <c r="B1743" s="172"/>
      <c r="C1743" s="173"/>
      <c r="D1743" s="174"/>
      <c r="E1743" s="175"/>
      <c r="F1743" s="174"/>
      <c r="G1743" s="175"/>
      <c r="H1743" s="174"/>
      <c r="I1743" s="176"/>
      <c r="J1743" s="176"/>
      <c r="K1743" s="176"/>
      <c r="L1743" s="176"/>
      <c r="M1743" s="176"/>
      <c r="N1743" s="175"/>
      <c r="O1743" s="177"/>
      <c r="P1743" s="178"/>
      <c r="Q1743" s="178"/>
      <c r="R1743" s="177"/>
      <c r="S1743" s="178"/>
      <c r="T1743" s="179"/>
      <c r="U1743" s="173"/>
      <c r="V1743" s="275"/>
      <c r="W1743" s="276"/>
      <c r="X1743" s="276"/>
      <c r="Y1743" s="276"/>
      <c r="Z1743" s="276"/>
      <c r="AA1743" s="276"/>
      <c r="AB1743" s="276"/>
      <c r="AC1743" s="276"/>
      <c r="AD1743" s="276"/>
      <c r="AE1743" s="276"/>
      <c r="AF1743" s="276"/>
      <c r="AG1743" s="276"/>
      <c r="AH1743" s="276"/>
      <c r="AI1743" s="276"/>
      <c r="AJ1743" s="276"/>
      <c r="AK1743" s="277"/>
      <c r="AL1743" s="224"/>
      <c r="AM1743" s="225"/>
      <c r="AN1743" s="225"/>
      <c r="AO1743" s="225"/>
      <c r="AP1743" s="225"/>
      <c r="AQ1743" s="226"/>
      <c r="AR1743" s="224"/>
      <c r="AS1743" s="225"/>
      <c r="AT1743" s="225"/>
      <c r="AU1743" s="225"/>
      <c r="AV1743" s="225"/>
      <c r="AW1743" s="226"/>
      <c r="AX1743" s="204"/>
      <c r="AY1743" s="205"/>
      <c r="AZ1743" s="205"/>
      <c r="BA1743" s="205"/>
      <c r="BB1743" s="206"/>
      <c r="BC1743" s="224"/>
      <c r="BD1743" s="225"/>
      <c r="BE1743" s="225"/>
      <c r="BF1743" s="225"/>
      <c r="BG1743" s="225"/>
      <c r="BH1743" s="226"/>
      <c r="BI1743" s="204"/>
      <c r="BJ1743" s="205"/>
      <c r="BK1743" s="205"/>
      <c r="BL1743" s="205"/>
      <c r="BM1743" s="205"/>
      <c r="BN1743" s="206"/>
      <c r="BO1743" s="204"/>
      <c r="BP1743" s="205"/>
      <c r="BQ1743" s="205"/>
      <c r="BR1743" s="234"/>
    </row>
    <row r="1744" spans="2:76" ht="18" customHeight="1" x14ac:dyDescent="0.25">
      <c r="B1744" s="199" t="s">
        <v>94</v>
      </c>
      <c r="C1744" s="200"/>
      <c r="D1744" s="200"/>
      <c r="E1744" s="200"/>
      <c r="F1744" s="200"/>
      <c r="G1744" s="200"/>
      <c r="H1744" s="200"/>
      <c r="I1744" s="200"/>
      <c r="J1744" s="200"/>
      <c r="K1744" s="200"/>
      <c r="L1744" s="200"/>
      <c r="M1744" s="200"/>
      <c r="N1744" s="200"/>
      <c r="O1744" s="200"/>
      <c r="P1744" s="200"/>
      <c r="Q1744" s="200"/>
      <c r="R1744" s="200"/>
      <c r="S1744" s="200"/>
      <c r="T1744" s="200"/>
      <c r="U1744" s="201"/>
      <c r="V1744" s="275"/>
      <c r="W1744" s="276"/>
      <c r="X1744" s="276"/>
      <c r="Y1744" s="276"/>
      <c r="Z1744" s="276"/>
      <c r="AA1744" s="276"/>
      <c r="AB1744" s="276"/>
      <c r="AC1744" s="276"/>
      <c r="AD1744" s="276"/>
      <c r="AE1744" s="276"/>
      <c r="AF1744" s="276"/>
      <c r="AG1744" s="276"/>
      <c r="AH1744" s="276"/>
      <c r="AI1744" s="276"/>
      <c r="AJ1744" s="276"/>
      <c r="AK1744" s="277"/>
      <c r="AL1744" s="224"/>
      <c r="AM1744" s="225"/>
      <c r="AN1744" s="225"/>
      <c r="AO1744" s="225"/>
      <c r="AP1744" s="225"/>
      <c r="AQ1744" s="226"/>
      <c r="AR1744" s="224"/>
      <c r="AS1744" s="225"/>
      <c r="AT1744" s="225"/>
      <c r="AU1744" s="225"/>
      <c r="AV1744" s="225"/>
      <c r="AW1744" s="226"/>
      <c r="AX1744" s="204"/>
      <c r="AY1744" s="205"/>
      <c r="AZ1744" s="205"/>
      <c r="BA1744" s="205"/>
      <c r="BB1744" s="206"/>
      <c r="BC1744" s="224"/>
      <c r="BD1744" s="225"/>
      <c r="BE1744" s="225"/>
      <c r="BF1744" s="225"/>
      <c r="BG1744" s="225"/>
      <c r="BH1744" s="226"/>
      <c r="BI1744" s="204"/>
      <c r="BJ1744" s="205"/>
      <c r="BK1744" s="205"/>
      <c r="BL1744" s="205"/>
      <c r="BM1744" s="205"/>
      <c r="BN1744" s="206"/>
      <c r="BO1744" s="204"/>
      <c r="BP1744" s="205"/>
      <c r="BQ1744" s="205"/>
      <c r="BR1744" s="234"/>
    </row>
    <row r="1745" spans="1:76" ht="18" customHeight="1" thickBot="1" x14ac:dyDescent="0.3">
      <c r="B1745" s="202" t="s">
        <v>95</v>
      </c>
      <c r="C1745" s="203"/>
      <c r="D1745" s="182"/>
      <c r="E1745" s="181" t="s">
        <v>6</v>
      </c>
      <c r="F1745" s="203"/>
      <c r="G1745" s="182"/>
      <c r="H1745" s="181" t="s">
        <v>7</v>
      </c>
      <c r="I1745" s="203"/>
      <c r="J1745" s="203"/>
      <c r="K1745" s="203"/>
      <c r="L1745" s="203"/>
      <c r="M1745" s="203"/>
      <c r="N1745" s="203"/>
      <c r="O1745" s="203"/>
      <c r="P1745" s="182"/>
      <c r="Q1745" s="181" t="s">
        <v>8</v>
      </c>
      <c r="R1745" s="203"/>
      <c r="S1745" s="203"/>
      <c r="T1745" s="203"/>
      <c r="U1745" s="182"/>
      <c r="V1745" s="275"/>
      <c r="W1745" s="276"/>
      <c r="X1745" s="276"/>
      <c r="Y1745" s="276"/>
      <c r="Z1745" s="276"/>
      <c r="AA1745" s="276"/>
      <c r="AB1745" s="276"/>
      <c r="AC1745" s="276"/>
      <c r="AD1745" s="276"/>
      <c r="AE1745" s="276"/>
      <c r="AF1745" s="276"/>
      <c r="AG1745" s="276"/>
      <c r="AH1745" s="276"/>
      <c r="AI1745" s="276"/>
      <c r="AJ1745" s="276"/>
      <c r="AK1745" s="277"/>
      <c r="AL1745" s="224"/>
      <c r="AM1745" s="225"/>
      <c r="AN1745" s="225"/>
      <c r="AO1745" s="225"/>
      <c r="AP1745" s="225"/>
      <c r="AQ1745" s="226"/>
      <c r="AR1745" s="224"/>
      <c r="AS1745" s="225"/>
      <c r="AT1745" s="225"/>
      <c r="AU1745" s="225"/>
      <c r="AV1745" s="225"/>
      <c r="AW1745" s="226"/>
      <c r="AX1745" s="204"/>
      <c r="AY1745" s="205"/>
      <c r="AZ1745" s="205"/>
      <c r="BA1745" s="205"/>
      <c r="BB1745" s="206"/>
      <c r="BC1745" s="224"/>
      <c r="BD1745" s="225"/>
      <c r="BE1745" s="225"/>
      <c r="BF1745" s="225"/>
      <c r="BG1745" s="225"/>
      <c r="BH1745" s="226"/>
      <c r="BI1745" s="204"/>
      <c r="BJ1745" s="205"/>
      <c r="BK1745" s="205"/>
      <c r="BL1745" s="205"/>
      <c r="BM1745" s="205"/>
      <c r="BN1745" s="206"/>
      <c r="BO1745" s="204"/>
      <c r="BP1745" s="205"/>
      <c r="BQ1745" s="205"/>
      <c r="BR1745" s="234"/>
      <c r="BV1745" s="136"/>
      <c r="BW1745" s="136"/>
      <c r="BX1745" s="136"/>
    </row>
    <row r="1746" spans="1:76" ht="18" customHeight="1" x14ac:dyDescent="0.25">
      <c r="B1746" s="183"/>
      <c r="C1746" s="184"/>
      <c r="D1746" s="184"/>
      <c r="E1746" s="185" t="str">
        <f>IF($BU1746="", "", IFERROR(HYPERLINK($BU1746, MID($BU1746, FIND("id=", $BU1746)+3, LEN($BU1746))), ""))</f>
        <v/>
      </c>
      <c r="F1746" s="186"/>
      <c r="G1746" s="187"/>
      <c r="H1746" s="188" t="str">
        <f>_xlfn.XLOOKUP(CONTENT!$E1746, 'get-jig-data_section=JIG'!$A:$A, 'get-jig-data_section=JIG'!$B:$B, "Kode tidak ditemukan")</f>
        <v>Kode tidak ditemukan</v>
      </c>
      <c r="I1746" s="189"/>
      <c r="J1746" s="189"/>
      <c r="K1746" s="189"/>
      <c r="L1746" s="189"/>
      <c r="M1746" s="189"/>
      <c r="N1746" s="189"/>
      <c r="O1746" s="189"/>
      <c r="P1746" s="190"/>
      <c r="Q1746" s="188"/>
      <c r="R1746" s="189"/>
      <c r="S1746" s="189"/>
      <c r="T1746" s="189"/>
      <c r="U1746" s="190"/>
      <c r="V1746" s="275"/>
      <c r="W1746" s="276"/>
      <c r="X1746" s="276"/>
      <c r="Y1746" s="276"/>
      <c r="Z1746" s="276"/>
      <c r="AA1746" s="276"/>
      <c r="AB1746" s="276"/>
      <c r="AC1746" s="276"/>
      <c r="AD1746" s="276"/>
      <c r="AE1746" s="276"/>
      <c r="AF1746" s="276"/>
      <c r="AG1746" s="276"/>
      <c r="AH1746" s="276"/>
      <c r="AI1746" s="276"/>
      <c r="AJ1746" s="276"/>
      <c r="AK1746" s="277"/>
      <c r="AL1746" s="224"/>
      <c r="AM1746" s="225"/>
      <c r="AN1746" s="225"/>
      <c r="AO1746" s="225"/>
      <c r="AP1746" s="225"/>
      <c r="AQ1746" s="226"/>
      <c r="AR1746" s="224"/>
      <c r="AS1746" s="225"/>
      <c r="AT1746" s="225"/>
      <c r="AU1746" s="225"/>
      <c r="AV1746" s="225"/>
      <c r="AW1746" s="226"/>
      <c r="AX1746" s="204"/>
      <c r="AY1746" s="205"/>
      <c r="AZ1746" s="205"/>
      <c r="BA1746" s="205"/>
      <c r="BB1746" s="206"/>
      <c r="BC1746" s="224"/>
      <c r="BD1746" s="225"/>
      <c r="BE1746" s="225"/>
      <c r="BF1746" s="225"/>
      <c r="BG1746" s="225"/>
      <c r="BH1746" s="226"/>
      <c r="BI1746" s="204"/>
      <c r="BJ1746" s="205"/>
      <c r="BK1746" s="205"/>
      <c r="BL1746" s="205"/>
      <c r="BM1746" s="205"/>
      <c r="BN1746" s="206"/>
      <c r="BO1746" s="204"/>
      <c r="BP1746" s="205"/>
      <c r="BQ1746" s="205"/>
      <c r="BR1746" s="234"/>
      <c r="BU1746" s="132"/>
      <c r="BV1746" s="263" t="s">
        <v>109</v>
      </c>
      <c r="BW1746" s="264"/>
      <c r="BX1746" s="265"/>
    </row>
    <row r="1747" spans="1:76" ht="18" customHeight="1" x14ac:dyDescent="0.25">
      <c r="B1747" s="183"/>
      <c r="C1747" s="184"/>
      <c r="D1747" s="184"/>
      <c r="E1747" s="185" t="str">
        <f>IF($BU1747="", "", IFERROR(HYPERLINK($BU1747, MID($BU1747, FIND("id=", $BU1747)+3, LEN($BU1747))), ""))</f>
        <v/>
      </c>
      <c r="F1747" s="186"/>
      <c r="G1747" s="187"/>
      <c r="H1747" s="188" t="str">
        <f>_xlfn.XLOOKUP(CONTENT!$E1747, 'get-jig-data_section=JIG'!$A:$A, 'get-jig-data_section=JIG'!$B:$B, "Kode tidak ditemukan")</f>
        <v>Kode tidak ditemukan</v>
      </c>
      <c r="I1747" s="189"/>
      <c r="J1747" s="189"/>
      <c r="K1747" s="189"/>
      <c r="L1747" s="189"/>
      <c r="M1747" s="189"/>
      <c r="N1747" s="189"/>
      <c r="O1747" s="189"/>
      <c r="P1747" s="190"/>
      <c r="Q1747" s="188"/>
      <c r="R1747" s="189"/>
      <c r="S1747" s="189"/>
      <c r="T1747" s="189"/>
      <c r="U1747" s="190"/>
      <c r="V1747" s="275"/>
      <c r="W1747" s="276"/>
      <c r="X1747" s="276"/>
      <c r="Y1747" s="276"/>
      <c r="Z1747" s="276"/>
      <c r="AA1747" s="276"/>
      <c r="AB1747" s="276"/>
      <c r="AC1747" s="276"/>
      <c r="AD1747" s="276"/>
      <c r="AE1747" s="276"/>
      <c r="AF1747" s="276"/>
      <c r="AG1747" s="276"/>
      <c r="AH1747" s="276"/>
      <c r="AI1747" s="276"/>
      <c r="AJ1747" s="276"/>
      <c r="AK1747" s="277"/>
      <c r="AL1747" s="224"/>
      <c r="AM1747" s="225"/>
      <c r="AN1747" s="225"/>
      <c r="AO1747" s="225"/>
      <c r="AP1747" s="225"/>
      <c r="AQ1747" s="226"/>
      <c r="AR1747" s="224"/>
      <c r="AS1747" s="225"/>
      <c r="AT1747" s="225"/>
      <c r="AU1747" s="225"/>
      <c r="AV1747" s="225"/>
      <c r="AW1747" s="226"/>
      <c r="AX1747" s="224"/>
      <c r="AY1747" s="225"/>
      <c r="AZ1747" s="225"/>
      <c r="BA1747" s="225"/>
      <c r="BB1747" s="226"/>
      <c r="BC1747" s="224"/>
      <c r="BD1747" s="225"/>
      <c r="BE1747" s="225"/>
      <c r="BF1747" s="225"/>
      <c r="BG1747" s="225"/>
      <c r="BH1747" s="226"/>
      <c r="BI1747" s="204"/>
      <c r="BJ1747" s="205"/>
      <c r="BK1747" s="205"/>
      <c r="BL1747" s="205"/>
      <c r="BM1747" s="205"/>
      <c r="BN1747" s="206"/>
      <c r="BO1747" s="204"/>
      <c r="BP1747" s="205"/>
      <c r="BQ1747" s="205"/>
      <c r="BR1747" s="234"/>
      <c r="BU1747" s="131"/>
      <c r="BV1747" s="266"/>
      <c r="BW1747" s="267"/>
      <c r="BX1747" s="268"/>
    </row>
    <row r="1748" spans="1:76" ht="18" customHeight="1" x14ac:dyDescent="0.25">
      <c r="B1748" s="183"/>
      <c r="C1748" s="184"/>
      <c r="D1748" s="184"/>
      <c r="E1748" s="185" t="str">
        <f>IF($BU1748="", "", IFERROR(HYPERLINK($BU1748, MID($BU1748, FIND("id=", $BU1748)+3, LEN($BU1748))), ""))</f>
        <v/>
      </c>
      <c r="F1748" s="186"/>
      <c r="G1748" s="187"/>
      <c r="H1748" s="188" t="str">
        <f>_xlfn.XLOOKUP(CONTENT!$E1748, 'get-jig-data_section=JIG'!$A:$A, 'get-jig-data_section=JIG'!$B:$B, "Kode tidak ditemukan")</f>
        <v>Kode tidak ditemukan</v>
      </c>
      <c r="I1748" s="189"/>
      <c r="J1748" s="189"/>
      <c r="K1748" s="189"/>
      <c r="L1748" s="189"/>
      <c r="M1748" s="189"/>
      <c r="N1748" s="189"/>
      <c r="O1748" s="189"/>
      <c r="P1748" s="190"/>
      <c r="Q1748" s="188"/>
      <c r="R1748" s="189"/>
      <c r="S1748" s="189"/>
      <c r="T1748" s="189"/>
      <c r="U1748" s="190"/>
      <c r="V1748" s="275"/>
      <c r="W1748" s="276"/>
      <c r="X1748" s="276"/>
      <c r="Y1748" s="276"/>
      <c r="Z1748" s="276"/>
      <c r="AA1748" s="276"/>
      <c r="AB1748" s="276"/>
      <c r="AC1748" s="276"/>
      <c r="AD1748" s="276"/>
      <c r="AE1748" s="276"/>
      <c r="AF1748" s="276"/>
      <c r="AG1748" s="276"/>
      <c r="AH1748" s="276"/>
      <c r="AI1748" s="276"/>
      <c r="AJ1748" s="276"/>
      <c r="AK1748" s="277"/>
      <c r="AL1748" s="224"/>
      <c r="AM1748" s="225"/>
      <c r="AN1748" s="225"/>
      <c r="AO1748" s="225"/>
      <c r="AP1748" s="225"/>
      <c r="AQ1748" s="226"/>
      <c r="AR1748" s="224"/>
      <c r="AS1748" s="225"/>
      <c r="AT1748" s="225"/>
      <c r="AU1748" s="225"/>
      <c r="AV1748" s="225"/>
      <c r="AW1748" s="226"/>
      <c r="AX1748" s="224"/>
      <c r="AY1748" s="225"/>
      <c r="AZ1748" s="225"/>
      <c r="BA1748" s="225"/>
      <c r="BB1748" s="226"/>
      <c r="BC1748" s="224"/>
      <c r="BD1748" s="225"/>
      <c r="BE1748" s="225"/>
      <c r="BF1748" s="225"/>
      <c r="BG1748" s="225"/>
      <c r="BH1748" s="226"/>
      <c r="BI1748" s="204"/>
      <c r="BJ1748" s="205"/>
      <c r="BK1748" s="205"/>
      <c r="BL1748" s="205"/>
      <c r="BM1748" s="205"/>
      <c r="BN1748" s="206"/>
      <c r="BO1748" s="204"/>
      <c r="BP1748" s="205"/>
      <c r="BQ1748" s="205"/>
      <c r="BR1748" s="234"/>
      <c r="BU1748" s="131"/>
      <c r="BV1748" s="266"/>
      <c r="BW1748" s="267"/>
      <c r="BX1748" s="268"/>
    </row>
    <row r="1749" spans="1:76" ht="18" customHeight="1" x14ac:dyDescent="0.25">
      <c r="B1749" s="183"/>
      <c r="C1749" s="184"/>
      <c r="D1749" s="184"/>
      <c r="E1749" s="185" t="str">
        <f>IF($BU1749="", "", IFERROR(HYPERLINK($BU1749, MID($BU1749, FIND("id=", $BU1749)+3, LEN($BU1749))), ""))</f>
        <v/>
      </c>
      <c r="F1749" s="186"/>
      <c r="G1749" s="187"/>
      <c r="H1749" s="188" t="str">
        <f>_xlfn.XLOOKUP(CONTENT!$E1749, 'get-jig-data_section=JIG'!$A:$A, 'get-jig-data_section=JIG'!$B:$B, "Kode tidak ditemukan")</f>
        <v>Kode tidak ditemukan</v>
      </c>
      <c r="I1749" s="189"/>
      <c r="J1749" s="189"/>
      <c r="K1749" s="189"/>
      <c r="L1749" s="189"/>
      <c r="M1749" s="189"/>
      <c r="N1749" s="189"/>
      <c r="O1749" s="189"/>
      <c r="P1749" s="190"/>
      <c r="Q1749" s="188"/>
      <c r="R1749" s="189"/>
      <c r="S1749" s="189"/>
      <c r="T1749" s="189"/>
      <c r="U1749" s="190"/>
      <c r="V1749" s="275"/>
      <c r="W1749" s="276"/>
      <c r="X1749" s="276"/>
      <c r="Y1749" s="276"/>
      <c r="Z1749" s="276"/>
      <c r="AA1749" s="276"/>
      <c r="AB1749" s="276"/>
      <c r="AC1749" s="276"/>
      <c r="AD1749" s="276"/>
      <c r="AE1749" s="276"/>
      <c r="AF1749" s="276"/>
      <c r="AG1749" s="276"/>
      <c r="AH1749" s="276"/>
      <c r="AI1749" s="276"/>
      <c r="AJ1749" s="276"/>
      <c r="AK1749" s="277"/>
      <c r="AL1749" s="224"/>
      <c r="AM1749" s="225"/>
      <c r="AN1749" s="225"/>
      <c r="AO1749" s="225"/>
      <c r="AP1749" s="225"/>
      <c r="AQ1749" s="226"/>
      <c r="AR1749" s="224"/>
      <c r="AS1749" s="225"/>
      <c r="AT1749" s="225"/>
      <c r="AU1749" s="225"/>
      <c r="AV1749" s="225"/>
      <c r="AW1749" s="226"/>
      <c r="AX1749" s="224"/>
      <c r="AY1749" s="225"/>
      <c r="AZ1749" s="225"/>
      <c r="BA1749" s="225"/>
      <c r="BB1749" s="226"/>
      <c r="BC1749" s="224"/>
      <c r="BD1749" s="225"/>
      <c r="BE1749" s="225"/>
      <c r="BF1749" s="225"/>
      <c r="BG1749" s="225"/>
      <c r="BH1749" s="226"/>
      <c r="BI1749" s="204"/>
      <c r="BJ1749" s="205"/>
      <c r="BK1749" s="205"/>
      <c r="BL1749" s="205"/>
      <c r="BM1749" s="205"/>
      <c r="BN1749" s="206"/>
      <c r="BO1749" s="204"/>
      <c r="BP1749" s="205"/>
      <c r="BQ1749" s="205"/>
      <c r="BR1749" s="234"/>
      <c r="BU1749" s="131"/>
      <c r="BV1749" s="266"/>
      <c r="BW1749" s="267"/>
      <c r="BX1749" s="268"/>
    </row>
    <row r="1750" spans="1:76" ht="18" customHeight="1" thickBot="1" x14ac:dyDescent="0.3">
      <c r="B1750" s="210"/>
      <c r="C1750" s="211"/>
      <c r="D1750" s="211"/>
      <c r="E1750" s="212" t="str">
        <f>IF($BU1750="", "", IFERROR(HYPERLINK($BU1750, MID($BU1750, FIND("id=", $BU1750)+3, LEN($BU1750))), ""))</f>
        <v/>
      </c>
      <c r="F1750" s="213"/>
      <c r="G1750" s="214"/>
      <c r="H1750" s="215" t="str">
        <f>_xlfn.XLOOKUP(CONTENT!$E1750, 'get-jig-data_section=JIG'!$A:$A, 'get-jig-data_section=JIG'!$B:$B, "Kode tidak ditemukan")</f>
        <v>Kode tidak ditemukan</v>
      </c>
      <c r="I1750" s="216"/>
      <c r="J1750" s="216"/>
      <c r="K1750" s="216"/>
      <c r="L1750" s="216"/>
      <c r="M1750" s="216"/>
      <c r="N1750" s="216"/>
      <c r="O1750" s="216"/>
      <c r="P1750" s="217"/>
      <c r="Q1750" s="215"/>
      <c r="R1750" s="216"/>
      <c r="S1750" s="216"/>
      <c r="T1750" s="216"/>
      <c r="U1750" s="217"/>
      <c r="V1750" s="278"/>
      <c r="W1750" s="279"/>
      <c r="X1750" s="279"/>
      <c r="Y1750" s="279"/>
      <c r="Z1750" s="279"/>
      <c r="AA1750" s="279"/>
      <c r="AB1750" s="279"/>
      <c r="AC1750" s="279"/>
      <c r="AD1750" s="279"/>
      <c r="AE1750" s="279"/>
      <c r="AF1750" s="279"/>
      <c r="AG1750" s="279"/>
      <c r="AH1750" s="279"/>
      <c r="AI1750" s="279"/>
      <c r="AJ1750" s="279"/>
      <c r="AK1750" s="280"/>
      <c r="AL1750" s="236"/>
      <c r="AM1750" s="237"/>
      <c r="AN1750" s="237"/>
      <c r="AO1750" s="237"/>
      <c r="AP1750" s="237"/>
      <c r="AQ1750" s="238"/>
      <c r="AR1750" s="236"/>
      <c r="AS1750" s="237"/>
      <c r="AT1750" s="237"/>
      <c r="AU1750" s="237"/>
      <c r="AV1750" s="237"/>
      <c r="AW1750" s="238"/>
      <c r="AX1750" s="236"/>
      <c r="AY1750" s="237"/>
      <c r="AZ1750" s="237"/>
      <c r="BA1750" s="237"/>
      <c r="BB1750" s="238"/>
      <c r="BC1750" s="236"/>
      <c r="BD1750" s="237"/>
      <c r="BE1750" s="237"/>
      <c r="BF1750" s="237"/>
      <c r="BG1750" s="237"/>
      <c r="BH1750" s="238"/>
      <c r="BI1750" s="207"/>
      <c r="BJ1750" s="208"/>
      <c r="BK1750" s="208"/>
      <c r="BL1750" s="208"/>
      <c r="BM1750" s="208"/>
      <c r="BN1750" s="209"/>
      <c r="BO1750" s="207"/>
      <c r="BP1750" s="208"/>
      <c r="BQ1750" s="208"/>
      <c r="BR1750" s="235"/>
      <c r="BU1750" s="130"/>
      <c r="BV1750" s="269"/>
      <c r="BW1750" s="270"/>
      <c r="BX1750" s="271"/>
    </row>
    <row r="1751" spans="1:76" ht="18" customHeight="1" x14ac:dyDescent="0.25">
      <c r="B1751" s="285" t="s">
        <v>16</v>
      </c>
      <c r="C1751" s="286"/>
      <c r="D1751" s="286"/>
      <c r="E1751" s="286"/>
      <c r="F1751" s="286"/>
      <c r="G1751" s="286"/>
      <c r="H1751" s="286"/>
      <c r="I1751" s="287"/>
      <c r="J1751" s="294" t="s">
        <v>105</v>
      </c>
      <c r="K1751" s="295"/>
      <c r="L1751" s="295"/>
      <c r="M1751" s="296"/>
      <c r="N1751" s="113" t="s">
        <v>40</v>
      </c>
      <c r="O1751" s="114"/>
      <c r="P1751" s="114"/>
      <c r="Q1751" s="115"/>
      <c r="R1751" s="115"/>
      <c r="S1751" s="115"/>
      <c r="T1751" s="115"/>
      <c r="U1751" s="116"/>
      <c r="V1751" s="303" t="s">
        <v>104</v>
      </c>
      <c r="W1751" s="304"/>
      <c r="X1751" s="304"/>
      <c r="Y1751" s="304"/>
      <c r="Z1751" s="307" t="s">
        <v>19</v>
      </c>
      <c r="AA1751" s="308">
        <f>'COVER 1'!$H$9</f>
        <v>0</v>
      </c>
      <c r="AB1751" s="308"/>
      <c r="AC1751" s="308"/>
      <c r="AD1751" s="308"/>
      <c r="AE1751" s="308"/>
      <c r="AF1751" s="308"/>
      <c r="AG1751" s="308"/>
      <c r="AH1751" s="308"/>
      <c r="AI1751" s="308"/>
      <c r="AJ1751" s="308"/>
      <c r="AK1751" s="308"/>
      <c r="AL1751" s="308"/>
      <c r="AM1751" s="308"/>
      <c r="AN1751" s="308"/>
      <c r="AO1751" s="308"/>
      <c r="AP1751" s="308"/>
      <c r="AQ1751" s="308"/>
      <c r="AR1751" s="308"/>
      <c r="AS1751" s="308"/>
      <c r="AT1751" s="308"/>
      <c r="AU1751" s="308"/>
      <c r="AV1751" s="308"/>
      <c r="AW1751" s="309"/>
      <c r="AX1751" s="303" t="s">
        <v>98</v>
      </c>
      <c r="AY1751" s="304"/>
      <c r="AZ1751" s="304"/>
      <c r="BA1751" s="304"/>
      <c r="BB1751" s="312"/>
      <c r="BC1751" s="314">
        <f>'COVER 1'!$Y$6</f>
        <v>0</v>
      </c>
      <c r="BD1751" s="308"/>
      <c r="BE1751" s="308"/>
      <c r="BF1751" s="308"/>
      <c r="BG1751" s="308"/>
      <c r="BH1751" s="309"/>
      <c r="BI1751" s="117" t="s">
        <v>97</v>
      </c>
      <c r="BJ1751" s="118"/>
      <c r="BK1751" s="118"/>
      <c r="BL1751" s="119"/>
      <c r="BM1751" s="119"/>
      <c r="BN1751" s="119"/>
      <c r="BO1751" s="120"/>
      <c r="BP1751" s="120"/>
      <c r="BQ1751" s="120"/>
      <c r="BR1751" s="121"/>
    </row>
    <row r="1752" spans="1:76" ht="18" customHeight="1" x14ac:dyDescent="0.25">
      <c r="B1752" s="288"/>
      <c r="C1752" s="289"/>
      <c r="D1752" s="289"/>
      <c r="E1752" s="289"/>
      <c r="F1752" s="289"/>
      <c r="G1752" s="289"/>
      <c r="H1752" s="289"/>
      <c r="I1752" s="290"/>
      <c r="J1752" s="297"/>
      <c r="K1752" s="298"/>
      <c r="L1752" s="298"/>
      <c r="M1752" s="299"/>
      <c r="N1752" s="316">
        <f>'COVER 1'!$H$6</f>
        <v>0</v>
      </c>
      <c r="O1752" s="317"/>
      <c r="P1752" s="317"/>
      <c r="Q1752" s="317"/>
      <c r="R1752" s="317"/>
      <c r="S1752" s="317"/>
      <c r="T1752" s="317"/>
      <c r="U1752" s="318"/>
      <c r="V1752" s="305"/>
      <c r="W1752" s="306"/>
      <c r="X1752" s="306"/>
      <c r="Y1752" s="306"/>
      <c r="Z1752" s="282"/>
      <c r="AA1752" s="310"/>
      <c r="AB1752" s="310"/>
      <c r="AC1752" s="310"/>
      <c r="AD1752" s="310"/>
      <c r="AE1752" s="310"/>
      <c r="AF1752" s="310"/>
      <c r="AG1752" s="310"/>
      <c r="AH1752" s="310"/>
      <c r="AI1752" s="310"/>
      <c r="AJ1752" s="310"/>
      <c r="AK1752" s="310"/>
      <c r="AL1752" s="310"/>
      <c r="AM1752" s="310"/>
      <c r="AN1752" s="310"/>
      <c r="AO1752" s="310"/>
      <c r="AP1752" s="310"/>
      <c r="AQ1752" s="310"/>
      <c r="AR1752" s="310"/>
      <c r="AS1752" s="310"/>
      <c r="AT1752" s="310"/>
      <c r="AU1752" s="310"/>
      <c r="AV1752" s="310"/>
      <c r="AW1752" s="311"/>
      <c r="AX1752" s="305"/>
      <c r="AY1752" s="306"/>
      <c r="AZ1752" s="306"/>
      <c r="BA1752" s="306"/>
      <c r="BB1752" s="313"/>
      <c r="BC1752" s="315"/>
      <c r="BD1752" s="310"/>
      <c r="BE1752" s="310"/>
      <c r="BF1752" s="310"/>
      <c r="BG1752" s="310"/>
      <c r="BH1752" s="311"/>
      <c r="BI1752" s="103"/>
      <c r="BJ1752" s="104"/>
      <c r="BK1752" s="104"/>
      <c r="BL1752" s="99"/>
      <c r="BM1752" s="99"/>
      <c r="BN1752"/>
      <c r="BO1752"/>
      <c r="BP1752"/>
      <c r="BQ1752"/>
      <c r="BR1752" s="81"/>
    </row>
    <row r="1753" spans="1:76" ht="18" customHeight="1" x14ac:dyDescent="0.25">
      <c r="B1753" s="288"/>
      <c r="C1753" s="289"/>
      <c r="D1753" s="289"/>
      <c r="E1753" s="289"/>
      <c r="F1753" s="289"/>
      <c r="G1753" s="289"/>
      <c r="H1753" s="289"/>
      <c r="I1753" s="290"/>
      <c r="J1753" s="297"/>
      <c r="K1753" s="298"/>
      <c r="L1753" s="298"/>
      <c r="M1753" s="299"/>
      <c r="N1753" s="316"/>
      <c r="O1753" s="317"/>
      <c r="P1753" s="317"/>
      <c r="Q1753" s="317"/>
      <c r="R1753" s="317"/>
      <c r="S1753" s="317"/>
      <c r="T1753" s="317"/>
      <c r="U1753" s="318"/>
      <c r="V1753" s="320" t="s">
        <v>103</v>
      </c>
      <c r="W1753" s="321"/>
      <c r="X1753" s="321"/>
      <c r="Y1753" s="321"/>
      <c r="Z1753" s="273" t="s">
        <v>19</v>
      </c>
      <c r="AA1753" s="322"/>
      <c r="AB1753" s="322"/>
      <c r="AC1753" s="322"/>
      <c r="AD1753" s="322"/>
      <c r="AE1753" s="322"/>
      <c r="AF1753" s="322"/>
      <c r="AG1753" s="322"/>
      <c r="AH1753" s="322"/>
      <c r="AI1753" s="322"/>
      <c r="AJ1753" s="322"/>
      <c r="AK1753" s="322"/>
      <c r="AL1753" s="322"/>
      <c r="AM1753" s="322"/>
      <c r="AN1753" s="322"/>
      <c r="AO1753" s="322"/>
      <c r="AP1753" s="322"/>
      <c r="AQ1753" s="322"/>
      <c r="AR1753" s="322"/>
      <c r="AS1753" s="322"/>
      <c r="AT1753" s="322"/>
      <c r="AU1753" s="322"/>
      <c r="AV1753" s="322"/>
      <c r="AW1753" s="323"/>
      <c r="AX1753" s="101" t="s">
        <v>99</v>
      </c>
      <c r="AY1753" s="102"/>
      <c r="AZ1753" s="102"/>
      <c r="BA1753" s="102"/>
      <c r="BB1753" s="105" t="s">
        <v>19</v>
      </c>
      <c r="BC1753" s="129"/>
      <c r="BD1753" s="102" t="s">
        <v>106</v>
      </c>
      <c r="BE1753" s="129">
        <f>MAX('COVER 1'!$F$46:$AG$46,'COVER 1'!$F$49:$AG$49)</f>
        <v>5</v>
      </c>
      <c r="BF1753" s="102"/>
      <c r="BG1753" s="102"/>
      <c r="BH1753" s="106"/>
      <c r="BI1753" s="107"/>
      <c r="BJ1753" s="122"/>
      <c r="BK1753" s="122"/>
      <c r="BL1753" s="5"/>
      <c r="BM1753" s="5"/>
      <c r="BN1753"/>
      <c r="BO1753"/>
      <c r="BP1753"/>
      <c r="BQ1753"/>
      <c r="BR1753" s="81"/>
    </row>
    <row r="1754" spans="1:76" ht="18" customHeight="1" x14ac:dyDescent="0.25">
      <c r="B1754" s="291"/>
      <c r="C1754" s="292"/>
      <c r="D1754" s="292"/>
      <c r="E1754" s="292"/>
      <c r="F1754" s="292"/>
      <c r="G1754" s="292"/>
      <c r="H1754" s="292"/>
      <c r="I1754" s="293"/>
      <c r="J1754" s="300"/>
      <c r="K1754" s="301"/>
      <c r="L1754" s="301"/>
      <c r="M1754" s="302"/>
      <c r="N1754" s="319"/>
      <c r="O1754" s="310"/>
      <c r="P1754" s="310"/>
      <c r="Q1754" s="310"/>
      <c r="R1754" s="310"/>
      <c r="S1754" s="310"/>
      <c r="T1754" s="310"/>
      <c r="U1754" s="311"/>
      <c r="V1754" s="305"/>
      <c r="W1754" s="306"/>
      <c r="X1754" s="306"/>
      <c r="Y1754" s="306"/>
      <c r="Z1754" s="282"/>
      <c r="AA1754" s="310"/>
      <c r="AB1754" s="310"/>
      <c r="AC1754" s="310"/>
      <c r="AD1754" s="310"/>
      <c r="AE1754" s="310"/>
      <c r="AF1754" s="310"/>
      <c r="AG1754" s="310"/>
      <c r="AH1754" s="310"/>
      <c r="AI1754" s="310"/>
      <c r="AJ1754" s="310"/>
      <c r="AK1754" s="310"/>
      <c r="AL1754" s="310"/>
      <c r="AM1754" s="310"/>
      <c r="AN1754" s="310"/>
      <c r="AO1754" s="310"/>
      <c r="AP1754" s="310"/>
      <c r="AQ1754" s="310"/>
      <c r="AR1754" s="310"/>
      <c r="AS1754" s="310"/>
      <c r="AT1754" s="310"/>
      <c r="AU1754" s="310"/>
      <c r="AV1754" s="310"/>
      <c r="AW1754" s="311"/>
      <c r="AX1754" s="101" t="s">
        <v>96</v>
      </c>
      <c r="AY1754" s="102"/>
      <c r="AZ1754" s="102"/>
      <c r="BA1754" s="102"/>
      <c r="BB1754" s="105" t="s">
        <v>19</v>
      </c>
      <c r="BC1754" s="129"/>
      <c r="BD1754" s="108"/>
      <c r="BE1754" s="109"/>
      <c r="BF1754" s="109"/>
      <c r="BG1754" s="109"/>
      <c r="BH1754" s="110"/>
      <c r="BI1754" s="111"/>
      <c r="BJ1754" s="112"/>
      <c r="BK1754" s="112"/>
      <c r="BL1754" s="98"/>
      <c r="BM1754" s="98"/>
      <c r="BN1754" s="97"/>
      <c r="BO1754" s="97"/>
      <c r="BP1754" s="97"/>
      <c r="BQ1754" s="97"/>
      <c r="BR1754" s="123"/>
    </row>
    <row r="1755" spans="1:76" ht="24.75" customHeight="1" x14ac:dyDescent="0.35">
      <c r="B1755" s="246" t="s">
        <v>81</v>
      </c>
      <c r="C1755" s="247"/>
      <c r="D1755" s="247"/>
      <c r="E1755" s="247"/>
      <c r="F1755" s="247"/>
      <c r="G1755" s="247"/>
      <c r="H1755" s="247"/>
      <c r="I1755" s="247"/>
      <c r="J1755" s="247"/>
      <c r="K1755" s="247"/>
      <c r="L1755" s="247"/>
      <c r="M1755" s="247"/>
      <c r="N1755" s="247"/>
      <c r="O1755" s="247"/>
      <c r="P1755" s="247"/>
      <c r="Q1755" s="247"/>
      <c r="R1755" s="247"/>
      <c r="S1755" s="247"/>
      <c r="T1755" s="247"/>
      <c r="U1755" s="248"/>
      <c r="V1755" s="326" t="s">
        <v>9</v>
      </c>
      <c r="W1755" s="327"/>
      <c r="X1755" s="327"/>
      <c r="Y1755" s="327"/>
      <c r="Z1755" s="327"/>
      <c r="AA1755" s="327"/>
      <c r="AB1755" s="327"/>
      <c r="AC1755" s="327"/>
      <c r="AD1755" s="327"/>
      <c r="AE1755" s="327"/>
      <c r="AF1755" s="327"/>
      <c r="AG1755" s="327"/>
      <c r="AH1755" s="327"/>
      <c r="AI1755" s="327"/>
      <c r="AJ1755" s="327"/>
      <c r="AK1755" s="328"/>
      <c r="AL1755" s="252" t="s">
        <v>12</v>
      </c>
      <c r="AM1755" s="253"/>
      <c r="AN1755" s="253"/>
      <c r="AO1755" s="253"/>
      <c r="AP1755" s="253"/>
      <c r="AQ1755" s="254"/>
      <c r="AR1755" s="258" t="s">
        <v>15</v>
      </c>
      <c r="AS1755" s="247"/>
      <c r="AT1755" s="247"/>
      <c r="AU1755" s="247"/>
      <c r="AV1755" s="247"/>
      <c r="AW1755" s="248"/>
      <c r="AX1755" s="252" t="s">
        <v>10</v>
      </c>
      <c r="AY1755" s="253"/>
      <c r="AZ1755" s="253"/>
      <c r="BA1755" s="253"/>
      <c r="BB1755" s="254"/>
      <c r="BC1755" s="258" t="s">
        <v>11</v>
      </c>
      <c r="BD1755" s="247"/>
      <c r="BE1755" s="247"/>
      <c r="BF1755" s="247"/>
      <c r="BG1755" s="247"/>
      <c r="BH1755" s="260"/>
      <c r="BI1755" s="261" t="s">
        <v>13</v>
      </c>
      <c r="BJ1755" s="262"/>
      <c r="BK1755" s="262"/>
      <c r="BL1755" s="262"/>
      <c r="BM1755" s="262"/>
      <c r="BN1755" s="260"/>
      <c r="BO1755" s="261" t="s">
        <v>14</v>
      </c>
      <c r="BP1755" s="262"/>
      <c r="BQ1755" s="262"/>
      <c r="BR1755" s="324"/>
      <c r="BT1755" s="2"/>
      <c r="BU1755" s="2"/>
      <c r="BV1755" s="2"/>
      <c r="BW1755" s="2"/>
      <c r="BX1755" s="2"/>
    </row>
    <row r="1756" spans="1:76" ht="24.75" customHeight="1" x14ac:dyDescent="0.35">
      <c r="A1756" s="86"/>
      <c r="B1756" s="249"/>
      <c r="C1756" s="250"/>
      <c r="D1756" s="250"/>
      <c r="E1756" s="250"/>
      <c r="F1756" s="250"/>
      <c r="G1756" s="250"/>
      <c r="H1756" s="250"/>
      <c r="I1756" s="250"/>
      <c r="J1756" s="250"/>
      <c r="K1756" s="250"/>
      <c r="L1756" s="250"/>
      <c r="M1756" s="250"/>
      <c r="N1756" s="250"/>
      <c r="O1756" s="250"/>
      <c r="P1756" s="250"/>
      <c r="Q1756" s="250"/>
      <c r="R1756" s="250"/>
      <c r="S1756" s="250"/>
      <c r="T1756" s="250"/>
      <c r="U1756" s="251"/>
      <c r="V1756" s="255"/>
      <c r="W1756" s="256"/>
      <c r="X1756" s="256"/>
      <c r="Y1756" s="256"/>
      <c r="Z1756" s="256"/>
      <c r="AA1756" s="256"/>
      <c r="AB1756" s="256"/>
      <c r="AC1756" s="256"/>
      <c r="AD1756" s="256"/>
      <c r="AE1756" s="256"/>
      <c r="AF1756" s="256"/>
      <c r="AG1756" s="256"/>
      <c r="AH1756" s="256"/>
      <c r="AI1756" s="256"/>
      <c r="AJ1756" s="256"/>
      <c r="AK1756" s="257"/>
      <c r="AL1756" s="255"/>
      <c r="AM1756" s="256"/>
      <c r="AN1756" s="256"/>
      <c r="AO1756" s="256"/>
      <c r="AP1756" s="256"/>
      <c r="AQ1756" s="257"/>
      <c r="AR1756" s="259"/>
      <c r="AS1756" s="250"/>
      <c r="AT1756" s="250"/>
      <c r="AU1756" s="250"/>
      <c r="AV1756" s="250"/>
      <c r="AW1756" s="251"/>
      <c r="AX1756" s="255"/>
      <c r="AY1756" s="256"/>
      <c r="AZ1756" s="256"/>
      <c r="BA1756" s="256"/>
      <c r="BB1756" s="257"/>
      <c r="BC1756" s="259"/>
      <c r="BD1756" s="250"/>
      <c r="BE1756" s="250"/>
      <c r="BF1756" s="250"/>
      <c r="BG1756" s="250"/>
      <c r="BH1756" s="251"/>
      <c r="BI1756" s="259"/>
      <c r="BJ1756" s="250"/>
      <c r="BK1756" s="250"/>
      <c r="BL1756" s="250"/>
      <c r="BM1756" s="250"/>
      <c r="BN1756" s="251"/>
      <c r="BO1756" s="259"/>
      <c r="BP1756" s="250"/>
      <c r="BQ1756" s="250"/>
      <c r="BR1756" s="325"/>
      <c r="BS1756" s="2"/>
      <c r="BT1756" s="2"/>
      <c r="BU1756" s="2"/>
      <c r="BV1756" s="2"/>
      <c r="BW1756" s="2"/>
      <c r="BX1756" s="2"/>
    </row>
    <row r="1757" spans="1:76" ht="18" customHeight="1" x14ac:dyDescent="0.25">
      <c r="B1757" s="199" t="s">
        <v>0</v>
      </c>
      <c r="C1757" s="200"/>
      <c r="D1757" s="200"/>
      <c r="E1757" s="200"/>
      <c r="F1757" s="200"/>
      <c r="G1757" s="200"/>
      <c r="H1757" s="200"/>
      <c r="I1757" s="200"/>
      <c r="J1757" s="200"/>
      <c r="K1757" s="200"/>
      <c r="L1757" s="200"/>
      <c r="M1757" s="200"/>
      <c r="N1757" s="200"/>
      <c r="O1757" s="200"/>
      <c r="P1757" s="200"/>
      <c r="Q1757" s="200"/>
      <c r="R1757" s="200"/>
      <c r="S1757" s="200"/>
      <c r="T1757" s="200"/>
      <c r="U1757" s="201"/>
      <c r="V1757" s="272"/>
      <c r="W1757" s="273"/>
      <c r="X1757" s="273"/>
      <c r="Y1757" s="273"/>
      <c r="Z1757" s="273"/>
      <c r="AA1757" s="273"/>
      <c r="AB1757" s="273"/>
      <c r="AC1757" s="273"/>
      <c r="AD1757" s="273"/>
      <c r="AE1757" s="273"/>
      <c r="AF1757" s="273"/>
      <c r="AG1757" s="273"/>
      <c r="AH1757" s="273"/>
      <c r="AI1757" s="273"/>
      <c r="AJ1757" s="273"/>
      <c r="AK1757" s="274"/>
      <c r="AL1757" s="230"/>
      <c r="AM1757" s="231"/>
      <c r="AN1757" s="231"/>
      <c r="AO1757" s="231"/>
      <c r="AP1757" s="231"/>
      <c r="AQ1757" s="232"/>
      <c r="AR1757" s="230"/>
      <c r="AS1757" s="231"/>
      <c r="AT1757" s="231"/>
      <c r="AU1757" s="231"/>
      <c r="AV1757" s="231"/>
      <c r="AW1757" s="232"/>
      <c r="AX1757" s="221"/>
      <c r="AY1757" s="222"/>
      <c r="AZ1757" s="222"/>
      <c r="BA1757" s="222"/>
      <c r="BB1757" s="223"/>
      <c r="BC1757" s="230"/>
      <c r="BD1757" s="231"/>
      <c r="BE1757" s="231"/>
      <c r="BF1757" s="231"/>
      <c r="BG1757" s="231"/>
      <c r="BH1757" s="232"/>
      <c r="BI1757" s="221"/>
      <c r="BJ1757" s="222"/>
      <c r="BK1757" s="222"/>
      <c r="BL1757" s="222"/>
      <c r="BM1757" s="222"/>
      <c r="BN1757" s="223"/>
      <c r="BO1757" s="230"/>
      <c r="BP1757" s="231"/>
      <c r="BQ1757" s="231"/>
      <c r="BR1757" s="243"/>
      <c r="BU1757" s="284"/>
    </row>
    <row r="1758" spans="1:76" ht="18" customHeight="1" x14ac:dyDescent="0.25">
      <c r="B1758" s="202" t="s">
        <v>1</v>
      </c>
      <c r="C1758" s="182"/>
      <c r="D1758" s="181" t="s">
        <v>82</v>
      </c>
      <c r="E1758" s="203"/>
      <c r="F1758" s="181" t="s">
        <v>83</v>
      </c>
      <c r="G1758" s="182"/>
      <c r="H1758" s="181" t="s">
        <v>2</v>
      </c>
      <c r="I1758" s="203"/>
      <c r="J1758" s="203"/>
      <c r="K1758" s="203"/>
      <c r="L1758" s="203"/>
      <c r="M1758" s="203"/>
      <c r="N1758" s="182"/>
      <c r="O1758" s="180" t="s">
        <v>3</v>
      </c>
      <c r="P1758" s="180"/>
      <c r="Q1758" s="180"/>
      <c r="R1758" s="180" t="s">
        <v>4</v>
      </c>
      <c r="S1758" s="180"/>
      <c r="T1758" s="181" t="s">
        <v>5</v>
      </c>
      <c r="U1758" s="182"/>
      <c r="V1758" s="275"/>
      <c r="W1758" s="276"/>
      <c r="X1758" s="276"/>
      <c r="Y1758" s="276"/>
      <c r="Z1758" s="276"/>
      <c r="AA1758" s="276"/>
      <c r="AB1758" s="276"/>
      <c r="AC1758" s="276"/>
      <c r="AD1758" s="276"/>
      <c r="AE1758" s="276"/>
      <c r="AF1758" s="276"/>
      <c r="AG1758" s="276"/>
      <c r="AH1758" s="276"/>
      <c r="AI1758" s="276"/>
      <c r="AJ1758" s="276"/>
      <c r="AK1758" s="277"/>
      <c r="AL1758" s="224"/>
      <c r="AM1758" s="225"/>
      <c r="AN1758" s="225"/>
      <c r="AO1758" s="225"/>
      <c r="AP1758" s="225"/>
      <c r="AQ1758" s="226"/>
      <c r="AR1758" s="224"/>
      <c r="AS1758" s="225"/>
      <c r="AT1758" s="225"/>
      <c r="AU1758" s="225"/>
      <c r="AV1758" s="225"/>
      <c r="AW1758" s="226"/>
      <c r="AX1758" s="204"/>
      <c r="AY1758" s="205"/>
      <c r="AZ1758" s="205"/>
      <c r="BA1758" s="205"/>
      <c r="BB1758" s="206"/>
      <c r="BC1758" s="224"/>
      <c r="BD1758" s="225"/>
      <c r="BE1758" s="225"/>
      <c r="BF1758" s="225"/>
      <c r="BG1758" s="225"/>
      <c r="BH1758" s="226"/>
      <c r="BI1758" s="204"/>
      <c r="BJ1758" s="205"/>
      <c r="BK1758" s="205"/>
      <c r="BL1758" s="205"/>
      <c r="BM1758" s="205"/>
      <c r="BN1758" s="206"/>
      <c r="BO1758" s="224"/>
      <c r="BP1758" s="225"/>
      <c r="BQ1758" s="225"/>
      <c r="BR1758" s="244"/>
      <c r="BU1758" s="284"/>
    </row>
    <row r="1759" spans="1:76" ht="18" customHeight="1" x14ac:dyDescent="0.25">
      <c r="B1759" s="165"/>
      <c r="C1759" s="166"/>
      <c r="D1759" s="167"/>
      <c r="E1759" s="166"/>
      <c r="F1759" s="167"/>
      <c r="G1759" s="166"/>
      <c r="H1759" s="168"/>
      <c r="I1759" s="169"/>
      <c r="J1759" s="169"/>
      <c r="K1759" s="169"/>
      <c r="L1759" s="169"/>
      <c r="M1759" s="169"/>
      <c r="N1759" s="166"/>
      <c r="O1759" s="170"/>
      <c r="P1759" s="170"/>
      <c r="Q1759" s="170"/>
      <c r="R1759" s="170"/>
      <c r="S1759" s="170"/>
      <c r="T1759" s="167"/>
      <c r="U1759" s="171"/>
      <c r="V1759" s="275"/>
      <c r="W1759" s="276"/>
      <c r="X1759" s="276"/>
      <c r="Y1759" s="276"/>
      <c r="Z1759" s="276"/>
      <c r="AA1759" s="276"/>
      <c r="AB1759" s="276"/>
      <c r="AC1759" s="276"/>
      <c r="AD1759" s="276"/>
      <c r="AE1759" s="276"/>
      <c r="AF1759" s="276"/>
      <c r="AG1759" s="276"/>
      <c r="AH1759" s="276"/>
      <c r="AI1759" s="276"/>
      <c r="AJ1759" s="276"/>
      <c r="AK1759" s="277"/>
      <c r="AL1759" s="224"/>
      <c r="AM1759" s="225"/>
      <c r="AN1759" s="225"/>
      <c r="AO1759" s="225"/>
      <c r="AP1759" s="225"/>
      <c r="AQ1759" s="226"/>
      <c r="AR1759" s="224"/>
      <c r="AS1759" s="225"/>
      <c r="AT1759" s="225"/>
      <c r="AU1759" s="225"/>
      <c r="AV1759" s="225"/>
      <c r="AW1759" s="226"/>
      <c r="AX1759" s="204"/>
      <c r="AY1759" s="205"/>
      <c r="AZ1759" s="205"/>
      <c r="BA1759" s="205"/>
      <c r="BB1759" s="206"/>
      <c r="BC1759" s="224"/>
      <c r="BD1759" s="225"/>
      <c r="BE1759" s="225"/>
      <c r="BF1759" s="225"/>
      <c r="BG1759" s="225"/>
      <c r="BH1759" s="226"/>
      <c r="BI1759" s="204"/>
      <c r="BJ1759" s="205"/>
      <c r="BK1759" s="205"/>
      <c r="BL1759" s="205"/>
      <c r="BM1759" s="205"/>
      <c r="BN1759" s="206"/>
      <c r="BO1759" s="224"/>
      <c r="BP1759" s="225"/>
      <c r="BQ1759" s="225"/>
      <c r="BR1759" s="244"/>
      <c r="BU1759" s="284"/>
    </row>
    <row r="1760" spans="1:76" ht="18" customHeight="1" x14ac:dyDescent="0.25">
      <c r="B1760" s="172"/>
      <c r="C1760" s="173"/>
      <c r="D1760" s="174"/>
      <c r="E1760" s="175"/>
      <c r="F1760" s="174"/>
      <c r="G1760" s="175"/>
      <c r="H1760" s="174"/>
      <c r="I1760" s="176"/>
      <c r="J1760" s="176"/>
      <c r="K1760" s="176"/>
      <c r="L1760" s="176"/>
      <c r="M1760" s="176"/>
      <c r="N1760" s="175"/>
      <c r="O1760" s="177"/>
      <c r="P1760" s="178"/>
      <c r="Q1760" s="178"/>
      <c r="R1760" s="177"/>
      <c r="S1760" s="178"/>
      <c r="T1760" s="179"/>
      <c r="U1760" s="173"/>
      <c r="V1760" s="275"/>
      <c r="W1760" s="276"/>
      <c r="X1760" s="276"/>
      <c r="Y1760" s="276"/>
      <c r="Z1760" s="276"/>
      <c r="AA1760" s="276"/>
      <c r="AB1760" s="276"/>
      <c r="AC1760" s="276"/>
      <c r="AD1760" s="276"/>
      <c r="AE1760" s="276"/>
      <c r="AF1760" s="276"/>
      <c r="AG1760" s="276"/>
      <c r="AH1760" s="276"/>
      <c r="AI1760" s="276"/>
      <c r="AJ1760" s="276"/>
      <c r="AK1760" s="277"/>
      <c r="AL1760" s="224"/>
      <c r="AM1760" s="225"/>
      <c r="AN1760" s="225"/>
      <c r="AO1760" s="225"/>
      <c r="AP1760" s="225"/>
      <c r="AQ1760" s="226"/>
      <c r="AR1760" s="224"/>
      <c r="AS1760" s="225"/>
      <c r="AT1760" s="225"/>
      <c r="AU1760" s="225"/>
      <c r="AV1760" s="225"/>
      <c r="AW1760" s="226"/>
      <c r="AX1760" s="204"/>
      <c r="AY1760" s="205"/>
      <c r="AZ1760" s="205"/>
      <c r="BA1760" s="205"/>
      <c r="BB1760" s="206"/>
      <c r="BC1760" s="224"/>
      <c r="BD1760" s="225"/>
      <c r="BE1760" s="225"/>
      <c r="BF1760" s="225"/>
      <c r="BG1760" s="225"/>
      <c r="BH1760" s="226"/>
      <c r="BI1760" s="204"/>
      <c r="BJ1760" s="205"/>
      <c r="BK1760" s="205"/>
      <c r="BL1760" s="205"/>
      <c r="BM1760" s="205"/>
      <c r="BN1760" s="206"/>
      <c r="BO1760" s="224"/>
      <c r="BP1760" s="225"/>
      <c r="BQ1760" s="225"/>
      <c r="BR1760" s="244"/>
      <c r="BU1760" s="284"/>
    </row>
    <row r="1761" spans="2:76" ht="18" customHeight="1" x14ac:dyDescent="0.25">
      <c r="B1761" s="199" t="s">
        <v>94</v>
      </c>
      <c r="C1761" s="200"/>
      <c r="D1761" s="200"/>
      <c r="E1761" s="200"/>
      <c r="F1761" s="200"/>
      <c r="G1761" s="200"/>
      <c r="H1761" s="200"/>
      <c r="I1761" s="200"/>
      <c r="J1761" s="200"/>
      <c r="K1761" s="200"/>
      <c r="L1761" s="200"/>
      <c r="M1761" s="200"/>
      <c r="N1761" s="200"/>
      <c r="O1761" s="200"/>
      <c r="P1761" s="200"/>
      <c r="Q1761" s="200"/>
      <c r="R1761" s="200"/>
      <c r="S1761" s="200"/>
      <c r="T1761" s="200"/>
      <c r="U1761" s="201"/>
      <c r="V1761" s="275"/>
      <c r="W1761" s="276"/>
      <c r="X1761" s="276"/>
      <c r="Y1761" s="276"/>
      <c r="Z1761" s="276"/>
      <c r="AA1761" s="276"/>
      <c r="AB1761" s="276"/>
      <c r="AC1761" s="276"/>
      <c r="AD1761" s="276"/>
      <c r="AE1761" s="276"/>
      <c r="AF1761" s="276"/>
      <c r="AG1761" s="276"/>
      <c r="AH1761" s="276"/>
      <c r="AI1761" s="276"/>
      <c r="AJ1761" s="276"/>
      <c r="AK1761" s="277"/>
      <c r="AL1761" s="224"/>
      <c r="AM1761" s="225"/>
      <c r="AN1761" s="225"/>
      <c r="AO1761" s="225"/>
      <c r="AP1761" s="225"/>
      <c r="AQ1761" s="226"/>
      <c r="AR1761" s="224"/>
      <c r="AS1761" s="225"/>
      <c r="AT1761" s="225"/>
      <c r="AU1761" s="225"/>
      <c r="AV1761" s="225"/>
      <c r="AW1761" s="226"/>
      <c r="AX1761" s="204"/>
      <c r="AY1761" s="205"/>
      <c r="AZ1761" s="205"/>
      <c r="BA1761" s="205"/>
      <c r="BB1761" s="206"/>
      <c r="BC1761" s="224"/>
      <c r="BD1761" s="225"/>
      <c r="BE1761" s="225"/>
      <c r="BF1761" s="225"/>
      <c r="BG1761" s="225"/>
      <c r="BH1761" s="226"/>
      <c r="BI1761" s="204"/>
      <c r="BJ1761" s="205"/>
      <c r="BK1761" s="205"/>
      <c r="BL1761" s="205"/>
      <c r="BM1761" s="205"/>
      <c r="BN1761" s="206"/>
      <c r="BO1761" s="224"/>
      <c r="BP1761" s="225"/>
      <c r="BQ1761" s="225"/>
      <c r="BR1761" s="244"/>
      <c r="BU1761" s="284"/>
    </row>
    <row r="1762" spans="2:76" ht="18" customHeight="1" thickBot="1" x14ac:dyDescent="0.3">
      <c r="B1762" s="202" t="s">
        <v>95</v>
      </c>
      <c r="C1762" s="203"/>
      <c r="D1762" s="182"/>
      <c r="E1762" s="181" t="s">
        <v>6</v>
      </c>
      <c r="F1762" s="203"/>
      <c r="G1762" s="182"/>
      <c r="H1762" s="181" t="s">
        <v>7</v>
      </c>
      <c r="I1762" s="203"/>
      <c r="J1762" s="203"/>
      <c r="K1762" s="203"/>
      <c r="L1762" s="203"/>
      <c r="M1762" s="203"/>
      <c r="N1762" s="203"/>
      <c r="O1762" s="203"/>
      <c r="P1762" s="182"/>
      <c r="Q1762" s="181" t="s">
        <v>8</v>
      </c>
      <c r="R1762" s="203"/>
      <c r="S1762" s="203"/>
      <c r="T1762" s="203"/>
      <c r="U1762" s="182"/>
      <c r="V1762" s="275"/>
      <c r="W1762" s="276"/>
      <c r="X1762" s="276"/>
      <c r="Y1762" s="276"/>
      <c r="Z1762" s="276"/>
      <c r="AA1762" s="276"/>
      <c r="AB1762" s="276"/>
      <c r="AC1762" s="276"/>
      <c r="AD1762" s="276"/>
      <c r="AE1762" s="276"/>
      <c r="AF1762" s="276"/>
      <c r="AG1762" s="276"/>
      <c r="AH1762" s="276"/>
      <c r="AI1762" s="276"/>
      <c r="AJ1762" s="276"/>
      <c r="AK1762" s="277"/>
      <c r="AL1762" s="224"/>
      <c r="AM1762" s="225"/>
      <c r="AN1762" s="225"/>
      <c r="AO1762" s="225"/>
      <c r="AP1762" s="225"/>
      <c r="AQ1762" s="226"/>
      <c r="AR1762" s="224"/>
      <c r="AS1762" s="225"/>
      <c r="AT1762" s="225"/>
      <c r="AU1762" s="225"/>
      <c r="AV1762" s="225"/>
      <c r="AW1762" s="226"/>
      <c r="AX1762" s="204"/>
      <c r="AY1762" s="205"/>
      <c r="AZ1762" s="205"/>
      <c r="BA1762" s="205"/>
      <c r="BB1762" s="206"/>
      <c r="BC1762" s="224"/>
      <c r="BD1762" s="225"/>
      <c r="BE1762" s="225"/>
      <c r="BF1762" s="225"/>
      <c r="BG1762" s="225"/>
      <c r="BH1762" s="226"/>
      <c r="BI1762" s="204"/>
      <c r="BJ1762" s="205"/>
      <c r="BK1762" s="205"/>
      <c r="BL1762" s="205"/>
      <c r="BM1762" s="205"/>
      <c r="BN1762" s="206"/>
      <c r="BO1762" s="224"/>
      <c r="BP1762" s="225"/>
      <c r="BQ1762" s="225"/>
      <c r="BR1762" s="244"/>
      <c r="BV1762" s="136"/>
      <c r="BW1762" s="136"/>
      <c r="BX1762" s="136"/>
    </row>
    <row r="1763" spans="2:76" ht="18" customHeight="1" x14ac:dyDescent="0.25">
      <c r="B1763" s="218"/>
      <c r="C1763" s="219"/>
      <c r="D1763" s="220"/>
      <c r="E1763" s="185" t="str">
        <f>IF($BU1763="", "", IFERROR(HYPERLINK($BU1763, MID($BU1763, FIND("id=", $BU1763)+3, LEN($BU1763))), ""))</f>
        <v/>
      </c>
      <c r="F1763" s="186"/>
      <c r="G1763" s="187"/>
      <c r="H1763" s="188" t="str">
        <f>_xlfn.XLOOKUP(CONTENT!$E1763, 'get-jig-data_section=JIG'!$A:$A, 'get-jig-data_section=JIG'!$B:$B, "Kode tidak ditemukan")</f>
        <v>Kode tidak ditemukan</v>
      </c>
      <c r="I1763" s="189"/>
      <c r="J1763" s="189"/>
      <c r="K1763" s="189"/>
      <c r="L1763" s="189"/>
      <c r="M1763" s="189"/>
      <c r="N1763" s="189"/>
      <c r="O1763" s="189"/>
      <c r="P1763" s="190"/>
      <c r="Q1763" s="188"/>
      <c r="R1763" s="189"/>
      <c r="S1763" s="189"/>
      <c r="T1763" s="189"/>
      <c r="U1763" s="190"/>
      <c r="V1763" s="275"/>
      <c r="W1763" s="276"/>
      <c r="X1763" s="276"/>
      <c r="Y1763" s="276"/>
      <c r="Z1763" s="276"/>
      <c r="AA1763" s="276"/>
      <c r="AB1763" s="276"/>
      <c r="AC1763" s="276"/>
      <c r="AD1763" s="276"/>
      <c r="AE1763" s="276"/>
      <c r="AF1763" s="276"/>
      <c r="AG1763" s="276"/>
      <c r="AH1763" s="276"/>
      <c r="AI1763" s="276"/>
      <c r="AJ1763" s="276"/>
      <c r="AK1763" s="277"/>
      <c r="AL1763" s="224"/>
      <c r="AM1763" s="225"/>
      <c r="AN1763" s="225"/>
      <c r="AO1763" s="225"/>
      <c r="AP1763" s="225"/>
      <c r="AQ1763" s="226"/>
      <c r="AR1763" s="224"/>
      <c r="AS1763" s="225"/>
      <c r="AT1763" s="225"/>
      <c r="AU1763" s="225"/>
      <c r="AV1763" s="225"/>
      <c r="AW1763" s="226"/>
      <c r="AX1763" s="204"/>
      <c r="AY1763" s="205"/>
      <c r="AZ1763" s="205"/>
      <c r="BA1763" s="205"/>
      <c r="BB1763" s="206"/>
      <c r="BC1763" s="224"/>
      <c r="BD1763" s="225"/>
      <c r="BE1763" s="225"/>
      <c r="BF1763" s="225"/>
      <c r="BG1763" s="225"/>
      <c r="BH1763" s="226"/>
      <c r="BI1763" s="204"/>
      <c r="BJ1763" s="205"/>
      <c r="BK1763" s="205"/>
      <c r="BL1763" s="205"/>
      <c r="BM1763" s="205"/>
      <c r="BN1763" s="206"/>
      <c r="BO1763" s="224"/>
      <c r="BP1763" s="225"/>
      <c r="BQ1763" s="225"/>
      <c r="BR1763" s="244"/>
      <c r="BU1763" s="132"/>
      <c r="BV1763" s="263" t="s">
        <v>109</v>
      </c>
      <c r="BW1763" s="264"/>
      <c r="BX1763" s="265"/>
    </row>
    <row r="1764" spans="2:76" ht="18" customHeight="1" x14ac:dyDescent="0.25">
      <c r="B1764" s="218"/>
      <c r="C1764" s="219"/>
      <c r="D1764" s="220"/>
      <c r="E1764" s="185" t="str">
        <f>IF($BU1764="", "", IFERROR(HYPERLINK($BU1764, MID($BU1764, FIND("id=", $BU1764)+3, LEN($BU1764))), ""))</f>
        <v/>
      </c>
      <c r="F1764" s="186"/>
      <c r="G1764" s="187"/>
      <c r="H1764" s="188" t="str">
        <f>_xlfn.XLOOKUP(CONTENT!$E1764, 'get-jig-data_section=JIG'!$A:$A, 'get-jig-data_section=JIG'!$B:$B, "Kode tidak ditemukan")</f>
        <v>Kode tidak ditemukan</v>
      </c>
      <c r="I1764" s="189"/>
      <c r="J1764" s="189"/>
      <c r="K1764" s="189"/>
      <c r="L1764" s="189"/>
      <c r="M1764" s="189"/>
      <c r="N1764" s="189"/>
      <c r="O1764" s="189"/>
      <c r="P1764" s="190"/>
      <c r="Q1764" s="188"/>
      <c r="R1764" s="189"/>
      <c r="S1764" s="189"/>
      <c r="T1764" s="189"/>
      <c r="U1764" s="190"/>
      <c r="V1764" s="275"/>
      <c r="W1764" s="276"/>
      <c r="X1764" s="276"/>
      <c r="Y1764" s="276"/>
      <c r="Z1764" s="276"/>
      <c r="AA1764" s="276"/>
      <c r="AB1764" s="276"/>
      <c r="AC1764" s="276"/>
      <c r="AD1764" s="276"/>
      <c r="AE1764" s="276"/>
      <c r="AF1764" s="276"/>
      <c r="AG1764" s="276"/>
      <c r="AH1764" s="276"/>
      <c r="AI1764" s="276"/>
      <c r="AJ1764" s="276"/>
      <c r="AK1764" s="277"/>
      <c r="AL1764" s="224"/>
      <c r="AM1764" s="225"/>
      <c r="AN1764" s="225"/>
      <c r="AO1764" s="225"/>
      <c r="AP1764" s="225"/>
      <c r="AQ1764" s="226"/>
      <c r="AR1764" s="224"/>
      <c r="AS1764" s="225"/>
      <c r="AT1764" s="225"/>
      <c r="AU1764" s="225"/>
      <c r="AV1764" s="225"/>
      <c r="AW1764" s="226"/>
      <c r="AX1764" s="224"/>
      <c r="AY1764" s="225"/>
      <c r="AZ1764" s="225"/>
      <c r="BA1764" s="225"/>
      <c r="BB1764" s="226"/>
      <c r="BC1764" s="224"/>
      <c r="BD1764" s="225"/>
      <c r="BE1764" s="225"/>
      <c r="BF1764" s="225"/>
      <c r="BG1764" s="225"/>
      <c r="BH1764" s="226"/>
      <c r="BI1764" s="204"/>
      <c r="BJ1764" s="205"/>
      <c r="BK1764" s="205"/>
      <c r="BL1764" s="205"/>
      <c r="BM1764" s="205"/>
      <c r="BN1764" s="206"/>
      <c r="BO1764" s="224"/>
      <c r="BP1764" s="225"/>
      <c r="BQ1764" s="225"/>
      <c r="BR1764" s="244"/>
      <c r="BU1764" s="131"/>
      <c r="BV1764" s="266"/>
      <c r="BW1764" s="267"/>
      <c r="BX1764" s="268"/>
    </row>
    <row r="1765" spans="2:76" ht="18" customHeight="1" x14ac:dyDescent="0.25">
      <c r="B1765" s="183"/>
      <c r="C1765" s="184"/>
      <c r="D1765" s="184"/>
      <c r="E1765" s="185" t="str">
        <f>IF($BU1765="", "", IFERROR(HYPERLINK($BU1765, MID($BU1765, FIND("id=", $BU1765)+3, LEN($BU1765))), ""))</f>
        <v/>
      </c>
      <c r="F1765" s="186"/>
      <c r="G1765" s="187"/>
      <c r="H1765" s="188" t="str">
        <f>_xlfn.XLOOKUP(CONTENT!$E1765, 'get-jig-data_section=JIG'!$A:$A, 'get-jig-data_section=JIG'!$B:$B, "Kode tidak ditemukan")</f>
        <v>Kode tidak ditemukan</v>
      </c>
      <c r="I1765" s="189"/>
      <c r="J1765" s="189"/>
      <c r="K1765" s="189"/>
      <c r="L1765" s="189"/>
      <c r="M1765" s="189"/>
      <c r="N1765" s="189"/>
      <c r="O1765" s="189"/>
      <c r="P1765" s="190"/>
      <c r="Q1765" s="188"/>
      <c r="R1765" s="189"/>
      <c r="S1765" s="189"/>
      <c r="T1765" s="189"/>
      <c r="U1765" s="190"/>
      <c r="V1765" s="275"/>
      <c r="W1765" s="276"/>
      <c r="X1765" s="276"/>
      <c r="Y1765" s="276"/>
      <c r="Z1765" s="276"/>
      <c r="AA1765" s="276"/>
      <c r="AB1765" s="276"/>
      <c r="AC1765" s="276"/>
      <c r="AD1765" s="276"/>
      <c r="AE1765" s="276"/>
      <c r="AF1765" s="276"/>
      <c r="AG1765" s="276"/>
      <c r="AH1765" s="276"/>
      <c r="AI1765" s="276"/>
      <c r="AJ1765" s="276"/>
      <c r="AK1765" s="277"/>
      <c r="AL1765" s="224"/>
      <c r="AM1765" s="225"/>
      <c r="AN1765" s="225"/>
      <c r="AO1765" s="225"/>
      <c r="AP1765" s="225"/>
      <c r="AQ1765" s="226"/>
      <c r="AR1765" s="224"/>
      <c r="AS1765" s="225"/>
      <c r="AT1765" s="225"/>
      <c r="AU1765" s="225"/>
      <c r="AV1765" s="225"/>
      <c r="AW1765" s="226"/>
      <c r="AX1765" s="224"/>
      <c r="AY1765" s="225"/>
      <c r="AZ1765" s="225"/>
      <c r="BA1765" s="225"/>
      <c r="BB1765" s="226"/>
      <c r="BC1765" s="224"/>
      <c r="BD1765" s="225"/>
      <c r="BE1765" s="225"/>
      <c r="BF1765" s="225"/>
      <c r="BG1765" s="225"/>
      <c r="BH1765" s="226"/>
      <c r="BI1765" s="204"/>
      <c r="BJ1765" s="205"/>
      <c r="BK1765" s="205"/>
      <c r="BL1765" s="205"/>
      <c r="BM1765" s="205"/>
      <c r="BN1765" s="206"/>
      <c r="BO1765" s="224"/>
      <c r="BP1765" s="225"/>
      <c r="BQ1765" s="225"/>
      <c r="BR1765" s="244"/>
      <c r="BU1765" s="131"/>
      <c r="BV1765" s="266"/>
      <c r="BW1765" s="267"/>
      <c r="BX1765" s="268"/>
    </row>
    <row r="1766" spans="2:76" ht="18" customHeight="1" x14ac:dyDescent="0.3">
      <c r="B1766" s="183"/>
      <c r="C1766" s="184"/>
      <c r="D1766" s="184"/>
      <c r="E1766" s="185" t="str">
        <f>IF($BU1766="", "", IFERROR(HYPERLINK($BU1766, MID($BU1766, FIND("id=", $BU1766)+3, LEN($BU1766))), ""))</f>
        <v/>
      </c>
      <c r="F1766" s="186"/>
      <c r="G1766" s="187"/>
      <c r="H1766" s="188" t="str">
        <f>_xlfn.XLOOKUP(CONTENT!$E1766, 'get-jig-data_section=JIG'!$A:$A, 'get-jig-data_section=JIG'!$B:$B, "Kode tidak ditemukan")</f>
        <v>Kode tidak ditemukan</v>
      </c>
      <c r="I1766" s="189"/>
      <c r="J1766" s="189"/>
      <c r="K1766" s="189"/>
      <c r="L1766" s="189"/>
      <c r="M1766" s="189"/>
      <c r="N1766" s="189"/>
      <c r="O1766" s="189"/>
      <c r="P1766" s="190"/>
      <c r="Q1766" s="188"/>
      <c r="R1766" s="189"/>
      <c r="S1766" s="189"/>
      <c r="T1766" s="189"/>
      <c r="U1766" s="190"/>
      <c r="V1766" s="275"/>
      <c r="W1766" s="276"/>
      <c r="X1766" s="276"/>
      <c r="Y1766" s="276"/>
      <c r="Z1766" s="276"/>
      <c r="AA1766" s="276"/>
      <c r="AB1766" s="276"/>
      <c r="AC1766" s="276"/>
      <c r="AD1766" s="276"/>
      <c r="AE1766" s="276"/>
      <c r="AF1766" s="276"/>
      <c r="AG1766" s="276"/>
      <c r="AH1766" s="276"/>
      <c r="AI1766" s="276"/>
      <c r="AJ1766" s="276"/>
      <c r="AK1766" s="277"/>
      <c r="AL1766" s="224"/>
      <c r="AM1766" s="225"/>
      <c r="AN1766" s="225"/>
      <c r="AO1766" s="225"/>
      <c r="AP1766" s="225"/>
      <c r="AQ1766" s="226"/>
      <c r="AR1766" s="224"/>
      <c r="AS1766" s="225"/>
      <c r="AT1766" s="225"/>
      <c r="AU1766" s="225"/>
      <c r="AV1766" s="225"/>
      <c r="AW1766" s="226"/>
      <c r="AX1766" s="224"/>
      <c r="AY1766" s="225"/>
      <c r="AZ1766" s="225"/>
      <c r="BA1766" s="225"/>
      <c r="BB1766" s="226"/>
      <c r="BC1766" s="224"/>
      <c r="BD1766" s="225"/>
      <c r="BE1766" s="225"/>
      <c r="BF1766" s="225"/>
      <c r="BG1766" s="225"/>
      <c r="BH1766" s="226"/>
      <c r="BI1766" s="204"/>
      <c r="BJ1766" s="205"/>
      <c r="BK1766" s="205"/>
      <c r="BL1766" s="205"/>
      <c r="BM1766" s="205"/>
      <c r="BN1766" s="206"/>
      <c r="BO1766" s="224"/>
      <c r="BP1766" s="225"/>
      <c r="BQ1766" s="225"/>
      <c r="BR1766" s="244"/>
      <c r="BT1766" s="4"/>
      <c r="BU1766" s="131"/>
      <c r="BV1766" s="266"/>
      <c r="BW1766" s="267"/>
      <c r="BX1766" s="268"/>
    </row>
    <row r="1767" spans="2:76" ht="18" customHeight="1" thickBot="1" x14ac:dyDescent="0.3">
      <c r="B1767" s="191"/>
      <c r="C1767" s="192"/>
      <c r="D1767" s="192"/>
      <c r="E1767" s="193" t="str">
        <f>IF($BU1767="", "", IFERROR(HYPERLINK($BU1767, MID($BU1767, FIND("id=", $BU1767)+3, LEN($BU1767))), ""))</f>
        <v/>
      </c>
      <c r="F1767" s="194"/>
      <c r="G1767" s="195"/>
      <c r="H1767" s="196" t="str">
        <f>_xlfn.XLOOKUP(CONTENT!$E1767, 'get-jig-data_section=JIG'!$A:$A, 'get-jig-data_section=JIG'!$B:$B, "Kode tidak ditemukan")</f>
        <v>Kode tidak ditemukan</v>
      </c>
      <c r="I1767" s="197"/>
      <c r="J1767" s="197"/>
      <c r="K1767" s="197"/>
      <c r="L1767" s="197"/>
      <c r="M1767" s="197"/>
      <c r="N1767" s="197"/>
      <c r="O1767" s="197"/>
      <c r="P1767" s="198"/>
      <c r="Q1767" s="196"/>
      <c r="R1767" s="197"/>
      <c r="S1767" s="197"/>
      <c r="T1767" s="197"/>
      <c r="U1767" s="198"/>
      <c r="V1767" s="281"/>
      <c r="W1767" s="282"/>
      <c r="X1767" s="282"/>
      <c r="Y1767" s="282"/>
      <c r="Z1767" s="282"/>
      <c r="AA1767" s="282"/>
      <c r="AB1767" s="282"/>
      <c r="AC1767" s="282"/>
      <c r="AD1767" s="282"/>
      <c r="AE1767" s="282"/>
      <c r="AF1767" s="282"/>
      <c r="AG1767" s="282"/>
      <c r="AH1767" s="282"/>
      <c r="AI1767" s="282"/>
      <c r="AJ1767" s="282"/>
      <c r="AK1767" s="283"/>
      <c r="AL1767" s="240"/>
      <c r="AM1767" s="241"/>
      <c r="AN1767" s="241"/>
      <c r="AO1767" s="241"/>
      <c r="AP1767" s="241"/>
      <c r="AQ1767" s="242"/>
      <c r="AR1767" s="240"/>
      <c r="AS1767" s="241"/>
      <c r="AT1767" s="241"/>
      <c r="AU1767" s="241"/>
      <c r="AV1767" s="241"/>
      <c r="AW1767" s="242"/>
      <c r="AX1767" s="240"/>
      <c r="AY1767" s="241"/>
      <c r="AZ1767" s="241"/>
      <c r="BA1767" s="241"/>
      <c r="BB1767" s="242"/>
      <c r="BC1767" s="240"/>
      <c r="BD1767" s="241"/>
      <c r="BE1767" s="241"/>
      <c r="BF1767" s="241"/>
      <c r="BG1767" s="241"/>
      <c r="BH1767" s="242"/>
      <c r="BI1767" s="227"/>
      <c r="BJ1767" s="228"/>
      <c r="BK1767" s="228"/>
      <c r="BL1767" s="228"/>
      <c r="BM1767" s="228"/>
      <c r="BN1767" s="229"/>
      <c r="BO1767" s="240"/>
      <c r="BP1767" s="241"/>
      <c r="BQ1767" s="241"/>
      <c r="BR1767" s="245"/>
      <c r="BU1767" s="130"/>
      <c r="BV1767" s="269"/>
      <c r="BW1767" s="270"/>
      <c r="BX1767" s="271"/>
    </row>
    <row r="1768" spans="2:76" ht="18" customHeight="1" thickTop="1" x14ac:dyDescent="0.25">
      <c r="B1768" s="199" t="s">
        <v>0</v>
      </c>
      <c r="C1768" s="200"/>
      <c r="D1768" s="200"/>
      <c r="E1768" s="200"/>
      <c r="F1768" s="200"/>
      <c r="G1768" s="200"/>
      <c r="H1768" s="200"/>
      <c r="I1768" s="200"/>
      <c r="J1768" s="200"/>
      <c r="K1768" s="200"/>
      <c r="L1768" s="200"/>
      <c r="M1768" s="200"/>
      <c r="N1768" s="200"/>
      <c r="O1768" s="200"/>
      <c r="P1768" s="200"/>
      <c r="Q1768" s="200"/>
      <c r="R1768" s="200"/>
      <c r="S1768" s="200"/>
      <c r="T1768" s="200"/>
      <c r="U1768" s="201"/>
      <c r="V1768" s="272"/>
      <c r="W1768" s="273"/>
      <c r="X1768" s="273"/>
      <c r="Y1768" s="273"/>
      <c r="Z1768" s="273"/>
      <c r="AA1768" s="273"/>
      <c r="AB1768" s="273"/>
      <c r="AC1768" s="273"/>
      <c r="AD1768" s="273"/>
      <c r="AE1768" s="273"/>
      <c r="AF1768" s="273"/>
      <c r="AG1768" s="273"/>
      <c r="AH1768" s="273"/>
      <c r="AI1768" s="273"/>
      <c r="AJ1768" s="273"/>
      <c r="AK1768" s="274"/>
      <c r="AL1768" s="230"/>
      <c r="AM1768" s="231"/>
      <c r="AN1768" s="231"/>
      <c r="AO1768" s="231"/>
      <c r="AP1768" s="231"/>
      <c r="AQ1768" s="232"/>
      <c r="AR1768" s="230"/>
      <c r="AS1768" s="231"/>
      <c r="AT1768" s="231"/>
      <c r="AU1768" s="231"/>
      <c r="AV1768" s="231"/>
      <c r="AW1768" s="232"/>
      <c r="AX1768" s="221"/>
      <c r="AY1768" s="222"/>
      <c r="AZ1768" s="222"/>
      <c r="BA1768" s="222"/>
      <c r="BB1768" s="223"/>
      <c r="BC1768" s="230"/>
      <c r="BD1768" s="231"/>
      <c r="BE1768" s="231"/>
      <c r="BF1768" s="231"/>
      <c r="BG1768" s="231"/>
      <c r="BH1768" s="232"/>
      <c r="BI1768" s="221"/>
      <c r="BJ1768" s="222"/>
      <c r="BK1768" s="222"/>
      <c r="BL1768" s="222"/>
      <c r="BM1768" s="222"/>
      <c r="BN1768" s="223"/>
      <c r="BO1768" s="230"/>
      <c r="BP1768" s="231"/>
      <c r="BQ1768" s="231"/>
      <c r="BR1768" s="243"/>
    </row>
    <row r="1769" spans="2:76" ht="18" customHeight="1" x14ac:dyDescent="0.25">
      <c r="B1769" s="202" t="s">
        <v>1</v>
      </c>
      <c r="C1769" s="182"/>
      <c r="D1769" s="181" t="s">
        <v>82</v>
      </c>
      <c r="E1769" s="203"/>
      <c r="F1769" s="181" t="s">
        <v>83</v>
      </c>
      <c r="G1769" s="182"/>
      <c r="H1769" s="181" t="s">
        <v>2</v>
      </c>
      <c r="I1769" s="203"/>
      <c r="J1769" s="203"/>
      <c r="K1769" s="203"/>
      <c r="L1769" s="203"/>
      <c r="M1769" s="203"/>
      <c r="N1769" s="182"/>
      <c r="O1769" s="180" t="s">
        <v>3</v>
      </c>
      <c r="P1769" s="180"/>
      <c r="Q1769" s="180"/>
      <c r="R1769" s="180" t="s">
        <v>4</v>
      </c>
      <c r="S1769" s="180"/>
      <c r="T1769" s="181" t="s">
        <v>5</v>
      </c>
      <c r="U1769" s="182"/>
      <c r="V1769" s="275"/>
      <c r="W1769" s="276"/>
      <c r="X1769" s="276"/>
      <c r="Y1769" s="276"/>
      <c r="Z1769" s="276"/>
      <c r="AA1769" s="276"/>
      <c r="AB1769" s="276"/>
      <c r="AC1769" s="276"/>
      <c r="AD1769" s="276"/>
      <c r="AE1769" s="276"/>
      <c r="AF1769" s="276"/>
      <c r="AG1769" s="276"/>
      <c r="AH1769" s="276"/>
      <c r="AI1769" s="276"/>
      <c r="AJ1769" s="276"/>
      <c r="AK1769" s="277"/>
      <c r="AL1769" s="224"/>
      <c r="AM1769" s="225"/>
      <c r="AN1769" s="225"/>
      <c r="AO1769" s="225"/>
      <c r="AP1769" s="225"/>
      <c r="AQ1769" s="226"/>
      <c r="AR1769" s="224"/>
      <c r="AS1769" s="225"/>
      <c r="AT1769" s="225"/>
      <c r="AU1769" s="225"/>
      <c r="AV1769" s="225"/>
      <c r="AW1769" s="226"/>
      <c r="AX1769" s="204"/>
      <c r="AY1769" s="205"/>
      <c r="AZ1769" s="205"/>
      <c r="BA1769" s="205"/>
      <c r="BB1769" s="206"/>
      <c r="BC1769" s="224"/>
      <c r="BD1769" s="225"/>
      <c r="BE1769" s="225"/>
      <c r="BF1769" s="225"/>
      <c r="BG1769" s="225"/>
      <c r="BH1769" s="226"/>
      <c r="BI1769" s="204"/>
      <c r="BJ1769" s="205"/>
      <c r="BK1769" s="205"/>
      <c r="BL1769" s="205"/>
      <c r="BM1769" s="205"/>
      <c r="BN1769" s="206"/>
      <c r="BO1769" s="224"/>
      <c r="BP1769" s="225"/>
      <c r="BQ1769" s="225"/>
      <c r="BR1769" s="244"/>
    </row>
    <row r="1770" spans="2:76" ht="18" customHeight="1" x14ac:dyDescent="0.25">
      <c r="B1770" s="165"/>
      <c r="C1770" s="166"/>
      <c r="D1770" s="167"/>
      <c r="E1770" s="166"/>
      <c r="F1770" s="167"/>
      <c r="G1770" s="166"/>
      <c r="H1770" s="168"/>
      <c r="I1770" s="169"/>
      <c r="J1770" s="169"/>
      <c r="K1770" s="169"/>
      <c r="L1770" s="169"/>
      <c r="M1770" s="169"/>
      <c r="N1770" s="166"/>
      <c r="O1770" s="170"/>
      <c r="P1770" s="170"/>
      <c r="Q1770" s="170"/>
      <c r="R1770" s="170"/>
      <c r="S1770" s="170"/>
      <c r="T1770" s="167"/>
      <c r="U1770" s="171"/>
      <c r="V1770" s="275"/>
      <c r="W1770" s="276"/>
      <c r="X1770" s="276"/>
      <c r="Y1770" s="276"/>
      <c r="Z1770" s="276"/>
      <c r="AA1770" s="276"/>
      <c r="AB1770" s="276"/>
      <c r="AC1770" s="276"/>
      <c r="AD1770" s="276"/>
      <c r="AE1770" s="276"/>
      <c r="AF1770" s="276"/>
      <c r="AG1770" s="276"/>
      <c r="AH1770" s="276"/>
      <c r="AI1770" s="276"/>
      <c r="AJ1770" s="276"/>
      <c r="AK1770" s="277"/>
      <c r="AL1770" s="224"/>
      <c r="AM1770" s="225"/>
      <c r="AN1770" s="225"/>
      <c r="AO1770" s="225"/>
      <c r="AP1770" s="225"/>
      <c r="AQ1770" s="226"/>
      <c r="AR1770" s="224"/>
      <c r="AS1770" s="225"/>
      <c r="AT1770" s="225"/>
      <c r="AU1770" s="225"/>
      <c r="AV1770" s="225"/>
      <c r="AW1770" s="226"/>
      <c r="AX1770" s="204"/>
      <c r="AY1770" s="205"/>
      <c r="AZ1770" s="205"/>
      <c r="BA1770" s="205"/>
      <c r="BB1770" s="206"/>
      <c r="BC1770" s="224"/>
      <c r="BD1770" s="225"/>
      <c r="BE1770" s="225"/>
      <c r="BF1770" s="225"/>
      <c r="BG1770" s="225"/>
      <c r="BH1770" s="226"/>
      <c r="BI1770" s="204"/>
      <c r="BJ1770" s="205"/>
      <c r="BK1770" s="205"/>
      <c r="BL1770" s="205"/>
      <c r="BM1770" s="205"/>
      <c r="BN1770" s="206"/>
      <c r="BO1770" s="224"/>
      <c r="BP1770" s="225"/>
      <c r="BQ1770" s="225"/>
      <c r="BR1770" s="244"/>
    </row>
    <row r="1771" spans="2:76" ht="18" customHeight="1" x14ac:dyDescent="0.25">
      <c r="B1771" s="172"/>
      <c r="C1771" s="173"/>
      <c r="D1771" s="174"/>
      <c r="E1771" s="175"/>
      <c r="F1771" s="174"/>
      <c r="G1771" s="175"/>
      <c r="H1771" s="174"/>
      <c r="I1771" s="176"/>
      <c r="J1771" s="176"/>
      <c r="K1771" s="176"/>
      <c r="L1771" s="176"/>
      <c r="M1771" s="176"/>
      <c r="N1771" s="175"/>
      <c r="O1771" s="177"/>
      <c r="P1771" s="178"/>
      <c r="Q1771" s="178"/>
      <c r="R1771" s="177"/>
      <c r="S1771" s="178"/>
      <c r="T1771" s="179"/>
      <c r="U1771" s="173"/>
      <c r="V1771" s="275"/>
      <c r="W1771" s="276"/>
      <c r="X1771" s="276"/>
      <c r="Y1771" s="276"/>
      <c r="Z1771" s="276"/>
      <c r="AA1771" s="276"/>
      <c r="AB1771" s="276"/>
      <c r="AC1771" s="276"/>
      <c r="AD1771" s="276"/>
      <c r="AE1771" s="276"/>
      <c r="AF1771" s="276"/>
      <c r="AG1771" s="276"/>
      <c r="AH1771" s="276"/>
      <c r="AI1771" s="276"/>
      <c r="AJ1771" s="276"/>
      <c r="AK1771" s="277"/>
      <c r="AL1771" s="224"/>
      <c r="AM1771" s="225"/>
      <c r="AN1771" s="225"/>
      <c r="AO1771" s="225"/>
      <c r="AP1771" s="225"/>
      <c r="AQ1771" s="226"/>
      <c r="AR1771" s="224"/>
      <c r="AS1771" s="225"/>
      <c r="AT1771" s="225"/>
      <c r="AU1771" s="225"/>
      <c r="AV1771" s="225"/>
      <c r="AW1771" s="226"/>
      <c r="AX1771" s="204"/>
      <c r="AY1771" s="205"/>
      <c r="AZ1771" s="205"/>
      <c r="BA1771" s="205"/>
      <c r="BB1771" s="206"/>
      <c r="BC1771" s="224"/>
      <c r="BD1771" s="225"/>
      <c r="BE1771" s="225"/>
      <c r="BF1771" s="225"/>
      <c r="BG1771" s="225"/>
      <c r="BH1771" s="226"/>
      <c r="BI1771" s="204"/>
      <c r="BJ1771" s="205"/>
      <c r="BK1771" s="205"/>
      <c r="BL1771" s="205"/>
      <c r="BM1771" s="205"/>
      <c r="BN1771" s="206"/>
      <c r="BO1771" s="224"/>
      <c r="BP1771" s="225"/>
      <c r="BQ1771" s="225"/>
      <c r="BR1771" s="244"/>
    </row>
    <row r="1772" spans="2:76" ht="18" customHeight="1" x14ac:dyDescent="0.25">
      <c r="B1772" s="199" t="s">
        <v>94</v>
      </c>
      <c r="C1772" s="200"/>
      <c r="D1772" s="200"/>
      <c r="E1772" s="200"/>
      <c r="F1772" s="200"/>
      <c r="G1772" s="200"/>
      <c r="H1772" s="200"/>
      <c r="I1772" s="200"/>
      <c r="J1772" s="200"/>
      <c r="K1772" s="200"/>
      <c r="L1772" s="200"/>
      <c r="M1772" s="200"/>
      <c r="N1772" s="200"/>
      <c r="O1772" s="200"/>
      <c r="P1772" s="200"/>
      <c r="Q1772" s="200"/>
      <c r="R1772" s="200"/>
      <c r="S1772" s="200"/>
      <c r="T1772" s="200"/>
      <c r="U1772" s="201"/>
      <c r="V1772" s="275"/>
      <c r="W1772" s="276"/>
      <c r="X1772" s="276"/>
      <c r="Y1772" s="276"/>
      <c r="Z1772" s="276"/>
      <c r="AA1772" s="276"/>
      <c r="AB1772" s="276"/>
      <c r="AC1772" s="276"/>
      <c r="AD1772" s="276"/>
      <c r="AE1772" s="276"/>
      <c r="AF1772" s="276"/>
      <c r="AG1772" s="276"/>
      <c r="AH1772" s="276"/>
      <c r="AI1772" s="276"/>
      <c r="AJ1772" s="276"/>
      <c r="AK1772" s="277"/>
      <c r="AL1772" s="224"/>
      <c r="AM1772" s="225"/>
      <c r="AN1772" s="225"/>
      <c r="AO1772" s="225"/>
      <c r="AP1772" s="225"/>
      <c r="AQ1772" s="226"/>
      <c r="AR1772" s="224"/>
      <c r="AS1772" s="225"/>
      <c r="AT1772" s="225"/>
      <c r="AU1772" s="225"/>
      <c r="AV1772" s="225"/>
      <c r="AW1772" s="226"/>
      <c r="AX1772" s="204"/>
      <c r="AY1772" s="205"/>
      <c r="AZ1772" s="205"/>
      <c r="BA1772" s="205"/>
      <c r="BB1772" s="206"/>
      <c r="BC1772" s="224"/>
      <c r="BD1772" s="225"/>
      <c r="BE1772" s="225"/>
      <c r="BF1772" s="225"/>
      <c r="BG1772" s="225"/>
      <c r="BH1772" s="226"/>
      <c r="BI1772" s="204"/>
      <c r="BJ1772" s="205"/>
      <c r="BK1772" s="205"/>
      <c r="BL1772" s="205"/>
      <c r="BM1772" s="205"/>
      <c r="BN1772" s="206"/>
      <c r="BO1772" s="224"/>
      <c r="BP1772" s="225"/>
      <c r="BQ1772" s="225"/>
      <c r="BR1772" s="244"/>
    </row>
    <row r="1773" spans="2:76" ht="18" customHeight="1" thickBot="1" x14ac:dyDescent="0.3">
      <c r="B1773" s="202" t="s">
        <v>95</v>
      </c>
      <c r="C1773" s="203"/>
      <c r="D1773" s="182"/>
      <c r="E1773" s="181" t="s">
        <v>6</v>
      </c>
      <c r="F1773" s="203"/>
      <c r="G1773" s="182"/>
      <c r="H1773" s="181" t="s">
        <v>7</v>
      </c>
      <c r="I1773" s="203"/>
      <c r="J1773" s="203"/>
      <c r="K1773" s="203"/>
      <c r="L1773" s="203"/>
      <c r="M1773" s="203"/>
      <c r="N1773" s="203"/>
      <c r="O1773" s="203"/>
      <c r="P1773" s="182"/>
      <c r="Q1773" s="181" t="s">
        <v>8</v>
      </c>
      <c r="R1773" s="203"/>
      <c r="S1773" s="203"/>
      <c r="T1773" s="203"/>
      <c r="U1773" s="182"/>
      <c r="V1773" s="275"/>
      <c r="W1773" s="276"/>
      <c r="X1773" s="276"/>
      <c r="Y1773" s="276"/>
      <c r="Z1773" s="276"/>
      <c r="AA1773" s="276"/>
      <c r="AB1773" s="276"/>
      <c r="AC1773" s="276"/>
      <c r="AD1773" s="276"/>
      <c r="AE1773" s="276"/>
      <c r="AF1773" s="276"/>
      <c r="AG1773" s="276"/>
      <c r="AH1773" s="276"/>
      <c r="AI1773" s="276"/>
      <c r="AJ1773" s="276"/>
      <c r="AK1773" s="277"/>
      <c r="AL1773" s="224"/>
      <c r="AM1773" s="225"/>
      <c r="AN1773" s="225"/>
      <c r="AO1773" s="225"/>
      <c r="AP1773" s="225"/>
      <c r="AQ1773" s="226"/>
      <c r="AR1773" s="224"/>
      <c r="AS1773" s="225"/>
      <c r="AT1773" s="225"/>
      <c r="AU1773" s="225"/>
      <c r="AV1773" s="225"/>
      <c r="AW1773" s="226"/>
      <c r="AX1773" s="204"/>
      <c r="AY1773" s="205"/>
      <c r="AZ1773" s="205"/>
      <c r="BA1773" s="205"/>
      <c r="BB1773" s="206"/>
      <c r="BC1773" s="224"/>
      <c r="BD1773" s="225"/>
      <c r="BE1773" s="225"/>
      <c r="BF1773" s="225"/>
      <c r="BG1773" s="225"/>
      <c r="BH1773" s="226"/>
      <c r="BI1773" s="204"/>
      <c r="BJ1773" s="205"/>
      <c r="BK1773" s="205"/>
      <c r="BL1773" s="205"/>
      <c r="BM1773" s="205"/>
      <c r="BN1773" s="206"/>
      <c r="BO1773" s="224"/>
      <c r="BP1773" s="225"/>
      <c r="BQ1773" s="225"/>
      <c r="BR1773" s="244"/>
      <c r="BV1773" s="136"/>
      <c r="BW1773" s="136"/>
      <c r="BX1773" s="136"/>
    </row>
    <row r="1774" spans="2:76" ht="18" customHeight="1" x14ac:dyDescent="0.25">
      <c r="B1774" s="218"/>
      <c r="C1774" s="219"/>
      <c r="D1774" s="220"/>
      <c r="E1774" s="185" t="str">
        <f>IF($BU1774="", "", IFERROR(HYPERLINK($BU1774, MID($BU1774, FIND("id=", $BU1774)+3, LEN($BU1774))), ""))</f>
        <v/>
      </c>
      <c r="F1774" s="186"/>
      <c r="G1774" s="187"/>
      <c r="H1774" s="188" t="str">
        <f>_xlfn.XLOOKUP(CONTENT!$E1774, 'get-jig-data_section=JIG'!$A:$A, 'get-jig-data_section=JIG'!$B:$B, "Kode tidak ditemukan")</f>
        <v>Kode tidak ditemukan</v>
      </c>
      <c r="I1774" s="189"/>
      <c r="J1774" s="189"/>
      <c r="K1774" s="189"/>
      <c r="L1774" s="189"/>
      <c r="M1774" s="189"/>
      <c r="N1774" s="189"/>
      <c r="O1774" s="189"/>
      <c r="P1774" s="190"/>
      <c r="Q1774" s="188"/>
      <c r="R1774" s="189"/>
      <c r="S1774" s="189"/>
      <c r="T1774" s="189"/>
      <c r="U1774" s="190"/>
      <c r="V1774" s="275"/>
      <c r="W1774" s="276"/>
      <c r="X1774" s="276"/>
      <c r="Y1774" s="276"/>
      <c r="Z1774" s="276"/>
      <c r="AA1774" s="276"/>
      <c r="AB1774" s="276"/>
      <c r="AC1774" s="276"/>
      <c r="AD1774" s="276"/>
      <c r="AE1774" s="276"/>
      <c r="AF1774" s="276"/>
      <c r="AG1774" s="276"/>
      <c r="AH1774" s="276"/>
      <c r="AI1774" s="276"/>
      <c r="AJ1774" s="276"/>
      <c r="AK1774" s="277"/>
      <c r="AL1774" s="224"/>
      <c r="AM1774" s="225"/>
      <c r="AN1774" s="225"/>
      <c r="AO1774" s="225"/>
      <c r="AP1774" s="225"/>
      <c r="AQ1774" s="226"/>
      <c r="AR1774" s="224"/>
      <c r="AS1774" s="225"/>
      <c r="AT1774" s="225"/>
      <c r="AU1774" s="225"/>
      <c r="AV1774" s="225"/>
      <c r="AW1774" s="226"/>
      <c r="AX1774" s="204"/>
      <c r="AY1774" s="205"/>
      <c r="AZ1774" s="205"/>
      <c r="BA1774" s="205"/>
      <c r="BB1774" s="206"/>
      <c r="BC1774" s="224"/>
      <c r="BD1774" s="225"/>
      <c r="BE1774" s="225"/>
      <c r="BF1774" s="225"/>
      <c r="BG1774" s="225"/>
      <c r="BH1774" s="226"/>
      <c r="BI1774" s="204"/>
      <c r="BJ1774" s="205"/>
      <c r="BK1774" s="205"/>
      <c r="BL1774" s="205"/>
      <c r="BM1774" s="205"/>
      <c r="BN1774" s="206"/>
      <c r="BO1774" s="224"/>
      <c r="BP1774" s="225"/>
      <c r="BQ1774" s="225"/>
      <c r="BR1774" s="244"/>
      <c r="BU1774" s="132"/>
      <c r="BV1774" s="263" t="s">
        <v>109</v>
      </c>
      <c r="BW1774" s="264"/>
      <c r="BX1774" s="265"/>
    </row>
    <row r="1775" spans="2:76" ht="18" customHeight="1" x14ac:dyDescent="0.25">
      <c r="B1775" s="218"/>
      <c r="C1775" s="219"/>
      <c r="D1775" s="220"/>
      <c r="E1775" s="185" t="str">
        <f>IF($BU1775="", "", IFERROR(HYPERLINK($BU1775, MID($BU1775, FIND("id=", $BU1775)+3, LEN($BU1775))), ""))</f>
        <v/>
      </c>
      <c r="F1775" s="186"/>
      <c r="G1775" s="187"/>
      <c r="H1775" s="188" t="str">
        <f>_xlfn.XLOOKUP(CONTENT!$E1775, 'get-jig-data_section=JIG'!$A:$A, 'get-jig-data_section=JIG'!$B:$B, "Kode tidak ditemukan")</f>
        <v>Kode tidak ditemukan</v>
      </c>
      <c r="I1775" s="189"/>
      <c r="J1775" s="189"/>
      <c r="K1775" s="189"/>
      <c r="L1775" s="189"/>
      <c r="M1775" s="189"/>
      <c r="N1775" s="189"/>
      <c r="O1775" s="189"/>
      <c r="P1775" s="190"/>
      <c r="Q1775" s="188"/>
      <c r="R1775" s="189"/>
      <c r="S1775" s="189"/>
      <c r="T1775" s="189"/>
      <c r="U1775" s="190"/>
      <c r="V1775" s="275"/>
      <c r="W1775" s="276"/>
      <c r="X1775" s="276"/>
      <c r="Y1775" s="276"/>
      <c r="Z1775" s="276"/>
      <c r="AA1775" s="276"/>
      <c r="AB1775" s="276"/>
      <c r="AC1775" s="276"/>
      <c r="AD1775" s="276"/>
      <c r="AE1775" s="276"/>
      <c r="AF1775" s="276"/>
      <c r="AG1775" s="276"/>
      <c r="AH1775" s="276"/>
      <c r="AI1775" s="276"/>
      <c r="AJ1775" s="276"/>
      <c r="AK1775" s="277"/>
      <c r="AL1775" s="224"/>
      <c r="AM1775" s="225"/>
      <c r="AN1775" s="225"/>
      <c r="AO1775" s="225"/>
      <c r="AP1775" s="225"/>
      <c r="AQ1775" s="226"/>
      <c r="AR1775" s="224" t="s">
        <v>108</v>
      </c>
      <c r="AS1775" s="225"/>
      <c r="AT1775" s="225"/>
      <c r="AU1775" s="225"/>
      <c r="AV1775" s="225"/>
      <c r="AW1775" s="226"/>
      <c r="AX1775" s="224"/>
      <c r="AY1775" s="225"/>
      <c r="AZ1775" s="225"/>
      <c r="BA1775" s="225"/>
      <c r="BB1775" s="226"/>
      <c r="BC1775" s="224"/>
      <c r="BD1775" s="225"/>
      <c r="BE1775" s="225"/>
      <c r="BF1775" s="225"/>
      <c r="BG1775" s="225"/>
      <c r="BH1775" s="226"/>
      <c r="BI1775" s="204"/>
      <c r="BJ1775" s="205"/>
      <c r="BK1775" s="205"/>
      <c r="BL1775" s="205"/>
      <c r="BM1775" s="205"/>
      <c r="BN1775" s="206"/>
      <c r="BO1775" s="224"/>
      <c r="BP1775" s="225"/>
      <c r="BQ1775" s="225"/>
      <c r="BR1775" s="244"/>
      <c r="BU1775" s="131"/>
      <c r="BV1775" s="266"/>
      <c r="BW1775" s="267"/>
      <c r="BX1775" s="268"/>
    </row>
    <row r="1776" spans="2:76" ht="18" customHeight="1" x14ac:dyDescent="0.25">
      <c r="B1776" s="183"/>
      <c r="C1776" s="184"/>
      <c r="D1776" s="184"/>
      <c r="E1776" s="185" t="str">
        <f>IF($BU1776="", "", IFERROR(HYPERLINK($BU1776, MID($BU1776, FIND("id=", $BU1776)+3, LEN($BU1776))), ""))</f>
        <v/>
      </c>
      <c r="F1776" s="186"/>
      <c r="G1776" s="187"/>
      <c r="H1776" s="188" t="str">
        <f>_xlfn.XLOOKUP(CONTENT!$E1776, 'get-jig-data_section=JIG'!$A:$A, 'get-jig-data_section=JIG'!$B:$B, "Kode tidak ditemukan")</f>
        <v>Kode tidak ditemukan</v>
      </c>
      <c r="I1776" s="189"/>
      <c r="J1776" s="189"/>
      <c r="K1776" s="189"/>
      <c r="L1776" s="189"/>
      <c r="M1776" s="189"/>
      <c r="N1776" s="189"/>
      <c r="O1776" s="189"/>
      <c r="P1776" s="190"/>
      <c r="Q1776" s="188"/>
      <c r="R1776" s="189"/>
      <c r="S1776" s="189"/>
      <c r="T1776" s="189"/>
      <c r="U1776" s="190"/>
      <c r="V1776" s="275"/>
      <c r="W1776" s="276"/>
      <c r="X1776" s="276"/>
      <c r="Y1776" s="276"/>
      <c r="Z1776" s="276"/>
      <c r="AA1776" s="276"/>
      <c r="AB1776" s="276"/>
      <c r="AC1776" s="276"/>
      <c r="AD1776" s="276"/>
      <c r="AE1776" s="276"/>
      <c r="AF1776" s="276"/>
      <c r="AG1776" s="276"/>
      <c r="AH1776" s="276"/>
      <c r="AI1776" s="276"/>
      <c r="AJ1776" s="276"/>
      <c r="AK1776" s="277"/>
      <c r="AL1776" s="224"/>
      <c r="AM1776" s="225"/>
      <c r="AN1776" s="225"/>
      <c r="AO1776" s="225"/>
      <c r="AP1776" s="225"/>
      <c r="AQ1776" s="226"/>
      <c r="AR1776" s="224"/>
      <c r="AS1776" s="225"/>
      <c r="AT1776" s="225"/>
      <c r="AU1776" s="225"/>
      <c r="AV1776" s="225"/>
      <c r="AW1776" s="226"/>
      <c r="AX1776" s="224"/>
      <c r="AY1776" s="225"/>
      <c r="AZ1776" s="225"/>
      <c r="BA1776" s="225"/>
      <c r="BB1776" s="226"/>
      <c r="BC1776" s="224"/>
      <c r="BD1776" s="225"/>
      <c r="BE1776" s="225"/>
      <c r="BF1776" s="225"/>
      <c r="BG1776" s="225"/>
      <c r="BH1776" s="226"/>
      <c r="BI1776" s="204"/>
      <c r="BJ1776" s="205"/>
      <c r="BK1776" s="205"/>
      <c r="BL1776" s="205"/>
      <c r="BM1776" s="205"/>
      <c r="BN1776" s="206"/>
      <c r="BO1776" s="224"/>
      <c r="BP1776" s="225"/>
      <c r="BQ1776" s="225"/>
      <c r="BR1776" s="244"/>
      <c r="BU1776" s="131"/>
      <c r="BV1776" s="266"/>
      <c r="BW1776" s="267"/>
      <c r="BX1776" s="268"/>
    </row>
    <row r="1777" spans="2:76" ht="18" customHeight="1" x14ac:dyDescent="0.25">
      <c r="B1777" s="183"/>
      <c r="C1777" s="184"/>
      <c r="D1777" s="184"/>
      <c r="E1777" s="185" t="str">
        <f>IF($BU1777="", "", IFERROR(HYPERLINK($BU1777, MID($BU1777, FIND("id=", $BU1777)+3, LEN($BU1777))), ""))</f>
        <v/>
      </c>
      <c r="F1777" s="186"/>
      <c r="G1777" s="187"/>
      <c r="H1777" s="188" t="str">
        <f>_xlfn.XLOOKUP(CONTENT!$E1777, 'get-jig-data_section=JIG'!$A:$A, 'get-jig-data_section=JIG'!$B:$B, "Kode tidak ditemukan")</f>
        <v>Kode tidak ditemukan</v>
      </c>
      <c r="I1777" s="189"/>
      <c r="J1777" s="189"/>
      <c r="K1777" s="189"/>
      <c r="L1777" s="189"/>
      <c r="M1777" s="189"/>
      <c r="N1777" s="189"/>
      <c r="O1777" s="189"/>
      <c r="P1777" s="190"/>
      <c r="Q1777" s="188"/>
      <c r="R1777" s="189"/>
      <c r="S1777" s="189"/>
      <c r="T1777" s="189"/>
      <c r="U1777" s="190"/>
      <c r="V1777" s="275"/>
      <c r="W1777" s="276"/>
      <c r="X1777" s="276"/>
      <c r="Y1777" s="276"/>
      <c r="Z1777" s="276"/>
      <c r="AA1777" s="276"/>
      <c r="AB1777" s="276"/>
      <c r="AC1777" s="276"/>
      <c r="AD1777" s="276"/>
      <c r="AE1777" s="276"/>
      <c r="AF1777" s="276"/>
      <c r="AG1777" s="276"/>
      <c r="AH1777" s="276"/>
      <c r="AI1777" s="276"/>
      <c r="AJ1777" s="276"/>
      <c r="AK1777" s="277"/>
      <c r="AL1777" s="224"/>
      <c r="AM1777" s="225"/>
      <c r="AN1777" s="225"/>
      <c r="AO1777" s="225"/>
      <c r="AP1777" s="225"/>
      <c r="AQ1777" s="226"/>
      <c r="AR1777" s="224"/>
      <c r="AS1777" s="225"/>
      <c r="AT1777" s="225"/>
      <c r="AU1777" s="225"/>
      <c r="AV1777" s="225"/>
      <c r="AW1777" s="226"/>
      <c r="AX1777" s="224"/>
      <c r="AY1777" s="225"/>
      <c r="AZ1777" s="225"/>
      <c r="BA1777" s="225"/>
      <c r="BB1777" s="226"/>
      <c r="BC1777" s="224"/>
      <c r="BD1777" s="225"/>
      <c r="BE1777" s="225"/>
      <c r="BF1777" s="225"/>
      <c r="BG1777" s="225"/>
      <c r="BH1777" s="226"/>
      <c r="BI1777" s="204"/>
      <c r="BJ1777" s="205"/>
      <c r="BK1777" s="205"/>
      <c r="BL1777" s="205"/>
      <c r="BM1777" s="205"/>
      <c r="BN1777" s="206"/>
      <c r="BO1777" s="224"/>
      <c r="BP1777" s="225"/>
      <c r="BQ1777" s="225"/>
      <c r="BR1777" s="244"/>
      <c r="BU1777" s="131"/>
      <c r="BV1777" s="266"/>
      <c r="BW1777" s="267"/>
      <c r="BX1777" s="268"/>
    </row>
    <row r="1778" spans="2:76" ht="18" customHeight="1" thickBot="1" x14ac:dyDescent="0.3">
      <c r="B1778" s="191"/>
      <c r="C1778" s="192"/>
      <c r="D1778" s="192"/>
      <c r="E1778" s="193" t="str">
        <f>IF($BU1778="", "", IFERROR(HYPERLINK($BU1778, MID($BU1778, FIND("id=", $BU1778)+3, LEN($BU1778))), ""))</f>
        <v/>
      </c>
      <c r="F1778" s="194"/>
      <c r="G1778" s="195"/>
      <c r="H1778" s="196" t="str">
        <f>_xlfn.XLOOKUP(CONTENT!$E1778, 'get-jig-data_section=JIG'!$A:$A, 'get-jig-data_section=JIG'!$B:$B, "Kode tidak ditemukan")</f>
        <v>Kode tidak ditemukan</v>
      </c>
      <c r="I1778" s="197"/>
      <c r="J1778" s="197"/>
      <c r="K1778" s="197"/>
      <c r="L1778" s="197"/>
      <c r="M1778" s="197"/>
      <c r="N1778" s="197"/>
      <c r="O1778" s="197"/>
      <c r="P1778" s="198"/>
      <c r="Q1778" s="196"/>
      <c r="R1778" s="197"/>
      <c r="S1778" s="197"/>
      <c r="T1778" s="197"/>
      <c r="U1778" s="198"/>
      <c r="V1778" s="281"/>
      <c r="W1778" s="282"/>
      <c r="X1778" s="282"/>
      <c r="Y1778" s="282"/>
      <c r="Z1778" s="282"/>
      <c r="AA1778" s="282"/>
      <c r="AB1778" s="282"/>
      <c r="AC1778" s="282"/>
      <c r="AD1778" s="282"/>
      <c r="AE1778" s="282"/>
      <c r="AF1778" s="282"/>
      <c r="AG1778" s="282"/>
      <c r="AH1778" s="282"/>
      <c r="AI1778" s="282"/>
      <c r="AJ1778" s="282"/>
      <c r="AK1778" s="283"/>
      <c r="AL1778" s="240"/>
      <c r="AM1778" s="241"/>
      <c r="AN1778" s="241"/>
      <c r="AO1778" s="241"/>
      <c r="AP1778" s="241"/>
      <c r="AQ1778" s="242"/>
      <c r="AR1778" s="240"/>
      <c r="AS1778" s="241"/>
      <c r="AT1778" s="241"/>
      <c r="AU1778" s="241"/>
      <c r="AV1778" s="241"/>
      <c r="AW1778" s="242"/>
      <c r="AX1778" s="240"/>
      <c r="AY1778" s="241"/>
      <c r="AZ1778" s="241"/>
      <c r="BA1778" s="241"/>
      <c r="BB1778" s="242"/>
      <c r="BC1778" s="240"/>
      <c r="BD1778" s="241"/>
      <c r="BE1778" s="241"/>
      <c r="BF1778" s="241"/>
      <c r="BG1778" s="241"/>
      <c r="BH1778" s="242"/>
      <c r="BI1778" s="227"/>
      <c r="BJ1778" s="228"/>
      <c r="BK1778" s="228"/>
      <c r="BL1778" s="228"/>
      <c r="BM1778" s="228"/>
      <c r="BN1778" s="229"/>
      <c r="BO1778" s="240"/>
      <c r="BP1778" s="241"/>
      <c r="BQ1778" s="241"/>
      <c r="BR1778" s="245"/>
      <c r="BU1778" s="130"/>
      <c r="BV1778" s="269"/>
      <c r="BW1778" s="270"/>
      <c r="BX1778" s="271"/>
    </row>
    <row r="1779" spans="2:76" ht="18" customHeight="1" thickTop="1" x14ac:dyDescent="0.25">
      <c r="B1779" s="199" t="s">
        <v>0</v>
      </c>
      <c r="C1779" s="200"/>
      <c r="D1779" s="200"/>
      <c r="E1779" s="200"/>
      <c r="F1779" s="200"/>
      <c r="G1779" s="200"/>
      <c r="H1779" s="200"/>
      <c r="I1779" s="200"/>
      <c r="J1779" s="200"/>
      <c r="K1779" s="200"/>
      <c r="L1779" s="200"/>
      <c r="M1779" s="200"/>
      <c r="N1779" s="200"/>
      <c r="O1779" s="200"/>
      <c r="P1779" s="200"/>
      <c r="Q1779" s="200"/>
      <c r="R1779" s="200"/>
      <c r="S1779" s="200"/>
      <c r="T1779" s="200"/>
      <c r="U1779" s="201"/>
      <c r="V1779" s="272"/>
      <c r="W1779" s="273"/>
      <c r="X1779" s="273"/>
      <c r="Y1779" s="273"/>
      <c r="Z1779" s="273"/>
      <c r="AA1779" s="273"/>
      <c r="AB1779" s="273"/>
      <c r="AC1779" s="273"/>
      <c r="AD1779" s="273"/>
      <c r="AE1779" s="273"/>
      <c r="AF1779" s="273"/>
      <c r="AG1779" s="273"/>
      <c r="AH1779" s="273"/>
      <c r="AI1779" s="273"/>
      <c r="AJ1779" s="273"/>
      <c r="AK1779" s="274"/>
      <c r="AL1779" s="230"/>
      <c r="AM1779" s="231"/>
      <c r="AN1779" s="231"/>
      <c r="AO1779" s="231"/>
      <c r="AP1779" s="231"/>
      <c r="AQ1779" s="232"/>
      <c r="AR1779" s="230"/>
      <c r="AS1779" s="231"/>
      <c r="AT1779" s="231"/>
      <c r="AU1779" s="231"/>
      <c r="AV1779" s="231"/>
      <c r="AW1779" s="232"/>
      <c r="AX1779" s="221"/>
      <c r="AY1779" s="222"/>
      <c r="AZ1779" s="222"/>
      <c r="BA1779" s="222"/>
      <c r="BB1779" s="223"/>
      <c r="BC1779" s="230"/>
      <c r="BD1779" s="231"/>
      <c r="BE1779" s="231"/>
      <c r="BF1779" s="231"/>
      <c r="BG1779" s="231"/>
      <c r="BH1779" s="232"/>
      <c r="BI1779" s="221"/>
      <c r="BJ1779" s="222"/>
      <c r="BK1779" s="222"/>
      <c r="BL1779" s="222"/>
      <c r="BM1779" s="222"/>
      <c r="BN1779" s="223"/>
      <c r="BO1779" s="230"/>
      <c r="BP1779" s="222"/>
      <c r="BQ1779" s="222"/>
      <c r="BR1779" s="233"/>
    </row>
    <row r="1780" spans="2:76" ht="18" customHeight="1" x14ac:dyDescent="0.25">
      <c r="B1780" s="202" t="s">
        <v>1</v>
      </c>
      <c r="C1780" s="182"/>
      <c r="D1780" s="181" t="s">
        <v>82</v>
      </c>
      <c r="E1780" s="203"/>
      <c r="F1780" s="181" t="s">
        <v>83</v>
      </c>
      <c r="G1780" s="182"/>
      <c r="H1780" s="181" t="s">
        <v>2</v>
      </c>
      <c r="I1780" s="203"/>
      <c r="J1780" s="203"/>
      <c r="K1780" s="203"/>
      <c r="L1780" s="203"/>
      <c r="M1780" s="203"/>
      <c r="N1780" s="182"/>
      <c r="O1780" s="180" t="s">
        <v>3</v>
      </c>
      <c r="P1780" s="180"/>
      <c r="Q1780" s="180"/>
      <c r="R1780" s="180" t="s">
        <v>4</v>
      </c>
      <c r="S1780" s="180"/>
      <c r="T1780" s="181" t="s">
        <v>5</v>
      </c>
      <c r="U1780" s="182"/>
      <c r="V1780" s="275"/>
      <c r="W1780" s="276"/>
      <c r="X1780" s="276"/>
      <c r="Y1780" s="276"/>
      <c r="Z1780" s="276"/>
      <c r="AA1780" s="276"/>
      <c r="AB1780" s="276"/>
      <c r="AC1780" s="276"/>
      <c r="AD1780" s="276"/>
      <c r="AE1780" s="276"/>
      <c r="AF1780" s="276"/>
      <c r="AG1780" s="276"/>
      <c r="AH1780" s="276"/>
      <c r="AI1780" s="276"/>
      <c r="AJ1780" s="276"/>
      <c r="AK1780" s="277"/>
      <c r="AL1780" s="224"/>
      <c r="AM1780" s="225"/>
      <c r="AN1780" s="225"/>
      <c r="AO1780" s="225"/>
      <c r="AP1780" s="225"/>
      <c r="AQ1780" s="226"/>
      <c r="AR1780" s="224"/>
      <c r="AS1780" s="225"/>
      <c r="AT1780" s="225"/>
      <c r="AU1780" s="225"/>
      <c r="AV1780" s="225"/>
      <c r="AW1780" s="226"/>
      <c r="AX1780" s="204"/>
      <c r="AY1780" s="205"/>
      <c r="AZ1780" s="205"/>
      <c r="BA1780" s="205"/>
      <c r="BB1780" s="206"/>
      <c r="BC1780" s="224"/>
      <c r="BD1780" s="225"/>
      <c r="BE1780" s="225"/>
      <c r="BF1780" s="225"/>
      <c r="BG1780" s="225"/>
      <c r="BH1780" s="226"/>
      <c r="BI1780" s="204"/>
      <c r="BJ1780" s="205"/>
      <c r="BK1780" s="205"/>
      <c r="BL1780" s="205"/>
      <c r="BM1780" s="205"/>
      <c r="BN1780" s="206"/>
      <c r="BO1780" s="204"/>
      <c r="BP1780" s="205"/>
      <c r="BQ1780" s="205"/>
      <c r="BR1780" s="234"/>
    </row>
    <row r="1781" spans="2:76" ht="18" customHeight="1" x14ac:dyDescent="0.25">
      <c r="B1781" s="165"/>
      <c r="C1781" s="166"/>
      <c r="D1781" s="167"/>
      <c r="E1781" s="166"/>
      <c r="F1781" s="167"/>
      <c r="G1781" s="166"/>
      <c r="H1781" s="168"/>
      <c r="I1781" s="169"/>
      <c r="J1781" s="169"/>
      <c r="K1781" s="169"/>
      <c r="L1781" s="169"/>
      <c r="M1781" s="169"/>
      <c r="N1781" s="166"/>
      <c r="O1781" s="170"/>
      <c r="P1781" s="170"/>
      <c r="Q1781" s="170"/>
      <c r="R1781" s="170"/>
      <c r="S1781" s="170"/>
      <c r="T1781" s="167"/>
      <c r="U1781" s="171"/>
      <c r="V1781" s="275"/>
      <c r="W1781" s="276"/>
      <c r="X1781" s="276"/>
      <c r="Y1781" s="276"/>
      <c r="Z1781" s="276"/>
      <c r="AA1781" s="276"/>
      <c r="AB1781" s="276"/>
      <c r="AC1781" s="276"/>
      <c r="AD1781" s="276"/>
      <c r="AE1781" s="276"/>
      <c r="AF1781" s="276"/>
      <c r="AG1781" s="276"/>
      <c r="AH1781" s="276"/>
      <c r="AI1781" s="276"/>
      <c r="AJ1781" s="276"/>
      <c r="AK1781" s="277"/>
      <c r="AL1781" s="224"/>
      <c r="AM1781" s="225"/>
      <c r="AN1781" s="225"/>
      <c r="AO1781" s="225"/>
      <c r="AP1781" s="225"/>
      <c r="AQ1781" s="226"/>
      <c r="AR1781" s="224"/>
      <c r="AS1781" s="225"/>
      <c r="AT1781" s="225"/>
      <c r="AU1781" s="225"/>
      <c r="AV1781" s="225"/>
      <c r="AW1781" s="226"/>
      <c r="AX1781" s="204"/>
      <c r="AY1781" s="205"/>
      <c r="AZ1781" s="205"/>
      <c r="BA1781" s="205"/>
      <c r="BB1781" s="206"/>
      <c r="BC1781" s="224"/>
      <c r="BD1781" s="225"/>
      <c r="BE1781" s="225"/>
      <c r="BF1781" s="225"/>
      <c r="BG1781" s="225"/>
      <c r="BH1781" s="226"/>
      <c r="BI1781" s="204"/>
      <c r="BJ1781" s="205"/>
      <c r="BK1781" s="205"/>
      <c r="BL1781" s="205"/>
      <c r="BM1781" s="205"/>
      <c r="BN1781" s="206"/>
      <c r="BO1781" s="204"/>
      <c r="BP1781" s="205"/>
      <c r="BQ1781" s="205"/>
      <c r="BR1781" s="234"/>
    </row>
    <row r="1782" spans="2:76" ht="18" customHeight="1" x14ac:dyDescent="0.25">
      <c r="B1782" s="172"/>
      <c r="C1782" s="173"/>
      <c r="D1782" s="174"/>
      <c r="E1782" s="175"/>
      <c r="F1782" s="174"/>
      <c r="G1782" s="175"/>
      <c r="H1782" s="174"/>
      <c r="I1782" s="176"/>
      <c r="J1782" s="176"/>
      <c r="K1782" s="176"/>
      <c r="L1782" s="176"/>
      <c r="M1782" s="176"/>
      <c r="N1782" s="175"/>
      <c r="O1782" s="177"/>
      <c r="P1782" s="178"/>
      <c r="Q1782" s="178"/>
      <c r="R1782" s="177"/>
      <c r="S1782" s="178"/>
      <c r="T1782" s="179"/>
      <c r="U1782" s="173"/>
      <c r="V1782" s="275"/>
      <c r="W1782" s="276"/>
      <c r="X1782" s="276"/>
      <c r="Y1782" s="276"/>
      <c r="Z1782" s="276"/>
      <c r="AA1782" s="276"/>
      <c r="AB1782" s="276"/>
      <c r="AC1782" s="276"/>
      <c r="AD1782" s="276"/>
      <c r="AE1782" s="276"/>
      <c r="AF1782" s="276"/>
      <c r="AG1782" s="276"/>
      <c r="AH1782" s="276"/>
      <c r="AI1782" s="276"/>
      <c r="AJ1782" s="276"/>
      <c r="AK1782" s="277"/>
      <c r="AL1782" s="224"/>
      <c r="AM1782" s="225"/>
      <c r="AN1782" s="225"/>
      <c r="AO1782" s="225"/>
      <c r="AP1782" s="225"/>
      <c r="AQ1782" s="226"/>
      <c r="AR1782" s="224"/>
      <c r="AS1782" s="225"/>
      <c r="AT1782" s="225"/>
      <c r="AU1782" s="225"/>
      <c r="AV1782" s="225"/>
      <c r="AW1782" s="226"/>
      <c r="AX1782" s="204"/>
      <c r="AY1782" s="205"/>
      <c r="AZ1782" s="205"/>
      <c r="BA1782" s="205"/>
      <c r="BB1782" s="206"/>
      <c r="BC1782" s="224"/>
      <c r="BD1782" s="225"/>
      <c r="BE1782" s="225"/>
      <c r="BF1782" s="225"/>
      <c r="BG1782" s="225"/>
      <c r="BH1782" s="226"/>
      <c r="BI1782" s="204"/>
      <c r="BJ1782" s="205"/>
      <c r="BK1782" s="205"/>
      <c r="BL1782" s="205"/>
      <c r="BM1782" s="205"/>
      <c r="BN1782" s="206"/>
      <c r="BO1782" s="204"/>
      <c r="BP1782" s="205"/>
      <c r="BQ1782" s="205"/>
      <c r="BR1782" s="234"/>
    </row>
    <row r="1783" spans="2:76" ht="18" customHeight="1" x14ac:dyDescent="0.25">
      <c r="B1783" s="199" t="s">
        <v>94</v>
      </c>
      <c r="C1783" s="200"/>
      <c r="D1783" s="200"/>
      <c r="E1783" s="200"/>
      <c r="F1783" s="200"/>
      <c r="G1783" s="200"/>
      <c r="H1783" s="200"/>
      <c r="I1783" s="200"/>
      <c r="J1783" s="200"/>
      <c r="K1783" s="200"/>
      <c r="L1783" s="200"/>
      <c r="M1783" s="200"/>
      <c r="N1783" s="200"/>
      <c r="O1783" s="200"/>
      <c r="P1783" s="200"/>
      <c r="Q1783" s="200"/>
      <c r="R1783" s="200"/>
      <c r="S1783" s="200"/>
      <c r="T1783" s="200"/>
      <c r="U1783" s="201"/>
      <c r="V1783" s="275"/>
      <c r="W1783" s="276"/>
      <c r="X1783" s="276"/>
      <c r="Y1783" s="276"/>
      <c r="Z1783" s="276"/>
      <c r="AA1783" s="276"/>
      <c r="AB1783" s="276"/>
      <c r="AC1783" s="276"/>
      <c r="AD1783" s="276"/>
      <c r="AE1783" s="276"/>
      <c r="AF1783" s="276"/>
      <c r="AG1783" s="276"/>
      <c r="AH1783" s="276"/>
      <c r="AI1783" s="276"/>
      <c r="AJ1783" s="276"/>
      <c r="AK1783" s="277"/>
      <c r="AL1783" s="224"/>
      <c r="AM1783" s="225"/>
      <c r="AN1783" s="225"/>
      <c r="AO1783" s="225"/>
      <c r="AP1783" s="225"/>
      <c r="AQ1783" s="226"/>
      <c r="AR1783" s="224"/>
      <c r="AS1783" s="225"/>
      <c r="AT1783" s="225"/>
      <c r="AU1783" s="225"/>
      <c r="AV1783" s="225"/>
      <c r="AW1783" s="226"/>
      <c r="AX1783" s="204"/>
      <c r="AY1783" s="205"/>
      <c r="AZ1783" s="205"/>
      <c r="BA1783" s="205"/>
      <c r="BB1783" s="206"/>
      <c r="BC1783" s="224"/>
      <c r="BD1783" s="225"/>
      <c r="BE1783" s="225"/>
      <c r="BF1783" s="225"/>
      <c r="BG1783" s="225"/>
      <c r="BH1783" s="226"/>
      <c r="BI1783" s="204"/>
      <c r="BJ1783" s="205"/>
      <c r="BK1783" s="205"/>
      <c r="BL1783" s="205"/>
      <c r="BM1783" s="205"/>
      <c r="BN1783" s="206"/>
      <c r="BO1783" s="204"/>
      <c r="BP1783" s="205"/>
      <c r="BQ1783" s="205"/>
      <c r="BR1783" s="234"/>
    </row>
    <row r="1784" spans="2:76" ht="18" customHeight="1" thickBot="1" x14ac:dyDescent="0.3">
      <c r="B1784" s="202" t="s">
        <v>95</v>
      </c>
      <c r="C1784" s="203"/>
      <c r="D1784" s="182"/>
      <c r="E1784" s="181" t="s">
        <v>6</v>
      </c>
      <c r="F1784" s="203"/>
      <c r="G1784" s="182"/>
      <c r="H1784" s="181" t="s">
        <v>7</v>
      </c>
      <c r="I1784" s="203"/>
      <c r="J1784" s="203"/>
      <c r="K1784" s="203"/>
      <c r="L1784" s="203"/>
      <c r="M1784" s="203"/>
      <c r="N1784" s="203"/>
      <c r="O1784" s="203"/>
      <c r="P1784" s="182"/>
      <c r="Q1784" s="181" t="s">
        <v>8</v>
      </c>
      <c r="R1784" s="203"/>
      <c r="S1784" s="203"/>
      <c r="T1784" s="203"/>
      <c r="U1784" s="182"/>
      <c r="V1784" s="275"/>
      <c r="W1784" s="276"/>
      <c r="X1784" s="276"/>
      <c r="Y1784" s="276"/>
      <c r="Z1784" s="276"/>
      <c r="AA1784" s="276"/>
      <c r="AB1784" s="276"/>
      <c r="AC1784" s="276"/>
      <c r="AD1784" s="276"/>
      <c r="AE1784" s="276"/>
      <c r="AF1784" s="276"/>
      <c r="AG1784" s="276"/>
      <c r="AH1784" s="276"/>
      <c r="AI1784" s="276"/>
      <c r="AJ1784" s="276"/>
      <c r="AK1784" s="277"/>
      <c r="AL1784" s="224"/>
      <c r="AM1784" s="225"/>
      <c r="AN1784" s="225"/>
      <c r="AO1784" s="225"/>
      <c r="AP1784" s="225"/>
      <c r="AQ1784" s="226"/>
      <c r="AR1784" s="224"/>
      <c r="AS1784" s="225"/>
      <c r="AT1784" s="225"/>
      <c r="AU1784" s="225"/>
      <c r="AV1784" s="225"/>
      <c r="AW1784" s="226"/>
      <c r="AX1784" s="204"/>
      <c r="AY1784" s="205"/>
      <c r="AZ1784" s="205"/>
      <c r="BA1784" s="205"/>
      <c r="BB1784" s="206"/>
      <c r="BC1784" s="224"/>
      <c r="BD1784" s="225"/>
      <c r="BE1784" s="225"/>
      <c r="BF1784" s="225"/>
      <c r="BG1784" s="225"/>
      <c r="BH1784" s="226"/>
      <c r="BI1784" s="204"/>
      <c r="BJ1784" s="205"/>
      <c r="BK1784" s="205"/>
      <c r="BL1784" s="205"/>
      <c r="BM1784" s="205"/>
      <c r="BN1784" s="206"/>
      <c r="BO1784" s="204"/>
      <c r="BP1784" s="205"/>
      <c r="BQ1784" s="205"/>
      <c r="BR1784" s="234"/>
      <c r="BV1784" s="136"/>
      <c r="BW1784" s="136"/>
      <c r="BX1784" s="136"/>
    </row>
    <row r="1785" spans="2:76" ht="18" customHeight="1" x14ac:dyDescent="0.25">
      <c r="B1785" s="218"/>
      <c r="C1785" s="219"/>
      <c r="D1785" s="220"/>
      <c r="E1785" s="185" t="str">
        <f>IF($BU1785="", "", IFERROR(HYPERLINK($BU1785, MID($BU1785, FIND("id=", $BU1785)+3, LEN($BU1785))), ""))</f>
        <v/>
      </c>
      <c r="F1785" s="186"/>
      <c r="G1785" s="187"/>
      <c r="H1785" s="188" t="str">
        <f>_xlfn.XLOOKUP(CONTENT!$E1785, 'get-jig-data_section=JIG'!$A:$A, 'get-jig-data_section=JIG'!$B:$B, "Kode tidak ditemukan")</f>
        <v>Kode tidak ditemukan</v>
      </c>
      <c r="I1785" s="189"/>
      <c r="J1785" s="189"/>
      <c r="K1785" s="189"/>
      <c r="L1785" s="189"/>
      <c r="M1785" s="189"/>
      <c r="N1785" s="189"/>
      <c r="O1785" s="189"/>
      <c r="P1785" s="190"/>
      <c r="Q1785" s="188"/>
      <c r="R1785" s="189"/>
      <c r="S1785" s="189"/>
      <c r="T1785" s="189"/>
      <c r="U1785" s="190"/>
      <c r="V1785" s="275"/>
      <c r="W1785" s="276"/>
      <c r="X1785" s="276"/>
      <c r="Y1785" s="276"/>
      <c r="Z1785" s="276"/>
      <c r="AA1785" s="276"/>
      <c r="AB1785" s="276"/>
      <c r="AC1785" s="276"/>
      <c r="AD1785" s="276"/>
      <c r="AE1785" s="276"/>
      <c r="AF1785" s="276"/>
      <c r="AG1785" s="276"/>
      <c r="AH1785" s="276"/>
      <c r="AI1785" s="276"/>
      <c r="AJ1785" s="276"/>
      <c r="AK1785" s="277"/>
      <c r="AL1785" s="224"/>
      <c r="AM1785" s="225"/>
      <c r="AN1785" s="225"/>
      <c r="AO1785" s="225"/>
      <c r="AP1785" s="225"/>
      <c r="AQ1785" s="226"/>
      <c r="AR1785" s="224"/>
      <c r="AS1785" s="225"/>
      <c r="AT1785" s="225"/>
      <c r="AU1785" s="225"/>
      <c r="AV1785" s="225"/>
      <c r="AW1785" s="226"/>
      <c r="AX1785" s="204"/>
      <c r="AY1785" s="205"/>
      <c r="AZ1785" s="205"/>
      <c r="BA1785" s="205"/>
      <c r="BB1785" s="206"/>
      <c r="BC1785" s="224"/>
      <c r="BD1785" s="225"/>
      <c r="BE1785" s="225"/>
      <c r="BF1785" s="225"/>
      <c r="BG1785" s="225"/>
      <c r="BH1785" s="226"/>
      <c r="BI1785" s="204"/>
      <c r="BJ1785" s="205"/>
      <c r="BK1785" s="205"/>
      <c r="BL1785" s="205"/>
      <c r="BM1785" s="205"/>
      <c r="BN1785" s="206"/>
      <c r="BO1785" s="204"/>
      <c r="BP1785" s="205"/>
      <c r="BQ1785" s="205"/>
      <c r="BR1785" s="234"/>
      <c r="BU1785" s="132"/>
      <c r="BV1785" s="263" t="s">
        <v>109</v>
      </c>
      <c r="BW1785" s="264"/>
      <c r="BX1785" s="265"/>
    </row>
    <row r="1786" spans="2:76" ht="18" customHeight="1" x14ac:dyDescent="0.25">
      <c r="B1786" s="218"/>
      <c r="C1786" s="219"/>
      <c r="D1786" s="220"/>
      <c r="E1786" s="185" t="str">
        <f>IF($BU1786="", "", IFERROR(HYPERLINK($BU1786, MID($BU1786, FIND("id=", $BU1786)+3, LEN($BU1786))), ""))</f>
        <v/>
      </c>
      <c r="F1786" s="186"/>
      <c r="G1786" s="187"/>
      <c r="H1786" s="188" t="str">
        <f>_xlfn.XLOOKUP(CONTENT!$E1786, 'get-jig-data_section=JIG'!$A:$A, 'get-jig-data_section=JIG'!$B:$B, "Kode tidak ditemukan")</f>
        <v>Kode tidak ditemukan</v>
      </c>
      <c r="I1786" s="189"/>
      <c r="J1786" s="189"/>
      <c r="K1786" s="189"/>
      <c r="L1786" s="189"/>
      <c r="M1786" s="189"/>
      <c r="N1786" s="189"/>
      <c r="O1786" s="189"/>
      <c r="P1786" s="190"/>
      <c r="Q1786" s="188"/>
      <c r="R1786" s="189"/>
      <c r="S1786" s="189"/>
      <c r="T1786" s="189"/>
      <c r="U1786" s="190"/>
      <c r="V1786" s="275"/>
      <c r="W1786" s="276"/>
      <c r="X1786" s="276"/>
      <c r="Y1786" s="276"/>
      <c r="Z1786" s="276"/>
      <c r="AA1786" s="276"/>
      <c r="AB1786" s="276"/>
      <c r="AC1786" s="276"/>
      <c r="AD1786" s="276"/>
      <c r="AE1786" s="276"/>
      <c r="AF1786" s="276"/>
      <c r="AG1786" s="276"/>
      <c r="AH1786" s="276"/>
      <c r="AI1786" s="276"/>
      <c r="AJ1786" s="276"/>
      <c r="AK1786" s="277"/>
      <c r="AL1786" s="224"/>
      <c r="AM1786" s="225"/>
      <c r="AN1786" s="225"/>
      <c r="AO1786" s="225"/>
      <c r="AP1786" s="225"/>
      <c r="AQ1786" s="226"/>
      <c r="AR1786" s="224"/>
      <c r="AS1786" s="225"/>
      <c r="AT1786" s="225"/>
      <c r="AU1786" s="225"/>
      <c r="AV1786" s="225"/>
      <c r="AW1786" s="226"/>
      <c r="AX1786" s="224"/>
      <c r="AY1786" s="225"/>
      <c r="AZ1786" s="225"/>
      <c r="BA1786" s="225"/>
      <c r="BB1786" s="226"/>
      <c r="BC1786" s="224"/>
      <c r="BD1786" s="225"/>
      <c r="BE1786" s="225"/>
      <c r="BF1786" s="225"/>
      <c r="BG1786" s="225"/>
      <c r="BH1786" s="226"/>
      <c r="BI1786" s="204"/>
      <c r="BJ1786" s="205"/>
      <c r="BK1786" s="205"/>
      <c r="BL1786" s="205"/>
      <c r="BM1786" s="205"/>
      <c r="BN1786" s="206"/>
      <c r="BO1786" s="204"/>
      <c r="BP1786" s="205"/>
      <c r="BQ1786" s="205"/>
      <c r="BR1786" s="234"/>
      <c r="BU1786" s="131"/>
      <c r="BV1786" s="266"/>
      <c r="BW1786" s="267"/>
      <c r="BX1786" s="268"/>
    </row>
    <row r="1787" spans="2:76" ht="18" customHeight="1" x14ac:dyDescent="0.25">
      <c r="B1787" s="183"/>
      <c r="C1787" s="184"/>
      <c r="D1787" s="184"/>
      <c r="E1787" s="185" t="str">
        <f>IF($BU1787="", "", IFERROR(HYPERLINK($BU1787, MID($BU1787, FIND("id=", $BU1787)+3, LEN($BU1787))), ""))</f>
        <v/>
      </c>
      <c r="F1787" s="186"/>
      <c r="G1787" s="187"/>
      <c r="H1787" s="188" t="str">
        <f>_xlfn.XLOOKUP(CONTENT!$E1787, 'get-jig-data_section=JIG'!$A:$A, 'get-jig-data_section=JIG'!$B:$B, "Kode tidak ditemukan")</f>
        <v>Kode tidak ditemukan</v>
      </c>
      <c r="I1787" s="189"/>
      <c r="J1787" s="189"/>
      <c r="K1787" s="189"/>
      <c r="L1787" s="189"/>
      <c r="M1787" s="189"/>
      <c r="N1787" s="189"/>
      <c r="O1787" s="189"/>
      <c r="P1787" s="190"/>
      <c r="Q1787" s="188"/>
      <c r="R1787" s="189"/>
      <c r="S1787" s="189"/>
      <c r="T1787" s="189"/>
      <c r="U1787" s="190"/>
      <c r="V1787" s="275"/>
      <c r="W1787" s="276"/>
      <c r="X1787" s="276"/>
      <c r="Y1787" s="276"/>
      <c r="Z1787" s="276"/>
      <c r="AA1787" s="276"/>
      <c r="AB1787" s="276"/>
      <c r="AC1787" s="276"/>
      <c r="AD1787" s="276"/>
      <c r="AE1787" s="276"/>
      <c r="AF1787" s="276"/>
      <c r="AG1787" s="276"/>
      <c r="AH1787" s="276"/>
      <c r="AI1787" s="276"/>
      <c r="AJ1787" s="276"/>
      <c r="AK1787" s="277"/>
      <c r="AL1787" s="224"/>
      <c r="AM1787" s="225"/>
      <c r="AN1787" s="225"/>
      <c r="AO1787" s="225"/>
      <c r="AP1787" s="225"/>
      <c r="AQ1787" s="226"/>
      <c r="AR1787" s="224"/>
      <c r="AS1787" s="225"/>
      <c r="AT1787" s="225"/>
      <c r="AU1787" s="225"/>
      <c r="AV1787" s="225"/>
      <c r="AW1787" s="226"/>
      <c r="AX1787" s="224"/>
      <c r="AY1787" s="225"/>
      <c r="AZ1787" s="225"/>
      <c r="BA1787" s="225"/>
      <c r="BB1787" s="226"/>
      <c r="BC1787" s="224"/>
      <c r="BD1787" s="225"/>
      <c r="BE1787" s="225"/>
      <c r="BF1787" s="225"/>
      <c r="BG1787" s="225"/>
      <c r="BH1787" s="226"/>
      <c r="BI1787" s="204"/>
      <c r="BJ1787" s="205"/>
      <c r="BK1787" s="205"/>
      <c r="BL1787" s="205"/>
      <c r="BM1787" s="205"/>
      <c r="BN1787" s="206"/>
      <c r="BO1787" s="204"/>
      <c r="BP1787" s="205"/>
      <c r="BQ1787" s="205"/>
      <c r="BR1787" s="234"/>
      <c r="BU1787" s="131"/>
      <c r="BV1787" s="266"/>
      <c r="BW1787" s="267"/>
      <c r="BX1787" s="268"/>
    </row>
    <row r="1788" spans="2:76" ht="18" customHeight="1" x14ac:dyDescent="0.25">
      <c r="B1788" s="183"/>
      <c r="C1788" s="184"/>
      <c r="D1788" s="184"/>
      <c r="E1788" s="185" t="str">
        <f>IF($BU1788="", "", IFERROR(HYPERLINK($BU1788, MID($BU1788, FIND("id=", $BU1788)+3, LEN($BU1788))), ""))</f>
        <v/>
      </c>
      <c r="F1788" s="186"/>
      <c r="G1788" s="187"/>
      <c r="H1788" s="188" t="str">
        <f>_xlfn.XLOOKUP(CONTENT!$E1788, 'get-jig-data_section=JIG'!$A:$A, 'get-jig-data_section=JIG'!$B:$B, "Kode tidak ditemukan")</f>
        <v>Kode tidak ditemukan</v>
      </c>
      <c r="I1788" s="189"/>
      <c r="J1788" s="189"/>
      <c r="K1788" s="189"/>
      <c r="L1788" s="189"/>
      <c r="M1788" s="189"/>
      <c r="N1788" s="189"/>
      <c r="O1788" s="189"/>
      <c r="P1788" s="190"/>
      <c r="Q1788" s="188"/>
      <c r="R1788" s="189"/>
      <c r="S1788" s="189"/>
      <c r="T1788" s="189"/>
      <c r="U1788" s="190"/>
      <c r="V1788" s="275"/>
      <c r="W1788" s="276"/>
      <c r="X1788" s="276"/>
      <c r="Y1788" s="276"/>
      <c r="Z1788" s="276"/>
      <c r="AA1788" s="276"/>
      <c r="AB1788" s="276"/>
      <c r="AC1788" s="276"/>
      <c r="AD1788" s="276"/>
      <c r="AE1788" s="276"/>
      <c r="AF1788" s="276"/>
      <c r="AG1788" s="276"/>
      <c r="AH1788" s="276"/>
      <c r="AI1788" s="276"/>
      <c r="AJ1788" s="276"/>
      <c r="AK1788" s="277"/>
      <c r="AL1788" s="224"/>
      <c r="AM1788" s="225"/>
      <c r="AN1788" s="225"/>
      <c r="AO1788" s="225"/>
      <c r="AP1788" s="225"/>
      <c r="AQ1788" s="226"/>
      <c r="AR1788" s="224"/>
      <c r="AS1788" s="225"/>
      <c r="AT1788" s="225"/>
      <c r="AU1788" s="225"/>
      <c r="AV1788" s="225"/>
      <c r="AW1788" s="226"/>
      <c r="AX1788" s="224"/>
      <c r="AY1788" s="225"/>
      <c r="AZ1788" s="225"/>
      <c r="BA1788" s="225"/>
      <c r="BB1788" s="226"/>
      <c r="BC1788" s="224"/>
      <c r="BD1788" s="225"/>
      <c r="BE1788" s="225"/>
      <c r="BF1788" s="225"/>
      <c r="BG1788" s="225"/>
      <c r="BH1788" s="226"/>
      <c r="BI1788" s="204"/>
      <c r="BJ1788" s="205"/>
      <c r="BK1788" s="205"/>
      <c r="BL1788" s="205"/>
      <c r="BM1788" s="205"/>
      <c r="BN1788" s="206"/>
      <c r="BO1788" s="204"/>
      <c r="BP1788" s="205"/>
      <c r="BQ1788" s="205"/>
      <c r="BR1788" s="234"/>
      <c r="BU1788" s="131"/>
      <c r="BV1788" s="266"/>
      <c r="BW1788" s="267"/>
      <c r="BX1788" s="268"/>
    </row>
    <row r="1789" spans="2:76" ht="18" customHeight="1" thickBot="1" x14ac:dyDescent="0.3">
      <c r="B1789" s="191"/>
      <c r="C1789" s="192"/>
      <c r="D1789" s="192"/>
      <c r="E1789" s="193" t="str">
        <f>IF($BU1789="", "", IFERROR(HYPERLINK($BU1789, MID($BU1789, FIND("id=", $BU1789)+3, LEN($BU1789))), ""))</f>
        <v/>
      </c>
      <c r="F1789" s="194"/>
      <c r="G1789" s="195"/>
      <c r="H1789" s="196" t="str">
        <f>_xlfn.XLOOKUP(CONTENT!$E1789, 'get-jig-data_section=JIG'!$A:$A, 'get-jig-data_section=JIG'!$B:$B, "Kode tidak ditemukan")</f>
        <v>Kode tidak ditemukan</v>
      </c>
      <c r="I1789" s="197"/>
      <c r="J1789" s="197"/>
      <c r="K1789" s="197"/>
      <c r="L1789" s="197"/>
      <c r="M1789" s="197"/>
      <c r="N1789" s="197"/>
      <c r="O1789" s="197"/>
      <c r="P1789" s="198"/>
      <c r="Q1789" s="196"/>
      <c r="R1789" s="197"/>
      <c r="S1789" s="197"/>
      <c r="T1789" s="197"/>
      <c r="U1789" s="198"/>
      <c r="V1789" s="281"/>
      <c r="W1789" s="282"/>
      <c r="X1789" s="282"/>
      <c r="Y1789" s="282"/>
      <c r="Z1789" s="282"/>
      <c r="AA1789" s="282"/>
      <c r="AB1789" s="282"/>
      <c r="AC1789" s="282"/>
      <c r="AD1789" s="282"/>
      <c r="AE1789" s="282"/>
      <c r="AF1789" s="282"/>
      <c r="AG1789" s="282"/>
      <c r="AH1789" s="282"/>
      <c r="AI1789" s="282"/>
      <c r="AJ1789" s="282"/>
      <c r="AK1789" s="283"/>
      <c r="AL1789" s="240"/>
      <c r="AM1789" s="241"/>
      <c r="AN1789" s="241"/>
      <c r="AO1789" s="241"/>
      <c r="AP1789" s="241"/>
      <c r="AQ1789" s="242"/>
      <c r="AR1789" s="240"/>
      <c r="AS1789" s="241"/>
      <c r="AT1789" s="241"/>
      <c r="AU1789" s="241"/>
      <c r="AV1789" s="241"/>
      <c r="AW1789" s="242"/>
      <c r="AX1789" s="240"/>
      <c r="AY1789" s="241"/>
      <c r="AZ1789" s="241"/>
      <c r="BA1789" s="241"/>
      <c r="BB1789" s="242"/>
      <c r="BC1789" s="240"/>
      <c r="BD1789" s="241"/>
      <c r="BE1789" s="241"/>
      <c r="BF1789" s="241"/>
      <c r="BG1789" s="241"/>
      <c r="BH1789" s="242"/>
      <c r="BI1789" s="227"/>
      <c r="BJ1789" s="228"/>
      <c r="BK1789" s="228"/>
      <c r="BL1789" s="228"/>
      <c r="BM1789" s="228"/>
      <c r="BN1789" s="229"/>
      <c r="BO1789" s="227"/>
      <c r="BP1789" s="228"/>
      <c r="BQ1789" s="228"/>
      <c r="BR1789" s="239"/>
      <c r="BU1789" s="130"/>
      <c r="BV1789" s="269"/>
      <c r="BW1789" s="270"/>
      <c r="BX1789" s="271"/>
    </row>
    <row r="1790" spans="2:76" ht="18" customHeight="1" thickTop="1" x14ac:dyDescent="0.25">
      <c r="B1790" s="199" t="s">
        <v>0</v>
      </c>
      <c r="C1790" s="200"/>
      <c r="D1790" s="200"/>
      <c r="E1790" s="200"/>
      <c r="F1790" s="200"/>
      <c r="G1790" s="200"/>
      <c r="H1790" s="200"/>
      <c r="I1790" s="200"/>
      <c r="J1790" s="200"/>
      <c r="K1790" s="200"/>
      <c r="L1790" s="200"/>
      <c r="M1790" s="200"/>
      <c r="N1790" s="200"/>
      <c r="O1790" s="200"/>
      <c r="P1790" s="200"/>
      <c r="Q1790" s="200"/>
      <c r="R1790" s="200"/>
      <c r="S1790" s="200"/>
      <c r="T1790" s="200"/>
      <c r="U1790" s="201"/>
      <c r="V1790" s="272"/>
      <c r="W1790" s="273"/>
      <c r="X1790" s="273"/>
      <c r="Y1790" s="273"/>
      <c r="Z1790" s="273"/>
      <c r="AA1790" s="273"/>
      <c r="AB1790" s="273"/>
      <c r="AC1790" s="273"/>
      <c r="AD1790" s="273"/>
      <c r="AE1790" s="273"/>
      <c r="AF1790" s="273"/>
      <c r="AG1790" s="273"/>
      <c r="AH1790" s="273"/>
      <c r="AI1790" s="273"/>
      <c r="AJ1790" s="273"/>
      <c r="AK1790" s="274"/>
      <c r="AL1790" s="230"/>
      <c r="AM1790" s="231"/>
      <c r="AN1790" s="231"/>
      <c r="AO1790" s="231"/>
      <c r="AP1790" s="231"/>
      <c r="AQ1790" s="232"/>
      <c r="AR1790" s="230"/>
      <c r="AS1790" s="231"/>
      <c r="AT1790" s="231"/>
      <c r="AU1790" s="231"/>
      <c r="AV1790" s="231"/>
      <c r="AW1790" s="232"/>
      <c r="AX1790" s="221"/>
      <c r="AY1790" s="222"/>
      <c r="AZ1790" s="222"/>
      <c r="BA1790" s="222"/>
      <c r="BB1790" s="223"/>
      <c r="BC1790" s="230"/>
      <c r="BD1790" s="231"/>
      <c r="BE1790" s="231"/>
      <c r="BF1790" s="231"/>
      <c r="BG1790" s="231"/>
      <c r="BH1790" s="232"/>
      <c r="BI1790" s="221"/>
      <c r="BJ1790" s="222"/>
      <c r="BK1790" s="222"/>
      <c r="BL1790" s="222"/>
      <c r="BM1790" s="222"/>
      <c r="BN1790" s="223"/>
      <c r="BO1790" s="221"/>
      <c r="BP1790" s="222"/>
      <c r="BQ1790" s="222"/>
      <c r="BR1790" s="233"/>
    </row>
    <row r="1791" spans="2:76" ht="18" customHeight="1" x14ac:dyDescent="0.25">
      <c r="B1791" s="202" t="s">
        <v>1</v>
      </c>
      <c r="C1791" s="182"/>
      <c r="D1791" s="181" t="s">
        <v>82</v>
      </c>
      <c r="E1791" s="203"/>
      <c r="F1791" s="181" t="s">
        <v>83</v>
      </c>
      <c r="G1791" s="182"/>
      <c r="H1791" s="181" t="s">
        <v>2</v>
      </c>
      <c r="I1791" s="203"/>
      <c r="J1791" s="203"/>
      <c r="K1791" s="203"/>
      <c r="L1791" s="203"/>
      <c r="M1791" s="203"/>
      <c r="N1791" s="182"/>
      <c r="O1791" s="180" t="s">
        <v>3</v>
      </c>
      <c r="P1791" s="180"/>
      <c r="Q1791" s="180"/>
      <c r="R1791" s="180" t="s">
        <v>4</v>
      </c>
      <c r="S1791" s="180"/>
      <c r="T1791" s="181" t="s">
        <v>5</v>
      </c>
      <c r="U1791" s="182"/>
      <c r="V1791" s="275"/>
      <c r="W1791" s="276"/>
      <c r="X1791" s="276"/>
      <c r="Y1791" s="276"/>
      <c r="Z1791" s="276"/>
      <c r="AA1791" s="276"/>
      <c r="AB1791" s="276"/>
      <c r="AC1791" s="276"/>
      <c r="AD1791" s="276"/>
      <c r="AE1791" s="276"/>
      <c r="AF1791" s="276"/>
      <c r="AG1791" s="276"/>
      <c r="AH1791" s="276"/>
      <c r="AI1791" s="276"/>
      <c r="AJ1791" s="276"/>
      <c r="AK1791" s="277"/>
      <c r="AL1791" s="224"/>
      <c r="AM1791" s="225"/>
      <c r="AN1791" s="225"/>
      <c r="AO1791" s="225"/>
      <c r="AP1791" s="225"/>
      <c r="AQ1791" s="226"/>
      <c r="AR1791" s="224"/>
      <c r="AS1791" s="225"/>
      <c r="AT1791" s="225"/>
      <c r="AU1791" s="225"/>
      <c r="AV1791" s="225"/>
      <c r="AW1791" s="226"/>
      <c r="AX1791" s="204"/>
      <c r="AY1791" s="205"/>
      <c r="AZ1791" s="205"/>
      <c r="BA1791" s="205"/>
      <c r="BB1791" s="206"/>
      <c r="BC1791" s="224"/>
      <c r="BD1791" s="225"/>
      <c r="BE1791" s="225"/>
      <c r="BF1791" s="225"/>
      <c r="BG1791" s="225"/>
      <c r="BH1791" s="226"/>
      <c r="BI1791" s="204"/>
      <c r="BJ1791" s="205"/>
      <c r="BK1791" s="205"/>
      <c r="BL1791" s="205"/>
      <c r="BM1791" s="205"/>
      <c r="BN1791" s="206"/>
      <c r="BO1791" s="204"/>
      <c r="BP1791" s="205"/>
      <c r="BQ1791" s="205"/>
      <c r="BR1791" s="234"/>
    </row>
    <row r="1792" spans="2:76" ht="18" customHeight="1" x14ac:dyDescent="0.25">
      <c r="B1792" s="165"/>
      <c r="C1792" s="166"/>
      <c r="D1792" s="167"/>
      <c r="E1792" s="166"/>
      <c r="F1792" s="167"/>
      <c r="G1792" s="166"/>
      <c r="H1792" s="168"/>
      <c r="I1792" s="169"/>
      <c r="J1792" s="169"/>
      <c r="K1792" s="169"/>
      <c r="L1792" s="169"/>
      <c r="M1792" s="169"/>
      <c r="N1792" s="166"/>
      <c r="O1792" s="170"/>
      <c r="P1792" s="170"/>
      <c r="Q1792" s="170"/>
      <c r="R1792" s="170"/>
      <c r="S1792" s="170"/>
      <c r="T1792" s="167"/>
      <c r="U1792" s="171"/>
      <c r="V1792" s="275"/>
      <c r="W1792" s="276"/>
      <c r="X1792" s="276"/>
      <c r="Y1792" s="276"/>
      <c r="Z1792" s="276"/>
      <c r="AA1792" s="276"/>
      <c r="AB1792" s="276"/>
      <c r="AC1792" s="276"/>
      <c r="AD1792" s="276"/>
      <c r="AE1792" s="276"/>
      <c r="AF1792" s="276"/>
      <c r="AG1792" s="276"/>
      <c r="AH1792" s="276"/>
      <c r="AI1792" s="276"/>
      <c r="AJ1792" s="276"/>
      <c r="AK1792" s="277"/>
      <c r="AL1792" s="224"/>
      <c r="AM1792" s="225"/>
      <c r="AN1792" s="225"/>
      <c r="AO1792" s="225"/>
      <c r="AP1792" s="225"/>
      <c r="AQ1792" s="226"/>
      <c r="AR1792" s="224"/>
      <c r="AS1792" s="225"/>
      <c r="AT1792" s="225"/>
      <c r="AU1792" s="225"/>
      <c r="AV1792" s="225"/>
      <c r="AW1792" s="226"/>
      <c r="AX1792" s="204"/>
      <c r="AY1792" s="205"/>
      <c r="AZ1792" s="205"/>
      <c r="BA1792" s="205"/>
      <c r="BB1792" s="206"/>
      <c r="BC1792" s="224"/>
      <c r="BD1792" s="225"/>
      <c r="BE1792" s="225"/>
      <c r="BF1792" s="225"/>
      <c r="BG1792" s="225"/>
      <c r="BH1792" s="226"/>
      <c r="BI1792" s="204"/>
      <c r="BJ1792" s="205"/>
      <c r="BK1792" s="205"/>
      <c r="BL1792" s="205"/>
      <c r="BM1792" s="205"/>
      <c r="BN1792" s="206"/>
      <c r="BO1792" s="204"/>
      <c r="BP1792" s="205"/>
      <c r="BQ1792" s="205"/>
      <c r="BR1792" s="234"/>
    </row>
    <row r="1793" spans="1:76" ht="18" customHeight="1" x14ac:dyDescent="0.25">
      <c r="B1793" s="172"/>
      <c r="C1793" s="173"/>
      <c r="D1793" s="174"/>
      <c r="E1793" s="175"/>
      <c r="F1793" s="174"/>
      <c r="G1793" s="175"/>
      <c r="H1793" s="174"/>
      <c r="I1793" s="176"/>
      <c r="J1793" s="176"/>
      <c r="K1793" s="176"/>
      <c r="L1793" s="176"/>
      <c r="M1793" s="176"/>
      <c r="N1793" s="175"/>
      <c r="O1793" s="177"/>
      <c r="P1793" s="178"/>
      <c r="Q1793" s="178"/>
      <c r="R1793" s="177"/>
      <c r="S1793" s="178"/>
      <c r="T1793" s="179"/>
      <c r="U1793" s="173"/>
      <c r="V1793" s="275"/>
      <c r="W1793" s="276"/>
      <c r="X1793" s="276"/>
      <c r="Y1793" s="276"/>
      <c r="Z1793" s="276"/>
      <c r="AA1793" s="276"/>
      <c r="AB1793" s="276"/>
      <c r="AC1793" s="276"/>
      <c r="AD1793" s="276"/>
      <c r="AE1793" s="276"/>
      <c r="AF1793" s="276"/>
      <c r="AG1793" s="276"/>
      <c r="AH1793" s="276"/>
      <c r="AI1793" s="276"/>
      <c r="AJ1793" s="276"/>
      <c r="AK1793" s="277"/>
      <c r="AL1793" s="224"/>
      <c r="AM1793" s="225"/>
      <c r="AN1793" s="225"/>
      <c r="AO1793" s="225"/>
      <c r="AP1793" s="225"/>
      <c r="AQ1793" s="226"/>
      <c r="AR1793" s="224"/>
      <c r="AS1793" s="225"/>
      <c r="AT1793" s="225"/>
      <c r="AU1793" s="225"/>
      <c r="AV1793" s="225"/>
      <c r="AW1793" s="226"/>
      <c r="AX1793" s="204"/>
      <c r="AY1793" s="205"/>
      <c r="AZ1793" s="205"/>
      <c r="BA1793" s="205"/>
      <c r="BB1793" s="206"/>
      <c r="BC1793" s="224"/>
      <c r="BD1793" s="225"/>
      <c r="BE1793" s="225"/>
      <c r="BF1793" s="225"/>
      <c r="BG1793" s="225"/>
      <c r="BH1793" s="226"/>
      <c r="BI1793" s="204"/>
      <c r="BJ1793" s="205"/>
      <c r="BK1793" s="205"/>
      <c r="BL1793" s="205"/>
      <c r="BM1793" s="205"/>
      <c r="BN1793" s="206"/>
      <c r="BO1793" s="204"/>
      <c r="BP1793" s="205"/>
      <c r="BQ1793" s="205"/>
      <c r="BR1793" s="234"/>
    </row>
    <row r="1794" spans="1:76" ht="18" customHeight="1" x14ac:dyDescent="0.25">
      <c r="B1794" s="199" t="s">
        <v>94</v>
      </c>
      <c r="C1794" s="200"/>
      <c r="D1794" s="200"/>
      <c r="E1794" s="200"/>
      <c r="F1794" s="200"/>
      <c r="G1794" s="200"/>
      <c r="H1794" s="200"/>
      <c r="I1794" s="200"/>
      <c r="J1794" s="200"/>
      <c r="K1794" s="200"/>
      <c r="L1794" s="200"/>
      <c r="M1794" s="200"/>
      <c r="N1794" s="200"/>
      <c r="O1794" s="200"/>
      <c r="P1794" s="200"/>
      <c r="Q1794" s="200"/>
      <c r="R1794" s="200"/>
      <c r="S1794" s="200"/>
      <c r="T1794" s="200"/>
      <c r="U1794" s="201"/>
      <c r="V1794" s="275"/>
      <c r="W1794" s="276"/>
      <c r="X1794" s="276"/>
      <c r="Y1794" s="276"/>
      <c r="Z1794" s="276"/>
      <c r="AA1794" s="276"/>
      <c r="AB1794" s="276"/>
      <c r="AC1794" s="276"/>
      <c r="AD1794" s="276"/>
      <c r="AE1794" s="276"/>
      <c r="AF1794" s="276"/>
      <c r="AG1794" s="276"/>
      <c r="AH1794" s="276"/>
      <c r="AI1794" s="276"/>
      <c r="AJ1794" s="276"/>
      <c r="AK1794" s="277"/>
      <c r="AL1794" s="224"/>
      <c r="AM1794" s="225"/>
      <c r="AN1794" s="225"/>
      <c r="AO1794" s="225"/>
      <c r="AP1794" s="225"/>
      <c r="AQ1794" s="226"/>
      <c r="AR1794" s="224"/>
      <c r="AS1794" s="225"/>
      <c r="AT1794" s="225"/>
      <c r="AU1794" s="225"/>
      <c r="AV1794" s="225"/>
      <c r="AW1794" s="226"/>
      <c r="AX1794" s="204"/>
      <c r="AY1794" s="205"/>
      <c r="AZ1794" s="205"/>
      <c r="BA1794" s="205"/>
      <c r="BB1794" s="206"/>
      <c r="BC1794" s="224"/>
      <c r="BD1794" s="225"/>
      <c r="BE1794" s="225"/>
      <c r="BF1794" s="225"/>
      <c r="BG1794" s="225"/>
      <c r="BH1794" s="226"/>
      <c r="BI1794" s="204"/>
      <c r="BJ1794" s="205"/>
      <c r="BK1794" s="205"/>
      <c r="BL1794" s="205"/>
      <c r="BM1794" s="205"/>
      <c r="BN1794" s="206"/>
      <c r="BO1794" s="204"/>
      <c r="BP1794" s="205"/>
      <c r="BQ1794" s="205"/>
      <c r="BR1794" s="234"/>
    </row>
    <row r="1795" spans="1:76" ht="18" customHeight="1" thickBot="1" x14ac:dyDescent="0.3">
      <c r="B1795" s="202" t="s">
        <v>95</v>
      </c>
      <c r="C1795" s="203"/>
      <c r="D1795" s="182"/>
      <c r="E1795" s="181" t="s">
        <v>6</v>
      </c>
      <c r="F1795" s="203"/>
      <c r="G1795" s="182"/>
      <c r="H1795" s="181" t="s">
        <v>7</v>
      </c>
      <c r="I1795" s="203"/>
      <c r="J1795" s="203"/>
      <c r="K1795" s="203"/>
      <c r="L1795" s="203"/>
      <c r="M1795" s="203"/>
      <c r="N1795" s="203"/>
      <c r="O1795" s="203"/>
      <c r="P1795" s="182"/>
      <c r="Q1795" s="181" t="s">
        <v>8</v>
      </c>
      <c r="R1795" s="203"/>
      <c r="S1795" s="203"/>
      <c r="T1795" s="203"/>
      <c r="U1795" s="182"/>
      <c r="V1795" s="275"/>
      <c r="W1795" s="276"/>
      <c r="X1795" s="276"/>
      <c r="Y1795" s="276"/>
      <c r="Z1795" s="276"/>
      <c r="AA1795" s="276"/>
      <c r="AB1795" s="276"/>
      <c r="AC1795" s="276"/>
      <c r="AD1795" s="276"/>
      <c r="AE1795" s="276"/>
      <c r="AF1795" s="276"/>
      <c r="AG1795" s="276"/>
      <c r="AH1795" s="276"/>
      <c r="AI1795" s="276"/>
      <c r="AJ1795" s="276"/>
      <c r="AK1795" s="277"/>
      <c r="AL1795" s="224"/>
      <c r="AM1795" s="225"/>
      <c r="AN1795" s="225"/>
      <c r="AO1795" s="225"/>
      <c r="AP1795" s="225"/>
      <c r="AQ1795" s="226"/>
      <c r="AR1795" s="224"/>
      <c r="AS1795" s="225"/>
      <c r="AT1795" s="225"/>
      <c r="AU1795" s="225"/>
      <c r="AV1795" s="225"/>
      <c r="AW1795" s="226"/>
      <c r="AX1795" s="204"/>
      <c r="AY1795" s="205"/>
      <c r="AZ1795" s="205"/>
      <c r="BA1795" s="205"/>
      <c r="BB1795" s="206"/>
      <c r="BC1795" s="224"/>
      <c r="BD1795" s="225"/>
      <c r="BE1795" s="225"/>
      <c r="BF1795" s="225"/>
      <c r="BG1795" s="225"/>
      <c r="BH1795" s="226"/>
      <c r="BI1795" s="204"/>
      <c r="BJ1795" s="205"/>
      <c r="BK1795" s="205"/>
      <c r="BL1795" s="205"/>
      <c r="BM1795" s="205"/>
      <c r="BN1795" s="206"/>
      <c r="BO1795" s="204"/>
      <c r="BP1795" s="205"/>
      <c r="BQ1795" s="205"/>
      <c r="BR1795" s="234"/>
      <c r="BV1795" s="136"/>
      <c r="BW1795" s="136"/>
      <c r="BX1795" s="136"/>
    </row>
    <row r="1796" spans="1:76" ht="18" customHeight="1" x14ac:dyDescent="0.25">
      <c r="B1796" s="183"/>
      <c r="C1796" s="184"/>
      <c r="D1796" s="184"/>
      <c r="E1796" s="185" t="str">
        <f>IF($BU1796="", "", IFERROR(HYPERLINK($BU1796, MID($BU1796, FIND("id=", $BU1796)+3, LEN($BU1796))), ""))</f>
        <v/>
      </c>
      <c r="F1796" s="186"/>
      <c r="G1796" s="187"/>
      <c r="H1796" s="188" t="str">
        <f>_xlfn.XLOOKUP(CONTENT!$E1796, 'get-jig-data_section=JIG'!$A:$A, 'get-jig-data_section=JIG'!$B:$B, "Kode tidak ditemukan")</f>
        <v>Kode tidak ditemukan</v>
      </c>
      <c r="I1796" s="189"/>
      <c r="J1796" s="189"/>
      <c r="K1796" s="189"/>
      <c r="L1796" s="189"/>
      <c r="M1796" s="189"/>
      <c r="N1796" s="189"/>
      <c r="O1796" s="189"/>
      <c r="P1796" s="190"/>
      <c r="Q1796" s="188"/>
      <c r="R1796" s="189"/>
      <c r="S1796" s="189"/>
      <c r="T1796" s="189"/>
      <c r="U1796" s="190"/>
      <c r="V1796" s="275"/>
      <c r="W1796" s="276"/>
      <c r="X1796" s="276"/>
      <c r="Y1796" s="276"/>
      <c r="Z1796" s="276"/>
      <c r="AA1796" s="276"/>
      <c r="AB1796" s="276"/>
      <c r="AC1796" s="276"/>
      <c r="AD1796" s="276"/>
      <c r="AE1796" s="276"/>
      <c r="AF1796" s="276"/>
      <c r="AG1796" s="276"/>
      <c r="AH1796" s="276"/>
      <c r="AI1796" s="276"/>
      <c r="AJ1796" s="276"/>
      <c r="AK1796" s="277"/>
      <c r="AL1796" s="224"/>
      <c r="AM1796" s="225"/>
      <c r="AN1796" s="225"/>
      <c r="AO1796" s="225"/>
      <c r="AP1796" s="225"/>
      <c r="AQ1796" s="226"/>
      <c r="AR1796" s="224"/>
      <c r="AS1796" s="225"/>
      <c r="AT1796" s="225"/>
      <c r="AU1796" s="225"/>
      <c r="AV1796" s="225"/>
      <c r="AW1796" s="226"/>
      <c r="AX1796" s="204"/>
      <c r="AY1796" s="205"/>
      <c r="AZ1796" s="205"/>
      <c r="BA1796" s="205"/>
      <c r="BB1796" s="206"/>
      <c r="BC1796" s="224"/>
      <c r="BD1796" s="225"/>
      <c r="BE1796" s="225"/>
      <c r="BF1796" s="225"/>
      <c r="BG1796" s="225"/>
      <c r="BH1796" s="226"/>
      <c r="BI1796" s="204"/>
      <c r="BJ1796" s="205"/>
      <c r="BK1796" s="205"/>
      <c r="BL1796" s="205"/>
      <c r="BM1796" s="205"/>
      <c r="BN1796" s="206"/>
      <c r="BO1796" s="204"/>
      <c r="BP1796" s="205"/>
      <c r="BQ1796" s="205"/>
      <c r="BR1796" s="234"/>
      <c r="BU1796" s="132"/>
      <c r="BV1796" s="263" t="s">
        <v>109</v>
      </c>
      <c r="BW1796" s="264"/>
      <c r="BX1796" s="265"/>
    </row>
    <row r="1797" spans="1:76" ht="18" customHeight="1" x14ac:dyDescent="0.25">
      <c r="B1797" s="183"/>
      <c r="C1797" s="184"/>
      <c r="D1797" s="184"/>
      <c r="E1797" s="185" t="str">
        <f>IF($BU1797="", "", IFERROR(HYPERLINK($BU1797, MID($BU1797, FIND("id=", $BU1797)+3, LEN($BU1797))), ""))</f>
        <v/>
      </c>
      <c r="F1797" s="186"/>
      <c r="G1797" s="187"/>
      <c r="H1797" s="188" t="str">
        <f>_xlfn.XLOOKUP(CONTENT!$E1797, 'get-jig-data_section=JIG'!$A:$A, 'get-jig-data_section=JIG'!$B:$B, "Kode tidak ditemukan")</f>
        <v>Kode tidak ditemukan</v>
      </c>
      <c r="I1797" s="189"/>
      <c r="J1797" s="189"/>
      <c r="K1797" s="189"/>
      <c r="L1797" s="189"/>
      <c r="M1797" s="189"/>
      <c r="N1797" s="189"/>
      <c r="O1797" s="189"/>
      <c r="P1797" s="190"/>
      <c r="Q1797" s="188"/>
      <c r="R1797" s="189"/>
      <c r="S1797" s="189"/>
      <c r="T1797" s="189"/>
      <c r="U1797" s="190"/>
      <c r="V1797" s="275"/>
      <c r="W1797" s="276"/>
      <c r="X1797" s="276"/>
      <c r="Y1797" s="276"/>
      <c r="Z1797" s="276"/>
      <c r="AA1797" s="276"/>
      <c r="AB1797" s="276"/>
      <c r="AC1797" s="276"/>
      <c r="AD1797" s="276"/>
      <c r="AE1797" s="276"/>
      <c r="AF1797" s="276"/>
      <c r="AG1797" s="276"/>
      <c r="AH1797" s="276"/>
      <c r="AI1797" s="276"/>
      <c r="AJ1797" s="276"/>
      <c r="AK1797" s="277"/>
      <c r="AL1797" s="224"/>
      <c r="AM1797" s="225"/>
      <c r="AN1797" s="225"/>
      <c r="AO1797" s="225"/>
      <c r="AP1797" s="225"/>
      <c r="AQ1797" s="226"/>
      <c r="AR1797" s="224"/>
      <c r="AS1797" s="225"/>
      <c r="AT1797" s="225"/>
      <c r="AU1797" s="225"/>
      <c r="AV1797" s="225"/>
      <c r="AW1797" s="226"/>
      <c r="AX1797" s="224"/>
      <c r="AY1797" s="225"/>
      <c r="AZ1797" s="225"/>
      <c r="BA1797" s="225"/>
      <c r="BB1797" s="226"/>
      <c r="BC1797" s="224"/>
      <c r="BD1797" s="225"/>
      <c r="BE1797" s="225"/>
      <c r="BF1797" s="225"/>
      <c r="BG1797" s="225"/>
      <c r="BH1797" s="226"/>
      <c r="BI1797" s="204"/>
      <c r="BJ1797" s="205"/>
      <c r="BK1797" s="205"/>
      <c r="BL1797" s="205"/>
      <c r="BM1797" s="205"/>
      <c r="BN1797" s="206"/>
      <c r="BO1797" s="204"/>
      <c r="BP1797" s="205"/>
      <c r="BQ1797" s="205"/>
      <c r="BR1797" s="234"/>
      <c r="BU1797" s="131"/>
      <c r="BV1797" s="266"/>
      <c r="BW1797" s="267"/>
      <c r="BX1797" s="268"/>
    </row>
    <row r="1798" spans="1:76" ht="18" customHeight="1" x14ac:dyDescent="0.25">
      <c r="B1798" s="183"/>
      <c r="C1798" s="184"/>
      <c r="D1798" s="184"/>
      <c r="E1798" s="185" t="str">
        <f>IF($BU1798="", "", IFERROR(HYPERLINK($BU1798, MID($BU1798, FIND("id=", $BU1798)+3, LEN($BU1798))), ""))</f>
        <v/>
      </c>
      <c r="F1798" s="186"/>
      <c r="G1798" s="187"/>
      <c r="H1798" s="188" t="str">
        <f>_xlfn.XLOOKUP(CONTENT!$E1798, 'get-jig-data_section=JIG'!$A:$A, 'get-jig-data_section=JIG'!$B:$B, "Kode tidak ditemukan")</f>
        <v>Kode tidak ditemukan</v>
      </c>
      <c r="I1798" s="189"/>
      <c r="J1798" s="189"/>
      <c r="K1798" s="189"/>
      <c r="L1798" s="189"/>
      <c r="M1798" s="189"/>
      <c r="N1798" s="189"/>
      <c r="O1798" s="189"/>
      <c r="P1798" s="190"/>
      <c r="Q1798" s="188"/>
      <c r="R1798" s="189"/>
      <c r="S1798" s="189"/>
      <c r="T1798" s="189"/>
      <c r="U1798" s="190"/>
      <c r="V1798" s="275"/>
      <c r="W1798" s="276"/>
      <c r="X1798" s="276"/>
      <c r="Y1798" s="276"/>
      <c r="Z1798" s="276"/>
      <c r="AA1798" s="276"/>
      <c r="AB1798" s="276"/>
      <c r="AC1798" s="276"/>
      <c r="AD1798" s="276"/>
      <c r="AE1798" s="276"/>
      <c r="AF1798" s="276"/>
      <c r="AG1798" s="276"/>
      <c r="AH1798" s="276"/>
      <c r="AI1798" s="276"/>
      <c r="AJ1798" s="276"/>
      <c r="AK1798" s="277"/>
      <c r="AL1798" s="224"/>
      <c r="AM1798" s="225"/>
      <c r="AN1798" s="225"/>
      <c r="AO1798" s="225"/>
      <c r="AP1798" s="225"/>
      <c r="AQ1798" s="226"/>
      <c r="AR1798" s="224"/>
      <c r="AS1798" s="225"/>
      <c r="AT1798" s="225"/>
      <c r="AU1798" s="225"/>
      <c r="AV1798" s="225"/>
      <c r="AW1798" s="226"/>
      <c r="AX1798" s="224"/>
      <c r="AY1798" s="225"/>
      <c r="AZ1798" s="225"/>
      <c r="BA1798" s="225"/>
      <c r="BB1798" s="226"/>
      <c r="BC1798" s="224"/>
      <c r="BD1798" s="225"/>
      <c r="BE1798" s="225"/>
      <c r="BF1798" s="225"/>
      <c r="BG1798" s="225"/>
      <c r="BH1798" s="226"/>
      <c r="BI1798" s="204"/>
      <c r="BJ1798" s="205"/>
      <c r="BK1798" s="205"/>
      <c r="BL1798" s="205"/>
      <c r="BM1798" s="205"/>
      <c r="BN1798" s="206"/>
      <c r="BO1798" s="204"/>
      <c r="BP1798" s="205"/>
      <c r="BQ1798" s="205"/>
      <c r="BR1798" s="234"/>
      <c r="BU1798" s="131"/>
      <c r="BV1798" s="266"/>
      <c r="BW1798" s="267"/>
      <c r="BX1798" s="268"/>
    </row>
    <row r="1799" spans="1:76" ht="18" customHeight="1" x14ac:dyDescent="0.25">
      <c r="B1799" s="183"/>
      <c r="C1799" s="184"/>
      <c r="D1799" s="184"/>
      <c r="E1799" s="185" t="str">
        <f>IF($BU1799="", "", IFERROR(HYPERLINK($BU1799, MID($BU1799, FIND("id=", $BU1799)+3, LEN($BU1799))), ""))</f>
        <v/>
      </c>
      <c r="F1799" s="186"/>
      <c r="G1799" s="187"/>
      <c r="H1799" s="188" t="str">
        <f>_xlfn.XLOOKUP(CONTENT!$E1799, 'get-jig-data_section=JIG'!$A:$A, 'get-jig-data_section=JIG'!$B:$B, "Kode tidak ditemukan")</f>
        <v>Kode tidak ditemukan</v>
      </c>
      <c r="I1799" s="189"/>
      <c r="J1799" s="189"/>
      <c r="K1799" s="189"/>
      <c r="L1799" s="189"/>
      <c r="M1799" s="189"/>
      <c r="N1799" s="189"/>
      <c r="O1799" s="189"/>
      <c r="P1799" s="190"/>
      <c r="Q1799" s="188"/>
      <c r="R1799" s="189"/>
      <c r="S1799" s="189"/>
      <c r="T1799" s="189"/>
      <c r="U1799" s="190"/>
      <c r="V1799" s="275"/>
      <c r="W1799" s="276"/>
      <c r="X1799" s="276"/>
      <c r="Y1799" s="276"/>
      <c r="Z1799" s="276"/>
      <c r="AA1799" s="276"/>
      <c r="AB1799" s="276"/>
      <c r="AC1799" s="276"/>
      <c r="AD1799" s="276"/>
      <c r="AE1799" s="276"/>
      <c r="AF1799" s="276"/>
      <c r="AG1799" s="276"/>
      <c r="AH1799" s="276"/>
      <c r="AI1799" s="276"/>
      <c r="AJ1799" s="276"/>
      <c r="AK1799" s="277"/>
      <c r="AL1799" s="224"/>
      <c r="AM1799" s="225"/>
      <c r="AN1799" s="225"/>
      <c r="AO1799" s="225"/>
      <c r="AP1799" s="225"/>
      <c r="AQ1799" s="226"/>
      <c r="AR1799" s="224"/>
      <c r="AS1799" s="225"/>
      <c r="AT1799" s="225"/>
      <c r="AU1799" s="225"/>
      <c r="AV1799" s="225"/>
      <c r="AW1799" s="226"/>
      <c r="AX1799" s="224"/>
      <c r="AY1799" s="225"/>
      <c r="AZ1799" s="225"/>
      <c r="BA1799" s="225"/>
      <c r="BB1799" s="226"/>
      <c r="BC1799" s="224"/>
      <c r="BD1799" s="225"/>
      <c r="BE1799" s="225"/>
      <c r="BF1799" s="225"/>
      <c r="BG1799" s="225"/>
      <c r="BH1799" s="226"/>
      <c r="BI1799" s="204"/>
      <c r="BJ1799" s="205"/>
      <c r="BK1799" s="205"/>
      <c r="BL1799" s="205"/>
      <c r="BM1799" s="205"/>
      <c r="BN1799" s="206"/>
      <c r="BO1799" s="204"/>
      <c r="BP1799" s="205"/>
      <c r="BQ1799" s="205"/>
      <c r="BR1799" s="234"/>
      <c r="BU1799" s="131"/>
      <c r="BV1799" s="266"/>
      <c r="BW1799" s="267"/>
      <c r="BX1799" s="268"/>
    </row>
    <row r="1800" spans="1:76" ht="18" customHeight="1" thickBot="1" x14ac:dyDescent="0.3">
      <c r="B1800" s="210"/>
      <c r="C1800" s="211"/>
      <c r="D1800" s="211"/>
      <c r="E1800" s="212" t="str">
        <f>IF($BU1800="", "", IFERROR(HYPERLINK($BU1800, MID($BU1800, FIND("id=", $BU1800)+3, LEN($BU1800))), ""))</f>
        <v/>
      </c>
      <c r="F1800" s="213"/>
      <c r="G1800" s="214"/>
      <c r="H1800" s="215" t="str">
        <f>_xlfn.XLOOKUP(CONTENT!$E1800, 'get-jig-data_section=JIG'!$A:$A, 'get-jig-data_section=JIG'!$B:$B, "Kode tidak ditemukan")</f>
        <v>Kode tidak ditemukan</v>
      </c>
      <c r="I1800" s="216"/>
      <c r="J1800" s="216"/>
      <c r="K1800" s="216"/>
      <c r="L1800" s="216"/>
      <c r="M1800" s="216"/>
      <c r="N1800" s="216"/>
      <c r="O1800" s="216"/>
      <c r="P1800" s="217"/>
      <c r="Q1800" s="215"/>
      <c r="R1800" s="216"/>
      <c r="S1800" s="216"/>
      <c r="T1800" s="216"/>
      <c r="U1800" s="217"/>
      <c r="V1800" s="278"/>
      <c r="W1800" s="279"/>
      <c r="X1800" s="279"/>
      <c r="Y1800" s="279"/>
      <c r="Z1800" s="279"/>
      <c r="AA1800" s="279"/>
      <c r="AB1800" s="279"/>
      <c r="AC1800" s="279"/>
      <c r="AD1800" s="279"/>
      <c r="AE1800" s="279"/>
      <c r="AF1800" s="279"/>
      <c r="AG1800" s="279"/>
      <c r="AH1800" s="279"/>
      <c r="AI1800" s="279"/>
      <c r="AJ1800" s="279"/>
      <c r="AK1800" s="280"/>
      <c r="AL1800" s="236"/>
      <c r="AM1800" s="237"/>
      <c r="AN1800" s="237"/>
      <c r="AO1800" s="237"/>
      <c r="AP1800" s="237"/>
      <c r="AQ1800" s="238"/>
      <c r="AR1800" s="236"/>
      <c r="AS1800" s="237"/>
      <c r="AT1800" s="237"/>
      <c r="AU1800" s="237"/>
      <c r="AV1800" s="237"/>
      <c r="AW1800" s="238"/>
      <c r="AX1800" s="236"/>
      <c r="AY1800" s="237"/>
      <c r="AZ1800" s="237"/>
      <c r="BA1800" s="237"/>
      <c r="BB1800" s="238"/>
      <c r="BC1800" s="236"/>
      <c r="BD1800" s="237"/>
      <c r="BE1800" s="237"/>
      <c r="BF1800" s="237"/>
      <c r="BG1800" s="237"/>
      <c r="BH1800" s="238"/>
      <c r="BI1800" s="207"/>
      <c r="BJ1800" s="208"/>
      <c r="BK1800" s="208"/>
      <c r="BL1800" s="208"/>
      <c r="BM1800" s="208"/>
      <c r="BN1800" s="209"/>
      <c r="BO1800" s="207"/>
      <c r="BP1800" s="208"/>
      <c r="BQ1800" s="208"/>
      <c r="BR1800" s="235"/>
      <c r="BU1800" s="130"/>
      <c r="BV1800" s="269"/>
      <c r="BW1800" s="270"/>
      <c r="BX1800" s="271"/>
    </row>
    <row r="1801" spans="1:76" ht="18" customHeight="1" x14ac:dyDescent="0.25">
      <c r="B1801" s="285" t="s">
        <v>16</v>
      </c>
      <c r="C1801" s="286"/>
      <c r="D1801" s="286"/>
      <c r="E1801" s="286"/>
      <c r="F1801" s="286"/>
      <c r="G1801" s="286"/>
      <c r="H1801" s="286"/>
      <c r="I1801" s="287"/>
      <c r="J1801" s="294" t="s">
        <v>105</v>
      </c>
      <c r="K1801" s="295"/>
      <c r="L1801" s="295"/>
      <c r="M1801" s="296"/>
      <c r="N1801" s="113" t="s">
        <v>40</v>
      </c>
      <c r="O1801" s="114"/>
      <c r="P1801" s="114"/>
      <c r="Q1801" s="115"/>
      <c r="R1801" s="115"/>
      <c r="S1801" s="115"/>
      <c r="T1801" s="115"/>
      <c r="U1801" s="116"/>
      <c r="V1801" s="303" t="s">
        <v>104</v>
      </c>
      <c r="W1801" s="304"/>
      <c r="X1801" s="304"/>
      <c r="Y1801" s="304"/>
      <c r="Z1801" s="307" t="s">
        <v>19</v>
      </c>
      <c r="AA1801" s="308">
        <f>'COVER 1'!$H$9</f>
        <v>0</v>
      </c>
      <c r="AB1801" s="308"/>
      <c r="AC1801" s="308"/>
      <c r="AD1801" s="308"/>
      <c r="AE1801" s="308"/>
      <c r="AF1801" s="308"/>
      <c r="AG1801" s="308"/>
      <c r="AH1801" s="308"/>
      <c r="AI1801" s="308"/>
      <c r="AJ1801" s="308"/>
      <c r="AK1801" s="308"/>
      <c r="AL1801" s="308"/>
      <c r="AM1801" s="308"/>
      <c r="AN1801" s="308"/>
      <c r="AO1801" s="308"/>
      <c r="AP1801" s="308"/>
      <c r="AQ1801" s="308"/>
      <c r="AR1801" s="308"/>
      <c r="AS1801" s="308"/>
      <c r="AT1801" s="308"/>
      <c r="AU1801" s="308"/>
      <c r="AV1801" s="308"/>
      <c r="AW1801" s="309"/>
      <c r="AX1801" s="303" t="s">
        <v>98</v>
      </c>
      <c r="AY1801" s="304"/>
      <c r="AZ1801" s="304"/>
      <c r="BA1801" s="304"/>
      <c r="BB1801" s="312"/>
      <c r="BC1801" s="314">
        <f>'COVER 1'!$Y$6</f>
        <v>0</v>
      </c>
      <c r="BD1801" s="308"/>
      <c r="BE1801" s="308"/>
      <c r="BF1801" s="308"/>
      <c r="BG1801" s="308"/>
      <c r="BH1801" s="309"/>
      <c r="BI1801" s="117" t="s">
        <v>97</v>
      </c>
      <c r="BJ1801" s="118"/>
      <c r="BK1801" s="118"/>
      <c r="BL1801" s="119"/>
      <c r="BM1801" s="119"/>
      <c r="BN1801" s="119"/>
      <c r="BO1801" s="120"/>
      <c r="BP1801" s="120"/>
      <c r="BQ1801" s="120"/>
      <c r="BR1801" s="121"/>
    </row>
    <row r="1802" spans="1:76" ht="18" customHeight="1" x14ac:dyDescent="0.25">
      <c r="B1802" s="288"/>
      <c r="C1802" s="289"/>
      <c r="D1802" s="289"/>
      <c r="E1802" s="289"/>
      <c r="F1802" s="289"/>
      <c r="G1802" s="289"/>
      <c r="H1802" s="289"/>
      <c r="I1802" s="290"/>
      <c r="J1802" s="297"/>
      <c r="K1802" s="298"/>
      <c r="L1802" s="298"/>
      <c r="M1802" s="299"/>
      <c r="N1802" s="316">
        <f>'COVER 1'!$H$6</f>
        <v>0</v>
      </c>
      <c r="O1802" s="317"/>
      <c r="P1802" s="317"/>
      <c r="Q1802" s="317"/>
      <c r="R1802" s="317"/>
      <c r="S1802" s="317"/>
      <c r="T1802" s="317"/>
      <c r="U1802" s="318"/>
      <c r="V1802" s="305"/>
      <c r="W1802" s="306"/>
      <c r="X1802" s="306"/>
      <c r="Y1802" s="306"/>
      <c r="Z1802" s="282"/>
      <c r="AA1802" s="310"/>
      <c r="AB1802" s="310"/>
      <c r="AC1802" s="310"/>
      <c r="AD1802" s="310"/>
      <c r="AE1802" s="310"/>
      <c r="AF1802" s="310"/>
      <c r="AG1802" s="310"/>
      <c r="AH1802" s="310"/>
      <c r="AI1802" s="310"/>
      <c r="AJ1802" s="310"/>
      <c r="AK1802" s="310"/>
      <c r="AL1802" s="310"/>
      <c r="AM1802" s="310"/>
      <c r="AN1802" s="310"/>
      <c r="AO1802" s="310"/>
      <c r="AP1802" s="310"/>
      <c r="AQ1802" s="310"/>
      <c r="AR1802" s="310"/>
      <c r="AS1802" s="310"/>
      <c r="AT1802" s="310"/>
      <c r="AU1802" s="310"/>
      <c r="AV1802" s="310"/>
      <c r="AW1802" s="311"/>
      <c r="AX1802" s="305"/>
      <c r="AY1802" s="306"/>
      <c r="AZ1802" s="306"/>
      <c r="BA1802" s="306"/>
      <c r="BB1802" s="313"/>
      <c r="BC1802" s="315"/>
      <c r="BD1802" s="310"/>
      <c r="BE1802" s="310"/>
      <c r="BF1802" s="310"/>
      <c r="BG1802" s="310"/>
      <c r="BH1802" s="311"/>
      <c r="BI1802" s="103"/>
      <c r="BJ1802" s="104"/>
      <c r="BK1802" s="104"/>
      <c r="BL1802" s="99"/>
      <c r="BM1802" s="99"/>
      <c r="BN1802"/>
      <c r="BO1802"/>
      <c r="BP1802"/>
      <c r="BQ1802"/>
      <c r="BR1802" s="81"/>
    </row>
    <row r="1803" spans="1:76" ht="18" customHeight="1" x14ac:dyDescent="0.25">
      <c r="B1803" s="288"/>
      <c r="C1803" s="289"/>
      <c r="D1803" s="289"/>
      <c r="E1803" s="289"/>
      <c r="F1803" s="289"/>
      <c r="G1803" s="289"/>
      <c r="H1803" s="289"/>
      <c r="I1803" s="290"/>
      <c r="J1803" s="297"/>
      <c r="K1803" s="298"/>
      <c r="L1803" s="298"/>
      <c r="M1803" s="299"/>
      <c r="N1803" s="316"/>
      <c r="O1803" s="317"/>
      <c r="P1803" s="317"/>
      <c r="Q1803" s="317"/>
      <c r="R1803" s="317"/>
      <c r="S1803" s="317"/>
      <c r="T1803" s="317"/>
      <c r="U1803" s="318"/>
      <c r="V1803" s="320" t="s">
        <v>103</v>
      </c>
      <c r="W1803" s="321"/>
      <c r="X1803" s="321"/>
      <c r="Y1803" s="321"/>
      <c r="Z1803" s="273" t="s">
        <v>19</v>
      </c>
      <c r="AA1803" s="322"/>
      <c r="AB1803" s="322"/>
      <c r="AC1803" s="322"/>
      <c r="AD1803" s="322"/>
      <c r="AE1803" s="322"/>
      <c r="AF1803" s="322"/>
      <c r="AG1803" s="322"/>
      <c r="AH1803" s="322"/>
      <c r="AI1803" s="322"/>
      <c r="AJ1803" s="322"/>
      <c r="AK1803" s="322"/>
      <c r="AL1803" s="322"/>
      <c r="AM1803" s="322"/>
      <c r="AN1803" s="322"/>
      <c r="AO1803" s="322"/>
      <c r="AP1803" s="322"/>
      <c r="AQ1803" s="322"/>
      <c r="AR1803" s="322"/>
      <c r="AS1803" s="322"/>
      <c r="AT1803" s="322"/>
      <c r="AU1803" s="322"/>
      <c r="AV1803" s="322"/>
      <c r="AW1803" s="323"/>
      <c r="AX1803" s="101" t="s">
        <v>99</v>
      </c>
      <c r="AY1803" s="102"/>
      <c r="AZ1803" s="102"/>
      <c r="BA1803" s="102"/>
      <c r="BB1803" s="105" t="s">
        <v>19</v>
      </c>
      <c r="BC1803" s="129"/>
      <c r="BD1803" s="102" t="s">
        <v>106</v>
      </c>
      <c r="BE1803" s="129">
        <f>MAX('COVER 1'!$F$46:$AG$46,'COVER 1'!$F$49:$AG$49)</f>
        <v>5</v>
      </c>
      <c r="BF1803" s="102"/>
      <c r="BG1803" s="102"/>
      <c r="BH1803" s="106"/>
      <c r="BI1803" s="107"/>
      <c r="BJ1803" s="122"/>
      <c r="BK1803" s="122"/>
      <c r="BL1803" s="5"/>
      <c r="BM1803" s="5"/>
      <c r="BN1803"/>
      <c r="BO1803"/>
      <c r="BP1803"/>
      <c r="BQ1803"/>
      <c r="BR1803" s="81"/>
    </row>
    <row r="1804" spans="1:76" ht="18" customHeight="1" x14ac:dyDescent="0.25">
      <c r="B1804" s="291"/>
      <c r="C1804" s="292"/>
      <c r="D1804" s="292"/>
      <c r="E1804" s="292"/>
      <c r="F1804" s="292"/>
      <c r="G1804" s="292"/>
      <c r="H1804" s="292"/>
      <c r="I1804" s="293"/>
      <c r="J1804" s="300"/>
      <c r="K1804" s="301"/>
      <c r="L1804" s="301"/>
      <c r="M1804" s="302"/>
      <c r="N1804" s="319"/>
      <c r="O1804" s="310"/>
      <c r="P1804" s="310"/>
      <c r="Q1804" s="310"/>
      <c r="R1804" s="310"/>
      <c r="S1804" s="310"/>
      <c r="T1804" s="310"/>
      <c r="U1804" s="311"/>
      <c r="V1804" s="305"/>
      <c r="W1804" s="306"/>
      <c r="X1804" s="306"/>
      <c r="Y1804" s="306"/>
      <c r="Z1804" s="282"/>
      <c r="AA1804" s="310"/>
      <c r="AB1804" s="310"/>
      <c r="AC1804" s="310"/>
      <c r="AD1804" s="310"/>
      <c r="AE1804" s="310"/>
      <c r="AF1804" s="310"/>
      <c r="AG1804" s="310"/>
      <c r="AH1804" s="310"/>
      <c r="AI1804" s="310"/>
      <c r="AJ1804" s="310"/>
      <c r="AK1804" s="310"/>
      <c r="AL1804" s="310"/>
      <c r="AM1804" s="310"/>
      <c r="AN1804" s="310"/>
      <c r="AO1804" s="310"/>
      <c r="AP1804" s="310"/>
      <c r="AQ1804" s="310"/>
      <c r="AR1804" s="310"/>
      <c r="AS1804" s="310"/>
      <c r="AT1804" s="310"/>
      <c r="AU1804" s="310"/>
      <c r="AV1804" s="310"/>
      <c r="AW1804" s="311"/>
      <c r="AX1804" s="101" t="s">
        <v>96</v>
      </c>
      <c r="AY1804" s="102"/>
      <c r="AZ1804" s="102"/>
      <c r="BA1804" s="102"/>
      <c r="BB1804" s="105" t="s">
        <v>19</v>
      </c>
      <c r="BC1804" s="129"/>
      <c r="BD1804" s="108"/>
      <c r="BE1804" s="109"/>
      <c r="BF1804" s="109"/>
      <c r="BG1804" s="109"/>
      <c r="BH1804" s="110"/>
      <c r="BI1804" s="111"/>
      <c r="BJ1804" s="112"/>
      <c r="BK1804" s="112"/>
      <c r="BL1804" s="98"/>
      <c r="BM1804" s="98"/>
      <c r="BN1804" s="97"/>
      <c r="BO1804" s="97"/>
      <c r="BP1804" s="97"/>
      <c r="BQ1804" s="97"/>
      <c r="BR1804" s="123"/>
    </row>
    <row r="1805" spans="1:76" ht="24.75" customHeight="1" x14ac:dyDescent="0.35">
      <c r="B1805" s="246" t="s">
        <v>81</v>
      </c>
      <c r="C1805" s="247"/>
      <c r="D1805" s="247"/>
      <c r="E1805" s="247"/>
      <c r="F1805" s="247"/>
      <c r="G1805" s="247"/>
      <c r="H1805" s="247"/>
      <c r="I1805" s="247"/>
      <c r="J1805" s="247"/>
      <c r="K1805" s="247"/>
      <c r="L1805" s="247"/>
      <c r="M1805" s="247"/>
      <c r="N1805" s="247"/>
      <c r="O1805" s="247"/>
      <c r="P1805" s="247"/>
      <c r="Q1805" s="247"/>
      <c r="R1805" s="247"/>
      <c r="S1805" s="247"/>
      <c r="T1805" s="247"/>
      <c r="U1805" s="248"/>
      <c r="V1805" s="326" t="s">
        <v>9</v>
      </c>
      <c r="W1805" s="327"/>
      <c r="X1805" s="327"/>
      <c r="Y1805" s="327"/>
      <c r="Z1805" s="327"/>
      <c r="AA1805" s="327"/>
      <c r="AB1805" s="327"/>
      <c r="AC1805" s="327"/>
      <c r="AD1805" s="327"/>
      <c r="AE1805" s="327"/>
      <c r="AF1805" s="327"/>
      <c r="AG1805" s="327"/>
      <c r="AH1805" s="327"/>
      <c r="AI1805" s="327"/>
      <c r="AJ1805" s="327"/>
      <c r="AK1805" s="328"/>
      <c r="AL1805" s="252" t="s">
        <v>12</v>
      </c>
      <c r="AM1805" s="253"/>
      <c r="AN1805" s="253"/>
      <c r="AO1805" s="253"/>
      <c r="AP1805" s="253"/>
      <c r="AQ1805" s="254"/>
      <c r="AR1805" s="258" t="s">
        <v>15</v>
      </c>
      <c r="AS1805" s="247"/>
      <c r="AT1805" s="247"/>
      <c r="AU1805" s="247"/>
      <c r="AV1805" s="247"/>
      <c r="AW1805" s="248"/>
      <c r="AX1805" s="252" t="s">
        <v>10</v>
      </c>
      <c r="AY1805" s="253"/>
      <c r="AZ1805" s="253"/>
      <c r="BA1805" s="253"/>
      <c r="BB1805" s="254"/>
      <c r="BC1805" s="258" t="s">
        <v>11</v>
      </c>
      <c r="BD1805" s="247"/>
      <c r="BE1805" s="247"/>
      <c r="BF1805" s="247"/>
      <c r="BG1805" s="247"/>
      <c r="BH1805" s="260"/>
      <c r="BI1805" s="261" t="s">
        <v>13</v>
      </c>
      <c r="BJ1805" s="262"/>
      <c r="BK1805" s="262"/>
      <c r="BL1805" s="262"/>
      <c r="BM1805" s="262"/>
      <c r="BN1805" s="260"/>
      <c r="BO1805" s="261" t="s">
        <v>14</v>
      </c>
      <c r="BP1805" s="262"/>
      <c r="BQ1805" s="262"/>
      <c r="BR1805" s="324"/>
      <c r="BT1805" s="2"/>
      <c r="BU1805" s="2"/>
      <c r="BV1805" s="2"/>
      <c r="BW1805" s="2"/>
      <c r="BX1805" s="2"/>
    </row>
    <row r="1806" spans="1:76" ht="24.75" customHeight="1" x14ac:dyDescent="0.35">
      <c r="A1806" s="86"/>
      <c r="B1806" s="249"/>
      <c r="C1806" s="250"/>
      <c r="D1806" s="250"/>
      <c r="E1806" s="250"/>
      <c r="F1806" s="250"/>
      <c r="G1806" s="250"/>
      <c r="H1806" s="250"/>
      <c r="I1806" s="250"/>
      <c r="J1806" s="250"/>
      <c r="K1806" s="250"/>
      <c r="L1806" s="250"/>
      <c r="M1806" s="250"/>
      <c r="N1806" s="250"/>
      <c r="O1806" s="250"/>
      <c r="P1806" s="250"/>
      <c r="Q1806" s="250"/>
      <c r="R1806" s="250"/>
      <c r="S1806" s="250"/>
      <c r="T1806" s="250"/>
      <c r="U1806" s="251"/>
      <c r="V1806" s="255"/>
      <c r="W1806" s="256"/>
      <c r="X1806" s="256"/>
      <c r="Y1806" s="256"/>
      <c r="Z1806" s="256"/>
      <c r="AA1806" s="256"/>
      <c r="AB1806" s="256"/>
      <c r="AC1806" s="256"/>
      <c r="AD1806" s="256"/>
      <c r="AE1806" s="256"/>
      <c r="AF1806" s="256"/>
      <c r="AG1806" s="256"/>
      <c r="AH1806" s="256"/>
      <c r="AI1806" s="256"/>
      <c r="AJ1806" s="256"/>
      <c r="AK1806" s="257"/>
      <c r="AL1806" s="255"/>
      <c r="AM1806" s="256"/>
      <c r="AN1806" s="256"/>
      <c r="AO1806" s="256"/>
      <c r="AP1806" s="256"/>
      <c r="AQ1806" s="257"/>
      <c r="AR1806" s="259"/>
      <c r="AS1806" s="250"/>
      <c r="AT1806" s="250"/>
      <c r="AU1806" s="250"/>
      <c r="AV1806" s="250"/>
      <c r="AW1806" s="251"/>
      <c r="AX1806" s="255"/>
      <c r="AY1806" s="256"/>
      <c r="AZ1806" s="256"/>
      <c r="BA1806" s="256"/>
      <c r="BB1806" s="257"/>
      <c r="BC1806" s="259"/>
      <c r="BD1806" s="250"/>
      <c r="BE1806" s="250"/>
      <c r="BF1806" s="250"/>
      <c r="BG1806" s="250"/>
      <c r="BH1806" s="251"/>
      <c r="BI1806" s="259"/>
      <c r="BJ1806" s="250"/>
      <c r="BK1806" s="250"/>
      <c r="BL1806" s="250"/>
      <c r="BM1806" s="250"/>
      <c r="BN1806" s="251"/>
      <c r="BO1806" s="259"/>
      <c r="BP1806" s="250"/>
      <c r="BQ1806" s="250"/>
      <c r="BR1806" s="325"/>
      <c r="BS1806" s="2"/>
      <c r="BT1806" s="2"/>
      <c r="BU1806" s="2"/>
      <c r="BV1806" s="2"/>
      <c r="BW1806" s="2"/>
      <c r="BX1806" s="2"/>
    </row>
    <row r="1807" spans="1:76" ht="18" customHeight="1" x14ac:dyDescent="0.25">
      <c r="B1807" s="199" t="s">
        <v>0</v>
      </c>
      <c r="C1807" s="200"/>
      <c r="D1807" s="200"/>
      <c r="E1807" s="200"/>
      <c r="F1807" s="200"/>
      <c r="G1807" s="200"/>
      <c r="H1807" s="200"/>
      <c r="I1807" s="200"/>
      <c r="J1807" s="200"/>
      <c r="K1807" s="200"/>
      <c r="L1807" s="200"/>
      <c r="M1807" s="200"/>
      <c r="N1807" s="200"/>
      <c r="O1807" s="200"/>
      <c r="P1807" s="200"/>
      <c r="Q1807" s="200"/>
      <c r="R1807" s="200"/>
      <c r="S1807" s="200"/>
      <c r="T1807" s="200"/>
      <c r="U1807" s="201"/>
      <c r="V1807" s="272"/>
      <c r="W1807" s="273"/>
      <c r="X1807" s="273"/>
      <c r="Y1807" s="273"/>
      <c r="Z1807" s="273"/>
      <c r="AA1807" s="273"/>
      <c r="AB1807" s="273"/>
      <c r="AC1807" s="273"/>
      <c r="AD1807" s="273"/>
      <c r="AE1807" s="273"/>
      <c r="AF1807" s="273"/>
      <c r="AG1807" s="273"/>
      <c r="AH1807" s="273"/>
      <c r="AI1807" s="273"/>
      <c r="AJ1807" s="273"/>
      <c r="AK1807" s="274"/>
      <c r="AL1807" s="230"/>
      <c r="AM1807" s="231"/>
      <c r="AN1807" s="231"/>
      <c r="AO1807" s="231"/>
      <c r="AP1807" s="231"/>
      <c r="AQ1807" s="232"/>
      <c r="AR1807" s="230"/>
      <c r="AS1807" s="231"/>
      <c r="AT1807" s="231"/>
      <c r="AU1807" s="231"/>
      <c r="AV1807" s="231"/>
      <c r="AW1807" s="232"/>
      <c r="AX1807" s="221"/>
      <c r="AY1807" s="222"/>
      <c r="AZ1807" s="222"/>
      <c r="BA1807" s="222"/>
      <c r="BB1807" s="223"/>
      <c r="BC1807" s="230"/>
      <c r="BD1807" s="231"/>
      <c r="BE1807" s="231"/>
      <c r="BF1807" s="231"/>
      <c r="BG1807" s="231"/>
      <c r="BH1807" s="232"/>
      <c r="BI1807" s="221"/>
      <c r="BJ1807" s="222"/>
      <c r="BK1807" s="222"/>
      <c r="BL1807" s="222"/>
      <c r="BM1807" s="222"/>
      <c r="BN1807" s="223"/>
      <c r="BO1807" s="230"/>
      <c r="BP1807" s="231"/>
      <c r="BQ1807" s="231"/>
      <c r="BR1807" s="243"/>
      <c r="BU1807" s="284"/>
    </row>
    <row r="1808" spans="1:76" ht="18" customHeight="1" x14ac:dyDescent="0.25">
      <c r="B1808" s="202" t="s">
        <v>1</v>
      </c>
      <c r="C1808" s="182"/>
      <c r="D1808" s="181" t="s">
        <v>82</v>
      </c>
      <c r="E1808" s="203"/>
      <c r="F1808" s="181" t="s">
        <v>83</v>
      </c>
      <c r="G1808" s="182"/>
      <c r="H1808" s="181" t="s">
        <v>2</v>
      </c>
      <c r="I1808" s="203"/>
      <c r="J1808" s="203"/>
      <c r="K1808" s="203"/>
      <c r="L1808" s="203"/>
      <c r="M1808" s="203"/>
      <c r="N1808" s="182"/>
      <c r="O1808" s="180" t="s">
        <v>3</v>
      </c>
      <c r="P1808" s="180"/>
      <c r="Q1808" s="180"/>
      <c r="R1808" s="180" t="s">
        <v>4</v>
      </c>
      <c r="S1808" s="180"/>
      <c r="T1808" s="181" t="s">
        <v>5</v>
      </c>
      <c r="U1808" s="182"/>
      <c r="V1808" s="275"/>
      <c r="W1808" s="276"/>
      <c r="X1808" s="276"/>
      <c r="Y1808" s="276"/>
      <c r="Z1808" s="276"/>
      <c r="AA1808" s="276"/>
      <c r="AB1808" s="276"/>
      <c r="AC1808" s="276"/>
      <c r="AD1808" s="276"/>
      <c r="AE1808" s="276"/>
      <c r="AF1808" s="276"/>
      <c r="AG1808" s="276"/>
      <c r="AH1808" s="276"/>
      <c r="AI1808" s="276"/>
      <c r="AJ1808" s="276"/>
      <c r="AK1808" s="277"/>
      <c r="AL1808" s="224"/>
      <c r="AM1808" s="225"/>
      <c r="AN1808" s="225"/>
      <c r="AO1808" s="225"/>
      <c r="AP1808" s="225"/>
      <c r="AQ1808" s="226"/>
      <c r="AR1808" s="224"/>
      <c r="AS1808" s="225"/>
      <c r="AT1808" s="225"/>
      <c r="AU1808" s="225"/>
      <c r="AV1808" s="225"/>
      <c r="AW1808" s="226"/>
      <c r="AX1808" s="204"/>
      <c r="AY1808" s="205"/>
      <c r="AZ1808" s="205"/>
      <c r="BA1808" s="205"/>
      <c r="BB1808" s="206"/>
      <c r="BC1808" s="224"/>
      <c r="BD1808" s="225"/>
      <c r="BE1808" s="225"/>
      <c r="BF1808" s="225"/>
      <c r="BG1808" s="225"/>
      <c r="BH1808" s="226"/>
      <c r="BI1808" s="204"/>
      <c r="BJ1808" s="205"/>
      <c r="BK1808" s="205"/>
      <c r="BL1808" s="205"/>
      <c r="BM1808" s="205"/>
      <c r="BN1808" s="206"/>
      <c r="BO1808" s="224"/>
      <c r="BP1808" s="225"/>
      <c r="BQ1808" s="225"/>
      <c r="BR1808" s="244"/>
      <c r="BU1808" s="284"/>
    </row>
    <row r="1809" spans="2:76" ht="18" customHeight="1" x14ac:dyDescent="0.25">
      <c r="B1809" s="165"/>
      <c r="C1809" s="166"/>
      <c r="D1809" s="167"/>
      <c r="E1809" s="166"/>
      <c r="F1809" s="167"/>
      <c r="G1809" s="166"/>
      <c r="H1809" s="168"/>
      <c r="I1809" s="169"/>
      <c r="J1809" s="169"/>
      <c r="K1809" s="169"/>
      <c r="L1809" s="169"/>
      <c r="M1809" s="169"/>
      <c r="N1809" s="166"/>
      <c r="O1809" s="170"/>
      <c r="P1809" s="170"/>
      <c r="Q1809" s="170"/>
      <c r="R1809" s="170"/>
      <c r="S1809" s="170"/>
      <c r="T1809" s="167"/>
      <c r="U1809" s="171"/>
      <c r="V1809" s="275"/>
      <c r="W1809" s="276"/>
      <c r="X1809" s="276"/>
      <c r="Y1809" s="276"/>
      <c r="Z1809" s="276"/>
      <c r="AA1809" s="276"/>
      <c r="AB1809" s="276"/>
      <c r="AC1809" s="276"/>
      <c r="AD1809" s="276"/>
      <c r="AE1809" s="276"/>
      <c r="AF1809" s="276"/>
      <c r="AG1809" s="276"/>
      <c r="AH1809" s="276"/>
      <c r="AI1809" s="276"/>
      <c r="AJ1809" s="276"/>
      <c r="AK1809" s="277"/>
      <c r="AL1809" s="224"/>
      <c r="AM1809" s="225"/>
      <c r="AN1809" s="225"/>
      <c r="AO1809" s="225"/>
      <c r="AP1809" s="225"/>
      <c r="AQ1809" s="226"/>
      <c r="AR1809" s="224"/>
      <c r="AS1809" s="225"/>
      <c r="AT1809" s="225"/>
      <c r="AU1809" s="225"/>
      <c r="AV1809" s="225"/>
      <c r="AW1809" s="226"/>
      <c r="AX1809" s="204"/>
      <c r="AY1809" s="205"/>
      <c r="AZ1809" s="205"/>
      <c r="BA1809" s="205"/>
      <c r="BB1809" s="206"/>
      <c r="BC1809" s="224"/>
      <c r="BD1809" s="225"/>
      <c r="BE1809" s="225"/>
      <c r="BF1809" s="225"/>
      <c r="BG1809" s="225"/>
      <c r="BH1809" s="226"/>
      <c r="BI1809" s="204"/>
      <c r="BJ1809" s="205"/>
      <c r="BK1809" s="205"/>
      <c r="BL1809" s="205"/>
      <c r="BM1809" s="205"/>
      <c r="BN1809" s="206"/>
      <c r="BO1809" s="224"/>
      <c r="BP1809" s="225"/>
      <c r="BQ1809" s="225"/>
      <c r="BR1809" s="244"/>
      <c r="BU1809" s="284"/>
    </row>
    <row r="1810" spans="2:76" ht="18" customHeight="1" x14ac:dyDescent="0.25">
      <c r="B1810" s="172"/>
      <c r="C1810" s="173"/>
      <c r="D1810" s="174"/>
      <c r="E1810" s="175"/>
      <c r="F1810" s="174"/>
      <c r="G1810" s="175"/>
      <c r="H1810" s="174"/>
      <c r="I1810" s="176"/>
      <c r="J1810" s="176"/>
      <c r="K1810" s="176"/>
      <c r="L1810" s="176"/>
      <c r="M1810" s="176"/>
      <c r="N1810" s="175"/>
      <c r="O1810" s="177"/>
      <c r="P1810" s="178"/>
      <c r="Q1810" s="178"/>
      <c r="R1810" s="177"/>
      <c r="S1810" s="178"/>
      <c r="T1810" s="179"/>
      <c r="U1810" s="173"/>
      <c r="V1810" s="275"/>
      <c r="W1810" s="276"/>
      <c r="X1810" s="276"/>
      <c r="Y1810" s="276"/>
      <c r="Z1810" s="276"/>
      <c r="AA1810" s="276"/>
      <c r="AB1810" s="276"/>
      <c r="AC1810" s="276"/>
      <c r="AD1810" s="276"/>
      <c r="AE1810" s="276"/>
      <c r="AF1810" s="276"/>
      <c r="AG1810" s="276"/>
      <c r="AH1810" s="276"/>
      <c r="AI1810" s="276"/>
      <c r="AJ1810" s="276"/>
      <c r="AK1810" s="277"/>
      <c r="AL1810" s="224"/>
      <c r="AM1810" s="225"/>
      <c r="AN1810" s="225"/>
      <c r="AO1810" s="225"/>
      <c r="AP1810" s="225"/>
      <c r="AQ1810" s="226"/>
      <c r="AR1810" s="224"/>
      <c r="AS1810" s="225"/>
      <c r="AT1810" s="225"/>
      <c r="AU1810" s="225"/>
      <c r="AV1810" s="225"/>
      <c r="AW1810" s="226"/>
      <c r="AX1810" s="204"/>
      <c r="AY1810" s="205"/>
      <c r="AZ1810" s="205"/>
      <c r="BA1810" s="205"/>
      <c r="BB1810" s="206"/>
      <c r="BC1810" s="224"/>
      <c r="BD1810" s="225"/>
      <c r="BE1810" s="225"/>
      <c r="BF1810" s="225"/>
      <c r="BG1810" s="225"/>
      <c r="BH1810" s="226"/>
      <c r="BI1810" s="204"/>
      <c r="BJ1810" s="205"/>
      <c r="BK1810" s="205"/>
      <c r="BL1810" s="205"/>
      <c r="BM1810" s="205"/>
      <c r="BN1810" s="206"/>
      <c r="BO1810" s="224"/>
      <c r="BP1810" s="225"/>
      <c r="BQ1810" s="225"/>
      <c r="BR1810" s="244"/>
      <c r="BU1810" s="284"/>
    </row>
    <row r="1811" spans="2:76" ht="18" customHeight="1" x14ac:dyDescent="0.25">
      <c r="B1811" s="199" t="s">
        <v>94</v>
      </c>
      <c r="C1811" s="200"/>
      <c r="D1811" s="200"/>
      <c r="E1811" s="200"/>
      <c r="F1811" s="200"/>
      <c r="G1811" s="200"/>
      <c r="H1811" s="200"/>
      <c r="I1811" s="200"/>
      <c r="J1811" s="200"/>
      <c r="K1811" s="200"/>
      <c r="L1811" s="200"/>
      <c r="M1811" s="200"/>
      <c r="N1811" s="200"/>
      <c r="O1811" s="200"/>
      <c r="P1811" s="200"/>
      <c r="Q1811" s="200"/>
      <c r="R1811" s="200"/>
      <c r="S1811" s="200"/>
      <c r="T1811" s="200"/>
      <c r="U1811" s="201"/>
      <c r="V1811" s="275"/>
      <c r="W1811" s="276"/>
      <c r="X1811" s="276"/>
      <c r="Y1811" s="276"/>
      <c r="Z1811" s="276"/>
      <c r="AA1811" s="276"/>
      <c r="AB1811" s="276"/>
      <c r="AC1811" s="276"/>
      <c r="AD1811" s="276"/>
      <c r="AE1811" s="276"/>
      <c r="AF1811" s="276"/>
      <c r="AG1811" s="276"/>
      <c r="AH1811" s="276"/>
      <c r="AI1811" s="276"/>
      <c r="AJ1811" s="276"/>
      <c r="AK1811" s="277"/>
      <c r="AL1811" s="224"/>
      <c r="AM1811" s="225"/>
      <c r="AN1811" s="225"/>
      <c r="AO1811" s="225"/>
      <c r="AP1811" s="225"/>
      <c r="AQ1811" s="226"/>
      <c r="AR1811" s="224"/>
      <c r="AS1811" s="225"/>
      <c r="AT1811" s="225"/>
      <c r="AU1811" s="225"/>
      <c r="AV1811" s="225"/>
      <c r="AW1811" s="226"/>
      <c r="AX1811" s="204"/>
      <c r="AY1811" s="205"/>
      <c r="AZ1811" s="205"/>
      <c r="BA1811" s="205"/>
      <c r="BB1811" s="206"/>
      <c r="BC1811" s="224"/>
      <c r="BD1811" s="225"/>
      <c r="BE1811" s="225"/>
      <c r="BF1811" s="225"/>
      <c r="BG1811" s="225"/>
      <c r="BH1811" s="226"/>
      <c r="BI1811" s="204"/>
      <c r="BJ1811" s="205"/>
      <c r="BK1811" s="205"/>
      <c r="BL1811" s="205"/>
      <c r="BM1811" s="205"/>
      <c r="BN1811" s="206"/>
      <c r="BO1811" s="224"/>
      <c r="BP1811" s="225"/>
      <c r="BQ1811" s="225"/>
      <c r="BR1811" s="244"/>
      <c r="BU1811" s="284"/>
    </row>
    <row r="1812" spans="2:76" ht="18" customHeight="1" thickBot="1" x14ac:dyDescent="0.3">
      <c r="B1812" s="202" t="s">
        <v>95</v>
      </c>
      <c r="C1812" s="203"/>
      <c r="D1812" s="182"/>
      <c r="E1812" s="181" t="s">
        <v>6</v>
      </c>
      <c r="F1812" s="203"/>
      <c r="G1812" s="182"/>
      <c r="H1812" s="181" t="s">
        <v>7</v>
      </c>
      <c r="I1812" s="203"/>
      <c r="J1812" s="203"/>
      <c r="K1812" s="203"/>
      <c r="L1812" s="203"/>
      <c r="M1812" s="203"/>
      <c r="N1812" s="203"/>
      <c r="O1812" s="203"/>
      <c r="P1812" s="182"/>
      <c r="Q1812" s="181" t="s">
        <v>8</v>
      </c>
      <c r="R1812" s="203"/>
      <c r="S1812" s="203"/>
      <c r="T1812" s="203"/>
      <c r="U1812" s="182"/>
      <c r="V1812" s="275"/>
      <c r="W1812" s="276"/>
      <c r="X1812" s="276"/>
      <c r="Y1812" s="276"/>
      <c r="Z1812" s="276"/>
      <c r="AA1812" s="276"/>
      <c r="AB1812" s="276"/>
      <c r="AC1812" s="276"/>
      <c r="AD1812" s="276"/>
      <c r="AE1812" s="276"/>
      <c r="AF1812" s="276"/>
      <c r="AG1812" s="276"/>
      <c r="AH1812" s="276"/>
      <c r="AI1812" s="276"/>
      <c r="AJ1812" s="276"/>
      <c r="AK1812" s="277"/>
      <c r="AL1812" s="224"/>
      <c r="AM1812" s="225"/>
      <c r="AN1812" s="225"/>
      <c r="AO1812" s="225"/>
      <c r="AP1812" s="225"/>
      <c r="AQ1812" s="226"/>
      <c r="AR1812" s="224"/>
      <c r="AS1812" s="225"/>
      <c r="AT1812" s="225"/>
      <c r="AU1812" s="225"/>
      <c r="AV1812" s="225"/>
      <c r="AW1812" s="226"/>
      <c r="AX1812" s="204"/>
      <c r="AY1812" s="205"/>
      <c r="AZ1812" s="205"/>
      <c r="BA1812" s="205"/>
      <c r="BB1812" s="206"/>
      <c r="BC1812" s="224"/>
      <c r="BD1812" s="225"/>
      <c r="BE1812" s="225"/>
      <c r="BF1812" s="225"/>
      <c r="BG1812" s="225"/>
      <c r="BH1812" s="226"/>
      <c r="BI1812" s="204"/>
      <c r="BJ1812" s="205"/>
      <c r="BK1812" s="205"/>
      <c r="BL1812" s="205"/>
      <c r="BM1812" s="205"/>
      <c r="BN1812" s="206"/>
      <c r="BO1812" s="224"/>
      <c r="BP1812" s="225"/>
      <c r="BQ1812" s="225"/>
      <c r="BR1812" s="244"/>
      <c r="BV1812" s="136"/>
      <c r="BW1812" s="136"/>
      <c r="BX1812" s="136"/>
    </row>
    <row r="1813" spans="2:76" ht="18" customHeight="1" x14ac:dyDescent="0.25">
      <c r="B1813" s="218"/>
      <c r="C1813" s="219"/>
      <c r="D1813" s="220"/>
      <c r="E1813" s="185" t="str">
        <f>IF($BU1813="", "", IFERROR(HYPERLINK($BU1813, MID($BU1813, FIND("id=", $BU1813)+3, LEN($BU1813))), ""))</f>
        <v/>
      </c>
      <c r="F1813" s="186"/>
      <c r="G1813" s="187"/>
      <c r="H1813" s="188" t="str">
        <f>_xlfn.XLOOKUP(CONTENT!$E1813, 'get-jig-data_section=JIG'!$A:$A, 'get-jig-data_section=JIG'!$B:$B, "Kode tidak ditemukan")</f>
        <v>Kode tidak ditemukan</v>
      </c>
      <c r="I1813" s="189"/>
      <c r="J1813" s="189"/>
      <c r="K1813" s="189"/>
      <c r="L1813" s="189"/>
      <c r="M1813" s="189"/>
      <c r="N1813" s="189"/>
      <c r="O1813" s="189"/>
      <c r="P1813" s="190"/>
      <c r="Q1813" s="188"/>
      <c r="R1813" s="189"/>
      <c r="S1813" s="189"/>
      <c r="T1813" s="189"/>
      <c r="U1813" s="190"/>
      <c r="V1813" s="275"/>
      <c r="W1813" s="276"/>
      <c r="X1813" s="276"/>
      <c r="Y1813" s="276"/>
      <c r="Z1813" s="276"/>
      <c r="AA1813" s="276"/>
      <c r="AB1813" s="276"/>
      <c r="AC1813" s="276"/>
      <c r="AD1813" s="276"/>
      <c r="AE1813" s="276"/>
      <c r="AF1813" s="276"/>
      <c r="AG1813" s="276"/>
      <c r="AH1813" s="276"/>
      <c r="AI1813" s="276"/>
      <c r="AJ1813" s="276"/>
      <c r="AK1813" s="277"/>
      <c r="AL1813" s="224"/>
      <c r="AM1813" s="225"/>
      <c r="AN1813" s="225"/>
      <c r="AO1813" s="225"/>
      <c r="AP1813" s="225"/>
      <c r="AQ1813" s="226"/>
      <c r="AR1813" s="224"/>
      <c r="AS1813" s="225"/>
      <c r="AT1813" s="225"/>
      <c r="AU1813" s="225"/>
      <c r="AV1813" s="225"/>
      <c r="AW1813" s="226"/>
      <c r="AX1813" s="204"/>
      <c r="AY1813" s="205"/>
      <c r="AZ1813" s="205"/>
      <c r="BA1813" s="205"/>
      <c r="BB1813" s="206"/>
      <c r="BC1813" s="224"/>
      <c r="BD1813" s="225"/>
      <c r="BE1813" s="225"/>
      <c r="BF1813" s="225"/>
      <c r="BG1813" s="225"/>
      <c r="BH1813" s="226"/>
      <c r="BI1813" s="204"/>
      <c r="BJ1813" s="205"/>
      <c r="BK1813" s="205"/>
      <c r="BL1813" s="205"/>
      <c r="BM1813" s="205"/>
      <c r="BN1813" s="206"/>
      <c r="BO1813" s="224"/>
      <c r="BP1813" s="225"/>
      <c r="BQ1813" s="225"/>
      <c r="BR1813" s="244"/>
      <c r="BU1813" s="132"/>
      <c r="BV1813" s="263" t="s">
        <v>109</v>
      </c>
      <c r="BW1813" s="264"/>
      <c r="BX1813" s="265"/>
    </row>
    <row r="1814" spans="2:76" ht="18" customHeight="1" x14ac:dyDescent="0.25">
      <c r="B1814" s="218"/>
      <c r="C1814" s="219"/>
      <c r="D1814" s="220"/>
      <c r="E1814" s="185" t="str">
        <f>IF($BU1814="", "", IFERROR(HYPERLINK($BU1814, MID($BU1814, FIND("id=", $BU1814)+3, LEN($BU1814))), ""))</f>
        <v/>
      </c>
      <c r="F1814" s="186"/>
      <c r="G1814" s="187"/>
      <c r="H1814" s="188" t="str">
        <f>_xlfn.XLOOKUP(CONTENT!$E1814, 'get-jig-data_section=JIG'!$A:$A, 'get-jig-data_section=JIG'!$B:$B, "Kode tidak ditemukan")</f>
        <v>Kode tidak ditemukan</v>
      </c>
      <c r="I1814" s="189"/>
      <c r="J1814" s="189"/>
      <c r="K1814" s="189"/>
      <c r="L1814" s="189"/>
      <c r="M1814" s="189"/>
      <c r="N1814" s="189"/>
      <c r="O1814" s="189"/>
      <c r="P1814" s="190"/>
      <c r="Q1814" s="188"/>
      <c r="R1814" s="189"/>
      <c r="S1814" s="189"/>
      <c r="T1814" s="189"/>
      <c r="U1814" s="190"/>
      <c r="V1814" s="275"/>
      <c r="W1814" s="276"/>
      <c r="X1814" s="276"/>
      <c r="Y1814" s="276"/>
      <c r="Z1814" s="276"/>
      <c r="AA1814" s="276"/>
      <c r="AB1814" s="276"/>
      <c r="AC1814" s="276"/>
      <c r="AD1814" s="276"/>
      <c r="AE1814" s="276"/>
      <c r="AF1814" s="276"/>
      <c r="AG1814" s="276"/>
      <c r="AH1814" s="276"/>
      <c r="AI1814" s="276"/>
      <c r="AJ1814" s="276"/>
      <c r="AK1814" s="277"/>
      <c r="AL1814" s="224"/>
      <c r="AM1814" s="225"/>
      <c r="AN1814" s="225"/>
      <c r="AO1814" s="225"/>
      <c r="AP1814" s="225"/>
      <c r="AQ1814" s="226"/>
      <c r="AR1814" s="224"/>
      <c r="AS1814" s="225"/>
      <c r="AT1814" s="225"/>
      <c r="AU1814" s="225"/>
      <c r="AV1814" s="225"/>
      <c r="AW1814" s="226"/>
      <c r="AX1814" s="224"/>
      <c r="AY1814" s="225"/>
      <c r="AZ1814" s="225"/>
      <c r="BA1814" s="225"/>
      <c r="BB1814" s="226"/>
      <c r="BC1814" s="224"/>
      <c r="BD1814" s="225"/>
      <c r="BE1814" s="225"/>
      <c r="BF1814" s="225"/>
      <c r="BG1814" s="225"/>
      <c r="BH1814" s="226"/>
      <c r="BI1814" s="204"/>
      <c r="BJ1814" s="205"/>
      <c r="BK1814" s="205"/>
      <c r="BL1814" s="205"/>
      <c r="BM1814" s="205"/>
      <c r="BN1814" s="206"/>
      <c r="BO1814" s="224"/>
      <c r="BP1814" s="225"/>
      <c r="BQ1814" s="225"/>
      <c r="BR1814" s="244"/>
      <c r="BU1814" s="131"/>
      <c r="BV1814" s="266"/>
      <c r="BW1814" s="267"/>
      <c r="BX1814" s="268"/>
    </row>
    <row r="1815" spans="2:76" ht="18" customHeight="1" x14ac:dyDescent="0.25">
      <c r="B1815" s="183"/>
      <c r="C1815" s="184"/>
      <c r="D1815" s="184"/>
      <c r="E1815" s="185" t="str">
        <f>IF($BU1815="", "", IFERROR(HYPERLINK($BU1815, MID($BU1815, FIND("id=", $BU1815)+3, LEN($BU1815))), ""))</f>
        <v/>
      </c>
      <c r="F1815" s="186"/>
      <c r="G1815" s="187"/>
      <c r="H1815" s="188" t="str">
        <f>_xlfn.XLOOKUP(CONTENT!$E1815, 'get-jig-data_section=JIG'!$A:$A, 'get-jig-data_section=JIG'!$B:$B, "Kode tidak ditemukan")</f>
        <v>Kode tidak ditemukan</v>
      </c>
      <c r="I1815" s="189"/>
      <c r="J1815" s="189"/>
      <c r="K1815" s="189"/>
      <c r="L1815" s="189"/>
      <c r="M1815" s="189"/>
      <c r="N1815" s="189"/>
      <c r="O1815" s="189"/>
      <c r="P1815" s="190"/>
      <c r="Q1815" s="188"/>
      <c r="R1815" s="189"/>
      <c r="S1815" s="189"/>
      <c r="T1815" s="189"/>
      <c r="U1815" s="190"/>
      <c r="V1815" s="275"/>
      <c r="W1815" s="276"/>
      <c r="X1815" s="276"/>
      <c r="Y1815" s="276"/>
      <c r="Z1815" s="276"/>
      <c r="AA1815" s="276"/>
      <c r="AB1815" s="276"/>
      <c r="AC1815" s="276"/>
      <c r="AD1815" s="276"/>
      <c r="AE1815" s="276"/>
      <c r="AF1815" s="276"/>
      <c r="AG1815" s="276"/>
      <c r="AH1815" s="276"/>
      <c r="AI1815" s="276"/>
      <c r="AJ1815" s="276"/>
      <c r="AK1815" s="277"/>
      <c r="AL1815" s="224"/>
      <c r="AM1815" s="225"/>
      <c r="AN1815" s="225"/>
      <c r="AO1815" s="225"/>
      <c r="AP1815" s="225"/>
      <c r="AQ1815" s="226"/>
      <c r="AR1815" s="224"/>
      <c r="AS1815" s="225"/>
      <c r="AT1815" s="225"/>
      <c r="AU1815" s="225"/>
      <c r="AV1815" s="225"/>
      <c r="AW1815" s="226"/>
      <c r="AX1815" s="224"/>
      <c r="AY1815" s="225"/>
      <c r="AZ1815" s="225"/>
      <c r="BA1815" s="225"/>
      <c r="BB1815" s="226"/>
      <c r="BC1815" s="224"/>
      <c r="BD1815" s="225"/>
      <c r="BE1815" s="225"/>
      <c r="BF1815" s="225"/>
      <c r="BG1815" s="225"/>
      <c r="BH1815" s="226"/>
      <c r="BI1815" s="204"/>
      <c r="BJ1815" s="205"/>
      <c r="BK1815" s="205"/>
      <c r="BL1815" s="205"/>
      <c r="BM1815" s="205"/>
      <c r="BN1815" s="206"/>
      <c r="BO1815" s="224"/>
      <c r="BP1815" s="225"/>
      <c r="BQ1815" s="225"/>
      <c r="BR1815" s="244"/>
      <c r="BU1815" s="131"/>
      <c r="BV1815" s="266"/>
      <c r="BW1815" s="267"/>
      <c r="BX1815" s="268"/>
    </row>
    <row r="1816" spans="2:76" ht="18" customHeight="1" x14ac:dyDescent="0.3">
      <c r="B1816" s="183"/>
      <c r="C1816" s="184"/>
      <c r="D1816" s="184"/>
      <c r="E1816" s="185" t="str">
        <f>IF($BU1816="", "", IFERROR(HYPERLINK($BU1816, MID($BU1816, FIND("id=", $BU1816)+3, LEN($BU1816))), ""))</f>
        <v/>
      </c>
      <c r="F1816" s="186"/>
      <c r="G1816" s="187"/>
      <c r="H1816" s="188" t="str">
        <f>_xlfn.XLOOKUP(CONTENT!$E1816, 'get-jig-data_section=JIG'!$A:$A, 'get-jig-data_section=JIG'!$B:$B, "Kode tidak ditemukan")</f>
        <v>Kode tidak ditemukan</v>
      </c>
      <c r="I1816" s="189"/>
      <c r="J1816" s="189"/>
      <c r="K1816" s="189"/>
      <c r="L1816" s="189"/>
      <c r="M1816" s="189"/>
      <c r="N1816" s="189"/>
      <c r="O1816" s="189"/>
      <c r="P1816" s="190"/>
      <c r="Q1816" s="188"/>
      <c r="R1816" s="189"/>
      <c r="S1816" s="189"/>
      <c r="T1816" s="189"/>
      <c r="U1816" s="190"/>
      <c r="V1816" s="275"/>
      <c r="W1816" s="276"/>
      <c r="X1816" s="276"/>
      <c r="Y1816" s="276"/>
      <c r="Z1816" s="276"/>
      <c r="AA1816" s="276"/>
      <c r="AB1816" s="276"/>
      <c r="AC1816" s="276"/>
      <c r="AD1816" s="276"/>
      <c r="AE1816" s="276"/>
      <c r="AF1816" s="276"/>
      <c r="AG1816" s="276"/>
      <c r="AH1816" s="276"/>
      <c r="AI1816" s="276"/>
      <c r="AJ1816" s="276"/>
      <c r="AK1816" s="277"/>
      <c r="AL1816" s="224"/>
      <c r="AM1816" s="225"/>
      <c r="AN1816" s="225"/>
      <c r="AO1816" s="225"/>
      <c r="AP1816" s="225"/>
      <c r="AQ1816" s="226"/>
      <c r="AR1816" s="224"/>
      <c r="AS1816" s="225"/>
      <c r="AT1816" s="225"/>
      <c r="AU1816" s="225"/>
      <c r="AV1816" s="225"/>
      <c r="AW1816" s="226"/>
      <c r="AX1816" s="224"/>
      <c r="AY1816" s="225"/>
      <c r="AZ1816" s="225"/>
      <c r="BA1816" s="225"/>
      <c r="BB1816" s="226"/>
      <c r="BC1816" s="224"/>
      <c r="BD1816" s="225"/>
      <c r="BE1816" s="225"/>
      <c r="BF1816" s="225"/>
      <c r="BG1816" s="225"/>
      <c r="BH1816" s="226"/>
      <c r="BI1816" s="204"/>
      <c r="BJ1816" s="205"/>
      <c r="BK1816" s="205"/>
      <c r="BL1816" s="205"/>
      <c r="BM1816" s="205"/>
      <c r="BN1816" s="206"/>
      <c r="BO1816" s="224"/>
      <c r="BP1816" s="225"/>
      <c r="BQ1816" s="225"/>
      <c r="BR1816" s="244"/>
      <c r="BT1816" s="4"/>
      <c r="BU1816" s="131"/>
      <c r="BV1816" s="266"/>
      <c r="BW1816" s="267"/>
      <c r="BX1816" s="268"/>
    </row>
    <row r="1817" spans="2:76" ht="18" customHeight="1" thickBot="1" x14ac:dyDescent="0.3">
      <c r="B1817" s="191"/>
      <c r="C1817" s="192"/>
      <c r="D1817" s="192"/>
      <c r="E1817" s="193" t="str">
        <f>IF($BU1817="", "", IFERROR(HYPERLINK($BU1817, MID($BU1817, FIND("id=", $BU1817)+3, LEN($BU1817))), ""))</f>
        <v/>
      </c>
      <c r="F1817" s="194"/>
      <c r="G1817" s="195"/>
      <c r="H1817" s="196" t="str">
        <f>_xlfn.XLOOKUP(CONTENT!$E1817, 'get-jig-data_section=JIG'!$A:$A, 'get-jig-data_section=JIG'!$B:$B, "Kode tidak ditemukan")</f>
        <v>Kode tidak ditemukan</v>
      </c>
      <c r="I1817" s="197"/>
      <c r="J1817" s="197"/>
      <c r="K1817" s="197"/>
      <c r="L1817" s="197"/>
      <c r="M1817" s="197"/>
      <c r="N1817" s="197"/>
      <c r="O1817" s="197"/>
      <c r="P1817" s="198"/>
      <c r="Q1817" s="196"/>
      <c r="R1817" s="197"/>
      <c r="S1817" s="197"/>
      <c r="T1817" s="197"/>
      <c r="U1817" s="198"/>
      <c r="V1817" s="281"/>
      <c r="W1817" s="282"/>
      <c r="X1817" s="282"/>
      <c r="Y1817" s="282"/>
      <c r="Z1817" s="282"/>
      <c r="AA1817" s="282"/>
      <c r="AB1817" s="282"/>
      <c r="AC1817" s="282"/>
      <c r="AD1817" s="282"/>
      <c r="AE1817" s="282"/>
      <c r="AF1817" s="282"/>
      <c r="AG1817" s="282"/>
      <c r="AH1817" s="282"/>
      <c r="AI1817" s="282"/>
      <c r="AJ1817" s="282"/>
      <c r="AK1817" s="283"/>
      <c r="AL1817" s="240"/>
      <c r="AM1817" s="241"/>
      <c r="AN1817" s="241"/>
      <c r="AO1817" s="241"/>
      <c r="AP1817" s="241"/>
      <c r="AQ1817" s="242"/>
      <c r="AR1817" s="240"/>
      <c r="AS1817" s="241"/>
      <c r="AT1817" s="241"/>
      <c r="AU1817" s="241"/>
      <c r="AV1817" s="241"/>
      <c r="AW1817" s="242"/>
      <c r="AX1817" s="240"/>
      <c r="AY1817" s="241"/>
      <c r="AZ1817" s="241"/>
      <c r="BA1817" s="241"/>
      <c r="BB1817" s="242"/>
      <c r="BC1817" s="240"/>
      <c r="BD1817" s="241"/>
      <c r="BE1817" s="241"/>
      <c r="BF1817" s="241"/>
      <c r="BG1817" s="241"/>
      <c r="BH1817" s="242"/>
      <c r="BI1817" s="227"/>
      <c r="BJ1817" s="228"/>
      <c r="BK1817" s="228"/>
      <c r="BL1817" s="228"/>
      <c r="BM1817" s="228"/>
      <c r="BN1817" s="229"/>
      <c r="BO1817" s="240"/>
      <c r="BP1817" s="241"/>
      <c r="BQ1817" s="241"/>
      <c r="BR1817" s="245"/>
      <c r="BU1817" s="130"/>
      <c r="BV1817" s="269"/>
      <c r="BW1817" s="270"/>
      <c r="BX1817" s="271"/>
    </row>
    <row r="1818" spans="2:76" ht="18" customHeight="1" thickTop="1" x14ac:dyDescent="0.25">
      <c r="B1818" s="199" t="s">
        <v>0</v>
      </c>
      <c r="C1818" s="200"/>
      <c r="D1818" s="200"/>
      <c r="E1818" s="200"/>
      <c r="F1818" s="200"/>
      <c r="G1818" s="200"/>
      <c r="H1818" s="200"/>
      <c r="I1818" s="200"/>
      <c r="J1818" s="200"/>
      <c r="K1818" s="200"/>
      <c r="L1818" s="200"/>
      <c r="M1818" s="200"/>
      <c r="N1818" s="200"/>
      <c r="O1818" s="200"/>
      <c r="P1818" s="200"/>
      <c r="Q1818" s="200"/>
      <c r="R1818" s="200"/>
      <c r="S1818" s="200"/>
      <c r="T1818" s="200"/>
      <c r="U1818" s="201"/>
      <c r="V1818" s="272"/>
      <c r="W1818" s="273"/>
      <c r="X1818" s="273"/>
      <c r="Y1818" s="273"/>
      <c r="Z1818" s="273"/>
      <c r="AA1818" s="273"/>
      <c r="AB1818" s="273"/>
      <c r="AC1818" s="273"/>
      <c r="AD1818" s="273"/>
      <c r="AE1818" s="273"/>
      <c r="AF1818" s="273"/>
      <c r="AG1818" s="273"/>
      <c r="AH1818" s="273"/>
      <c r="AI1818" s="273"/>
      <c r="AJ1818" s="273"/>
      <c r="AK1818" s="274"/>
      <c r="AL1818" s="230"/>
      <c r="AM1818" s="231"/>
      <c r="AN1818" s="231"/>
      <c r="AO1818" s="231"/>
      <c r="AP1818" s="231"/>
      <c r="AQ1818" s="232"/>
      <c r="AR1818" s="230"/>
      <c r="AS1818" s="231"/>
      <c r="AT1818" s="231"/>
      <c r="AU1818" s="231"/>
      <c r="AV1818" s="231"/>
      <c r="AW1818" s="232"/>
      <c r="AX1818" s="221"/>
      <c r="AY1818" s="222"/>
      <c r="AZ1818" s="222"/>
      <c r="BA1818" s="222"/>
      <c r="BB1818" s="223"/>
      <c r="BC1818" s="230"/>
      <c r="BD1818" s="231"/>
      <c r="BE1818" s="231"/>
      <c r="BF1818" s="231"/>
      <c r="BG1818" s="231"/>
      <c r="BH1818" s="232"/>
      <c r="BI1818" s="221"/>
      <c r="BJ1818" s="222"/>
      <c r="BK1818" s="222"/>
      <c r="BL1818" s="222"/>
      <c r="BM1818" s="222"/>
      <c r="BN1818" s="223"/>
      <c r="BO1818" s="230"/>
      <c r="BP1818" s="231"/>
      <c r="BQ1818" s="231"/>
      <c r="BR1818" s="243"/>
    </row>
    <row r="1819" spans="2:76" ht="18" customHeight="1" x14ac:dyDescent="0.25">
      <c r="B1819" s="202" t="s">
        <v>1</v>
      </c>
      <c r="C1819" s="182"/>
      <c r="D1819" s="181" t="s">
        <v>82</v>
      </c>
      <c r="E1819" s="203"/>
      <c r="F1819" s="181" t="s">
        <v>83</v>
      </c>
      <c r="G1819" s="182"/>
      <c r="H1819" s="181" t="s">
        <v>2</v>
      </c>
      <c r="I1819" s="203"/>
      <c r="J1819" s="203"/>
      <c r="K1819" s="203"/>
      <c r="L1819" s="203"/>
      <c r="M1819" s="203"/>
      <c r="N1819" s="182"/>
      <c r="O1819" s="180" t="s">
        <v>3</v>
      </c>
      <c r="P1819" s="180"/>
      <c r="Q1819" s="180"/>
      <c r="R1819" s="180" t="s">
        <v>4</v>
      </c>
      <c r="S1819" s="180"/>
      <c r="T1819" s="181" t="s">
        <v>5</v>
      </c>
      <c r="U1819" s="182"/>
      <c r="V1819" s="275"/>
      <c r="W1819" s="276"/>
      <c r="X1819" s="276"/>
      <c r="Y1819" s="276"/>
      <c r="Z1819" s="276"/>
      <c r="AA1819" s="276"/>
      <c r="AB1819" s="276"/>
      <c r="AC1819" s="276"/>
      <c r="AD1819" s="276"/>
      <c r="AE1819" s="276"/>
      <c r="AF1819" s="276"/>
      <c r="AG1819" s="276"/>
      <c r="AH1819" s="276"/>
      <c r="AI1819" s="276"/>
      <c r="AJ1819" s="276"/>
      <c r="AK1819" s="277"/>
      <c r="AL1819" s="224"/>
      <c r="AM1819" s="225"/>
      <c r="AN1819" s="225"/>
      <c r="AO1819" s="225"/>
      <c r="AP1819" s="225"/>
      <c r="AQ1819" s="226"/>
      <c r="AR1819" s="224"/>
      <c r="AS1819" s="225"/>
      <c r="AT1819" s="225"/>
      <c r="AU1819" s="225"/>
      <c r="AV1819" s="225"/>
      <c r="AW1819" s="226"/>
      <c r="AX1819" s="204"/>
      <c r="AY1819" s="205"/>
      <c r="AZ1819" s="205"/>
      <c r="BA1819" s="205"/>
      <c r="BB1819" s="206"/>
      <c r="BC1819" s="224"/>
      <c r="BD1819" s="225"/>
      <c r="BE1819" s="225"/>
      <c r="BF1819" s="225"/>
      <c r="BG1819" s="225"/>
      <c r="BH1819" s="226"/>
      <c r="BI1819" s="204"/>
      <c r="BJ1819" s="205"/>
      <c r="BK1819" s="205"/>
      <c r="BL1819" s="205"/>
      <c r="BM1819" s="205"/>
      <c r="BN1819" s="206"/>
      <c r="BO1819" s="224"/>
      <c r="BP1819" s="225"/>
      <c r="BQ1819" s="225"/>
      <c r="BR1819" s="244"/>
    </row>
    <row r="1820" spans="2:76" ht="18" customHeight="1" x14ac:dyDescent="0.25">
      <c r="B1820" s="165"/>
      <c r="C1820" s="166"/>
      <c r="D1820" s="167"/>
      <c r="E1820" s="166"/>
      <c r="F1820" s="167"/>
      <c r="G1820" s="166"/>
      <c r="H1820" s="168"/>
      <c r="I1820" s="169"/>
      <c r="J1820" s="169"/>
      <c r="K1820" s="169"/>
      <c r="L1820" s="169"/>
      <c r="M1820" s="169"/>
      <c r="N1820" s="166"/>
      <c r="O1820" s="170"/>
      <c r="P1820" s="170"/>
      <c r="Q1820" s="170"/>
      <c r="R1820" s="170"/>
      <c r="S1820" s="170"/>
      <c r="T1820" s="167"/>
      <c r="U1820" s="171"/>
      <c r="V1820" s="275"/>
      <c r="W1820" s="276"/>
      <c r="X1820" s="276"/>
      <c r="Y1820" s="276"/>
      <c r="Z1820" s="276"/>
      <c r="AA1820" s="276"/>
      <c r="AB1820" s="276"/>
      <c r="AC1820" s="276"/>
      <c r="AD1820" s="276"/>
      <c r="AE1820" s="276"/>
      <c r="AF1820" s="276"/>
      <c r="AG1820" s="276"/>
      <c r="AH1820" s="276"/>
      <c r="AI1820" s="276"/>
      <c r="AJ1820" s="276"/>
      <c r="AK1820" s="277"/>
      <c r="AL1820" s="224"/>
      <c r="AM1820" s="225"/>
      <c r="AN1820" s="225"/>
      <c r="AO1820" s="225"/>
      <c r="AP1820" s="225"/>
      <c r="AQ1820" s="226"/>
      <c r="AR1820" s="224"/>
      <c r="AS1820" s="225"/>
      <c r="AT1820" s="225"/>
      <c r="AU1820" s="225"/>
      <c r="AV1820" s="225"/>
      <c r="AW1820" s="226"/>
      <c r="AX1820" s="204"/>
      <c r="AY1820" s="205"/>
      <c r="AZ1820" s="205"/>
      <c r="BA1820" s="205"/>
      <c r="BB1820" s="206"/>
      <c r="BC1820" s="224"/>
      <c r="BD1820" s="225"/>
      <c r="BE1820" s="225"/>
      <c r="BF1820" s="225"/>
      <c r="BG1820" s="225"/>
      <c r="BH1820" s="226"/>
      <c r="BI1820" s="204"/>
      <c r="BJ1820" s="205"/>
      <c r="BK1820" s="205"/>
      <c r="BL1820" s="205"/>
      <c r="BM1820" s="205"/>
      <c r="BN1820" s="206"/>
      <c r="BO1820" s="224"/>
      <c r="BP1820" s="225"/>
      <c r="BQ1820" s="225"/>
      <c r="BR1820" s="244"/>
    </row>
    <row r="1821" spans="2:76" ht="18" customHeight="1" x14ac:dyDescent="0.25">
      <c r="B1821" s="172"/>
      <c r="C1821" s="173"/>
      <c r="D1821" s="174"/>
      <c r="E1821" s="175"/>
      <c r="F1821" s="174"/>
      <c r="G1821" s="175"/>
      <c r="H1821" s="174"/>
      <c r="I1821" s="176"/>
      <c r="J1821" s="176"/>
      <c r="K1821" s="176"/>
      <c r="L1821" s="176"/>
      <c r="M1821" s="176"/>
      <c r="N1821" s="175"/>
      <c r="O1821" s="177"/>
      <c r="P1821" s="178"/>
      <c r="Q1821" s="178"/>
      <c r="R1821" s="177"/>
      <c r="S1821" s="178"/>
      <c r="T1821" s="179"/>
      <c r="U1821" s="173"/>
      <c r="V1821" s="275"/>
      <c r="W1821" s="276"/>
      <c r="X1821" s="276"/>
      <c r="Y1821" s="276"/>
      <c r="Z1821" s="276"/>
      <c r="AA1821" s="276"/>
      <c r="AB1821" s="276"/>
      <c r="AC1821" s="276"/>
      <c r="AD1821" s="276"/>
      <c r="AE1821" s="276"/>
      <c r="AF1821" s="276"/>
      <c r="AG1821" s="276"/>
      <c r="AH1821" s="276"/>
      <c r="AI1821" s="276"/>
      <c r="AJ1821" s="276"/>
      <c r="AK1821" s="277"/>
      <c r="AL1821" s="224"/>
      <c r="AM1821" s="225"/>
      <c r="AN1821" s="225"/>
      <c r="AO1821" s="225"/>
      <c r="AP1821" s="225"/>
      <c r="AQ1821" s="226"/>
      <c r="AR1821" s="224"/>
      <c r="AS1821" s="225"/>
      <c r="AT1821" s="225"/>
      <c r="AU1821" s="225"/>
      <c r="AV1821" s="225"/>
      <c r="AW1821" s="226"/>
      <c r="AX1821" s="204"/>
      <c r="AY1821" s="205"/>
      <c r="AZ1821" s="205"/>
      <c r="BA1821" s="205"/>
      <c r="BB1821" s="206"/>
      <c r="BC1821" s="224"/>
      <c r="BD1821" s="225"/>
      <c r="BE1821" s="225"/>
      <c r="BF1821" s="225"/>
      <c r="BG1821" s="225"/>
      <c r="BH1821" s="226"/>
      <c r="BI1821" s="204"/>
      <c r="BJ1821" s="205"/>
      <c r="BK1821" s="205"/>
      <c r="BL1821" s="205"/>
      <c r="BM1821" s="205"/>
      <c r="BN1821" s="206"/>
      <c r="BO1821" s="224"/>
      <c r="BP1821" s="225"/>
      <c r="BQ1821" s="225"/>
      <c r="BR1821" s="244"/>
    </row>
    <row r="1822" spans="2:76" ht="18" customHeight="1" x14ac:dyDescent="0.25">
      <c r="B1822" s="199" t="s">
        <v>94</v>
      </c>
      <c r="C1822" s="200"/>
      <c r="D1822" s="200"/>
      <c r="E1822" s="200"/>
      <c r="F1822" s="200"/>
      <c r="G1822" s="200"/>
      <c r="H1822" s="200"/>
      <c r="I1822" s="200"/>
      <c r="J1822" s="200"/>
      <c r="K1822" s="200"/>
      <c r="L1822" s="200"/>
      <c r="M1822" s="200"/>
      <c r="N1822" s="200"/>
      <c r="O1822" s="200"/>
      <c r="P1822" s="200"/>
      <c r="Q1822" s="200"/>
      <c r="R1822" s="200"/>
      <c r="S1822" s="200"/>
      <c r="T1822" s="200"/>
      <c r="U1822" s="201"/>
      <c r="V1822" s="275"/>
      <c r="W1822" s="276"/>
      <c r="X1822" s="276"/>
      <c r="Y1822" s="276"/>
      <c r="Z1822" s="276"/>
      <c r="AA1822" s="276"/>
      <c r="AB1822" s="276"/>
      <c r="AC1822" s="276"/>
      <c r="AD1822" s="276"/>
      <c r="AE1822" s="276"/>
      <c r="AF1822" s="276"/>
      <c r="AG1822" s="276"/>
      <c r="AH1822" s="276"/>
      <c r="AI1822" s="276"/>
      <c r="AJ1822" s="276"/>
      <c r="AK1822" s="277"/>
      <c r="AL1822" s="224"/>
      <c r="AM1822" s="225"/>
      <c r="AN1822" s="225"/>
      <c r="AO1822" s="225"/>
      <c r="AP1822" s="225"/>
      <c r="AQ1822" s="226"/>
      <c r="AR1822" s="224"/>
      <c r="AS1822" s="225"/>
      <c r="AT1822" s="225"/>
      <c r="AU1822" s="225"/>
      <c r="AV1822" s="225"/>
      <c r="AW1822" s="226"/>
      <c r="AX1822" s="204"/>
      <c r="AY1822" s="205"/>
      <c r="AZ1822" s="205"/>
      <c r="BA1822" s="205"/>
      <c r="BB1822" s="206"/>
      <c r="BC1822" s="224"/>
      <c r="BD1822" s="225"/>
      <c r="BE1822" s="225"/>
      <c r="BF1822" s="225"/>
      <c r="BG1822" s="225"/>
      <c r="BH1822" s="226"/>
      <c r="BI1822" s="204"/>
      <c r="BJ1822" s="205"/>
      <c r="BK1822" s="205"/>
      <c r="BL1822" s="205"/>
      <c r="BM1822" s="205"/>
      <c r="BN1822" s="206"/>
      <c r="BO1822" s="224"/>
      <c r="BP1822" s="225"/>
      <c r="BQ1822" s="225"/>
      <c r="BR1822" s="244"/>
    </row>
    <row r="1823" spans="2:76" ht="18" customHeight="1" thickBot="1" x14ac:dyDescent="0.3">
      <c r="B1823" s="202" t="s">
        <v>95</v>
      </c>
      <c r="C1823" s="203"/>
      <c r="D1823" s="182"/>
      <c r="E1823" s="181" t="s">
        <v>6</v>
      </c>
      <c r="F1823" s="203"/>
      <c r="G1823" s="182"/>
      <c r="H1823" s="181" t="s">
        <v>7</v>
      </c>
      <c r="I1823" s="203"/>
      <c r="J1823" s="203"/>
      <c r="K1823" s="203"/>
      <c r="L1823" s="203"/>
      <c r="M1823" s="203"/>
      <c r="N1823" s="203"/>
      <c r="O1823" s="203"/>
      <c r="P1823" s="182"/>
      <c r="Q1823" s="181" t="s">
        <v>8</v>
      </c>
      <c r="R1823" s="203"/>
      <c r="S1823" s="203"/>
      <c r="T1823" s="203"/>
      <c r="U1823" s="182"/>
      <c r="V1823" s="275"/>
      <c r="W1823" s="276"/>
      <c r="X1823" s="276"/>
      <c r="Y1823" s="276"/>
      <c r="Z1823" s="276"/>
      <c r="AA1823" s="276"/>
      <c r="AB1823" s="276"/>
      <c r="AC1823" s="276"/>
      <c r="AD1823" s="276"/>
      <c r="AE1823" s="276"/>
      <c r="AF1823" s="276"/>
      <c r="AG1823" s="276"/>
      <c r="AH1823" s="276"/>
      <c r="AI1823" s="276"/>
      <c r="AJ1823" s="276"/>
      <c r="AK1823" s="277"/>
      <c r="AL1823" s="224"/>
      <c r="AM1823" s="225"/>
      <c r="AN1823" s="225"/>
      <c r="AO1823" s="225"/>
      <c r="AP1823" s="225"/>
      <c r="AQ1823" s="226"/>
      <c r="AR1823" s="224"/>
      <c r="AS1823" s="225"/>
      <c r="AT1823" s="225"/>
      <c r="AU1823" s="225"/>
      <c r="AV1823" s="225"/>
      <c r="AW1823" s="226"/>
      <c r="AX1823" s="204"/>
      <c r="AY1823" s="205"/>
      <c r="AZ1823" s="205"/>
      <c r="BA1823" s="205"/>
      <c r="BB1823" s="206"/>
      <c r="BC1823" s="224"/>
      <c r="BD1823" s="225"/>
      <c r="BE1823" s="225"/>
      <c r="BF1823" s="225"/>
      <c r="BG1823" s="225"/>
      <c r="BH1823" s="226"/>
      <c r="BI1823" s="204"/>
      <c r="BJ1823" s="205"/>
      <c r="BK1823" s="205"/>
      <c r="BL1823" s="205"/>
      <c r="BM1823" s="205"/>
      <c r="BN1823" s="206"/>
      <c r="BO1823" s="224"/>
      <c r="BP1823" s="225"/>
      <c r="BQ1823" s="225"/>
      <c r="BR1823" s="244"/>
      <c r="BV1823" s="136"/>
      <c r="BW1823" s="136"/>
      <c r="BX1823" s="136"/>
    </row>
    <row r="1824" spans="2:76" ht="18" customHeight="1" x14ac:dyDescent="0.25">
      <c r="B1824" s="218"/>
      <c r="C1824" s="219"/>
      <c r="D1824" s="220"/>
      <c r="E1824" s="185" t="str">
        <f>IF($BU1824="", "", IFERROR(HYPERLINK($BU1824, MID($BU1824, FIND("id=", $BU1824)+3, LEN($BU1824))), ""))</f>
        <v/>
      </c>
      <c r="F1824" s="186"/>
      <c r="G1824" s="187"/>
      <c r="H1824" s="188" t="str">
        <f>_xlfn.XLOOKUP(CONTENT!$E1824, 'get-jig-data_section=JIG'!$A:$A, 'get-jig-data_section=JIG'!$B:$B, "Kode tidak ditemukan")</f>
        <v>Kode tidak ditemukan</v>
      </c>
      <c r="I1824" s="189"/>
      <c r="J1824" s="189"/>
      <c r="K1824" s="189"/>
      <c r="L1824" s="189"/>
      <c r="M1824" s="189"/>
      <c r="N1824" s="189"/>
      <c r="O1824" s="189"/>
      <c r="P1824" s="190"/>
      <c r="Q1824" s="188"/>
      <c r="R1824" s="189"/>
      <c r="S1824" s="189"/>
      <c r="T1824" s="189"/>
      <c r="U1824" s="190"/>
      <c r="V1824" s="275"/>
      <c r="W1824" s="276"/>
      <c r="X1824" s="276"/>
      <c r="Y1824" s="276"/>
      <c r="Z1824" s="276"/>
      <c r="AA1824" s="276"/>
      <c r="AB1824" s="276"/>
      <c r="AC1824" s="276"/>
      <c r="AD1824" s="276"/>
      <c r="AE1824" s="276"/>
      <c r="AF1824" s="276"/>
      <c r="AG1824" s="276"/>
      <c r="AH1824" s="276"/>
      <c r="AI1824" s="276"/>
      <c r="AJ1824" s="276"/>
      <c r="AK1824" s="277"/>
      <c r="AL1824" s="224"/>
      <c r="AM1824" s="225"/>
      <c r="AN1824" s="225"/>
      <c r="AO1824" s="225"/>
      <c r="AP1824" s="225"/>
      <c r="AQ1824" s="226"/>
      <c r="AR1824" s="224"/>
      <c r="AS1824" s="225"/>
      <c r="AT1824" s="225"/>
      <c r="AU1824" s="225"/>
      <c r="AV1824" s="225"/>
      <c r="AW1824" s="226"/>
      <c r="AX1824" s="204"/>
      <c r="AY1824" s="205"/>
      <c r="AZ1824" s="205"/>
      <c r="BA1824" s="205"/>
      <c r="BB1824" s="206"/>
      <c r="BC1824" s="224"/>
      <c r="BD1824" s="225"/>
      <c r="BE1824" s="225"/>
      <c r="BF1824" s="225"/>
      <c r="BG1824" s="225"/>
      <c r="BH1824" s="226"/>
      <c r="BI1824" s="204"/>
      <c r="BJ1824" s="205"/>
      <c r="BK1824" s="205"/>
      <c r="BL1824" s="205"/>
      <c r="BM1824" s="205"/>
      <c r="BN1824" s="206"/>
      <c r="BO1824" s="224"/>
      <c r="BP1824" s="225"/>
      <c r="BQ1824" s="225"/>
      <c r="BR1824" s="244"/>
      <c r="BU1824" s="132"/>
      <c r="BV1824" s="263" t="s">
        <v>109</v>
      </c>
      <c r="BW1824" s="264"/>
      <c r="BX1824" s="265"/>
    </row>
    <row r="1825" spans="2:76" ht="18" customHeight="1" x14ac:dyDescent="0.25">
      <c r="B1825" s="218"/>
      <c r="C1825" s="219"/>
      <c r="D1825" s="220"/>
      <c r="E1825" s="185" t="str">
        <f>IF($BU1825="", "", IFERROR(HYPERLINK($BU1825, MID($BU1825, FIND("id=", $BU1825)+3, LEN($BU1825))), ""))</f>
        <v/>
      </c>
      <c r="F1825" s="186"/>
      <c r="G1825" s="187"/>
      <c r="H1825" s="188" t="str">
        <f>_xlfn.XLOOKUP(CONTENT!$E1825, 'get-jig-data_section=JIG'!$A:$A, 'get-jig-data_section=JIG'!$B:$B, "Kode tidak ditemukan")</f>
        <v>Kode tidak ditemukan</v>
      </c>
      <c r="I1825" s="189"/>
      <c r="J1825" s="189"/>
      <c r="K1825" s="189"/>
      <c r="L1825" s="189"/>
      <c r="M1825" s="189"/>
      <c r="N1825" s="189"/>
      <c r="O1825" s="189"/>
      <c r="P1825" s="190"/>
      <c r="Q1825" s="188"/>
      <c r="R1825" s="189"/>
      <c r="S1825" s="189"/>
      <c r="T1825" s="189"/>
      <c r="U1825" s="190"/>
      <c r="V1825" s="275"/>
      <c r="W1825" s="276"/>
      <c r="X1825" s="276"/>
      <c r="Y1825" s="276"/>
      <c r="Z1825" s="276"/>
      <c r="AA1825" s="276"/>
      <c r="AB1825" s="276"/>
      <c r="AC1825" s="276"/>
      <c r="AD1825" s="276"/>
      <c r="AE1825" s="276"/>
      <c r="AF1825" s="276"/>
      <c r="AG1825" s="276"/>
      <c r="AH1825" s="276"/>
      <c r="AI1825" s="276"/>
      <c r="AJ1825" s="276"/>
      <c r="AK1825" s="277"/>
      <c r="AL1825" s="224"/>
      <c r="AM1825" s="225"/>
      <c r="AN1825" s="225"/>
      <c r="AO1825" s="225"/>
      <c r="AP1825" s="225"/>
      <c r="AQ1825" s="226"/>
      <c r="AR1825" s="224" t="s">
        <v>108</v>
      </c>
      <c r="AS1825" s="225"/>
      <c r="AT1825" s="225"/>
      <c r="AU1825" s="225"/>
      <c r="AV1825" s="225"/>
      <c r="AW1825" s="226"/>
      <c r="AX1825" s="224"/>
      <c r="AY1825" s="225"/>
      <c r="AZ1825" s="225"/>
      <c r="BA1825" s="225"/>
      <c r="BB1825" s="226"/>
      <c r="BC1825" s="224"/>
      <c r="BD1825" s="225"/>
      <c r="BE1825" s="225"/>
      <c r="BF1825" s="225"/>
      <c r="BG1825" s="225"/>
      <c r="BH1825" s="226"/>
      <c r="BI1825" s="204"/>
      <c r="BJ1825" s="205"/>
      <c r="BK1825" s="205"/>
      <c r="BL1825" s="205"/>
      <c r="BM1825" s="205"/>
      <c r="BN1825" s="206"/>
      <c r="BO1825" s="224"/>
      <c r="BP1825" s="225"/>
      <c r="BQ1825" s="225"/>
      <c r="BR1825" s="244"/>
      <c r="BU1825" s="131"/>
      <c r="BV1825" s="266"/>
      <c r="BW1825" s="267"/>
      <c r="BX1825" s="268"/>
    </row>
    <row r="1826" spans="2:76" ht="18" customHeight="1" x14ac:dyDescent="0.25">
      <c r="B1826" s="183"/>
      <c r="C1826" s="184"/>
      <c r="D1826" s="184"/>
      <c r="E1826" s="185" t="str">
        <f>IF($BU1826="", "", IFERROR(HYPERLINK($BU1826, MID($BU1826, FIND("id=", $BU1826)+3, LEN($BU1826))), ""))</f>
        <v/>
      </c>
      <c r="F1826" s="186"/>
      <c r="G1826" s="187"/>
      <c r="H1826" s="188" t="str">
        <f>_xlfn.XLOOKUP(CONTENT!$E1826, 'get-jig-data_section=JIG'!$A:$A, 'get-jig-data_section=JIG'!$B:$B, "Kode tidak ditemukan")</f>
        <v>Kode tidak ditemukan</v>
      </c>
      <c r="I1826" s="189"/>
      <c r="J1826" s="189"/>
      <c r="K1826" s="189"/>
      <c r="L1826" s="189"/>
      <c r="M1826" s="189"/>
      <c r="N1826" s="189"/>
      <c r="O1826" s="189"/>
      <c r="P1826" s="190"/>
      <c r="Q1826" s="188"/>
      <c r="R1826" s="189"/>
      <c r="S1826" s="189"/>
      <c r="T1826" s="189"/>
      <c r="U1826" s="190"/>
      <c r="V1826" s="275"/>
      <c r="W1826" s="276"/>
      <c r="X1826" s="276"/>
      <c r="Y1826" s="276"/>
      <c r="Z1826" s="276"/>
      <c r="AA1826" s="276"/>
      <c r="AB1826" s="276"/>
      <c r="AC1826" s="276"/>
      <c r="AD1826" s="276"/>
      <c r="AE1826" s="276"/>
      <c r="AF1826" s="276"/>
      <c r="AG1826" s="276"/>
      <c r="AH1826" s="276"/>
      <c r="AI1826" s="276"/>
      <c r="AJ1826" s="276"/>
      <c r="AK1826" s="277"/>
      <c r="AL1826" s="224"/>
      <c r="AM1826" s="225"/>
      <c r="AN1826" s="225"/>
      <c r="AO1826" s="225"/>
      <c r="AP1826" s="225"/>
      <c r="AQ1826" s="226"/>
      <c r="AR1826" s="224"/>
      <c r="AS1826" s="225"/>
      <c r="AT1826" s="225"/>
      <c r="AU1826" s="225"/>
      <c r="AV1826" s="225"/>
      <c r="AW1826" s="226"/>
      <c r="AX1826" s="224"/>
      <c r="AY1826" s="225"/>
      <c r="AZ1826" s="225"/>
      <c r="BA1826" s="225"/>
      <c r="BB1826" s="226"/>
      <c r="BC1826" s="224"/>
      <c r="BD1826" s="225"/>
      <c r="BE1826" s="225"/>
      <c r="BF1826" s="225"/>
      <c r="BG1826" s="225"/>
      <c r="BH1826" s="226"/>
      <c r="BI1826" s="204"/>
      <c r="BJ1826" s="205"/>
      <c r="BK1826" s="205"/>
      <c r="BL1826" s="205"/>
      <c r="BM1826" s="205"/>
      <c r="BN1826" s="206"/>
      <c r="BO1826" s="224"/>
      <c r="BP1826" s="225"/>
      <c r="BQ1826" s="225"/>
      <c r="BR1826" s="244"/>
      <c r="BU1826" s="131"/>
      <c r="BV1826" s="266"/>
      <c r="BW1826" s="267"/>
      <c r="BX1826" s="268"/>
    </row>
    <row r="1827" spans="2:76" ht="18" customHeight="1" x14ac:dyDescent="0.25">
      <c r="B1827" s="183"/>
      <c r="C1827" s="184"/>
      <c r="D1827" s="184"/>
      <c r="E1827" s="185" t="str">
        <f>IF($BU1827="", "", IFERROR(HYPERLINK($BU1827, MID($BU1827, FIND("id=", $BU1827)+3, LEN($BU1827))), ""))</f>
        <v/>
      </c>
      <c r="F1827" s="186"/>
      <c r="G1827" s="187"/>
      <c r="H1827" s="188" t="str">
        <f>_xlfn.XLOOKUP(CONTENT!$E1827, 'get-jig-data_section=JIG'!$A:$A, 'get-jig-data_section=JIG'!$B:$B, "Kode tidak ditemukan")</f>
        <v>Kode tidak ditemukan</v>
      </c>
      <c r="I1827" s="189"/>
      <c r="J1827" s="189"/>
      <c r="K1827" s="189"/>
      <c r="L1827" s="189"/>
      <c r="M1827" s="189"/>
      <c r="N1827" s="189"/>
      <c r="O1827" s="189"/>
      <c r="P1827" s="190"/>
      <c r="Q1827" s="188"/>
      <c r="R1827" s="189"/>
      <c r="S1827" s="189"/>
      <c r="T1827" s="189"/>
      <c r="U1827" s="190"/>
      <c r="V1827" s="275"/>
      <c r="W1827" s="276"/>
      <c r="X1827" s="276"/>
      <c r="Y1827" s="276"/>
      <c r="Z1827" s="276"/>
      <c r="AA1827" s="276"/>
      <c r="AB1827" s="276"/>
      <c r="AC1827" s="276"/>
      <c r="AD1827" s="276"/>
      <c r="AE1827" s="276"/>
      <c r="AF1827" s="276"/>
      <c r="AG1827" s="276"/>
      <c r="AH1827" s="276"/>
      <c r="AI1827" s="276"/>
      <c r="AJ1827" s="276"/>
      <c r="AK1827" s="277"/>
      <c r="AL1827" s="224"/>
      <c r="AM1827" s="225"/>
      <c r="AN1827" s="225"/>
      <c r="AO1827" s="225"/>
      <c r="AP1827" s="225"/>
      <c r="AQ1827" s="226"/>
      <c r="AR1827" s="224"/>
      <c r="AS1827" s="225"/>
      <c r="AT1827" s="225"/>
      <c r="AU1827" s="225"/>
      <c r="AV1827" s="225"/>
      <c r="AW1827" s="226"/>
      <c r="AX1827" s="224"/>
      <c r="AY1827" s="225"/>
      <c r="AZ1827" s="225"/>
      <c r="BA1827" s="225"/>
      <c r="BB1827" s="226"/>
      <c r="BC1827" s="224"/>
      <c r="BD1827" s="225"/>
      <c r="BE1827" s="225"/>
      <c r="BF1827" s="225"/>
      <c r="BG1827" s="225"/>
      <c r="BH1827" s="226"/>
      <c r="BI1827" s="204"/>
      <c r="BJ1827" s="205"/>
      <c r="BK1827" s="205"/>
      <c r="BL1827" s="205"/>
      <c r="BM1827" s="205"/>
      <c r="BN1827" s="206"/>
      <c r="BO1827" s="224"/>
      <c r="BP1827" s="225"/>
      <c r="BQ1827" s="225"/>
      <c r="BR1827" s="244"/>
      <c r="BU1827" s="131"/>
      <c r="BV1827" s="266"/>
      <c r="BW1827" s="267"/>
      <c r="BX1827" s="268"/>
    </row>
    <row r="1828" spans="2:76" ht="18" customHeight="1" thickBot="1" x14ac:dyDescent="0.3">
      <c r="B1828" s="191"/>
      <c r="C1828" s="192"/>
      <c r="D1828" s="192"/>
      <c r="E1828" s="193" t="str">
        <f>IF($BU1828="", "", IFERROR(HYPERLINK($BU1828, MID($BU1828, FIND("id=", $BU1828)+3, LEN($BU1828))), ""))</f>
        <v/>
      </c>
      <c r="F1828" s="194"/>
      <c r="G1828" s="195"/>
      <c r="H1828" s="196" t="str">
        <f>_xlfn.XLOOKUP(CONTENT!$E1828, 'get-jig-data_section=JIG'!$A:$A, 'get-jig-data_section=JIG'!$B:$B, "Kode tidak ditemukan")</f>
        <v>Kode tidak ditemukan</v>
      </c>
      <c r="I1828" s="197"/>
      <c r="J1828" s="197"/>
      <c r="K1828" s="197"/>
      <c r="L1828" s="197"/>
      <c r="M1828" s="197"/>
      <c r="N1828" s="197"/>
      <c r="O1828" s="197"/>
      <c r="P1828" s="198"/>
      <c r="Q1828" s="196"/>
      <c r="R1828" s="197"/>
      <c r="S1828" s="197"/>
      <c r="T1828" s="197"/>
      <c r="U1828" s="198"/>
      <c r="V1828" s="281"/>
      <c r="W1828" s="282"/>
      <c r="X1828" s="282"/>
      <c r="Y1828" s="282"/>
      <c r="Z1828" s="282"/>
      <c r="AA1828" s="282"/>
      <c r="AB1828" s="282"/>
      <c r="AC1828" s="282"/>
      <c r="AD1828" s="282"/>
      <c r="AE1828" s="282"/>
      <c r="AF1828" s="282"/>
      <c r="AG1828" s="282"/>
      <c r="AH1828" s="282"/>
      <c r="AI1828" s="282"/>
      <c r="AJ1828" s="282"/>
      <c r="AK1828" s="283"/>
      <c r="AL1828" s="240"/>
      <c r="AM1828" s="241"/>
      <c r="AN1828" s="241"/>
      <c r="AO1828" s="241"/>
      <c r="AP1828" s="241"/>
      <c r="AQ1828" s="242"/>
      <c r="AR1828" s="240"/>
      <c r="AS1828" s="241"/>
      <c r="AT1828" s="241"/>
      <c r="AU1828" s="241"/>
      <c r="AV1828" s="241"/>
      <c r="AW1828" s="242"/>
      <c r="AX1828" s="240"/>
      <c r="AY1828" s="241"/>
      <c r="AZ1828" s="241"/>
      <c r="BA1828" s="241"/>
      <c r="BB1828" s="242"/>
      <c r="BC1828" s="240"/>
      <c r="BD1828" s="241"/>
      <c r="BE1828" s="241"/>
      <c r="BF1828" s="241"/>
      <c r="BG1828" s="241"/>
      <c r="BH1828" s="242"/>
      <c r="BI1828" s="227"/>
      <c r="BJ1828" s="228"/>
      <c r="BK1828" s="228"/>
      <c r="BL1828" s="228"/>
      <c r="BM1828" s="228"/>
      <c r="BN1828" s="229"/>
      <c r="BO1828" s="240"/>
      <c r="BP1828" s="241"/>
      <c r="BQ1828" s="241"/>
      <c r="BR1828" s="245"/>
      <c r="BU1828" s="130"/>
      <c r="BV1828" s="269"/>
      <c r="BW1828" s="270"/>
      <c r="BX1828" s="271"/>
    </row>
    <row r="1829" spans="2:76" ht="18" customHeight="1" thickTop="1" x14ac:dyDescent="0.25">
      <c r="B1829" s="199" t="s">
        <v>0</v>
      </c>
      <c r="C1829" s="200"/>
      <c r="D1829" s="200"/>
      <c r="E1829" s="200"/>
      <c r="F1829" s="200"/>
      <c r="G1829" s="200"/>
      <c r="H1829" s="200"/>
      <c r="I1829" s="200"/>
      <c r="J1829" s="200"/>
      <c r="K1829" s="200"/>
      <c r="L1829" s="200"/>
      <c r="M1829" s="200"/>
      <c r="N1829" s="200"/>
      <c r="O1829" s="200"/>
      <c r="P1829" s="200"/>
      <c r="Q1829" s="200"/>
      <c r="R1829" s="200"/>
      <c r="S1829" s="200"/>
      <c r="T1829" s="200"/>
      <c r="U1829" s="201"/>
      <c r="V1829" s="272"/>
      <c r="W1829" s="273"/>
      <c r="X1829" s="273"/>
      <c r="Y1829" s="273"/>
      <c r="Z1829" s="273"/>
      <c r="AA1829" s="273"/>
      <c r="AB1829" s="273"/>
      <c r="AC1829" s="273"/>
      <c r="AD1829" s="273"/>
      <c r="AE1829" s="273"/>
      <c r="AF1829" s="273"/>
      <c r="AG1829" s="273"/>
      <c r="AH1829" s="273"/>
      <c r="AI1829" s="273"/>
      <c r="AJ1829" s="273"/>
      <c r="AK1829" s="274"/>
      <c r="AL1829" s="230"/>
      <c r="AM1829" s="231"/>
      <c r="AN1829" s="231"/>
      <c r="AO1829" s="231"/>
      <c r="AP1829" s="231"/>
      <c r="AQ1829" s="232"/>
      <c r="AR1829" s="230"/>
      <c r="AS1829" s="231"/>
      <c r="AT1829" s="231"/>
      <c r="AU1829" s="231"/>
      <c r="AV1829" s="231"/>
      <c r="AW1829" s="232"/>
      <c r="AX1829" s="221"/>
      <c r="AY1829" s="222"/>
      <c r="AZ1829" s="222"/>
      <c r="BA1829" s="222"/>
      <c r="BB1829" s="223"/>
      <c r="BC1829" s="230"/>
      <c r="BD1829" s="231"/>
      <c r="BE1829" s="231"/>
      <c r="BF1829" s="231"/>
      <c r="BG1829" s="231"/>
      <c r="BH1829" s="232"/>
      <c r="BI1829" s="221"/>
      <c r="BJ1829" s="222"/>
      <c r="BK1829" s="222"/>
      <c r="BL1829" s="222"/>
      <c r="BM1829" s="222"/>
      <c r="BN1829" s="223"/>
      <c r="BO1829" s="230"/>
      <c r="BP1829" s="222"/>
      <c r="BQ1829" s="222"/>
      <c r="BR1829" s="233"/>
    </row>
    <row r="1830" spans="2:76" ht="18" customHeight="1" x14ac:dyDescent="0.25">
      <c r="B1830" s="202" t="s">
        <v>1</v>
      </c>
      <c r="C1830" s="182"/>
      <c r="D1830" s="181" t="s">
        <v>82</v>
      </c>
      <c r="E1830" s="203"/>
      <c r="F1830" s="181" t="s">
        <v>83</v>
      </c>
      <c r="G1830" s="182"/>
      <c r="H1830" s="181" t="s">
        <v>2</v>
      </c>
      <c r="I1830" s="203"/>
      <c r="J1830" s="203"/>
      <c r="K1830" s="203"/>
      <c r="L1830" s="203"/>
      <c r="M1830" s="203"/>
      <c r="N1830" s="182"/>
      <c r="O1830" s="180" t="s">
        <v>3</v>
      </c>
      <c r="P1830" s="180"/>
      <c r="Q1830" s="180"/>
      <c r="R1830" s="180" t="s">
        <v>4</v>
      </c>
      <c r="S1830" s="180"/>
      <c r="T1830" s="181" t="s">
        <v>5</v>
      </c>
      <c r="U1830" s="182"/>
      <c r="V1830" s="275"/>
      <c r="W1830" s="276"/>
      <c r="X1830" s="276"/>
      <c r="Y1830" s="276"/>
      <c r="Z1830" s="276"/>
      <c r="AA1830" s="276"/>
      <c r="AB1830" s="276"/>
      <c r="AC1830" s="276"/>
      <c r="AD1830" s="276"/>
      <c r="AE1830" s="276"/>
      <c r="AF1830" s="276"/>
      <c r="AG1830" s="276"/>
      <c r="AH1830" s="276"/>
      <c r="AI1830" s="276"/>
      <c r="AJ1830" s="276"/>
      <c r="AK1830" s="277"/>
      <c r="AL1830" s="224"/>
      <c r="AM1830" s="225"/>
      <c r="AN1830" s="225"/>
      <c r="AO1830" s="225"/>
      <c r="AP1830" s="225"/>
      <c r="AQ1830" s="226"/>
      <c r="AR1830" s="224"/>
      <c r="AS1830" s="225"/>
      <c r="AT1830" s="225"/>
      <c r="AU1830" s="225"/>
      <c r="AV1830" s="225"/>
      <c r="AW1830" s="226"/>
      <c r="AX1830" s="204"/>
      <c r="AY1830" s="205"/>
      <c r="AZ1830" s="205"/>
      <c r="BA1830" s="205"/>
      <c r="BB1830" s="206"/>
      <c r="BC1830" s="224"/>
      <c r="BD1830" s="225"/>
      <c r="BE1830" s="225"/>
      <c r="BF1830" s="225"/>
      <c r="BG1830" s="225"/>
      <c r="BH1830" s="226"/>
      <c r="BI1830" s="204"/>
      <c r="BJ1830" s="205"/>
      <c r="BK1830" s="205"/>
      <c r="BL1830" s="205"/>
      <c r="BM1830" s="205"/>
      <c r="BN1830" s="206"/>
      <c r="BO1830" s="204"/>
      <c r="BP1830" s="205"/>
      <c r="BQ1830" s="205"/>
      <c r="BR1830" s="234"/>
    </row>
    <row r="1831" spans="2:76" ht="18" customHeight="1" x14ac:dyDescent="0.25">
      <c r="B1831" s="165"/>
      <c r="C1831" s="166"/>
      <c r="D1831" s="167"/>
      <c r="E1831" s="166"/>
      <c r="F1831" s="167"/>
      <c r="G1831" s="166"/>
      <c r="H1831" s="168"/>
      <c r="I1831" s="169"/>
      <c r="J1831" s="169"/>
      <c r="K1831" s="169"/>
      <c r="L1831" s="169"/>
      <c r="M1831" s="169"/>
      <c r="N1831" s="166"/>
      <c r="O1831" s="170"/>
      <c r="P1831" s="170"/>
      <c r="Q1831" s="170"/>
      <c r="R1831" s="170"/>
      <c r="S1831" s="170"/>
      <c r="T1831" s="167"/>
      <c r="U1831" s="171"/>
      <c r="V1831" s="275"/>
      <c r="W1831" s="276"/>
      <c r="X1831" s="276"/>
      <c r="Y1831" s="276"/>
      <c r="Z1831" s="276"/>
      <c r="AA1831" s="276"/>
      <c r="AB1831" s="276"/>
      <c r="AC1831" s="276"/>
      <c r="AD1831" s="276"/>
      <c r="AE1831" s="276"/>
      <c r="AF1831" s="276"/>
      <c r="AG1831" s="276"/>
      <c r="AH1831" s="276"/>
      <c r="AI1831" s="276"/>
      <c r="AJ1831" s="276"/>
      <c r="AK1831" s="277"/>
      <c r="AL1831" s="224"/>
      <c r="AM1831" s="225"/>
      <c r="AN1831" s="225"/>
      <c r="AO1831" s="225"/>
      <c r="AP1831" s="225"/>
      <c r="AQ1831" s="226"/>
      <c r="AR1831" s="224"/>
      <c r="AS1831" s="225"/>
      <c r="AT1831" s="225"/>
      <c r="AU1831" s="225"/>
      <c r="AV1831" s="225"/>
      <c r="AW1831" s="226"/>
      <c r="AX1831" s="204"/>
      <c r="AY1831" s="205"/>
      <c r="AZ1831" s="205"/>
      <c r="BA1831" s="205"/>
      <c r="BB1831" s="206"/>
      <c r="BC1831" s="224"/>
      <c r="BD1831" s="225"/>
      <c r="BE1831" s="225"/>
      <c r="BF1831" s="225"/>
      <c r="BG1831" s="225"/>
      <c r="BH1831" s="226"/>
      <c r="BI1831" s="204"/>
      <c r="BJ1831" s="205"/>
      <c r="BK1831" s="205"/>
      <c r="BL1831" s="205"/>
      <c r="BM1831" s="205"/>
      <c r="BN1831" s="206"/>
      <c r="BO1831" s="204"/>
      <c r="BP1831" s="205"/>
      <c r="BQ1831" s="205"/>
      <c r="BR1831" s="234"/>
    </row>
    <row r="1832" spans="2:76" ht="18" customHeight="1" x14ac:dyDescent="0.25">
      <c r="B1832" s="172"/>
      <c r="C1832" s="173"/>
      <c r="D1832" s="174"/>
      <c r="E1832" s="175"/>
      <c r="F1832" s="174"/>
      <c r="G1832" s="175"/>
      <c r="H1832" s="174"/>
      <c r="I1832" s="176"/>
      <c r="J1832" s="176"/>
      <c r="K1832" s="176"/>
      <c r="L1832" s="176"/>
      <c r="M1832" s="176"/>
      <c r="N1832" s="175"/>
      <c r="O1832" s="177"/>
      <c r="P1832" s="178"/>
      <c r="Q1832" s="178"/>
      <c r="R1832" s="177"/>
      <c r="S1832" s="178"/>
      <c r="T1832" s="179"/>
      <c r="U1832" s="173"/>
      <c r="V1832" s="275"/>
      <c r="W1832" s="276"/>
      <c r="X1832" s="276"/>
      <c r="Y1832" s="276"/>
      <c r="Z1832" s="276"/>
      <c r="AA1832" s="276"/>
      <c r="AB1832" s="276"/>
      <c r="AC1832" s="276"/>
      <c r="AD1832" s="276"/>
      <c r="AE1832" s="276"/>
      <c r="AF1832" s="276"/>
      <c r="AG1832" s="276"/>
      <c r="AH1832" s="276"/>
      <c r="AI1832" s="276"/>
      <c r="AJ1832" s="276"/>
      <c r="AK1832" s="277"/>
      <c r="AL1832" s="224"/>
      <c r="AM1832" s="225"/>
      <c r="AN1832" s="225"/>
      <c r="AO1832" s="225"/>
      <c r="AP1832" s="225"/>
      <c r="AQ1832" s="226"/>
      <c r="AR1832" s="224"/>
      <c r="AS1832" s="225"/>
      <c r="AT1832" s="225"/>
      <c r="AU1832" s="225"/>
      <c r="AV1832" s="225"/>
      <c r="AW1832" s="226"/>
      <c r="AX1832" s="204"/>
      <c r="AY1832" s="205"/>
      <c r="AZ1832" s="205"/>
      <c r="BA1832" s="205"/>
      <c r="BB1832" s="206"/>
      <c r="BC1832" s="224"/>
      <c r="BD1832" s="225"/>
      <c r="BE1832" s="225"/>
      <c r="BF1832" s="225"/>
      <c r="BG1832" s="225"/>
      <c r="BH1832" s="226"/>
      <c r="BI1832" s="204"/>
      <c r="BJ1832" s="205"/>
      <c r="BK1832" s="205"/>
      <c r="BL1832" s="205"/>
      <c r="BM1832" s="205"/>
      <c r="BN1832" s="206"/>
      <c r="BO1832" s="204"/>
      <c r="BP1832" s="205"/>
      <c r="BQ1832" s="205"/>
      <c r="BR1832" s="234"/>
    </row>
    <row r="1833" spans="2:76" ht="18" customHeight="1" x14ac:dyDescent="0.25">
      <c r="B1833" s="199" t="s">
        <v>94</v>
      </c>
      <c r="C1833" s="200"/>
      <c r="D1833" s="200"/>
      <c r="E1833" s="200"/>
      <c r="F1833" s="200"/>
      <c r="G1833" s="200"/>
      <c r="H1833" s="200"/>
      <c r="I1833" s="200"/>
      <c r="J1833" s="200"/>
      <c r="K1833" s="200"/>
      <c r="L1833" s="200"/>
      <c r="M1833" s="200"/>
      <c r="N1833" s="200"/>
      <c r="O1833" s="200"/>
      <c r="P1833" s="200"/>
      <c r="Q1833" s="200"/>
      <c r="R1833" s="200"/>
      <c r="S1833" s="200"/>
      <c r="T1833" s="200"/>
      <c r="U1833" s="201"/>
      <c r="V1833" s="275"/>
      <c r="W1833" s="276"/>
      <c r="X1833" s="276"/>
      <c r="Y1833" s="276"/>
      <c r="Z1833" s="276"/>
      <c r="AA1833" s="276"/>
      <c r="AB1833" s="276"/>
      <c r="AC1833" s="276"/>
      <c r="AD1833" s="276"/>
      <c r="AE1833" s="276"/>
      <c r="AF1833" s="276"/>
      <c r="AG1833" s="276"/>
      <c r="AH1833" s="276"/>
      <c r="AI1833" s="276"/>
      <c r="AJ1833" s="276"/>
      <c r="AK1833" s="277"/>
      <c r="AL1833" s="224"/>
      <c r="AM1833" s="225"/>
      <c r="AN1833" s="225"/>
      <c r="AO1833" s="225"/>
      <c r="AP1833" s="225"/>
      <c r="AQ1833" s="226"/>
      <c r="AR1833" s="224"/>
      <c r="AS1833" s="225"/>
      <c r="AT1833" s="225"/>
      <c r="AU1833" s="225"/>
      <c r="AV1833" s="225"/>
      <c r="AW1833" s="226"/>
      <c r="AX1833" s="204"/>
      <c r="AY1833" s="205"/>
      <c r="AZ1833" s="205"/>
      <c r="BA1833" s="205"/>
      <c r="BB1833" s="206"/>
      <c r="BC1833" s="224"/>
      <c r="BD1833" s="225"/>
      <c r="BE1833" s="225"/>
      <c r="BF1833" s="225"/>
      <c r="BG1833" s="225"/>
      <c r="BH1833" s="226"/>
      <c r="BI1833" s="204"/>
      <c r="BJ1833" s="205"/>
      <c r="BK1833" s="205"/>
      <c r="BL1833" s="205"/>
      <c r="BM1833" s="205"/>
      <c r="BN1833" s="206"/>
      <c r="BO1833" s="204"/>
      <c r="BP1833" s="205"/>
      <c r="BQ1833" s="205"/>
      <c r="BR1833" s="234"/>
    </row>
    <row r="1834" spans="2:76" ht="18" customHeight="1" thickBot="1" x14ac:dyDescent="0.3">
      <c r="B1834" s="202" t="s">
        <v>95</v>
      </c>
      <c r="C1834" s="203"/>
      <c r="D1834" s="182"/>
      <c r="E1834" s="181" t="s">
        <v>6</v>
      </c>
      <c r="F1834" s="203"/>
      <c r="G1834" s="182"/>
      <c r="H1834" s="181" t="s">
        <v>7</v>
      </c>
      <c r="I1834" s="203"/>
      <c r="J1834" s="203"/>
      <c r="K1834" s="203"/>
      <c r="L1834" s="203"/>
      <c r="M1834" s="203"/>
      <c r="N1834" s="203"/>
      <c r="O1834" s="203"/>
      <c r="P1834" s="182"/>
      <c r="Q1834" s="181" t="s">
        <v>8</v>
      </c>
      <c r="R1834" s="203"/>
      <c r="S1834" s="203"/>
      <c r="T1834" s="203"/>
      <c r="U1834" s="182"/>
      <c r="V1834" s="275"/>
      <c r="W1834" s="276"/>
      <c r="X1834" s="276"/>
      <c r="Y1834" s="276"/>
      <c r="Z1834" s="276"/>
      <c r="AA1834" s="276"/>
      <c r="AB1834" s="276"/>
      <c r="AC1834" s="276"/>
      <c r="AD1834" s="276"/>
      <c r="AE1834" s="276"/>
      <c r="AF1834" s="276"/>
      <c r="AG1834" s="276"/>
      <c r="AH1834" s="276"/>
      <c r="AI1834" s="276"/>
      <c r="AJ1834" s="276"/>
      <c r="AK1834" s="277"/>
      <c r="AL1834" s="224"/>
      <c r="AM1834" s="225"/>
      <c r="AN1834" s="225"/>
      <c r="AO1834" s="225"/>
      <c r="AP1834" s="225"/>
      <c r="AQ1834" s="226"/>
      <c r="AR1834" s="224"/>
      <c r="AS1834" s="225"/>
      <c r="AT1834" s="225"/>
      <c r="AU1834" s="225"/>
      <c r="AV1834" s="225"/>
      <c r="AW1834" s="226"/>
      <c r="AX1834" s="204"/>
      <c r="AY1834" s="205"/>
      <c r="AZ1834" s="205"/>
      <c r="BA1834" s="205"/>
      <c r="BB1834" s="206"/>
      <c r="BC1834" s="224"/>
      <c r="BD1834" s="225"/>
      <c r="BE1834" s="225"/>
      <c r="BF1834" s="225"/>
      <c r="BG1834" s="225"/>
      <c r="BH1834" s="226"/>
      <c r="BI1834" s="204"/>
      <c r="BJ1834" s="205"/>
      <c r="BK1834" s="205"/>
      <c r="BL1834" s="205"/>
      <c r="BM1834" s="205"/>
      <c r="BN1834" s="206"/>
      <c r="BO1834" s="204"/>
      <c r="BP1834" s="205"/>
      <c r="BQ1834" s="205"/>
      <c r="BR1834" s="234"/>
      <c r="BV1834" s="136"/>
      <c r="BW1834" s="136"/>
      <c r="BX1834" s="136"/>
    </row>
    <row r="1835" spans="2:76" ht="18" customHeight="1" x14ac:dyDescent="0.25">
      <c r="B1835" s="218"/>
      <c r="C1835" s="219"/>
      <c r="D1835" s="220"/>
      <c r="E1835" s="185" t="str">
        <f>IF($BU1835="", "", IFERROR(HYPERLINK($BU1835, MID($BU1835, FIND("id=", $BU1835)+3, LEN($BU1835))), ""))</f>
        <v/>
      </c>
      <c r="F1835" s="186"/>
      <c r="G1835" s="187"/>
      <c r="H1835" s="188" t="str">
        <f>_xlfn.XLOOKUP(CONTENT!$E1835, 'get-jig-data_section=JIG'!$A:$A, 'get-jig-data_section=JIG'!$B:$B, "Kode tidak ditemukan")</f>
        <v>Kode tidak ditemukan</v>
      </c>
      <c r="I1835" s="189"/>
      <c r="J1835" s="189"/>
      <c r="K1835" s="189"/>
      <c r="L1835" s="189"/>
      <c r="M1835" s="189"/>
      <c r="N1835" s="189"/>
      <c r="O1835" s="189"/>
      <c r="P1835" s="190"/>
      <c r="Q1835" s="188"/>
      <c r="R1835" s="189"/>
      <c r="S1835" s="189"/>
      <c r="T1835" s="189"/>
      <c r="U1835" s="190"/>
      <c r="V1835" s="275"/>
      <c r="W1835" s="276"/>
      <c r="X1835" s="276"/>
      <c r="Y1835" s="276"/>
      <c r="Z1835" s="276"/>
      <c r="AA1835" s="276"/>
      <c r="AB1835" s="276"/>
      <c r="AC1835" s="276"/>
      <c r="AD1835" s="276"/>
      <c r="AE1835" s="276"/>
      <c r="AF1835" s="276"/>
      <c r="AG1835" s="276"/>
      <c r="AH1835" s="276"/>
      <c r="AI1835" s="276"/>
      <c r="AJ1835" s="276"/>
      <c r="AK1835" s="277"/>
      <c r="AL1835" s="224"/>
      <c r="AM1835" s="225"/>
      <c r="AN1835" s="225"/>
      <c r="AO1835" s="225"/>
      <c r="AP1835" s="225"/>
      <c r="AQ1835" s="226"/>
      <c r="AR1835" s="224"/>
      <c r="AS1835" s="225"/>
      <c r="AT1835" s="225"/>
      <c r="AU1835" s="225"/>
      <c r="AV1835" s="225"/>
      <c r="AW1835" s="226"/>
      <c r="AX1835" s="204"/>
      <c r="AY1835" s="205"/>
      <c r="AZ1835" s="205"/>
      <c r="BA1835" s="205"/>
      <c r="BB1835" s="206"/>
      <c r="BC1835" s="224"/>
      <c r="BD1835" s="225"/>
      <c r="BE1835" s="225"/>
      <c r="BF1835" s="225"/>
      <c r="BG1835" s="225"/>
      <c r="BH1835" s="226"/>
      <c r="BI1835" s="204"/>
      <c r="BJ1835" s="205"/>
      <c r="BK1835" s="205"/>
      <c r="BL1835" s="205"/>
      <c r="BM1835" s="205"/>
      <c r="BN1835" s="206"/>
      <c r="BO1835" s="204"/>
      <c r="BP1835" s="205"/>
      <c r="BQ1835" s="205"/>
      <c r="BR1835" s="234"/>
      <c r="BU1835" s="132"/>
      <c r="BV1835" s="263" t="s">
        <v>109</v>
      </c>
      <c r="BW1835" s="264"/>
      <c r="BX1835" s="265"/>
    </row>
    <row r="1836" spans="2:76" ht="18" customHeight="1" x14ac:dyDescent="0.25">
      <c r="B1836" s="218"/>
      <c r="C1836" s="219"/>
      <c r="D1836" s="220"/>
      <c r="E1836" s="185" t="str">
        <f>IF($BU1836="", "", IFERROR(HYPERLINK($BU1836, MID($BU1836, FIND("id=", $BU1836)+3, LEN($BU1836))), ""))</f>
        <v/>
      </c>
      <c r="F1836" s="186"/>
      <c r="G1836" s="187"/>
      <c r="H1836" s="188" t="str">
        <f>_xlfn.XLOOKUP(CONTENT!$E1836, 'get-jig-data_section=JIG'!$A:$A, 'get-jig-data_section=JIG'!$B:$B, "Kode tidak ditemukan")</f>
        <v>Kode tidak ditemukan</v>
      </c>
      <c r="I1836" s="189"/>
      <c r="J1836" s="189"/>
      <c r="K1836" s="189"/>
      <c r="L1836" s="189"/>
      <c r="M1836" s="189"/>
      <c r="N1836" s="189"/>
      <c r="O1836" s="189"/>
      <c r="P1836" s="190"/>
      <c r="Q1836" s="188"/>
      <c r="R1836" s="189"/>
      <c r="S1836" s="189"/>
      <c r="T1836" s="189"/>
      <c r="U1836" s="190"/>
      <c r="V1836" s="275"/>
      <c r="W1836" s="276"/>
      <c r="X1836" s="276"/>
      <c r="Y1836" s="276"/>
      <c r="Z1836" s="276"/>
      <c r="AA1836" s="276"/>
      <c r="AB1836" s="276"/>
      <c r="AC1836" s="276"/>
      <c r="AD1836" s="276"/>
      <c r="AE1836" s="276"/>
      <c r="AF1836" s="276"/>
      <c r="AG1836" s="276"/>
      <c r="AH1836" s="276"/>
      <c r="AI1836" s="276"/>
      <c r="AJ1836" s="276"/>
      <c r="AK1836" s="277"/>
      <c r="AL1836" s="224"/>
      <c r="AM1836" s="225"/>
      <c r="AN1836" s="225"/>
      <c r="AO1836" s="225"/>
      <c r="AP1836" s="225"/>
      <c r="AQ1836" s="226"/>
      <c r="AR1836" s="224"/>
      <c r="AS1836" s="225"/>
      <c r="AT1836" s="225"/>
      <c r="AU1836" s="225"/>
      <c r="AV1836" s="225"/>
      <c r="AW1836" s="226"/>
      <c r="AX1836" s="224"/>
      <c r="AY1836" s="225"/>
      <c r="AZ1836" s="225"/>
      <c r="BA1836" s="225"/>
      <c r="BB1836" s="226"/>
      <c r="BC1836" s="224"/>
      <c r="BD1836" s="225"/>
      <c r="BE1836" s="225"/>
      <c r="BF1836" s="225"/>
      <c r="BG1836" s="225"/>
      <c r="BH1836" s="226"/>
      <c r="BI1836" s="204"/>
      <c r="BJ1836" s="205"/>
      <c r="BK1836" s="205"/>
      <c r="BL1836" s="205"/>
      <c r="BM1836" s="205"/>
      <c r="BN1836" s="206"/>
      <c r="BO1836" s="204"/>
      <c r="BP1836" s="205"/>
      <c r="BQ1836" s="205"/>
      <c r="BR1836" s="234"/>
      <c r="BU1836" s="131"/>
      <c r="BV1836" s="266"/>
      <c r="BW1836" s="267"/>
      <c r="BX1836" s="268"/>
    </row>
    <row r="1837" spans="2:76" ht="18" customHeight="1" x14ac:dyDescent="0.25">
      <c r="B1837" s="183"/>
      <c r="C1837" s="184"/>
      <c r="D1837" s="184"/>
      <c r="E1837" s="185" t="str">
        <f>IF($BU1837="", "", IFERROR(HYPERLINK($BU1837, MID($BU1837, FIND("id=", $BU1837)+3, LEN($BU1837))), ""))</f>
        <v/>
      </c>
      <c r="F1837" s="186"/>
      <c r="G1837" s="187"/>
      <c r="H1837" s="188" t="str">
        <f>_xlfn.XLOOKUP(CONTENT!$E1837, 'get-jig-data_section=JIG'!$A:$A, 'get-jig-data_section=JIG'!$B:$B, "Kode tidak ditemukan")</f>
        <v>Kode tidak ditemukan</v>
      </c>
      <c r="I1837" s="189"/>
      <c r="J1837" s="189"/>
      <c r="K1837" s="189"/>
      <c r="L1837" s="189"/>
      <c r="M1837" s="189"/>
      <c r="N1837" s="189"/>
      <c r="O1837" s="189"/>
      <c r="P1837" s="190"/>
      <c r="Q1837" s="188"/>
      <c r="R1837" s="189"/>
      <c r="S1837" s="189"/>
      <c r="T1837" s="189"/>
      <c r="U1837" s="190"/>
      <c r="V1837" s="275"/>
      <c r="W1837" s="276"/>
      <c r="X1837" s="276"/>
      <c r="Y1837" s="276"/>
      <c r="Z1837" s="276"/>
      <c r="AA1837" s="276"/>
      <c r="AB1837" s="276"/>
      <c r="AC1837" s="276"/>
      <c r="AD1837" s="276"/>
      <c r="AE1837" s="276"/>
      <c r="AF1837" s="276"/>
      <c r="AG1837" s="276"/>
      <c r="AH1837" s="276"/>
      <c r="AI1837" s="276"/>
      <c r="AJ1837" s="276"/>
      <c r="AK1837" s="277"/>
      <c r="AL1837" s="224"/>
      <c r="AM1837" s="225"/>
      <c r="AN1837" s="225"/>
      <c r="AO1837" s="225"/>
      <c r="AP1837" s="225"/>
      <c r="AQ1837" s="226"/>
      <c r="AR1837" s="224"/>
      <c r="AS1837" s="225"/>
      <c r="AT1837" s="225"/>
      <c r="AU1837" s="225"/>
      <c r="AV1837" s="225"/>
      <c r="AW1837" s="226"/>
      <c r="AX1837" s="224"/>
      <c r="AY1837" s="225"/>
      <c r="AZ1837" s="225"/>
      <c r="BA1837" s="225"/>
      <c r="BB1837" s="226"/>
      <c r="BC1837" s="224"/>
      <c r="BD1837" s="225"/>
      <c r="BE1837" s="225"/>
      <c r="BF1837" s="225"/>
      <c r="BG1837" s="225"/>
      <c r="BH1837" s="226"/>
      <c r="BI1837" s="204"/>
      <c r="BJ1837" s="205"/>
      <c r="BK1837" s="205"/>
      <c r="BL1837" s="205"/>
      <c r="BM1837" s="205"/>
      <c r="BN1837" s="206"/>
      <c r="BO1837" s="204"/>
      <c r="BP1837" s="205"/>
      <c r="BQ1837" s="205"/>
      <c r="BR1837" s="234"/>
      <c r="BU1837" s="131"/>
      <c r="BV1837" s="266"/>
      <c r="BW1837" s="267"/>
      <c r="BX1837" s="268"/>
    </row>
    <row r="1838" spans="2:76" ht="18" customHeight="1" x14ac:dyDescent="0.25">
      <c r="B1838" s="183"/>
      <c r="C1838" s="184"/>
      <c r="D1838" s="184"/>
      <c r="E1838" s="185" t="str">
        <f>IF($BU1838="", "", IFERROR(HYPERLINK($BU1838, MID($BU1838, FIND("id=", $BU1838)+3, LEN($BU1838))), ""))</f>
        <v/>
      </c>
      <c r="F1838" s="186"/>
      <c r="G1838" s="187"/>
      <c r="H1838" s="188" t="str">
        <f>_xlfn.XLOOKUP(CONTENT!$E1838, 'get-jig-data_section=JIG'!$A:$A, 'get-jig-data_section=JIG'!$B:$B, "Kode tidak ditemukan")</f>
        <v>Kode tidak ditemukan</v>
      </c>
      <c r="I1838" s="189"/>
      <c r="J1838" s="189"/>
      <c r="K1838" s="189"/>
      <c r="L1838" s="189"/>
      <c r="M1838" s="189"/>
      <c r="N1838" s="189"/>
      <c r="O1838" s="189"/>
      <c r="P1838" s="190"/>
      <c r="Q1838" s="188"/>
      <c r="R1838" s="189"/>
      <c r="S1838" s="189"/>
      <c r="T1838" s="189"/>
      <c r="U1838" s="190"/>
      <c r="V1838" s="275"/>
      <c r="W1838" s="276"/>
      <c r="X1838" s="276"/>
      <c r="Y1838" s="276"/>
      <c r="Z1838" s="276"/>
      <c r="AA1838" s="276"/>
      <c r="AB1838" s="276"/>
      <c r="AC1838" s="276"/>
      <c r="AD1838" s="276"/>
      <c r="AE1838" s="276"/>
      <c r="AF1838" s="276"/>
      <c r="AG1838" s="276"/>
      <c r="AH1838" s="276"/>
      <c r="AI1838" s="276"/>
      <c r="AJ1838" s="276"/>
      <c r="AK1838" s="277"/>
      <c r="AL1838" s="224"/>
      <c r="AM1838" s="225"/>
      <c r="AN1838" s="225"/>
      <c r="AO1838" s="225"/>
      <c r="AP1838" s="225"/>
      <c r="AQ1838" s="226"/>
      <c r="AR1838" s="224"/>
      <c r="AS1838" s="225"/>
      <c r="AT1838" s="225"/>
      <c r="AU1838" s="225"/>
      <c r="AV1838" s="225"/>
      <c r="AW1838" s="226"/>
      <c r="AX1838" s="224"/>
      <c r="AY1838" s="225"/>
      <c r="AZ1838" s="225"/>
      <c r="BA1838" s="225"/>
      <c r="BB1838" s="226"/>
      <c r="BC1838" s="224"/>
      <c r="BD1838" s="225"/>
      <c r="BE1838" s="225"/>
      <c r="BF1838" s="225"/>
      <c r="BG1838" s="225"/>
      <c r="BH1838" s="226"/>
      <c r="BI1838" s="204"/>
      <c r="BJ1838" s="205"/>
      <c r="BK1838" s="205"/>
      <c r="BL1838" s="205"/>
      <c r="BM1838" s="205"/>
      <c r="BN1838" s="206"/>
      <c r="BO1838" s="204"/>
      <c r="BP1838" s="205"/>
      <c r="BQ1838" s="205"/>
      <c r="BR1838" s="234"/>
      <c r="BU1838" s="131"/>
      <c r="BV1838" s="266"/>
      <c r="BW1838" s="267"/>
      <c r="BX1838" s="268"/>
    </row>
    <row r="1839" spans="2:76" ht="18" customHeight="1" thickBot="1" x14ac:dyDescent="0.3">
      <c r="B1839" s="191"/>
      <c r="C1839" s="192"/>
      <c r="D1839" s="192"/>
      <c r="E1839" s="193" t="str">
        <f>IF($BU1839="", "", IFERROR(HYPERLINK($BU1839, MID($BU1839, FIND("id=", $BU1839)+3, LEN($BU1839))), ""))</f>
        <v/>
      </c>
      <c r="F1839" s="194"/>
      <c r="G1839" s="195"/>
      <c r="H1839" s="196" t="str">
        <f>_xlfn.XLOOKUP(CONTENT!$E1839, 'get-jig-data_section=JIG'!$A:$A, 'get-jig-data_section=JIG'!$B:$B, "Kode tidak ditemukan")</f>
        <v>Kode tidak ditemukan</v>
      </c>
      <c r="I1839" s="197"/>
      <c r="J1839" s="197"/>
      <c r="K1839" s="197"/>
      <c r="L1839" s="197"/>
      <c r="M1839" s="197"/>
      <c r="N1839" s="197"/>
      <c r="O1839" s="197"/>
      <c r="P1839" s="198"/>
      <c r="Q1839" s="196"/>
      <c r="R1839" s="197"/>
      <c r="S1839" s="197"/>
      <c r="T1839" s="197"/>
      <c r="U1839" s="198"/>
      <c r="V1839" s="281"/>
      <c r="W1839" s="282"/>
      <c r="X1839" s="282"/>
      <c r="Y1839" s="282"/>
      <c r="Z1839" s="282"/>
      <c r="AA1839" s="282"/>
      <c r="AB1839" s="282"/>
      <c r="AC1839" s="282"/>
      <c r="AD1839" s="282"/>
      <c r="AE1839" s="282"/>
      <c r="AF1839" s="282"/>
      <c r="AG1839" s="282"/>
      <c r="AH1839" s="282"/>
      <c r="AI1839" s="282"/>
      <c r="AJ1839" s="282"/>
      <c r="AK1839" s="283"/>
      <c r="AL1839" s="240"/>
      <c r="AM1839" s="241"/>
      <c r="AN1839" s="241"/>
      <c r="AO1839" s="241"/>
      <c r="AP1839" s="241"/>
      <c r="AQ1839" s="242"/>
      <c r="AR1839" s="240"/>
      <c r="AS1839" s="241"/>
      <c r="AT1839" s="241"/>
      <c r="AU1839" s="241"/>
      <c r="AV1839" s="241"/>
      <c r="AW1839" s="242"/>
      <c r="AX1839" s="240"/>
      <c r="AY1839" s="241"/>
      <c r="AZ1839" s="241"/>
      <c r="BA1839" s="241"/>
      <c r="BB1839" s="242"/>
      <c r="BC1839" s="240"/>
      <c r="BD1839" s="241"/>
      <c r="BE1839" s="241"/>
      <c r="BF1839" s="241"/>
      <c r="BG1839" s="241"/>
      <c r="BH1839" s="242"/>
      <c r="BI1839" s="227"/>
      <c r="BJ1839" s="228"/>
      <c r="BK1839" s="228"/>
      <c r="BL1839" s="228"/>
      <c r="BM1839" s="228"/>
      <c r="BN1839" s="229"/>
      <c r="BO1839" s="227"/>
      <c r="BP1839" s="228"/>
      <c r="BQ1839" s="228"/>
      <c r="BR1839" s="239"/>
      <c r="BU1839" s="130"/>
      <c r="BV1839" s="269"/>
      <c r="BW1839" s="270"/>
      <c r="BX1839" s="271"/>
    </row>
    <row r="1840" spans="2:76" ht="18" customHeight="1" thickTop="1" x14ac:dyDescent="0.25">
      <c r="B1840" s="199" t="s">
        <v>0</v>
      </c>
      <c r="C1840" s="200"/>
      <c r="D1840" s="200"/>
      <c r="E1840" s="200"/>
      <c r="F1840" s="200"/>
      <c r="G1840" s="200"/>
      <c r="H1840" s="200"/>
      <c r="I1840" s="200"/>
      <c r="J1840" s="200"/>
      <c r="K1840" s="200"/>
      <c r="L1840" s="200"/>
      <c r="M1840" s="200"/>
      <c r="N1840" s="200"/>
      <c r="O1840" s="200"/>
      <c r="P1840" s="200"/>
      <c r="Q1840" s="200"/>
      <c r="R1840" s="200"/>
      <c r="S1840" s="200"/>
      <c r="T1840" s="200"/>
      <c r="U1840" s="201"/>
      <c r="V1840" s="272"/>
      <c r="W1840" s="273"/>
      <c r="X1840" s="273"/>
      <c r="Y1840" s="273"/>
      <c r="Z1840" s="273"/>
      <c r="AA1840" s="273"/>
      <c r="AB1840" s="273"/>
      <c r="AC1840" s="273"/>
      <c r="AD1840" s="273"/>
      <c r="AE1840" s="273"/>
      <c r="AF1840" s="273"/>
      <c r="AG1840" s="273"/>
      <c r="AH1840" s="273"/>
      <c r="AI1840" s="273"/>
      <c r="AJ1840" s="273"/>
      <c r="AK1840" s="274"/>
      <c r="AL1840" s="230"/>
      <c r="AM1840" s="231"/>
      <c r="AN1840" s="231"/>
      <c r="AO1840" s="231"/>
      <c r="AP1840" s="231"/>
      <c r="AQ1840" s="232"/>
      <c r="AR1840" s="230"/>
      <c r="AS1840" s="231"/>
      <c r="AT1840" s="231"/>
      <c r="AU1840" s="231"/>
      <c r="AV1840" s="231"/>
      <c r="AW1840" s="232"/>
      <c r="AX1840" s="221"/>
      <c r="AY1840" s="222"/>
      <c r="AZ1840" s="222"/>
      <c r="BA1840" s="222"/>
      <c r="BB1840" s="223"/>
      <c r="BC1840" s="230"/>
      <c r="BD1840" s="231"/>
      <c r="BE1840" s="231"/>
      <c r="BF1840" s="231"/>
      <c r="BG1840" s="231"/>
      <c r="BH1840" s="232"/>
      <c r="BI1840" s="221"/>
      <c r="BJ1840" s="222"/>
      <c r="BK1840" s="222"/>
      <c r="BL1840" s="222"/>
      <c r="BM1840" s="222"/>
      <c r="BN1840" s="223"/>
      <c r="BO1840" s="221"/>
      <c r="BP1840" s="222"/>
      <c r="BQ1840" s="222"/>
      <c r="BR1840" s="233"/>
    </row>
    <row r="1841" spans="1:76" ht="18" customHeight="1" x14ac:dyDescent="0.25">
      <c r="B1841" s="202" t="s">
        <v>1</v>
      </c>
      <c r="C1841" s="182"/>
      <c r="D1841" s="181" t="s">
        <v>82</v>
      </c>
      <c r="E1841" s="203"/>
      <c r="F1841" s="181" t="s">
        <v>83</v>
      </c>
      <c r="G1841" s="182"/>
      <c r="H1841" s="181" t="s">
        <v>2</v>
      </c>
      <c r="I1841" s="203"/>
      <c r="J1841" s="203"/>
      <c r="K1841" s="203"/>
      <c r="L1841" s="203"/>
      <c r="M1841" s="203"/>
      <c r="N1841" s="182"/>
      <c r="O1841" s="180" t="s">
        <v>3</v>
      </c>
      <c r="P1841" s="180"/>
      <c r="Q1841" s="180"/>
      <c r="R1841" s="180" t="s">
        <v>4</v>
      </c>
      <c r="S1841" s="180"/>
      <c r="T1841" s="181" t="s">
        <v>5</v>
      </c>
      <c r="U1841" s="182"/>
      <c r="V1841" s="275"/>
      <c r="W1841" s="276"/>
      <c r="X1841" s="276"/>
      <c r="Y1841" s="276"/>
      <c r="Z1841" s="276"/>
      <c r="AA1841" s="276"/>
      <c r="AB1841" s="276"/>
      <c r="AC1841" s="276"/>
      <c r="AD1841" s="276"/>
      <c r="AE1841" s="276"/>
      <c r="AF1841" s="276"/>
      <c r="AG1841" s="276"/>
      <c r="AH1841" s="276"/>
      <c r="AI1841" s="276"/>
      <c r="AJ1841" s="276"/>
      <c r="AK1841" s="277"/>
      <c r="AL1841" s="224"/>
      <c r="AM1841" s="225"/>
      <c r="AN1841" s="225"/>
      <c r="AO1841" s="225"/>
      <c r="AP1841" s="225"/>
      <c r="AQ1841" s="226"/>
      <c r="AR1841" s="224"/>
      <c r="AS1841" s="225"/>
      <c r="AT1841" s="225"/>
      <c r="AU1841" s="225"/>
      <c r="AV1841" s="225"/>
      <c r="AW1841" s="226"/>
      <c r="AX1841" s="204"/>
      <c r="AY1841" s="205"/>
      <c r="AZ1841" s="205"/>
      <c r="BA1841" s="205"/>
      <c r="BB1841" s="206"/>
      <c r="BC1841" s="224"/>
      <c r="BD1841" s="225"/>
      <c r="BE1841" s="225"/>
      <c r="BF1841" s="225"/>
      <c r="BG1841" s="225"/>
      <c r="BH1841" s="226"/>
      <c r="BI1841" s="204"/>
      <c r="BJ1841" s="205"/>
      <c r="BK1841" s="205"/>
      <c r="BL1841" s="205"/>
      <c r="BM1841" s="205"/>
      <c r="BN1841" s="206"/>
      <c r="BO1841" s="204"/>
      <c r="BP1841" s="205"/>
      <c r="BQ1841" s="205"/>
      <c r="BR1841" s="234"/>
    </row>
    <row r="1842" spans="1:76" ht="18" customHeight="1" x14ac:dyDescent="0.25">
      <c r="B1842" s="165"/>
      <c r="C1842" s="166"/>
      <c r="D1842" s="167"/>
      <c r="E1842" s="166"/>
      <c r="F1842" s="167"/>
      <c r="G1842" s="166"/>
      <c r="H1842" s="168"/>
      <c r="I1842" s="169"/>
      <c r="J1842" s="169"/>
      <c r="K1842" s="169"/>
      <c r="L1842" s="169"/>
      <c r="M1842" s="169"/>
      <c r="N1842" s="166"/>
      <c r="O1842" s="170"/>
      <c r="P1842" s="170"/>
      <c r="Q1842" s="170"/>
      <c r="R1842" s="170"/>
      <c r="S1842" s="170"/>
      <c r="T1842" s="167"/>
      <c r="U1842" s="171"/>
      <c r="V1842" s="275"/>
      <c r="W1842" s="276"/>
      <c r="X1842" s="276"/>
      <c r="Y1842" s="276"/>
      <c r="Z1842" s="276"/>
      <c r="AA1842" s="276"/>
      <c r="AB1842" s="276"/>
      <c r="AC1842" s="276"/>
      <c r="AD1842" s="276"/>
      <c r="AE1842" s="276"/>
      <c r="AF1842" s="276"/>
      <c r="AG1842" s="276"/>
      <c r="AH1842" s="276"/>
      <c r="AI1842" s="276"/>
      <c r="AJ1842" s="276"/>
      <c r="AK1842" s="277"/>
      <c r="AL1842" s="224"/>
      <c r="AM1842" s="225"/>
      <c r="AN1842" s="225"/>
      <c r="AO1842" s="225"/>
      <c r="AP1842" s="225"/>
      <c r="AQ1842" s="226"/>
      <c r="AR1842" s="224"/>
      <c r="AS1842" s="225"/>
      <c r="AT1842" s="225"/>
      <c r="AU1842" s="225"/>
      <c r="AV1842" s="225"/>
      <c r="AW1842" s="226"/>
      <c r="AX1842" s="204"/>
      <c r="AY1842" s="205"/>
      <c r="AZ1842" s="205"/>
      <c r="BA1842" s="205"/>
      <c r="BB1842" s="206"/>
      <c r="BC1842" s="224"/>
      <c r="BD1842" s="225"/>
      <c r="BE1842" s="225"/>
      <c r="BF1842" s="225"/>
      <c r="BG1842" s="225"/>
      <c r="BH1842" s="226"/>
      <c r="BI1842" s="204"/>
      <c r="BJ1842" s="205"/>
      <c r="BK1842" s="205"/>
      <c r="BL1842" s="205"/>
      <c r="BM1842" s="205"/>
      <c r="BN1842" s="206"/>
      <c r="BO1842" s="204"/>
      <c r="BP1842" s="205"/>
      <c r="BQ1842" s="205"/>
      <c r="BR1842" s="234"/>
    </row>
    <row r="1843" spans="1:76" ht="18" customHeight="1" x14ac:dyDescent="0.25">
      <c r="B1843" s="172"/>
      <c r="C1843" s="173"/>
      <c r="D1843" s="174"/>
      <c r="E1843" s="175"/>
      <c r="F1843" s="174"/>
      <c r="G1843" s="175"/>
      <c r="H1843" s="174"/>
      <c r="I1843" s="176"/>
      <c r="J1843" s="176"/>
      <c r="K1843" s="176"/>
      <c r="L1843" s="176"/>
      <c r="M1843" s="176"/>
      <c r="N1843" s="175"/>
      <c r="O1843" s="177"/>
      <c r="P1843" s="178"/>
      <c r="Q1843" s="178"/>
      <c r="R1843" s="177"/>
      <c r="S1843" s="178"/>
      <c r="T1843" s="179"/>
      <c r="U1843" s="173"/>
      <c r="V1843" s="275"/>
      <c r="W1843" s="276"/>
      <c r="X1843" s="276"/>
      <c r="Y1843" s="276"/>
      <c r="Z1843" s="276"/>
      <c r="AA1843" s="276"/>
      <c r="AB1843" s="276"/>
      <c r="AC1843" s="276"/>
      <c r="AD1843" s="276"/>
      <c r="AE1843" s="276"/>
      <c r="AF1843" s="276"/>
      <c r="AG1843" s="276"/>
      <c r="AH1843" s="276"/>
      <c r="AI1843" s="276"/>
      <c r="AJ1843" s="276"/>
      <c r="AK1843" s="277"/>
      <c r="AL1843" s="224"/>
      <c r="AM1843" s="225"/>
      <c r="AN1843" s="225"/>
      <c r="AO1843" s="225"/>
      <c r="AP1843" s="225"/>
      <c r="AQ1843" s="226"/>
      <c r="AR1843" s="224"/>
      <c r="AS1843" s="225"/>
      <c r="AT1843" s="225"/>
      <c r="AU1843" s="225"/>
      <c r="AV1843" s="225"/>
      <c r="AW1843" s="226"/>
      <c r="AX1843" s="204"/>
      <c r="AY1843" s="205"/>
      <c r="AZ1843" s="205"/>
      <c r="BA1843" s="205"/>
      <c r="BB1843" s="206"/>
      <c r="BC1843" s="224"/>
      <c r="BD1843" s="225"/>
      <c r="BE1843" s="225"/>
      <c r="BF1843" s="225"/>
      <c r="BG1843" s="225"/>
      <c r="BH1843" s="226"/>
      <c r="BI1843" s="204"/>
      <c r="BJ1843" s="205"/>
      <c r="BK1843" s="205"/>
      <c r="BL1843" s="205"/>
      <c r="BM1843" s="205"/>
      <c r="BN1843" s="206"/>
      <c r="BO1843" s="204"/>
      <c r="BP1843" s="205"/>
      <c r="BQ1843" s="205"/>
      <c r="BR1843" s="234"/>
    </row>
    <row r="1844" spans="1:76" ht="18" customHeight="1" x14ac:dyDescent="0.25">
      <c r="B1844" s="199" t="s">
        <v>94</v>
      </c>
      <c r="C1844" s="200"/>
      <c r="D1844" s="200"/>
      <c r="E1844" s="200"/>
      <c r="F1844" s="200"/>
      <c r="G1844" s="200"/>
      <c r="H1844" s="200"/>
      <c r="I1844" s="200"/>
      <c r="J1844" s="200"/>
      <c r="K1844" s="200"/>
      <c r="L1844" s="200"/>
      <c r="M1844" s="200"/>
      <c r="N1844" s="200"/>
      <c r="O1844" s="200"/>
      <c r="P1844" s="200"/>
      <c r="Q1844" s="200"/>
      <c r="R1844" s="200"/>
      <c r="S1844" s="200"/>
      <c r="T1844" s="200"/>
      <c r="U1844" s="201"/>
      <c r="V1844" s="275"/>
      <c r="W1844" s="276"/>
      <c r="X1844" s="276"/>
      <c r="Y1844" s="276"/>
      <c r="Z1844" s="276"/>
      <c r="AA1844" s="276"/>
      <c r="AB1844" s="276"/>
      <c r="AC1844" s="276"/>
      <c r="AD1844" s="276"/>
      <c r="AE1844" s="276"/>
      <c r="AF1844" s="276"/>
      <c r="AG1844" s="276"/>
      <c r="AH1844" s="276"/>
      <c r="AI1844" s="276"/>
      <c r="AJ1844" s="276"/>
      <c r="AK1844" s="277"/>
      <c r="AL1844" s="224"/>
      <c r="AM1844" s="225"/>
      <c r="AN1844" s="225"/>
      <c r="AO1844" s="225"/>
      <c r="AP1844" s="225"/>
      <c r="AQ1844" s="226"/>
      <c r="AR1844" s="224"/>
      <c r="AS1844" s="225"/>
      <c r="AT1844" s="225"/>
      <c r="AU1844" s="225"/>
      <c r="AV1844" s="225"/>
      <c r="AW1844" s="226"/>
      <c r="AX1844" s="204"/>
      <c r="AY1844" s="205"/>
      <c r="AZ1844" s="205"/>
      <c r="BA1844" s="205"/>
      <c r="BB1844" s="206"/>
      <c r="BC1844" s="224"/>
      <c r="BD1844" s="225"/>
      <c r="BE1844" s="225"/>
      <c r="BF1844" s="225"/>
      <c r="BG1844" s="225"/>
      <c r="BH1844" s="226"/>
      <c r="BI1844" s="204"/>
      <c r="BJ1844" s="205"/>
      <c r="BK1844" s="205"/>
      <c r="BL1844" s="205"/>
      <c r="BM1844" s="205"/>
      <c r="BN1844" s="206"/>
      <c r="BO1844" s="204"/>
      <c r="BP1844" s="205"/>
      <c r="BQ1844" s="205"/>
      <c r="BR1844" s="234"/>
    </row>
    <row r="1845" spans="1:76" ht="18" customHeight="1" thickBot="1" x14ac:dyDescent="0.3">
      <c r="B1845" s="202" t="s">
        <v>95</v>
      </c>
      <c r="C1845" s="203"/>
      <c r="D1845" s="182"/>
      <c r="E1845" s="181" t="s">
        <v>6</v>
      </c>
      <c r="F1845" s="203"/>
      <c r="G1845" s="182"/>
      <c r="H1845" s="181" t="s">
        <v>7</v>
      </c>
      <c r="I1845" s="203"/>
      <c r="J1845" s="203"/>
      <c r="K1845" s="203"/>
      <c r="L1845" s="203"/>
      <c r="M1845" s="203"/>
      <c r="N1845" s="203"/>
      <c r="O1845" s="203"/>
      <c r="P1845" s="182"/>
      <c r="Q1845" s="181" t="s">
        <v>8</v>
      </c>
      <c r="R1845" s="203"/>
      <c r="S1845" s="203"/>
      <c r="T1845" s="203"/>
      <c r="U1845" s="182"/>
      <c r="V1845" s="275"/>
      <c r="W1845" s="276"/>
      <c r="X1845" s="276"/>
      <c r="Y1845" s="276"/>
      <c r="Z1845" s="276"/>
      <c r="AA1845" s="276"/>
      <c r="AB1845" s="276"/>
      <c r="AC1845" s="276"/>
      <c r="AD1845" s="276"/>
      <c r="AE1845" s="276"/>
      <c r="AF1845" s="276"/>
      <c r="AG1845" s="276"/>
      <c r="AH1845" s="276"/>
      <c r="AI1845" s="276"/>
      <c r="AJ1845" s="276"/>
      <c r="AK1845" s="277"/>
      <c r="AL1845" s="224"/>
      <c r="AM1845" s="225"/>
      <c r="AN1845" s="225"/>
      <c r="AO1845" s="225"/>
      <c r="AP1845" s="225"/>
      <c r="AQ1845" s="226"/>
      <c r="AR1845" s="224"/>
      <c r="AS1845" s="225"/>
      <c r="AT1845" s="225"/>
      <c r="AU1845" s="225"/>
      <c r="AV1845" s="225"/>
      <c r="AW1845" s="226"/>
      <c r="AX1845" s="204"/>
      <c r="AY1845" s="205"/>
      <c r="AZ1845" s="205"/>
      <c r="BA1845" s="205"/>
      <c r="BB1845" s="206"/>
      <c r="BC1845" s="224"/>
      <c r="BD1845" s="225"/>
      <c r="BE1845" s="225"/>
      <c r="BF1845" s="225"/>
      <c r="BG1845" s="225"/>
      <c r="BH1845" s="226"/>
      <c r="BI1845" s="204"/>
      <c r="BJ1845" s="205"/>
      <c r="BK1845" s="205"/>
      <c r="BL1845" s="205"/>
      <c r="BM1845" s="205"/>
      <c r="BN1845" s="206"/>
      <c r="BO1845" s="204"/>
      <c r="BP1845" s="205"/>
      <c r="BQ1845" s="205"/>
      <c r="BR1845" s="234"/>
      <c r="BV1845" s="136"/>
      <c r="BW1845" s="136"/>
      <c r="BX1845" s="136"/>
    </row>
    <row r="1846" spans="1:76" ht="18" customHeight="1" x14ac:dyDescent="0.25">
      <c r="B1846" s="183"/>
      <c r="C1846" s="184"/>
      <c r="D1846" s="184"/>
      <c r="E1846" s="185" t="str">
        <f>IF($BU1846="", "", IFERROR(HYPERLINK($BU1846, MID($BU1846, FIND("id=", $BU1846)+3, LEN($BU1846))), ""))</f>
        <v/>
      </c>
      <c r="F1846" s="186"/>
      <c r="G1846" s="187"/>
      <c r="H1846" s="188" t="str">
        <f>_xlfn.XLOOKUP(CONTENT!$E1846, 'get-jig-data_section=JIG'!$A:$A, 'get-jig-data_section=JIG'!$B:$B, "Kode tidak ditemukan")</f>
        <v>Kode tidak ditemukan</v>
      </c>
      <c r="I1846" s="189"/>
      <c r="J1846" s="189"/>
      <c r="K1846" s="189"/>
      <c r="L1846" s="189"/>
      <c r="M1846" s="189"/>
      <c r="N1846" s="189"/>
      <c r="O1846" s="189"/>
      <c r="P1846" s="190"/>
      <c r="Q1846" s="188"/>
      <c r="R1846" s="189"/>
      <c r="S1846" s="189"/>
      <c r="T1846" s="189"/>
      <c r="U1846" s="190"/>
      <c r="V1846" s="275"/>
      <c r="W1846" s="276"/>
      <c r="X1846" s="276"/>
      <c r="Y1846" s="276"/>
      <c r="Z1846" s="276"/>
      <c r="AA1846" s="276"/>
      <c r="AB1846" s="276"/>
      <c r="AC1846" s="276"/>
      <c r="AD1846" s="276"/>
      <c r="AE1846" s="276"/>
      <c r="AF1846" s="276"/>
      <c r="AG1846" s="276"/>
      <c r="AH1846" s="276"/>
      <c r="AI1846" s="276"/>
      <c r="AJ1846" s="276"/>
      <c r="AK1846" s="277"/>
      <c r="AL1846" s="224"/>
      <c r="AM1846" s="225"/>
      <c r="AN1846" s="225"/>
      <c r="AO1846" s="225"/>
      <c r="AP1846" s="225"/>
      <c r="AQ1846" s="226"/>
      <c r="AR1846" s="224"/>
      <c r="AS1846" s="225"/>
      <c r="AT1846" s="225"/>
      <c r="AU1846" s="225"/>
      <c r="AV1846" s="225"/>
      <c r="AW1846" s="226"/>
      <c r="AX1846" s="204"/>
      <c r="AY1846" s="205"/>
      <c r="AZ1846" s="205"/>
      <c r="BA1846" s="205"/>
      <c r="BB1846" s="206"/>
      <c r="BC1846" s="224"/>
      <c r="BD1846" s="225"/>
      <c r="BE1846" s="225"/>
      <c r="BF1846" s="225"/>
      <c r="BG1846" s="225"/>
      <c r="BH1846" s="226"/>
      <c r="BI1846" s="204"/>
      <c r="BJ1846" s="205"/>
      <c r="BK1846" s="205"/>
      <c r="BL1846" s="205"/>
      <c r="BM1846" s="205"/>
      <c r="BN1846" s="206"/>
      <c r="BO1846" s="204"/>
      <c r="BP1846" s="205"/>
      <c r="BQ1846" s="205"/>
      <c r="BR1846" s="234"/>
      <c r="BU1846" s="132"/>
      <c r="BV1846" s="263" t="s">
        <v>109</v>
      </c>
      <c r="BW1846" s="264"/>
      <c r="BX1846" s="265"/>
    </row>
    <row r="1847" spans="1:76" ht="18" customHeight="1" x14ac:dyDescent="0.25">
      <c r="B1847" s="183"/>
      <c r="C1847" s="184"/>
      <c r="D1847" s="184"/>
      <c r="E1847" s="185" t="str">
        <f>IF($BU1847="", "", IFERROR(HYPERLINK($BU1847, MID($BU1847, FIND("id=", $BU1847)+3, LEN($BU1847))), ""))</f>
        <v/>
      </c>
      <c r="F1847" s="186"/>
      <c r="G1847" s="187"/>
      <c r="H1847" s="188" t="str">
        <f>_xlfn.XLOOKUP(CONTENT!$E1847, 'get-jig-data_section=JIG'!$A:$A, 'get-jig-data_section=JIG'!$B:$B, "Kode tidak ditemukan")</f>
        <v>Kode tidak ditemukan</v>
      </c>
      <c r="I1847" s="189"/>
      <c r="J1847" s="189"/>
      <c r="K1847" s="189"/>
      <c r="L1847" s="189"/>
      <c r="M1847" s="189"/>
      <c r="N1847" s="189"/>
      <c r="O1847" s="189"/>
      <c r="P1847" s="190"/>
      <c r="Q1847" s="188"/>
      <c r="R1847" s="189"/>
      <c r="S1847" s="189"/>
      <c r="T1847" s="189"/>
      <c r="U1847" s="190"/>
      <c r="V1847" s="275"/>
      <c r="W1847" s="276"/>
      <c r="X1847" s="276"/>
      <c r="Y1847" s="276"/>
      <c r="Z1847" s="276"/>
      <c r="AA1847" s="276"/>
      <c r="AB1847" s="276"/>
      <c r="AC1847" s="276"/>
      <c r="AD1847" s="276"/>
      <c r="AE1847" s="276"/>
      <c r="AF1847" s="276"/>
      <c r="AG1847" s="276"/>
      <c r="AH1847" s="276"/>
      <c r="AI1847" s="276"/>
      <c r="AJ1847" s="276"/>
      <c r="AK1847" s="277"/>
      <c r="AL1847" s="224"/>
      <c r="AM1847" s="225"/>
      <c r="AN1847" s="225"/>
      <c r="AO1847" s="225"/>
      <c r="AP1847" s="225"/>
      <c r="AQ1847" s="226"/>
      <c r="AR1847" s="224"/>
      <c r="AS1847" s="225"/>
      <c r="AT1847" s="225"/>
      <c r="AU1847" s="225"/>
      <c r="AV1847" s="225"/>
      <c r="AW1847" s="226"/>
      <c r="AX1847" s="224"/>
      <c r="AY1847" s="225"/>
      <c r="AZ1847" s="225"/>
      <c r="BA1847" s="225"/>
      <c r="BB1847" s="226"/>
      <c r="BC1847" s="224"/>
      <c r="BD1847" s="225"/>
      <c r="BE1847" s="225"/>
      <c r="BF1847" s="225"/>
      <c r="BG1847" s="225"/>
      <c r="BH1847" s="226"/>
      <c r="BI1847" s="204"/>
      <c r="BJ1847" s="205"/>
      <c r="BK1847" s="205"/>
      <c r="BL1847" s="205"/>
      <c r="BM1847" s="205"/>
      <c r="BN1847" s="206"/>
      <c r="BO1847" s="204"/>
      <c r="BP1847" s="205"/>
      <c r="BQ1847" s="205"/>
      <c r="BR1847" s="234"/>
      <c r="BU1847" s="131"/>
      <c r="BV1847" s="266"/>
      <c r="BW1847" s="267"/>
      <c r="BX1847" s="268"/>
    </row>
    <row r="1848" spans="1:76" ht="18" customHeight="1" x14ac:dyDescent="0.25">
      <c r="B1848" s="183"/>
      <c r="C1848" s="184"/>
      <c r="D1848" s="184"/>
      <c r="E1848" s="185" t="str">
        <f>IF($BU1848="", "", IFERROR(HYPERLINK($BU1848, MID($BU1848, FIND("id=", $BU1848)+3, LEN($BU1848))), ""))</f>
        <v/>
      </c>
      <c r="F1848" s="186"/>
      <c r="G1848" s="187"/>
      <c r="H1848" s="188" t="str">
        <f>_xlfn.XLOOKUP(CONTENT!$E1848, 'get-jig-data_section=JIG'!$A:$A, 'get-jig-data_section=JIG'!$B:$B, "Kode tidak ditemukan")</f>
        <v>Kode tidak ditemukan</v>
      </c>
      <c r="I1848" s="189"/>
      <c r="J1848" s="189"/>
      <c r="K1848" s="189"/>
      <c r="L1848" s="189"/>
      <c r="M1848" s="189"/>
      <c r="N1848" s="189"/>
      <c r="O1848" s="189"/>
      <c r="P1848" s="190"/>
      <c r="Q1848" s="188"/>
      <c r="R1848" s="189"/>
      <c r="S1848" s="189"/>
      <c r="T1848" s="189"/>
      <c r="U1848" s="190"/>
      <c r="V1848" s="275"/>
      <c r="W1848" s="276"/>
      <c r="X1848" s="276"/>
      <c r="Y1848" s="276"/>
      <c r="Z1848" s="276"/>
      <c r="AA1848" s="276"/>
      <c r="AB1848" s="276"/>
      <c r="AC1848" s="276"/>
      <c r="AD1848" s="276"/>
      <c r="AE1848" s="276"/>
      <c r="AF1848" s="276"/>
      <c r="AG1848" s="276"/>
      <c r="AH1848" s="276"/>
      <c r="AI1848" s="276"/>
      <c r="AJ1848" s="276"/>
      <c r="AK1848" s="277"/>
      <c r="AL1848" s="224"/>
      <c r="AM1848" s="225"/>
      <c r="AN1848" s="225"/>
      <c r="AO1848" s="225"/>
      <c r="AP1848" s="225"/>
      <c r="AQ1848" s="226"/>
      <c r="AR1848" s="224"/>
      <c r="AS1848" s="225"/>
      <c r="AT1848" s="225"/>
      <c r="AU1848" s="225"/>
      <c r="AV1848" s="225"/>
      <c r="AW1848" s="226"/>
      <c r="AX1848" s="224"/>
      <c r="AY1848" s="225"/>
      <c r="AZ1848" s="225"/>
      <c r="BA1848" s="225"/>
      <c r="BB1848" s="226"/>
      <c r="BC1848" s="224"/>
      <c r="BD1848" s="225"/>
      <c r="BE1848" s="225"/>
      <c r="BF1848" s="225"/>
      <c r="BG1848" s="225"/>
      <c r="BH1848" s="226"/>
      <c r="BI1848" s="204"/>
      <c r="BJ1848" s="205"/>
      <c r="BK1848" s="205"/>
      <c r="BL1848" s="205"/>
      <c r="BM1848" s="205"/>
      <c r="BN1848" s="206"/>
      <c r="BO1848" s="204"/>
      <c r="BP1848" s="205"/>
      <c r="BQ1848" s="205"/>
      <c r="BR1848" s="234"/>
      <c r="BU1848" s="131"/>
      <c r="BV1848" s="266"/>
      <c r="BW1848" s="267"/>
      <c r="BX1848" s="268"/>
    </row>
    <row r="1849" spans="1:76" ht="18" customHeight="1" x14ac:dyDescent="0.25">
      <c r="B1849" s="183"/>
      <c r="C1849" s="184"/>
      <c r="D1849" s="184"/>
      <c r="E1849" s="185" t="str">
        <f>IF($BU1849="", "", IFERROR(HYPERLINK($BU1849, MID($BU1849, FIND("id=", $BU1849)+3, LEN($BU1849))), ""))</f>
        <v/>
      </c>
      <c r="F1849" s="186"/>
      <c r="G1849" s="187"/>
      <c r="H1849" s="188" t="str">
        <f>_xlfn.XLOOKUP(CONTENT!$E1849, 'get-jig-data_section=JIG'!$A:$A, 'get-jig-data_section=JIG'!$B:$B, "Kode tidak ditemukan")</f>
        <v>Kode tidak ditemukan</v>
      </c>
      <c r="I1849" s="189"/>
      <c r="J1849" s="189"/>
      <c r="K1849" s="189"/>
      <c r="L1849" s="189"/>
      <c r="M1849" s="189"/>
      <c r="N1849" s="189"/>
      <c r="O1849" s="189"/>
      <c r="P1849" s="190"/>
      <c r="Q1849" s="188"/>
      <c r="R1849" s="189"/>
      <c r="S1849" s="189"/>
      <c r="T1849" s="189"/>
      <c r="U1849" s="190"/>
      <c r="V1849" s="275"/>
      <c r="W1849" s="276"/>
      <c r="X1849" s="276"/>
      <c r="Y1849" s="276"/>
      <c r="Z1849" s="276"/>
      <c r="AA1849" s="276"/>
      <c r="AB1849" s="276"/>
      <c r="AC1849" s="276"/>
      <c r="AD1849" s="276"/>
      <c r="AE1849" s="276"/>
      <c r="AF1849" s="276"/>
      <c r="AG1849" s="276"/>
      <c r="AH1849" s="276"/>
      <c r="AI1849" s="276"/>
      <c r="AJ1849" s="276"/>
      <c r="AK1849" s="277"/>
      <c r="AL1849" s="224"/>
      <c r="AM1849" s="225"/>
      <c r="AN1849" s="225"/>
      <c r="AO1849" s="225"/>
      <c r="AP1849" s="225"/>
      <c r="AQ1849" s="226"/>
      <c r="AR1849" s="224"/>
      <c r="AS1849" s="225"/>
      <c r="AT1849" s="225"/>
      <c r="AU1849" s="225"/>
      <c r="AV1849" s="225"/>
      <c r="AW1849" s="226"/>
      <c r="AX1849" s="224"/>
      <c r="AY1849" s="225"/>
      <c r="AZ1849" s="225"/>
      <c r="BA1849" s="225"/>
      <c r="BB1849" s="226"/>
      <c r="BC1849" s="224"/>
      <c r="BD1849" s="225"/>
      <c r="BE1849" s="225"/>
      <c r="BF1849" s="225"/>
      <c r="BG1849" s="225"/>
      <c r="BH1849" s="226"/>
      <c r="BI1849" s="204"/>
      <c r="BJ1849" s="205"/>
      <c r="BK1849" s="205"/>
      <c r="BL1849" s="205"/>
      <c r="BM1849" s="205"/>
      <c r="BN1849" s="206"/>
      <c r="BO1849" s="204"/>
      <c r="BP1849" s="205"/>
      <c r="BQ1849" s="205"/>
      <c r="BR1849" s="234"/>
      <c r="BU1849" s="131"/>
      <c r="BV1849" s="266"/>
      <c r="BW1849" s="267"/>
      <c r="BX1849" s="268"/>
    </row>
    <row r="1850" spans="1:76" ht="18" customHeight="1" thickBot="1" x14ac:dyDescent="0.3">
      <c r="B1850" s="210"/>
      <c r="C1850" s="211"/>
      <c r="D1850" s="211"/>
      <c r="E1850" s="212" t="str">
        <f>IF($BU1850="", "", IFERROR(HYPERLINK($BU1850, MID($BU1850, FIND("id=", $BU1850)+3, LEN($BU1850))), ""))</f>
        <v/>
      </c>
      <c r="F1850" s="213"/>
      <c r="G1850" s="214"/>
      <c r="H1850" s="215" t="str">
        <f>_xlfn.XLOOKUP(CONTENT!$E1850, 'get-jig-data_section=JIG'!$A:$A, 'get-jig-data_section=JIG'!$B:$B, "Kode tidak ditemukan")</f>
        <v>Kode tidak ditemukan</v>
      </c>
      <c r="I1850" s="216"/>
      <c r="J1850" s="216"/>
      <c r="K1850" s="216"/>
      <c r="L1850" s="216"/>
      <c r="M1850" s="216"/>
      <c r="N1850" s="216"/>
      <c r="O1850" s="216"/>
      <c r="P1850" s="217"/>
      <c r="Q1850" s="215"/>
      <c r="R1850" s="216"/>
      <c r="S1850" s="216"/>
      <c r="T1850" s="216"/>
      <c r="U1850" s="217"/>
      <c r="V1850" s="278"/>
      <c r="W1850" s="279"/>
      <c r="X1850" s="279"/>
      <c r="Y1850" s="279"/>
      <c r="Z1850" s="279"/>
      <c r="AA1850" s="279"/>
      <c r="AB1850" s="279"/>
      <c r="AC1850" s="279"/>
      <c r="AD1850" s="279"/>
      <c r="AE1850" s="279"/>
      <c r="AF1850" s="279"/>
      <c r="AG1850" s="279"/>
      <c r="AH1850" s="279"/>
      <c r="AI1850" s="279"/>
      <c r="AJ1850" s="279"/>
      <c r="AK1850" s="280"/>
      <c r="AL1850" s="236"/>
      <c r="AM1850" s="237"/>
      <c r="AN1850" s="237"/>
      <c r="AO1850" s="237"/>
      <c r="AP1850" s="237"/>
      <c r="AQ1850" s="238"/>
      <c r="AR1850" s="236"/>
      <c r="AS1850" s="237"/>
      <c r="AT1850" s="237"/>
      <c r="AU1850" s="237"/>
      <c r="AV1850" s="237"/>
      <c r="AW1850" s="238"/>
      <c r="AX1850" s="236"/>
      <c r="AY1850" s="237"/>
      <c r="AZ1850" s="237"/>
      <c r="BA1850" s="237"/>
      <c r="BB1850" s="238"/>
      <c r="BC1850" s="236"/>
      <c r="BD1850" s="237"/>
      <c r="BE1850" s="237"/>
      <c r="BF1850" s="237"/>
      <c r="BG1850" s="237"/>
      <c r="BH1850" s="238"/>
      <c r="BI1850" s="207"/>
      <c r="BJ1850" s="208"/>
      <c r="BK1850" s="208"/>
      <c r="BL1850" s="208"/>
      <c r="BM1850" s="208"/>
      <c r="BN1850" s="209"/>
      <c r="BO1850" s="207"/>
      <c r="BP1850" s="208"/>
      <c r="BQ1850" s="208"/>
      <c r="BR1850" s="235"/>
      <c r="BU1850" s="130"/>
      <c r="BV1850" s="269"/>
      <c r="BW1850" s="270"/>
      <c r="BX1850" s="271"/>
    </row>
    <row r="1851" spans="1:76" ht="18" customHeight="1" x14ac:dyDescent="0.25">
      <c r="B1851" s="285" t="s">
        <v>16</v>
      </c>
      <c r="C1851" s="286"/>
      <c r="D1851" s="286"/>
      <c r="E1851" s="286"/>
      <c r="F1851" s="286"/>
      <c r="G1851" s="286"/>
      <c r="H1851" s="286"/>
      <c r="I1851" s="287"/>
      <c r="J1851" s="294" t="s">
        <v>105</v>
      </c>
      <c r="K1851" s="295"/>
      <c r="L1851" s="295"/>
      <c r="M1851" s="296"/>
      <c r="N1851" s="113" t="s">
        <v>40</v>
      </c>
      <c r="O1851" s="114"/>
      <c r="P1851" s="114"/>
      <c r="Q1851" s="115"/>
      <c r="R1851" s="115"/>
      <c r="S1851" s="115"/>
      <c r="T1851" s="115"/>
      <c r="U1851" s="116"/>
      <c r="V1851" s="303" t="s">
        <v>104</v>
      </c>
      <c r="W1851" s="304"/>
      <c r="X1851" s="304"/>
      <c r="Y1851" s="304"/>
      <c r="Z1851" s="307" t="s">
        <v>19</v>
      </c>
      <c r="AA1851" s="308">
        <f>'COVER 1'!$H$9</f>
        <v>0</v>
      </c>
      <c r="AB1851" s="308"/>
      <c r="AC1851" s="308"/>
      <c r="AD1851" s="308"/>
      <c r="AE1851" s="308"/>
      <c r="AF1851" s="308"/>
      <c r="AG1851" s="308"/>
      <c r="AH1851" s="308"/>
      <c r="AI1851" s="308"/>
      <c r="AJ1851" s="308"/>
      <c r="AK1851" s="308"/>
      <c r="AL1851" s="308"/>
      <c r="AM1851" s="308"/>
      <c r="AN1851" s="308"/>
      <c r="AO1851" s="308"/>
      <c r="AP1851" s="308"/>
      <c r="AQ1851" s="308"/>
      <c r="AR1851" s="308"/>
      <c r="AS1851" s="308"/>
      <c r="AT1851" s="308"/>
      <c r="AU1851" s="308"/>
      <c r="AV1851" s="308"/>
      <c r="AW1851" s="309"/>
      <c r="AX1851" s="303" t="s">
        <v>98</v>
      </c>
      <c r="AY1851" s="304"/>
      <c r="AZ1851" s="304"/>
      <c r="BA1851" s="304"/>
      <c r="BB1851" s="312"/>
      <c r="BC1851" s="314">
        <f>'COVER 1'!$Y$6</f>
        <v>0</v>
      </c>
      <c r="BD1851" s="308"/>
      <c r="BE1851" s="308"/>
      <c r="BF1851" s="308"/>
      <c r="BG1851" s="308"/>
      <c r="BH1851" s="309"/>
      <c r="BI1851" s="117" t="s">
        <v>97</v>
      </c>
      <c r="BJ1851" s="118"/>
      <c r="BK1851" s="118"/>
      <c r="BL1851" s="119"/>
      <c r="BM1851" s="119"/>
      <c r="BN1851" s="119"/>
      <c r="BO1851" s="120"/>
      <c r="BP1851" s="120"/>
      <c r="BQ1851" s="120"/>
      <c r="BR1851" s="121"/>
    </row>
    <row r="1852" spans="1:76" ht="18" customHeight="1" x14ac:dyDescent="0.25">
      <c r="B1852" s="288"/>
      <c r="C1852" s="289"/>
      <c r="D1852" s="289"/>
      <c r="E1852" s="289"/>
      <c r="F1852" s="289"/>
      <c r="G1852" s="289"/>
      <c r="H1852" s="289"/>
      <c r="I1852" s="290"/>
      <c r="J1852" s="297"/>
      <c r="K1852" s="298"/>
      <c r="L1852" s="298"/>
      <c r="M1852" s="299"/>
      <c r="N1852" s="316">
        <f>'COVER 1'!$H$6</f>
        <v>0</v>
      </c>
      <c r="O1852" s="317"/>
      <c r="P1852" s="317"/>
      <c r="Q1852" s="317"/>
      <c r="R1852" s="317"/>
      <c r="S1852" s="317"/>
      <c r="T1852" s="317"/>
      <c r="U1852" s="318"/>
      <c r="V1852" s="305"/>
      <c r="W1852" s="306"/>
      <c r="X1852" s="306"/>
      <c r="Y1852" s="306"/>
      <c r="Z1852" s="282"/>
      <c r="AA1852" s="310"/>
      <c r="AB1852" s="310"/>
      <c r="AC1852" s="310"/>
      <c r="AD1852" s="310"/>
      <c r="AE1852" s="310"/>
      <c r="AF1852" s="310"/>
      <c r="AG1852" s="310"/>
      <c r="AH1852" s="310"/>
      <c r="AI1852" s="310"/>
      <c r="AJ1852" s="310"/>
      <c r="AK1852" s="310"/>
      <c r="AL1852" s="310"/>
      <c r="AM1852" s="310"/>
      <c r="AN1852" s="310"/>
      <c r="AO1852" s="310"/>
      <c r="AP1852" s="310"/>
      <c r="AQ1852" s="310"/>
      <c r="AR1852" s="310"/>
      <c r="AS1852" s="310"/>
      <c r="AT1852" s="310"/>
      <c r="AU1852" s="310"/>
      <c r="AV1852" s="310"/>
      <c r="AW1852" s="311"/>
      <c r="AX1852" s="305"/>
      <c r="AY1852" s="306"/>
      <c r="AZ1852" s="306"/>
      <c r="BA1852" s="306"/>
      <c r="BB1852" s="313"/>
      <c r="BC1852" s="315"/>
      <c r="BD1852" s="310"/>
      <c r="BE1852" s="310"/>
      <c r="BF1852" s="310"/>
      <c r="BG1852" s="310"/>
      <c r="BH1852" s="311"/>
      <c r="BI1852" s="103"/>
      <c r="BJ1852" s="104"/>
      <c r="BK1852" s="104"/>
      <c r="BL1852" s="99"/>
      <c r="BM1852" s="99"/>
      <c r="BN1852"/>
      <c r="BO1852"/>
      <c r="BP1852"/>
      <c r="BQ1852"/>
      <c r="BR1852" s="81"/>
    </row>
    <row r="1853" spans="1:76" ht="18" customHeight="1" x14ac:dyDescent="0.25">
      <c r="B1853" s="288"/>
      <c r="C1853" s="289"/>
      <c r="D1853" s="289"/>
      <c r="E1853" s="289"/>
      <c r="F1853" s="289"/>
      <c r="G1853" s="289"/>
      <c r="H1853" s="289"/>
      <c r="I1853" s="290"/>
      <c r="J1853" s="297"/>
      <c r="K1853" s="298"/>
      <c r="L1853" s="298"/>
      <c r="M1853" s="299"/>
      <c r="N1853" s="316"/>
      <c r="O1853" s="317"/>
      <c r="P1853" s="317"/>
      <c r="Q1853" s="317"/>
      <c r="R1853" s="317"/>
      <c r="S1853" s="317"/>
      <c r="T1853" s="317"/>
      <c r="U1853" s="318"/>
      <c r="V1853" s="320" t="s">
        <v>103</v>
      </c>
      <c r="W1853" s="321"/>
      <c r="X1853" s="321"/>
      <c r="Y1853" s="321"/>
      <c r="Z1853" s="273" t="s">
        <v>19</v>
      </c>
      <c r="AA1853" s="322"/>
      <c r="AB1853" s="322"/>
      <c r="AC1853" s="322"/>
      <c r="AD1853" s="322"/>
      <c r="AE1853" s="322"/>
      <c r="AF1853" s="322"/>
      <c r="AG1853" s="322"/>
      <c r="AH1853" s="322"/>
      <c r="AI1853" s="322"/>
      <c r="AJ1853" s="322"/>
      <c r="AK1853" s="322"/>
      <c r="AL1853" s="322"/>
      <c r="AM1853" s="322"/>
      <c r="AN1853" s="322"/>
      <c r="AO1853" s="322"/>
      <c r="AP1853" s="322"/>
      <c r="AQ1853" s="322"/>
      <c r="AR1853" s="322"/>
      <c r="AS1853" s="322"/>
      <c r="AT1853" s="322"/>
      <c r="AU1853" s="322"/>
      <c r="AV1853" s="322"/>
      <c r="AW1853" s="323"/>
      <c r="AX1853" s="101" t="s">
        <v>99</v>
      </c>
      <c r="AY1853" s="102"/>
      <c r="AZ1853" s="102"/>
      <c r="BA1853" s="102"/>
      <c r="BB1853" s="105" t="s">
        <v>19</v>
      </c>
      <c r="BC1853" s="129"/>
      <c r="BD1853" s="102" t="s">
        <v>106</v>
      </c>
      <c r="BE1853" s="129">
        <f>MAX('COVER 1'!$F$46:$AG$46,'COVER 1'!$F$49:$AG$49)</f>
        <v>5</v>
      </c>
      <c r="BF1853" s="102"/>
      <c r="BG1853" s="102"/>
      <c r="BH1853" s="106"/>
      <c r="BI1853" s="107"/>
      <c r="BJ1853" s="122"/>
      <c r="BK1853" s="122"/>
      <c r="BL1853" s="5"/>
      <c r="BM1853" s="5"/>
      <c r="BN1853"/>
      <c r="BO1853"/>
      <c r="BP1853"/>
      <c r="BQ1853"/>
      <c r="BR1853" s="81"/>
    </row>
    <row r="1854" spans="1:76" ht="18" customHeight="1" x14ac:dyDescent="0.25">
      <c r="B1854" s="291"/>
      <c r="C1854" s="292"/>
      <c r="D1854" s="292"/>
      <c r="E1854" s="292"/>
      <c r="F1854" s="292"/>
      <c r="G1854" s="292"/>
      <c r="H1854" s="292"/>
      <c r="I1854" s="293"/>
      <c r="J1854" s="300"/>
      <c r="K1854" s="301"/>
      <c r="L1854" s="301"/>
      <c r="M1854" s="302"/>
      <c r="N1854" s="319"/>
      <c r="O1854" s="310"/>
      <c r="P1854" s="310"/>
      <c r="Q1854" s="310"/>
      <c r="R1854" s="310"/>
      <c r="S1854" s="310"/>
      <c r="T1854" s="310"/>
      <c r="U1854" s="311"/>
      <c r="V1854" s="305"/>
      <c r="W1854" s="306"/>
      <c r="X1854" s="306"/>
      <c r="Y1854" s="306"/>
      <c r="Z1854" s="282"/>
      <c r="AA1854" s="310"/>
      <c r="AB1854" s="310"/>
      <c r="AC1854" s="310"/>
      <c r="AD1854" s="310"/>
      <c r="AE1854" s="310"/>
      <c r="AF1854" s="310"/>
      <c r="AG1854" s="310"/>
      <c r="AH1854" s="310"/>
      <c r="AI1854" s="310"/>
      <c r="AJ1854" s="310"/>
      <c r="AK1854" s="310"/>
      <c r="AL1854" s="310"/>
      <c r="AM1854" s="310"/>
      <c r="AN1854" s="310"/>
      <c r="AO1854" s="310"/>
      <c r="AP1854" s="310"/>
      <c r="AQ1854" s="310"/>
      <c r="AR1854" s="310"/>
      <c r="AS1854" s="310"/>
      <c r="AT1854" s="310"/>
      <c r="AU1854" s="310"/>
      <c r="AV1854" s="310"/>
      <c r="AW1854" s="311"/>
      <c r="AX1854" s="101" t="s">
        <v>96</v>
      </c>
      <c r="AY1854" s="102"/>
      <c r="AZ1854" s="102"/>
      <c r="BA1854" s="102"/>
      <c r="BB1854" s="105" t="s">
        <v>19</v>
      </c>
      <c r="BC1854" s="129"/>
      <c r="BD1854" s="108"/>
      <c r="BE1854" s="109"/>
      <c r="BF1854" s="109"/>
      <c r="BG1854" s="109"/>
      <c r="BH1854" s="110"/>
      <c r="BI1854" s="111"/>
      <c r="BJ1854" s="112"/>
      <c r="BK1854" s="112"/>
      <c r="BL1854" s="98"/>
      <c r="BM1854" s="98"/>
      <c r="BN1854" s="97"/>
      <c r="BO1854" s="97"/>
      <c r="BP1854" s="97"/>
      <c r="BQ1854" s="97"/>
      <c r="BR1854" s="123"/>
    </row>
    <row r="1855" spans="1:76" ht="24.75" customHeight="1" x14ac:dyDescent="0.35">
      <c r="B1855" s="246" t="s">
        <v>81</v>
      </c>
      <c r="C1855" s="247"/>
      <c r="D1855" s="247"/>
      <c r="E1855" s="247"/>
      <c r="F1855" s="247"/>
      <c r="G1855" s="247"/>
      <c r="H1855" s="247"/>
      <c r="I1855" s="247"/>
      <c r="J1855" s="247"/>
      <c r="K1855" s="247"/>
      <c r="L1855" s="247"/>
      <c r="M1855" s="247"/>
      <c r="N1855" s="247"/>
      <c r="O1855" s="247"/>
      <c r="P1855" s="247"/>
      <c r="Q1855" s="247"/>
      <c r="R1855" s="247"/>
      <c r="S1855" s="247"/>
      <c r="T1855" s="247"/>
      <c r="U1855" s="248"/>
      <c r="V1855" s="326" t="s">
        <v>9</v>
      </c>
      <c r="W1855" s="327"/>
      <c r="X1855" s="327"/>
      <c r="Y1855" s="327"/>
      <c r="Z1855" s="327"/>
      <c r="AA1855" s="327"/>
      <c r="AB1855" s="327"/>
      <c r="AC1855" s="327"/>
      <c r="AD1855" s="327"/>
      <c r="AE1855" s="327"/>
      <c r="AF1855" s="327"/>
      <c r="AG1855" s="327"/>
      <c r="AH1855" s="327"/>
      <c r="AI1855" s="327"/>
      <c r="AJ1855" s="327"/>
      <c r="AK1855" s="328"/>
      <c r="AL1855" s="252" t="s">
        <v>12</v>
      </c>
      <c r="AM1855" s="253"/>
      <c r="AN1855" s="253"/>
      <c r="AO1855" s="253"/>
      <c r="AP1855" s="253"/>
      <c r="AQ1855" s="254"/>
      <c r="AR1855" s="258" t="s">
        <v>15</v>
      </c>
      <c r="AS1855" s="247"/>
      <c r="AT1855" s="247"/>
      <c r="AU1855" s="247"/>
      <c r="AV1855" s="247"/>
      <c r="AW1855" s="248"/>
      <c r="AX1855" s="252" t="s">
        <v>10</v>
      </c>
      <c r="AY1855" s="253"/>
      <c r="AZ1855" s="253"/>
      <c r="BA1855" s="253"/>
      <c r="BB1855" s="254"/>
      <c r="BC1855" s="258" t="s">
        <v>11</v>
      </c>
      <c r="BD1855" s="247"/>
      <c r="BE1855" s="247"/>
      <c r="BF1855" s="247"/>
      <c r="BG1855" s="247"/>
      <c r="BH1855" s="260"/>
      <c r="BI1855" s="261" t="s">
        <v>13</v>
      </c>
      <c r="BJ1855" s="262"/>
      <c r="BK1855" s="262"/>
      <c r="BL1855" s="262"/>
      <c r="BM1855" s="262"/>
      <c r="BN1855" s="260"/>
      <c r="BO1855" s="261" t="s">
        <v>14</v>
      </c>
      <c r="BP1855" s="262"/>
      <c r="BQ1855" s="262"/>
      <c r="BR1855" s="324"/>
      <c r="BT1855" s="2"/>
      <c r="BU1855" s="2"/>
      <c r="BV1855" s="2"/>
      <c r="BW1855" s="2"/>
      <c r="BX1855" s="2"/>
    </row>
    <row r="1856" spans="1:76" ht="24.75" customHeight="1" x14ac:dyDescent="0.35">
      <c r="A1856" s="86"/>
      <c r="B1856" s="249"/>
      <c r="C1856" s="250"/>
      <c r="D1856" s="250"/>
      <c r="E1856" s="250"/>
      <c r="F1856" s="250"/>
      <c r="G1856" s="250"/>
      <c r="H1856" s="250"/>
      <c r="I1856" s="250"/>
      <c r="J1856" s="250"/>
      <c r="K1856" s="250"/>
      <c r="L1856" s="250"/>
      <c r="M1856" s="250"/>
      <c r="N1856" s="250"/>
      <c r="O1856" s="250"/>
      <c r="P1856" s="250"/>
      <c r="Q1856" s="250"/>
      <c r="R1856" s="250"/>
      <c r="S1856" s="250"/>
      <c r="T1856" s="250"/>
      <c r="U1856" s="251"/>
      <c r="V1856" s="255"/>
      <c r="W1856" s="256"/>
      <c r="X1856" s="256"/>
      <c r="Y1856" s="256"/>
      <c r="Z1856" s="256"/>
      <c r="AA1856" s="256"/>
      <c r="AB1856" s="256"/>
      <c r="AC1856" s="256"/>
      <c r="AD1856" s="256"/>
      <c r="AE1856" s="256"/>
      <c r="AF1856" s="256"/>
      <c r="AG1856" s="256"/>
      <c r="AH1856" s="256"/>
      <c r="AI1856" s="256"/>
      <c r="AJ1856" s="256"/>
      <c r="AK1856" s="257"/>
      <c r="AL1856" s="255"/>
      <c r="AM1856" s="256"/>
      <c r="AN1856" s="256"/>
      <c r="AO1856" s="256"/>
      <c r="AP1856" s="256"/>
      <c r="AQ1856" s="257"/>
      <c r="AR1856" s="259"/>
      <c r="AS1856" s="250"/>
      <c r="AT1856" s="250"/>
      <c r="AU1856" s="250"/>
      <c r="AV1856" s="250"/>
      <c r="AW1856" s="251"/>
      <c r="AX1856" s="255"/>
      <c r="AY1856" s="256"/>
      <c r="AZ1856" s="256"/>
      <c r="BA1856" s="256"/>
      <c r="BB1856" s="257"/>
      <c r="BC1856" s="259"/>
      <c r="BD1856" s="250"/>
      <c r="BE1856" s="250"/>
      <c r="BF1856" s="250"/>
      <c r="BG1856" s="250"/>
      <c r="BH1856" s="251"/>
      <c r="BI1856" s="259"/>
      <c r="BJ1856" s="250"/>
      <c r="BK1856" s="250"/>
      <c r="BL1856" s="250"/>
      <c r="BM1856" s="250"/>
      <c r="BN1856" s="251"/>
      <c r="BO1856" s="259"/>
      <c r="BP1856" s="250"/>
      <c r="BQ1856" s="250"/>
      <c r="BR1856" s="325"/>
      <c r="BS1856" s="2"/>
      <c r="BT1856" s="2"/>
      <c r="BU1856" s="2"/>
      <c r="BV1856" s="2"/>
      <c r="BW1856" s="2"/>
      <c r="BX1856" s="2"/>
    </row>
    <row r="1857" spans="2:76" ht="18" customHeight="1" x14ac:dyDescent="0.25">
      <c r="B1857" s="199" t="s">
        <v>0</v>
      </c>
      <c r="C1857" s="200"/>
      <c r="D1857" s="200"/>
      <c r="E1857" s="200"/>
      <c r="F1857" s="200"/>
      <c r="G1857" s="200"/>
      <c r="H1857" s="200"/>
      <c r="I1857" s="200"/>
      <c r="J1857" s="200"/>
      <c r="K1857" s="200"/>
      <c r="L1857" s="200"/>
      <c r="M1857" s="200"/>
      <c r="N1857" s="200"/>
      <c r="O1857" s="200"/>
      <c r="P1857" s="200"/>
      <c r="Q1857" s="200"/>
      <c r="R1857" s="200"/>
      <c r="S1857" s="200"/>
      <c r="T1857" s="200"/>
      <c r="U1857" s="201"/>
      <c r="V1857" s="272"/>
      <c r="W1857" s="273"/>
      <c r="X1857" s="273"/>
      <c r="Y1857" s="273"/>
      <c r="Z1857" s="273"/>
      <c r="AA1857" s="273"/>
      <c r="AB1857" s="273"/>
      <c r="AC1857" s="273"/>
      <c r="AD1857" s="273"/>
      <c r="AE1857" s="273"/>
      <c r="AF1857" s="273"/>
      <c r="AG1857" s="273"/>
      <c r="AH1857" s="273"/>
      <c r="AI1857" s="273"/>
      <c r="AJ1857" s="273"/>
      <c r="AK1857" s="274"/>
      <c r="AL1857" s="230"/>
      <c r="AM1857" s="231"/>
      <c r="AN1857" s="231"/>
      <c r="AO1857" s="231"/>
      <c r="AP1857" s="231"/>
      <c r="AQ1857" s="232"/>
      <c r="AR1857" s="230"/>
      <c r="AS1857" s="231"/>
      <c r="AT1857" s="231"/>
      <c r="AU1857" s="231"/>
      <c r="AV1857" s="231"/>
      <c r="AW1857" s="232"/>
      <c r="AX1857" s="221"/>
      <c r="AY1857" s="222"/>
      <c r="AZ1857" s="222"/>
      <c r="BA1857" s="222"/>
      <c r="BB1857" s="223"/>
      <c r="BC1857" s="230"/>
      <c r="BD1857" s="231"/>
      <c r="BE1857" s="231"/>
      <c r="BF1857" s="231"/>
      <c r="BG1857" s="231"/>
      <c r="BH1857" s="232"/>
      <c r="BI1857" s="221"/>
      <c r="BJ1857" s="222"/>
      <c r="BK1857" s="222"/>
      <c r="BL1857" s="222"/>
      <c r="BM1857" s="222"/>
      <c r="BN1857" s="223"/>
      <c r="BO1857" s="230"/>
      <c r="BP1857" s="231"/>
      <c r="BQ1857" s="231"/>
      <c r="BR1857" s="243"/>
      <c r="BU1857" s="284"/>
    </row>
    <row r="1858" spans="2:76" ht="18" customHeight="1" x14ac:dyDescent="0.25">
      <c r="B1858" s="202" t="s">
        <v>1</v>
      </c>
      <c r="C1858" s="182"/>
      <c r="D1858" s="181" t="s">
        <v>82</v>
      </c>
      <c r="E1858" s="203"/>
      <c r="F1858" s="181" t="s">
        <v>83</v>
      </c>
      <c r="G1858" s="182"/>
      <c r="H1858" s="181" t="s">
        <v>2</v>
      </c>
      <c r="I1858" s="203"/>
      <c r="J1858" s="203"/>
      <c r="K1858" s="203"/>
      <c r="L1858" s="203"/>
      <c r="M1858" s="203"/>
      <c r="N1858" s="182"/>
      <c r="O1858" s="180" t="s">
        <v>3</v>
      </c>
      <c r="P1858" s="180"/>
      <c r="Q1858" s="180"/>
      <c r="R1858" s="180" t="s">
        <v>4</v>
      </c>
      <c r="S1858" s="180"/>
      <c r="T1858" s="181" t="s">
        <v>5</v>
      </c>
      <c r="U1858" s="182"/>
      <c r="V1858" s="275"/>
      <c r="W1858" s="276"/>
      <c r="X1858" s="276"/>
      <c r="Y1858" s="276"/>
      <c r="Z1858" s="276"/>
      <c r="AA1858" s="276"/>
      <c r="AB1858" s="276"/>
      <c r="AC1858" s="276"/>
      <c r="AD1858" s="276"/>
      <c r="AE1858" s="276"/>
      <c r="AF1858" s="276"/>
      <c r="AG1858" s="276"/>
      <c r="AH1858" s="276"/>
      <c r="AI1858" s="276"/>
      <c r="AJ1858" s="276"/>
      <c r="AK1858" s="277"/>
      <c r="AL1858" s="224"/>
      <c r="AM1858" s="225"/>
      <c r="AN1858" s="225"/>
      <c r="AO1858" s="225"/>
      <c r="AP1858" s="225"/>
      <c r="AQ1858" s="226"/>
      <c r="AR1858" s="224"/>
      <c r="AS1858" s="225"/>
      <c r="AT1858" s="225"/>
      <c r="AU1858" s="225"/>
      <c r="AV1858" s="225"/>
      <c r="AW1858" s="226"/>
      <c r="AX1858" s="204"/>
      <c r="AY1858" s="205"/>
      <c r="AZ1858" s="205"/>
      <c r="BA1858" s="205"/>
      <c r="BB1858" s="206"/>
      <c r="BC1858" s="224"/>
      <c r="BD1858" s="225"/>
      <c r="BE1858" s="225"/>
      <c r="BF1858" s="225"/>
      <c r="BG1858" s="225"/>
      <c r="BH1858" s="226"/>
      <c r="BI1858" s="204"/>
      <c r="BJ1858" s="205"/>
      <c r="BK1858" s="205"/>
      <c r="BL1858" s="205"/>
      <c r="BM1858" s="205"/>
      <c r="BN1858" s="206"/>
      <c r="BO1858" s="224"/>
      <c r="BP1858" s="225"/>
      <c r="BQ1858" s="225"/>
      <c r="BR1858" s="244"/>
      <c r="BU1858" s="284"/>
    </row>
    <row r="1859" spans="2:76" ht="18" customHeight="1" x14ac:dyDescent="0.25">
      <c r="B1859" s="165"/>
      <c r="C1859" s="166"/>
      <c r="D1859" s="167"/>
      <c r="E1859" s="166"/>
      <c r="F1859" s="167"/>
      <c r="G1859" s="166"/>
      <c r="H1859" s="168"/>
      <c r="I1859" s="169"/>
      <c r="J1859" s="169"/>
      <c r="K1859" s="169"/>
      <c r="L1859" s="169"/>
      <c r="M1859" s="169"/>
      <c r="N1859" s="166"/>
      <c r="O1859" s="170"/>
      <c r="P1859" s="170"/>
      <c r="Q1859" s="170"/>
      <c r="R1859" s="170"/>
      <c r="S1859" s="170"/>
      <c r="T1859" s="167"/>
      <c r="U1859" s="171"/>
      <c r="V1859" s="275"/>
      <c r="W1859" s="276"/>
      <c r="X1859" s="276"/>
      <c r="Y1859" s="276"/>
      <c r="Z1859" s="276"/>
      <c r="AA1859" s="276"/>
      <c r="AB1859" s="276"/>
      <c r="AC1859" s="276"/>
      <c r="AD1859" s="276"/>
      <c r="AE1859" s="276"/>
      <c r="AF1859" s="276"/>
      <c r="AG1859" s="276"/>
      <c r="AH1859" s="276"/>
      <c r="AI1859" s="276"/>
      <c r="AJ1859" s="276"/>
      <c r="AK1859" s="277"/>
      <c r="AL1859" s="224"/>
      <c r="AM1859" s="225"/>
      <c r="AN1859" s="225"/>
      <c r="AO1859" s="225"/>
      <c r="AP1859" s="225"/>
      <c r="AQ1859" s="226"/>
      <c r="AR1859" s="224"/>
      <c r="AS1859" s="225"/>
      <c r="AT1859" s="225"/>
      <c r="AU1859" s="225"/>
      <c r="AV1859" s="225"/>
      <c r="AW1859" s="226"/>
      <c r="AX1859" s="204"/>
      <c r="AY1859" s="205"/>
      <c r="AZ1859" s="205"/>
      <c r="BA1859" s="205"/>
      <c r="BB1859" s="206"/>
      <c r="BC1859" s="224"/>
      <c r="BD1859" s="225"/>
      <c r="BE1859" s="225"/>
      <c r="BF1859" s="225"/>
      <c r="BG1859" s="225"/>
      <c r="BH1859" s="226"/>
      <c r="BI1859" s="204"/>
      <c r="BJ1859" s="205"/>
      <c r="BK1859" s="205"/>
      <c r="BL1859" s="205"/>
      <c r="BM1859" s="205"/>
      <c r="BN1859" s="206"/>
      <c r="BO1859" s="224"/>
      <c r="BP1859" s="225"/>
      <c r="BQ1859" s="225"/>
      <c r="BR1859" s="244"/>
      <c r="BU1859" s="284"/>
    </row>
    <row r="1860" spans="2:76" ht="18" customHeight="1" x14ac:dyDescent="0.25">
      <c r="B1860" s="172"/>
      <c r="C1860" s="173"/>
      <c r="D1860" s="174"/>
      <c r="E1860" s="175"/>
      <c r="F1860" s="174"/>
      <c r="G1860" s="175"/>
      <c r="H1860" s="174"/>
      <c r="I1860" s="176"/>
      <c r="J1860" s="176"/>
      <c r="K1860" s="176"/>
      <c r="L1860" s="176"/>
      <c r="M1860" s="176"/>
      <c r="N1860" s="175"/>
      <c r="O1860" s="177"/>
      <c r="P1860" s="178"/>
      <c r="Q1860" s="178"/>
      <c r="R1860" s="177"/>
      <c r="S1860" s="178"/>
      <c r="T1860" s="179"/>
      <c r="U1860" s="173"/>
      <c r="V1860" s="275"/>
      <c r="W1860" s="276"/>
      <c r="X1860" s="276"/>
      <c r="Y1860" s="276"/>
      <c r="Z1860" s="276"/>
      <c r="AA1860" s="276"/>
      <c r="AB1860" s="276"/>
      <c r="AC1860" s="276"/>
      <c r="AD1860" s="276"/>
      <c r="AE1860" s="276"/>
      <c r="AF1860" s="276"/>
      <c r="AG1860" s="276"/>
      <c r="AH1860" s="276"/>
      <c r="AI1860" s="276"/>
      <c r="AJ1860" s="276"/>
      <c r="AK1860" s="277"/>
      <c r="AL1860" s="224"/>
      <c r="AM1860" s="225"/>
      <c r="AN1860" s="225"/>
      <c r="AO1860" s="225"/>
      <c r="AP1860" s="225"/>
      <c r="AQ1860" s="226"/>
      <c r="AR1860" s="224"/>
      <c r="AS1860" s="225"/>
      <c r="AT1860" s="225"/>
      <c r="AU1860" s="225"/>
      <c r="AV1860" s="225"/>
      <c r="AW1860" s="226"/>
      <c r="AX1860" s="204"/>
      <c r="AY1860" s="205"/>
      <c r="AZ1860" s="205"/>
      <c r="BA1860" s="205"/>
      <c r="BB1860" s="206"/>
      <c r="BC1860" s="224"/>
      <c r="BD1860" s="225"/>
      <c r="BE1860" s="225"/>
      <c r="BF1860" s="225"/>
      <c r="BG1860" s="225"/>
      <c r="BH1860" s="226"/>
      <c r="BI1860" s="204"/>
      <c r="BJ1860" s="205"/>
      <c r="BK1860" s="205"/>
      <c r="BL1860" s="205"/>
      <c r="BM1860" s="205"/>
      <c r="BN1860" s="206"/>
      <c r="BO1860" s="224"/>
      <c r="BP1860" s="225"/>
      <c r="BQ1860" s="225"/>
      <c r="BR1860" s="244"/>
      <c r="BU1860" s="284"/>
    </row>
    <row r="1861" spans="2:76" ht="18" customHeight="1" x14ac:dyDescent="0.25">
      <c r="B1861" s="199" t="s">
        <v>94</v>
      </c>
      <c r="C1861" s="200"/>
      <c r="D1861" s="200"/>
      <c r="E1861" s="200"/>
      <c r="F1861" s="200"/>
      <c r="G1861" s="200"/>
      <c r="H1861" s="200"/>
      <c r="I1861" s="200"/>
      <c r="J1861" s="200"/>
      <c r="K1861" s="200"/>
      <c r="L1861" s="200"/>
      <c r="M1861" s="200"/>
      <c r="N1861" s="200"/>
      <c r="O1861" s="200"/>
      <c r="P1861" s="200"/>
      <c r="Q1861" s="200"/>
      <c r="R1861" s="200"/>
      <c r="S1861" s="200"/>
      <c r="T1861" s="200"/>
      <c r="U1861" s="201"/>
      <c r="V1861" s="275"/>
      <c r="W1861" s="276"/>
      <c r="X1861" s="276"/>
      <c r="Y1861" s="276"/>
      <c r="Z1861" s="276"/>
      <c r="AA1861" s="276"/>
      <c r="AB1861" s="276"/>
      <c r="AC1861" s="276"/>
      <c r="AD1861" s="276"/>
      <c r="AE1861" s="276"/>
      <c r="AF1861" s="276"/>
      <c r="AG1861" s="276"/>
      <c r="AH1861" s="276"/>
      <c r="AI1861" s="276"/>
      <c r="AJ1861" s="276"/>
      <c r="AK1861" s="277"/>
      <c r="AL1861" s="224"/>
      <c r="AM1861" s="225"/>
      <c r="AN1861" s="225"/>
      <c r="AO1861" s="225"/>
      <c r="AP1861" s="225"/>
      <c r="AQ1861" s="226"/>
      <c r="AR1861" s="224"/>
      <c r="AS1861" s="225"/>
      <c r="AT1861" s="225"/>
      <c r="AU1861" s="225"/>
      <c r="AV1861" s="225"/>
      <c r="AW1861" s="226"/>
      <c r="AX1861" s="204"/>
      <c r="AY1861" s="205"/>
      <c r="AZ1861" s="205"/>
      <c r="BA1861" s="205"/>
      <c r="BB1861" s="206"/>
      <c r="BC1861" s="224"/>
      <c r="BD1861" s="225"/>
      <c r="BE1861" s="225"/>
      <c r="BF1861" s="225"/>
      <c r="BG1861" s="225"/>
      <c r="BH1861" s="226"/>
      <c r="BI1861" s="204"/>
      <c r="BJ1861" s="205"/>
      <c r="BK1861" s="205"/>
      <c r="BL1861" s="205"/>
      <c r="BM1861" s="205"/>
      <c r="BN1861" s="206"/>
      <c r="BO1861" s="224"/>
      <c r="BP1861" s="225"/>
      <c r="BQ1861" s="225"/>
      <c r="BR1861" s="244"/>
      <c r="BU1861" s="284"/>
    </row>
    <row r="1862" spans="2:76" ht="18" customHeight="1" thickBot="1" x14ac:dyDescent="0.3">
      <c r="B1862" s="202" t="s">
        <v>95</v>
      </c>
      <c r="C1862" s="203"/>
      <c r="D1862" s="182"/>
      <c r="E1862" s="181" t="s">
        <v>6</v>
      </c>
      <c r="F1862" s="203"/>
      <c r="G1862" s="182"/>
      <c r="H1862" s="181" t="s">
        <v>7</v>
      </c>
      <c r="I1862" s="203"/>
      <c r="J1862" s="203"/>
      <c r="K1862" s="203"/>
      <c r="L1862" s="203"/>
      <c r="M1862" s="203"/>
      <c r="N1862" s="203"/>
      <c r="O1862" s="203"/>
      <c r="P1862" s="182"/>
      <c r="Q1862" s="181" t="s">
        <v>8</v>
      </c>
      <c r="R1862" s="203"/>
      <c r="S1862" s="203"/>
      <c r="T1862" s="203"/>
      <c r="U1862" s="182"/>
      <c r="V1862" s="275"/>
      <c r="W1862" s="276"/>
      <c r="X1862" s="276"/>
      <c r="Y1862" s="276"/>
      <c r="Z1862" s="276"/>
      <c r="AA1862" s="276"/>
      <c r="AB1862" s="276"/>
      <c r="AC1862" s="276"/>
      <c r="AD1862" s="276"/>
      <c r="AE1862" s="276"/>
      <c r="AF1862" s="276"/>
      <c r="AG1862" s="276"/>
      <c r="AH1862" s="276"/>
      <c r="AI1862" s="276"/>
      <c r="AJ1862" s="276"/>
      <c r="AK1862" s="277"/>
      <c r="AL1862" s="224"/>
      <c r="AM1862" s="225"/>
      <c r="AN1862" s="225"/>
      <c r="AO1862" s="225"/>
      <c r="AP1862" s="225"/>
      <c r="AQ1862" s="226"/>
      <c r="AR1862" s="224"/>
      <c r="AS1862" s="225"/>
      <c r="AT1862" s="225"/>
      <c r="AU1862" s="225"/>
      <c r="AV1862" s="225"/>
      <c r="AW1862" s="226"/>
      <c r="AX1862" s="204"/>
      <c r="AY1862" s="205"/>
      <c r="AZ1862" s="205"/>
      <c r="BA1862" s="205"/>
      <c r="BB1862" s="206"/>
      <c r="BC1862" s="224"/>
      <c r="BD1862" s="225"/>
      <c r="BE1862" s="225"/>
      <c r="BF1862" s="225"/>
      <c r="BG1862" s="225"/>
      <c r="BH1862" s="226"/>
      <c r="BI1862" s="204"/>
      <c r="BJ1862" s="205"/>
      <c r="BK1862" s="205"/>
      <c r="BL1862" s="205"/>
      <c r="BM1862" s="205"/>
      <c r="BN1862" s="206"/>
      <c r="BO1862" s="224"/>
      <c r="BP1862" s="225"/>
      <c r="BQ1862" s="225"/>
      <c r="BR1862" s="244"/>
      <c r="BV1862" s="136"/>
      <c r="BW1862" s="136"/>
      <c r="BX1862" s="136"/>
    </row>
    <row r="1863" spans="2:76" ht="18" customHeight="1" x14ac:dyDescent="0.25">
      <c r="B1863" s="218"/>
      <c r="C1863" s="219"/>
      <c r="D1863" s="220"/>
      <c r="E1863" s="185" t="str">
        <f>IF($BU1863="", "", IFERROR(HYPERLINK($BU1863, MID($BU1863, FIND("id=", $BU1863)+3, LEN($BU1863))), ""))</f>
        <v/>
      </c>
      <c r="F1863" s="186"/>
      <c r="G1863" s="187"/>
      <c r="H1863" s="188" t="str">
        <f>_xlfn.XLOOKUP(CONTENT!$E1863, 'get-jig-data_section=JIG'!$A:$A, 'get-jig-data_section=JIG'!$B:$B, "Kode tidak ditemukan")</f>
        <v>Kode tidak ditemukan</v>
      </c>
      <c r="I1863" s="189"/>
      <c r="J1863" s="189"/>
      <c r="K1863" s="189"/>
      <c r="L1863" s="189"/>
      <c r="M1863" s="189"/>
      <c r="N1863" s="189"/>
      <c r="O1863" s="189"/>
      <c r="P1863" s="190"/>
      <c r="Q1863" s="188"/>
      <c r="R1863" s="189"/>
      <c r="S1863" s="189"/>
      <c r="T1863" s="189"/>
      <c r="U1863" s="190"/>
      <c r="V1863" s="275"/>
      <c r="W1863" s="276"/>
      <c r="X1863" s="276"/>
      <c r="Y1863" s="276"/>
      <c r="Z1863" s="276"/>
      <c r="AA1863" s="276"/>
      <c r="AB1863" s="276"/>
      <c r="AC1863" s="276"/>
      <c r="AD1863" s="276"/>
      <c r="AE1863" s="276"/>
      <c r="AF1863" s="276"/>
      <c r="AG1863" s="276"/>
      <c r="AH1863" s="276"/>
      <c r="AI1863" s="276"/>
      <c r="AJ1863" s="276"/>
      <c r="AK1863" s="277"/>
      <c r="AL1863" s="224"/>
      <c r="AM1863" s="225"/>
      <c r="AN1863" s="225"/>
      <c r="AO1863" s="225"/>
      <c r="AP1863" s="225"/>
      <c r="AQ1863" s="226"/>
      <c r="AR1863" s="224"/>
      <c r="AS1863" s="225"/>
      <c r="AT1863" s="225"/>
      <c r="AU1863" s="225"/>
      <c r="AV1863" s="225"/>
      <c r="AW1863" s="226"/>
      <c r="AX1863" s="204"/>
      <c r="AY1863" s="205"/>
      <c r="AZ1863" s="205"/>
      <c r="BA1863" s="205"/>
      <c r="BB1863" s="206"/>
      <c r="BC1863" s="224"/>
      <c r="BD1863" s="225"/>
      <c r="BE1863" s="225"/>
      <c r="BF1863" s="225"/>
      <c r="BG1863" s="225"/>
      <c r="BH1863" s="226"/>
      <c r="BI1863" s="204"/>
      <c r="BJ1863" s="205"/>
      <c r="BK1863" s="205"/>
      <c r="BL1863" s="205"/>
      <c r="BM1863" s="205"/>
      <c r="BN1863" s="206"/>
      <c r="BO1863" s="224"/>
      <c r="BP1863" s="225"/>
      <c r="BQ1863" s="225"/>
      <c r="BR1863" s="244"/>
      <c r="BU1863" s="132"/>
      <c r="BV1863" s="263" t="s">
        <v>109</v>
      </c>
      <c r="BW1863" s="264"/>
      <c r="BX1863" s="265"/>
    </row>
    <row r="1864" spans="2:76" ht="18" customHeight="1" x14ac:dyDescent="0.25">
      <c r="B1864" s="218"/>
      <c r="C1864" s="219"/>
      <c r="D1864" s="220"/>
      <c r="E1864" s="185" t="str">
        <f>IF($BU1864="", "", IFERROR(HYPERLINK($BU1864, MID($BU1864, FIND("id=", $BU1864)+3, LEN($BU1864))), ""))</f>
        <v/>
      </c>
      <c r="F1864" s="186"/>
      <c r="G1864" s="187"/>
      <c r="H1864" s="188" t="str">
        <f>_xlfn.XLOOKUP(CONTENT!$E1864, 'get-jig-data_section=JIG'!$A:$A, 'get-jig-data_section=JIG'!$B:$B, "Kode tidak ditemukan")</f>
        <v>Kode tidak ditemukan</v>
      </c>
      <c r="I1864" s="189"/>
      <c r="J1864" s="189"/>
      <c r="K1864" s="189"/>
      <c r="L1864" s="189"/>
      <c r="M1864" s="189"/>
      <c r="N1864" s="189"/>
      <c r="O1864" s="189"/>
      <c r="P1864" s="190"/>
      <c r="Q1864" s="188"/>
      <c r="R1864" s="189"/>
      <c r="S1864" s="189"/>
      <c r="T1864" s="189"/>
      <c r="U1864" s="190"/>
      <c r="V1864" s="275"/>
      <c r="W1864" s="276"/>
      <c r="X1864" s="276"/>
      <c r="Y1864" s="276"/>
      <c r="Z1864" s="276"/>
      <c r="AA1864" s="276"/>
      <c r="AB1864" s="276"/>
      <c r="AC1864" s="276"/>
      <c r="AD1864" s="276"/>
      <c r="AE1864" s="276"/>
      <c r="AF1864" s="276"/>
      <c r="AG1864" s="276"/>
      <c r="AH1864" s="276"/>
      <c r="AI1864" s="276"/>
      <c r="AJ1864" s="276"/>
      <c r="AK1864" s="277"/>
      <c r="AL1864" s="224"/>
      <c r="AM1864" s="225"/>
      <c r="AN1864" s="225"/>
      <c r="AO1864" s="225"/>
      <c r="AP1864" s="225"/>
      <c r="AQ1864" s="226"/>
      <c r="AR1864" s="224"/>
      <c r="AS1864" s="225"/>
      <c r="AT1864" s="225"/>
      <c r="AU1864" s="225"/>
      <c r="AV1864" s="225"/>
      <c r="AW1864" s="226"/>
      <c r="AX1864" s="224"/>
      <c r="AY1864" s="225"/>
      <c r="AZ1864" s="225"/>
      <c r="BA1864" s="225"/>
      <c r="BB1864" s="226"/>
      <c r="BC1864" s="224"/>
      <c r="BD1864" s="225"/>
      <c r="BE1864" s="225"/>
      <c r="BF1864" s="225"/>
      <c r="BG1864" s="225"/>
      <c r="BH1864" s="226"/>
      <c r="BI1864" s="204"/>
      <c r="BJ1864" s="205"/>
      <c r="BK1864" s="205"/>
      <c r="BL1864" s="205"/>
      <c r="BM1864" s="205"/>
      <c r="BN1864" s="206"/>
      <c r="BO1864" s="224"/>
      <c r="BP1864" s="225"/>
      <c r="BQ1864" s="225"/>
      <c r="BR1864" s="244"/>
      <c r="BU1864" s="131"/>
      <c r="BV1864" s="266"/>
      <c r="BW1864" s="267"/>
      <c r="BX1864" s="268"/>
    </row>
    <row r="1865" spans="2:76" ht="18" customHeight="1" x14ac:dyDescent="0.25">
      <c r="B1865" s="183"/>
      <c r="C1865" s="184"/>
      <c r="D1865" s="184"/>
      <c r="E1865" s="185" t="str">
        <f>IF($BU1865="", "", IFERROR(HYPERLINK($BU1865, MID($BU1865, FIND("id=", $BU1865)+3, LEN($BU1865))), ""))</f>
        <v/>
      </c>
      <c r="F1865" s="186"/>
      <c r="G1865" s="187"/>
      <c r="H1865" s="188" t="str">
        <f>_xlfn.XLOOKUP(CONTENT!$E1865, 'get-jig-data_section=JIG'!$A:$A, 'get-jig-data_section=JIG'!$B:$B, "Kode tidak ditemukan")</f>
        <v>Kode tidak ditemukan</v>
      </c>
      <c r="I1865" s="189"/>
      <c r="J1865" s="189"/>
      <c r="K1865" s="189"/>
      <c r="L1865" s="189"/>
      <c r="M1865" s="189"/>
      <c r="N1865" s="189"/>
      <c r="O1865" s="189"/>
      <c r="P1865" s="190"/>
      <c r="Q1865" s="188"/>
      <c r="R1865" s="189"/>
      <c r="S1865" s="189"/>
      <c r="T1865" s="189"/>
      <c r="U1865" s="190"/>
      <c r="V1865" s="275"/>
      <c r="W1865" s="276"/>
      <c r="X1865" s="276"/>
      <c r="Y1865" s="276"/>
      <c r="Z1865" s="276"/>
      <c r="AA1865" s="276"/>
      <c r="AB1865" s="276"/>
      <c r="AC1865" s="276"/>
      <c r="AD1865" s="276"/>
      <c r="AE1865" s="276"/>
      <c r="AF1865" s="276"/>
      <c r="AG1865" s="276"/>
      <c r="AH1865" s="276"/>
      <c r="AI1865" s="276"/>
      <c r="AJ1865" s="276"/>
      <c r="AK1865" s="277"/>
      <c r="AL1865" s="224"/>
      <c r="AM1865" s="225"/>
      <c r="AN1865" s="225"/>
      <c r="AO1865" s="225"/>
      <c r="AP1865" s="225"/>
      <c r="AQ1865" s="226"/>
      <c r="AR1865" s="224"/>
      <c r="AS1865" s="225"/>
      <c r="AT1865" s="225"/>
      <c r="AU1865" s="225"/>
      <c r="AV1865" s="225"/>
      <c r="AW1865" s="226"/>
      <c r="AX1865" s="224"/>
      <c r="AY1865" s="225"/>
      <c r="AZ1865" s="225"/>
      <c r="BA1865" s="225"/>
      <c r="BB1865" s="226"/>
      <c r="BC1865" s="224"/>
      <c r="BD1865" s="225"/>
      <c r="BE1865" s="225"/>
      <c r="BF1865" s="225"/>
      <c r="BG1865" s="225"/>
      <c r="BH1865" s="226"/>
      <c r="BI1865" s="204"/>
      <c r="BJ1865" s="205"/>
      <c r="BK1865" s="205"/>
      <c r="BL1865" s="205"/>
      <c r="BM1865" s="205"/>
      <c r="BN1865" s="206"/>
      <c r="BO1865" s="224"/>
      <c r="BP1865" s="225"/>
      <c r="BQ1865" s="225"/>
      <c r="BR1865" s="244"/>
      <c r="BU1865" s="131"/>
      <c r="BV1865" s="266"/>
      <c r="BW1865" s="267"/>
      <c r="BX1865" s="268"/>
    </row>
    <row r="1866" spans="2:76" ht="18" customHeight="1" x14ac:dyDescent="0.3">
      <c r="B1866" s="183"/>
      <c r="C1866" s="184"/>
      <c r="D1866" s="184"/>
      <c r="E1866" s="185" t="str">
        <f>IF($BU1866="", "", IFERROR(HYPERLINK($BU1866, MID($BU1866, FIND("id=", $BU1866)+3, LEN($BU1866))), ""))</f>
        <v/>
      </c>
      <c r="F1866" s="186"/>
      <c r="G1866" s="187"/>
      <c r="H1866" s="188" t="str">
        <f>_xlfn.XLOOKUP(CONTENT!$E1866, 'get-jig-data_section=JIG'!$A:$A, 'get-jig-data_section=JIG'!$B:$B, "Kode tidak ditemukan")</f>
        <v>Kode tidak ditemukan</v>
      </c>
      <c r="I1866" s="189"/>
      <c r="J1866" s="189"/>
      <c r="K1866" s="189"/>
      <c r="L1866" s="189"/>
      <c r="M1866" s="189"/>
      <c r="N1866" s="189"/>
      <c r="O1866" s="189"/>
      <c r="P1866" s="190"/>
      <c r="Q1866" s="188"/>
      <c r="R1866" s="189"/>
      <c r="S1866" s="189"/>
      <c r="T1866" s="189"/>
      <c r="U1866" s="190"/>
      <c r="V1866" s="275"/>
      <c r="W1866" s="276"/>
      <c r="X1866" s="276"/>
      <c r="Y1866" s="276"/>
      <c r="Z1866" s="276"/>
      <c r="AA1866" s="276"/>
      <c r="AB1866" s="276"/>
      <c r="AC1866" s="276"/>
      <c r="AD1866" s="276"/>
      <c r="AE1866" s="276"/>
      <c r="AF1866" s="276"/>
      <c r="AG1866" s="276"/>
      <c r="AH1866" s="276"/>
      <c r="AI1866" s="276"/>
      <c r="AJ1866" s="276"/>
      <c r="AK1866" s="277"/>
      <c r="AL1866" s="224"/>
      <c r="AM1866" s="225"/>
      <c r="AN1866" s="225"/>
      <c r="AO1866" s="225"/>
      <c r="AP1866" s="225"/>
      <c r="AQ1866" s="226"/>
      <c r="AR1866" s="224"/>
      <c r="AS1866" s="225"/>
      <c r="AT1866" s="225"/>
      <c r="AU1866" s="225"/>
      <c r="AV1866" s="225"/>
      <c r="AW1866" s="226"/>
      <c r="AX1866" s="224"/>
      <c r="AY1866" s="225"/>
      <c r="AZ1866" s="225"/>
      <c r="BA1866" s="225"/>
      <c r="BB1866" s="226"/>
      <c r="BC1866" s="224"/>
      <c r="BD1866" s="225"/>
      <c r="BE1866" s="225"/>
      <c r="BF1866" s="225"/>
      <c r="BG1866" s="225"/>
      <c r="BH1866" s="226"/>
      <c r="BI1866" s="204"/>
      <c r="BJ1866" s="205"/>
      <c r="BK1866" s="205"/>
      <c r="BL1866" s="205"/>
      <c r="BM1866" s="205"/>
      <c r="BN1866" s="206"/>
      <c r="BO1866" s="224"/>
      <c r="BP1866" s="225"/>
      <c r="BQ1866" s="225"/>
      <c r="BR1866" s="244"/>
      <c r="BT1866" s="4"/>
      <c r="BU1866" s="131"/>
      <c r="BV1866" s="266"/>
      <c r="BW1866" s="267"/>
      <c r="BX1866" s="268"/>
    </row>
    <row r="1867" spans="2:76" ht="18" customHeight="1" thickBot="1" x14ac:dyDescent="0.3">
      <c r="B1867" s="191"/>
      <c r="C1867" s="192"/>
      <c r="D1867" s="192"/>
      <c r="E1867" s="193" t="str">
        <f>IF($BU1867="", "", IFERROR(HYPERLINK($BU1867, MID($BU1867, FIND("id=", $BU1867)+3, LEN($BU1867))), ""))</f>
        <v/>
      </c>
      <c r="F1867" s="194"/>
      <c r="G1867" s="195"/>
      <c r="H1867" s="196" t="str">
        <f>_xlfn.XLOOKUP(CONTENT!$E1867, 'get-jig-data_section=JIG'!$A:$A, 'get-jig-data_section=JIG'!$B:$B, "Kode tidak ditemukan")</f>
        <v>Kode tidak ditemukan</v>
      </c>
      <c r="I1867" s="197"/>
      <c r="J1867" s="197"/>
      <c r="K1867" s="197"/>
      <c r="L1867" s="197"/>
      <c r="M1867" s="197"/>
      <c r="N1867" s="197"/>
      <c r="O1867" s="197"/>
      <c r="P1867" s="198"/>
      <c r="Q1867" s="196"/>
      <c r="R1867" s="197"/>
      <c r="S1867" s="197"/>
      <c r="T1867" s="197"/>
      <c r="U1867" s="198"/>
      <c r="V1867" s="281"/>
      <c r="W1867" s="282"/>
      <c r="X1867" s="282"/>
      <c r="Y1867" s="282"/>
      <c r="Z1867" s="282"/>
      <c r="AA1867" s="282"/>
      <c r="AB1867" s="282"/>
      <c r="AC1867" s="282"/>
      <c r="AD1867" s="282"/>
      <c r="AE1867" s="282"/>
      <c r="AF1867" s="282"/>
      <c r="AG1867" s="282"/>
      <c r="AH1867" s="282"/>
      <c r="AI1867" s="282"/>
      <c r="AJ1867" s="282"/>
      <c r="AK1867" s="283"/>
      <c r="AL1867" s="240"/>
      <c r="AM1867" s="241"/>
      <c r="AN1867" s="241"/>
      <c r="AO1867" s="241"/>
      <c r="AP1867" s="241"/>
      <c r="AQ1867" s="242"/>
      <c r="AR1867" s="240"/>
      <c r="AS1867" s="241"/>
      <c r="AT1867" s="241"/>
      <c r="AU1867" s="241"/>
      <c r="AV1867" s="241"/>
      <c r="AW1867" s="242"/>
      <c r="AX1867" s="240"/>
      <c r="AY1867" s="241"/>
      <c r="AZ1867" s="241"/>
      <c r="BA1867" s="241"/>
      <c r="BB1867" s="242"/>
      <c r="BC1867" s="240"/>
      <c r="BD1867" s="241"/>
      <c r="BE1867" s="241"/>
      <c r="BF1867" s="241"/>
      <c r="BG1867" s="241"/>
      <c r="BH1867" s="242"/>
      <c r="BI1867" s="227"/>
      <c r="BJ1867" s="228"/>
      <c r="BK1867" s="228"/>
      <c r="BL1867" s="228"/>
      <c r="BM1867" s="228"/>
      <c r="BN1867" s="229"/>
      <c r="BO1867" s="240"/>
      <c r="BP1867" s="241"/>
      <c r="BQ1867" s="241"/>
      <c r="BR1867" s="245"/>
      <c r="BU1867" s="130"/>
      <c r="BV1867" s="269"/>
      <c r="BW1867" s="270"/>
      <c r="BX1867" s="271"/>
    </row>
    <row r="1868" spans="2:76" ht="18" customHeight="1" thickTop="1" x14ac:dyDescent="0.25">
      <c r="B1868" s="199" t="s">
        <v>0</v>
      </c>
      <c r="C1868" s="200"/>
      <c r="D1868" s="200"/>
      <c r="E1868" s="200"/>
      <c r="F1868" s="200"/>
      <c r="G1868" s="200"/>
      <c r="H1868" s="200"/>
      <c r="I1868" s="200"/>
      <c r="J1868" s="200"/>
      <c r="K1868" s="200"/>
      <c r="L1868" s="200"/>
      <c r="M1868" s="200"/>
      <c r="N1868" s="200"/>
      <c r="O1868" s="200"/>
      <c r="P1868" s="200"/>
      <c r="Q1868" s="200"/>
      <c r="R1868" s="200"/>
      <c r="S1868" s="200"/>
      <c r="T1868" s="200"/>
      <c r="U1868" s="201"/>
      <c r="V1868" s="272"/>
      <c r="W1868" s="273"/>
      <c r="X1868" s="273"/>
      <c r="Y1868" s="273"/>
      <c r="Z1868" s="273"/>
      <c r="AA1868" s="273"/>
      <c r="AB1868" s="273"/>
      <c r="AC1868" s="273"/>
      <c r="AD1868" s="273"/>
      <c r="AE1868" s="273"/>
      <c r="AF1868" s="273"/>
      <c r="AG1868" s="273"/>
      <c r="AH1868" s="273"/>
      <c r="AI1868" s="273"/>
      <c r="AJ1868" s="273"/>
      <c r="AK1868" s="274"/>
      <c r="AL1868" s="230"/>
      <c r="AM1868" s="231"/>
      <c r="AN1868" s="231"/>
      <c r="AO1868" s="231"/>
      <c r="AP1868" s="231"/>
      <c r="AQ1868" s="232"/>
      <c r="AR1868" s="230"/>
      <c r="AS1868" s="231"/>
      <c r="AT1868" s="231"/>
      <c r="AU1868" s="231"/>
      <c r="AV1868" s="231"/>
      <c r="AW1868" s="232"/>
      <c r="AX1868" s="221"/>
      <c r="AY1868" s="222"/>
      <c r="AZ1868" s="222"/>
      <c r="BA1868" s="222"/>
      <c r="BB1868" s="223"/>
      <c r="BC1868" s="230"/>
      <c r="BD1868" s="231"/>
      <c r="BE1868" s="231"/>
      <c r="BF1868" s="231"/>
      <c r="BG1868" s="231"/>
      <c r="BH1868" s="232"/>
      <c r="BI1868" s="221"/>
      <c r="BJ1868" s="222"/>
      <c r="BK1868" s="222"/>
      <c r="BL1868" s="222"/>
      <c r="BM1868" s="222"/>
      <c r="BN1868" s="223"/>
      <c r="BO1868" s="230"/>
      <c r="BP1868" s="231"/>
      <c r="BQ1868" s="231"/>
      <c r="BR1868" s="243"/>
    </row>
    <row r="1869" spans="2:76" ht="18" customHeight="1" x14ac:dyDescent="0.25">
      <c r="B1869" s="202" t="s">
        <v>1</v>
      </c>
      <c r="C1869" s="182"/>
      <c r="D1869" s="181" t="s">
        <v>82</v>
      </c>
      <c r="E1869" s="203"/>
      <c r="F1869" s="181" t="s">
        <v>83</v>
      </c>
      <c r="G1869" s="182"/>
      <c r="H1869" s="181" t="s">
        <v>2</v>
      </c>
      <c r="I1869" s="203"/>
      <c r="J1869" s="203"/>
      <c r="K1869" s="203"/>
      <c r="L1869" s="203"/>
      <c r="M1869" s="203"/>
      <c r="N1869" s="182"/>
      <c r="O1869" s="180" t="s">
        <v>3</v>
      </c>
      <c r="P1869" s="180"/>
      <c r="Q1869" s="180"/>
      <c r="R1869" s="180" t="s">
        <v>4</v>
      </c>
      <c r="S1869" s="180"/>
      <c r="T1869" s="181" t="s">
        <v>5</v>
      </c>
      <c r="U1869" s="182"/>
      <c r="V1869" s="275"/>
      <c r="W1869" s="276"/>
      <c r="X1869" s="276"/>
      <c r="Y1869" s="276"/>
      <c r="Z1869" s="276"/>
      <c r="AA1869" s="276"/>
      <c r="AB1869" s="276"/>
      <c r="AC1869" s="276"/>
      <c r="AD1869" s="276"/>
      <c r="AE1869" s="276"/>
      <c r="AF1869" s="276"/>
      <c r="AG1869" s="276"/>
      <c r="AH1869" s="276"/>
      <c r="AI1869" s="276"/>
      <c r="AJ1869" s="276"/>
      <c r="AK1869" s="277"/>
      <c r="AL1869" s="224"/>
      <c r="AM1869" s="225"/>
      <c r="AN1869" s="225"/>
      <c r="AO1869" s="225"/>
      <c r="AP1869" s="225"/>
      <c r="AQ1869" s="226"/>
      <c r="AR1869" s="224"/>
      <c r="AS1869" s="225"/>
      <c r="AT1869" s="225"/>
      <c r="AU1869" s="225"/>
      <c r="AV1869" s="225"/>
      <c r="AW1869" s="226"/>
      <c r="AX1869" s="204"/>
      <c r="AY1869" s="205"/>
      <c r="AZ1869" s="205"/>
      <c r="BA1869" s="205"/>
      <c r="BB1869" s="206"/>
      <c r="BC1869" s="224"/>
      <c r="BD1869" s="225"/>
      <c r="BE1869" s="225"/>
      <c r="BF1869" s="225"/>
      <c r="BG1869" s="225"/>
      <c r="BH1869" s="226"/>
      <c r="BI1869" s="204"/>
      <c r="BJ1869" s="205"/>
      <c r="BK1869" s="205"/>
      <c r="BL1869" s="205"/>
      <c r="BM1869" s="205"/>
      <c r="BN1869" s="206"/>
      <c r="BO1869" s="224"/>
      <c r="BP1869" s="225"/>
      <c r="BQ1869" s="225"/>
      <c r="BR1869" s="244"/>
    </row>
    <row r="1870" spans="2:76" ht="18" customHeight="1" x14ac:dyDescent="0.25">
      <c r="B1870" s="165"/>
      <c r="C1870" s="166"/>
      <c r="D1870" s="167"/>
      <c r="E1870" s="166"/>
      <c r="F1870" s="167"/>
      <c r="G1870" s="166"/>
      <c r="H1870" s="168"/>
      <c r="I1870" s="169"/>
      <c r="J1870" s="169"/>
      <c r="K1870" s="169"/>
      <c r="L1870" s="169"/>
      <c r="M1870" s="169"/>
      <c r="N1870" s="166"/>
      <c r="O1870" s="170"/>
      <c r="P1870" s="170"/>
      <c r="Q1870" s="170"/>
      <c r="R1870" s="170"/>
      <c r="S1870" s="170"/>
      <c r="T1870" s="167"/>
      <c r="U1870" s="171"/>
      <c r="V1870" s="275"/>
      <c r="W1870" s="276"/>
      <c r="X1870" s="276"/>
      <c r="Y1870" s="276"/>
      <c r="Z1870" s="276"/>
      <c r="AA1870" s="276"/>
      <c r="AB1870" s="276"/>
      <c r="AC1870" s="276"/>
      <c r="AD1870" s="276"/>
      <c r="AE1870" s="276"/>
      <c r="AF1870" s="276"/>
      <c r="AG1870" s="276"/>
      <c r="AH1870" s="276"/>
      <c r="AI1870" s="276"/>
      <c r="AJ1870" s="276"/>
      <c r="AK1870" s="277"/>
      <c r="AL1870" s="224"/>
      <c r="AM1870" s="225"/>
      <c r="AN1870" s="225"/>
      <c r="AO1870" s="225"/>
      <c r="AP1870" s="225"/>
      <c r="AQ1870" s="226"/>
      <c r="AR1870" s="224"/>
      <c r="AS1870" s="225"/>
      <c r="AT1870" s="225"/>
      <c r="AU1870" s="225"/>
      <c r="AV1870" s="225"/>
      <c r="AW1870" s="226"/>
      <c r="AX1870" s="204"/>
      <c r="AY1870" s="205"/>
      <c r="AZ1870" s="205"/>
      <c r="BA1870" s="205"/>
      <c r="BB1870" s="206"/>
      <c r="BC1870" s="224"/>
      <c r="BD1870" s="225"/>
      <c r="BE1870" s="225"/>
      <c r="BF1870" s="225"/>
      <c r="BG1870" s="225"/>
      <c r="BH1870" s="226"/>
      <c r="BI1870" s="204"/>
      <c r="BJ1870" s="205"/>
      <c r="BK1870" s="205"/>
      <c r="BL1870" s="205"/>
      <c r="BM1870" s="205"/>
      <c r="BN1870" s="206"/>
      <c r="BO1870" s="224"/>
      <c r="BP1870" s="225"/>
      <c r="BQ1870" s="225"/>
      <c r="BR1870" s="244"/>
    </row>
    <row r="1871" spans="2:76" ht="18" customHeight="1" x14ac:dyDescent="0.25">
      <c r="B1871" s="172"/>
      <c r="C1871" s="173"/>
      <c r="D1871" s="174"/>
      <c r="E1871" s="175"/>
      <c r="F1871" s="174"/>
      <c r="G1871" s="175"/>
      <c r="H1871" s="174"/>
      <c r="I1871" s="176"/>
      <c r="J1871" s="176"/>
      <c r="K1871" s="176"/>
      <c r="L1871" s="176"/>
      <c r="M1871" s="176"/>
      <c r="N1871" s="175"/>
      <c r="O1871" s="177"/>
      <c r="P1871" s="178"/>
      <c r="Q1871" s="178"/>
      <c r="R1871" s="177"/>
      <c r="S1871" s="178"/>
      <c r="T1871" s="179"/>
      <c r="U1871" s="173"/>
      <c r="V1871" s="275"/>
      <c r="W1871" s="276"/>
      <c r="X1871" s="276"/>
      <c r="Y1871" s="276"/>
      <c r="Z1871" s="276"/>
      <c r="AA1871" s="276"/>
      <c r="AB1871" s="276"/>
      <c r="AC1871" s="276"/>
      <c r="AD1871" s="276"/>
      <c r="AE1871" s="276"/>
      <c r="AF1871" s="276"/>
      <c r="AG1871" s="276"/>
      <c r="AH1871" s="276"/>
      <c r="AI1871" s="276"/>
      <c r="AJ1871" s="276"/>
      <c r="AK1871" s="277"/>
      <c r="AL1871" s="224"/>
      <c r="AM1871" s="225"/>
      <c r="AN1871" s="225"/>
      <c r="AO1871" s="225"/>
      <c r="AP1871" s="225"/>
      <c r="AQ1871" s="226"/>
      <c r="AR1871" s="224"/>
      <c r="AS1871" s="225"/>
      <c r="AT1871" s="225"/>
      <c r="AU1871" s="225"/>
      <c r="AV1871" s="225"/>
      <c r="AW1871" s="226"/>
      <c r="AX1871" s="204"/>
      <c r="AY1871" s="205"/>
      <c r="AZ1871" s="205"/>
      <c r="BA1871" s="205"/>
      <c r="BB1871" s="206"/>
      <c r="BC1871" s="224"/>
      <c r="BD1871" s="225"/>
      <c r="BE1871" s="225"/>
      <c r="BF1871" s="225"/>
      <c r="BG1871" s="225"/>
      <c r="BH1871" s="226"/>
      <c r="BI1871" s="204"/>
      <c r="BJ1871" s="205"/>
      <c r="BK1871" s="205"/>
      <c r="BL1871" s="205"/>
      <c r="BM1871" s="205"/>
      <c r="BN1871" s="206"/>
      <c r="BO1871" s="224"/>
      <c r="BP1871" s="225"/>
      <c r="BQ1871" s="225"/>
      <c r="BR1871" s="244"/>
    </row>
    <row r="1872" spans="2:76" ht="18" customHeight="1" x14ac:dyDescent="0.25">
      <c r="B1872" s="199" t="s">
        <v>94</v>
      </c>
      <c r="C1872" s="200"/>
      <c r="D1872" s="200"/>
      <c r="E1872" s="200"/>
      <c r="F1872" s="200"/>
      <c r="G1872" s="200"/>
      <c r="H1872" s="200"/>
      <c r="I1872" s="200"/>
      <c r="J1872" s="200"/>
      <c r="K1872" s="200"/>
      <c r="L1872" s="200"/>
      <c r="M1872" s="200"/>
      <c r="N1872" s="200"/>
      <c r="O1872" s="200"/>
      <c r="P1872" s="200"/>
      <c r="Q1872" s="200"/>
      <c r="R1872" s="200"/>
      <c r="S1872" s="200"/>
      <c r="T1872" s="200"/>
      <c r="U1872" s="201"/>
      <c r="V1872" s="275"/>
      <c r="W1872" s="276"/>
      <c r="X1872" s="276"/>
      <c r="Y1872" s="276"/>
      <c r="Z1872" s="276"/>
      <c r="AA1872" s="276"/>
      <c r="AB1872" s="276"/>
      <c r="AC1872" s="276"/>
      <c r="AD1872" s="276"/>
      <c r="AE1872" s="276"/>
      <c r="AF1872" s="276"/>
      <c r="AG1872" s="276"/>
      <c r="AH1872" s="276"/>
      <c r="AI1872" s="276"/>
      <c r="AJ1872" s="276"/>
      <c r="AK1872" s="277"/>
      <c r="AL1872" s="224"/>
      <c r="AM1872" s="225"/>
      <c r="AN1872" s="225"/>
      <c r="AO1872" s="225"/>
      <c r="AP1872" s="225"/>
      <c r="AQ1872" s="226"/>
      <c r="AR1872" s="224"/>
      <c r="AS1872" s="225"/>
      <c r="AT1872" s="225"/>
      <c r="AU1872" s="225"/>
      <c r="AV1872" s="225"/>
      <c r="AW1872" s="226"/>
      <c r="AX1872" s="204"/>
      <c r="AY1872" s="205"/>
      <c r="AZ1872" s="205"/>
      <c r="BA1872" s="205"/>
      <c r="BB1872" s="206"/>
      <c r="BC1872" s="224"/>
      <c r="BD1872" s="225"/>
      <c r="BE1872" s="225"/>
      <c r="BF1872" s="225"/>
      <c r="BG1872" s="225"/>
      <c r="BH1872" s="226"/>
      <c r="BI1872" s="204"/>
      <c r="BJ1872" s="205"/>
      <c r="BK1872" s="205"/>
      <c r="BL1872" s="205"/>
      <c r="BM1872" s="205"/>
      <c r="BN1872" s="206"/>
      <c r="BO1872" s="224"/>
      <c r="BP1872" s="225"/>
      <c r="BQ1872" s="225"/>
      <c r="BR1872" s="244"/>
    </row>
    <row r="1873" spans="2:76" ht="18" customHeight="1" thickBot="1" x14ac:dyDescent="0.3">
      <c r="B1873" s="202" t="s">
        <v>95</v>
      </c>
      <c r="C1873" s="203"/>
      <c r="D1873" s="182"/>
      <c r="E1873" s="181" t="s">
        <v>6</v>
      </c>
      <c r="F1873" s="203"/>
      <c r="G1873" s="182"/>
      <c r="H1873" s="181" t="s">
        <v>7</v>
      </c>
      <c r="I1873" s="203"/>
      <c r="J1873" s="203"/>
      <c r="K1873" s="203"/>
      <c r="L1873" s="203"/>
      <c r="M1873" s="203"/>
      <c r="N1873" s="203"/>
      <c r="O1873" s="203"/>
      <c r="P1873" s="182"/>
      <c r="Q1873" s="181" t="s">
        <v>8</v>
      </c>
      <c r="R1873" s="203"/>
      <c r="S1873" s="203"/>
      <c r="T1873" s="203"/>
      <c r="U1873" s="182"/>
      <c r="V1873" s="275"/>
      <c r="W1873" s="276"/>
      <c r="X1873" s="276"/>
      <c r="Y1873" s="276"/>
      <c r="Z1873" s="276"/>
      <c r="AA1873" s="276"/>
      <c r="AB1873" s="276"/>
      <c r="AC1873" s="276"/>
      <c r="AD1873" s="276"/>
      <c r="AE1873" s="276"/>
      <c r="AF1873" s="276"/>
      <c r="AG1873" s="276"/>
      <c r="AH1873" s="276"/>
      <c r="AI1873" s="276"/>
      <c r="AJ1873" s="276"/>
      <c r="AK1873" s="277"/>
      <c r="AL1873" s="224"/>
      <c r="AM1873" s="225"/>
      <c r="AN1873" s="225"/>
      <c r="AO1873" s="225"/>
      <c r="AP1873" s="225"/>
      <c r="AQ1873" s="226"/>
      <c r="AR1873" s="224"/>
      <c r="AS1873" s="225"/>
      <c r="AT1873" s="225"/>
      <c r="AU1873" s="225"/>
      <c r="AV1873" s="225"/>
      <c r="AW1873" s="226"/>
      <c r="AX1873" s="204"/>
      <c r="AY1873" s="205"/>
      <c r="AZ1873" s="205"/>
      <c r="BA1873" s="205"/>
      <c r="BB1873" s="206"/>
      <c r="BC1873" s="224"/>
      <c r="BD1873" s="225"/>
      <c r="BE1873" s="225"/>
      <c r="BF1873" s="225"/>
      <c r="BG1873" s="225"/>
      <c r="BH1873" s="226"/>
      <c r="BI1873" s="204"/>
      <c r="BJ1873" s="205"/>
      <c r="BK1873" s="205"/>
      <c r="BL1873" s="205"/>
      <c r="BM1873" s="205"/>
      <c r="BN1873" s="206"/>
      <c r="BO1873" s="224"/>
      <c r="BP1873" s="225"/>
      <c r="BQ1873" s="225"/>
      <c r="BR1873" s="244"/>
      <c r="BV1873" s="136"/>
      <c r="BW1873" s="136"/>
      <c r="BX1873" s="136"/>
    </row>
    <row r="1874" spans="2:76" ht="18" customHeight="1" x14ac:dyDescent="0.25">
      <c r="B1874" s="218"/>
      <c r="C1874" s="219"/>
      <c r="D1874" s="220"/>
      <c r="E1874" s="185" t="str">
        <f>IF($BU1874="", "", IFERROR(HYPERLINK($BU1874, MID($BU1874, FIND("id=", $BU1874)+3, LEN($BU1874))), ""))</f>
        <v/>
      </c>
      <c r="F1874" s="186"/>
      <c r="G1874" s="187"/>
      <c r="H1874" s="188" t="str">
        <f>_xlfn.XLOOKUP(CONTENT!$E1874, 'get-jig-data_section=JIG'!$A:$A, 'get-jig-data_section=JIG'!$B:$B, "Kode tidak ditemukan")</f>
        <v>Kode tidak ditemukan</v>
      </c>
      <c r="I1874" s="189"/>
      <c r="J1874" s="189"/>
      <c r="K1874" s="189"/>
      <c r="L1874" s="189"/>
      <c r="M1874" s="189"/>
      <c r="N1874" s="189"/>
      <c r="O1874" s="189"/>
      <c r="P1874" s="190"/>
      <c r="Q1874" s="188"/>
      <c r="R1874" s="189"/>
      <c r="S1874" s="189"/>
      <c r="T1874" s="189"/>
      <c r="U1874" s="190"/>
      <c r="V1874" s="275"/>
      <c r="W1874" s="276"/>
      <c r="X1874" s="276"/>
      <c r="Y1874" s="276"/>
      <c r="Z1874" s="276"/>
      <c r="AA1874" s="276"/>
      <c r="AB1874" s="276"/>
      <c r="AC1874" s="276"/>
      <c r="AD1874" s="276"/>
      <c r="AE1874" s="276"/>
      <c r="AF1874" s="276"/>
      <c r="AG1874" s="276"/>
      <c r="AH1874" s="276"/>
      <c r="AI1874" s="276"/>
      <c r="AJ1874" s="276"/>
      <c r="AK1874" s="277"/>
      <c r="AL1874" s="224"/>
      <c r="AM1874" s="225"/>
      <c r="AN1874" s="225"/>
      <c r="AO1874" s="225"/>
      <c r="AP1874" s="225"/>
      <c r="AQ1874" s="226"/>
      <c r="AR1874" s="224"/>
      <c r="AS1874" s="225"/>
      <c r="AT1874" s="225"/>
      <c r="AU1874" s="225"/>
      <c r="AV1874" s="225"/>
      <c r="AW1874" s="226"/>
      <c r="AX1874" s="204"/>
      <c r="AY1874" s="205"/>
      <c r="AZ1874" s="205"/>
      <c r="BA1874" s="205"/>
      <c r="BB1874" s="206"/>
      <c r="BC1874" s="224"/>
      <c r="BD1874" s="225"/>
      <c r="BE1874" s="225"/>
      <c r="BF1874" s="225"/>
      <c r="BG1874" s="225"/>
      <c r="BH1874" s="226"/>
      <c r="BI1874" s="204"/>
      <c r="BJ1874" s="205"/>
      <c r="BK1874" s="205"/>
      <c r="BL1874" s="205"/>
      <c r="BM1874" s="205"/>
      <c r="BN1874" s="206"/>
      <c r="BO1874" s="224"/>
      <c r="BP1874" s="225"/>
      <c r="BQ1874" s="225"/>
      <c r="BR1874" s="244"/>
      <c r="BU1874" s="132"/>
      <c r="BV1874" s="263" t="s">
        <v>109</v>
      </c>
      <c r="BW1874" s="264"/>
      <c r="BX1874" s="265"/>
    </row>
    <row r="1875" spans="2:76" ht="18" customHeight="1" x14ac:dyDescent="0.25">
      <c r="B1875" s="218"/>
      <c r="C1875" s="219"/>
      <c r="D1875" s="220"/>
      <c r="E1875" s="185" t="str">
        <f>IF($BU1875="", "", IFERROR(HYPERLINK($BU1875, MID($BU1875, FIND("id=", $BU1875)+3, LEN($BU1875))), ""))</f>
        <v/>
      </c>
      <c r="F1875" s="186"/>
      <c r="G1875" s="187"/>
      <c r="H1875" s="188" t="str">
        <f>_xlfn.XLOOKUP(CONTENT!$E1875, 'get-jig-data_section=JIG'!$A:$A, 'get-jig-data_section=JIG'!$B:$B, "Kode tidak ditemukan")</f>
        <v>Kode tidak ditemukan</v>
      </c>
      <c r="I1875" s="189"/>
      <c r="J1875" s="189"/>
      <c r="K1875" s="189"/>
      <c r="L1875" s="189"/>
      <c r="M1875" s="189"/>
      <c r="N1875" s="189"/>
      <c r="O1875" s="189"/>
      <c r="P1875" s="190"/>
      <c r="Q1875" s="188"/>
      <c r="R1875" s="189"/>
      <c r="S1875" s="189"/>
      <c r="T1875" s="189"/>
      <c r="U1875" s="190"/>
      <c r="V1875" s="275"/>
      <c r="W1875" s="276"/>
      <c r="X1875" s="276"/>
      <c r="Y1875" s="276"/>
      <c r="Z1875" s="276"/>
      <c r="AA1875" s="276"/>
      <c r="AB1875" s="276"/>
      <c r="AC1875" s="276"/>
      <c r="AD1875" s="276"/>
      <c r="AE1875" s="276"/>
      <c r="AF1875" s="276"/>
      <c r="AG1875" s="276"/>
      <c r="AH1875" s="276"/>
      <c r="AI1875" s="276"/>
      <c r="AJ1875" s="276"/>
      <c r="AK1875" s="277"/>
      <c r="AL1875" s="224"/>
      <c r="AM1875" s="225"/>
      <c r="AN1875" s="225"/>
      <c r="AO1875" s="225"/>
      <c r="AP1875" s="225"/>
      <c r="AQ1875" s="226"/>
      <c r="AR1875" s="224" t="s">
        <v>108</v>
      </c>
      <c r="AS1875" s="225"/>
      <c r="AT1875" s="225"/>
      <c r="AU1875" s="225"/>
      <c r="AV1875" s="225"/>
      <c r="AW1875" s="226"/>
      <c r="AX1875" s="224"/>
      <c r="AY1875" s="225"/>
      <c r="AZ1875" s="225"/>
      <c r="BA1875" s="225"/>
      <c r="BB1875" s="226"/>
      <c r="BC1875" s="224"/>
      <c r="BD1875" s="225"/>
      <c r="BE1875" s="225"/>
      <c r="BF1875" s="225"/>
      <c r="BG1875" s="225"/>
      <c r="BH1875" s="226"/>
      <c r="BI1875" s="204"/>
      <c r="BJ1875" s="205"/>
      <c r="BK1875" s="205"/>
      <c r="BL1875" s="205"/>
      <c r="BM1875" s="205"/>
      <c r="BN1875" s="206"/>
      <c r="BO1875" s="224"/>
      <c r="BP1875" s="225"/>
      <c r="BQ1875" s="225"/>
      <c r="BR1875" s="244"/>
      <c r="BU1875" s="131"/>
      <c r="BV1875" s="266"/>
      <c r="BW1875" s="267"/>
      <c r="BX1875" s="268"/>
    </row>
    <row r="1876" spans="2:76" ht="18" customHeight="1" x14ac:dyDescent="0.25">
      <c r="B1876" s="183"/>
      <c r="C1876" s="184"/>
      <c r="D1876" s="184"/>
      <c r="E1876" s="185" t="str">
        <f>IF($BU1876="", "", IFERROR(HYPERLINK($BU1876, MID($BU1876, FIND("id=", $BU1876)+3, LEN($BU1876))), ""))</f>
        <v/>
      </c>
      <c r="F1876" s="186"/>
      <c r="G1876" s="187"/>
      <c r="H1876" s="188" t="str">
        <f>_xlfn.XLOOKUP(CONTENT!$E1876, 'get-jig-data_section=JIG'!$A:$A, 'get-jig-data_section=JIG'!$B:$B, "Kode tidak ditemukan")</f>
        <v>Kode tidak ditemukan</v>
      </c>
      <c r="I1876" s="189"/>
      <c r="J1876" s="189"/>
      <c r="K1876" s="189"/>
      <c r="L1876" s="189"/>
      <c r="M1876" s="189"/>
      <c r="N1876" s="189"/>
      <c r="O1876" s="189"/>
      <c r="P1876" s="190"/>
      <c r="Q1876" s="188"/>
      <c r="R1876" s="189"/>
      <c r="S1876" s="189"/>
      <c r="T1876" s="189"/>
      <c r="U1876" s="190"/>
      <c r="V1876" s="275"/>
      <c r="W1876" s="276"/>
      <c r="X1876" s="276"/>
      <c r="Y1876" s="276"/>
      <c r="Z1876" s="276"/>
      <c r="AA1876" s="276"/>
      <c r="AB1876" s="276"/>
      <c r="AC1876" s="276"/>
      <c r="AD1876" s="276"/>
      <c r="AE1876" s="276"/>
      <c r="AF1876" s="276"/>
      <c r="AG1876" s="276"/>
      <c r="AH1876" s="276"/>
      <c r="AI1876" s="276"/>
      <c r="AJ1876" s="276"/>
      <c r="AK1876" s="277"/>
      <c r="AL1876" s="224"/>
      <c r="AM1876" s="225"/>
      <c r="AN1876" s="225"/>
      <c r="AO1876" s="225"/>
      <c r="AP1876" s="225"/>
      <c r="AQ1876" s="226"/>
      <c r="AR1876" s="224"/>
      <c r="AS1876" s="225"/>
      <c r="AT1876" s="225"/>
      <c r="AU1876" s="225"/>
      <c r="AV1876" s="225"/>
      <c r="AW1876" s="226"/>
      <c r="AX1876" s="224"/>
      <c r="AY1876" s="225"/>
      <c r="AZ1876" s="225"/>
      <c r="BA1876" s="225"/>
      <c r="BB1876" s="226"/>
      <c r="BC1876" s="224"/>
      <c r="BD1876" s="225"/>
      <c r="BE1876" s="225"/>
      <c r="BF1876" s="225"/>
      <c r="BG1876" s="225"/>
      <c r="BH1876" s="226"/>
      <c r="BI1876" s="204"/>
      <c r="BJ1876" s="205"/>
      <c r="BK1876" s="205"/>
      <c r="BL1876" s="205"/>
      <c r="BM1876" s="205"/>
      <c r="BN1876" s="206"/>
      <c r="BO1876" s="224"/>
      <c r="BP1876" s="225"/>
      <c r="BQ1876" s="225"/>
      <c r="BR1876" s="244"/>
      <c r="BU1876" s="131"/>
      <c r="BV1876" s="266"/>
      <c r="BW1876" s="267"/>
      <c r="BX1876" s="268"/>
    </row>
    <row r="1877" spans="2:76" ht="18" customHeight="1" x14ac:dyDescent="0.25">
      <c r="B1877" s="183"/>
      <c r="C1877" s="184"/>
      <c r="D1877" s="184"/>
      <c r="E1877" s="185" t="str">
        <f>IF($BU1877="", "", IFERROR(HYPERLINK($BU1877, MID($BU1877, FIND("id=", $BU1877)+3, LEN($BU1877))), ""))</f>
        <v/>
      </c>
      <c r="F1877" s="186"/>
      <c r="G1877" s="187"/>
      <c r="H1877" s="188" t="str">
        <f>_xlfn.XLOOKUP(CONTENT!$E1877, 'get-jig-data_section=JIG'!$A:$A, 'get-jig-data_section=JIG'!$B:$B, "Kode tidak ditemukan")</f>
        <v>Kode tidak ditemukan</v>
      </c>
      <c r="I1877" s="189"/>
      <c r="J1877" s="189"/>
      <c r="K1877" s="189"/>
      <c r="L1877" s="189"/>
      <c r="M1877" s="189"/>
      <c r="N1877" s="189"/>
      <c r="O1877" s="189"/>
      <c r="P1877" s="190"/>
      <c r="Q1877" s="188"/>
      <c r="R1877" s="189"/>
      <c r="S1877" s="189"/>
      <c r="T1877" s="189"/>
      <c r="U1877" s="190"/>
      <c r="V1877" s="275"/>
      <c r="W1877" s="276"/>
      <c r="X1877" s="276"/>
      <c r="Y1877" s="276"/>
      <c r="Z1877" s="276"/>
      <c r="AA1877" s="276"/>
      <c r="AB1877" s="276"/>
      <c r="AC1877" s="276"/>
      <c r="AD1877" s="276"/>
      <c r="AE1877" s="276"/>
      <c r="AF1877" s="276"/>
      <c r="AG1877" s="276"/>
      <c r="AH1877" s="276"/>
      <c r="AI1877" s="276"/>
      <c r="AJ1877" s="276"/>
      <c r="AK1877" s="277"/>
      <c r="AL1877" s="224"/>
      <c r="AM1877" s="225"/>
      <c r="AN1877" s="225"/>
      <c r="AO1877" s="225"/>
      <c r="AP1877" s="225"/>
      <c r="AQ1877" s="226"/>
      <c r="AR1877" s="224"/>
      <c r="AS1877" s="225"/>
      <c r="AT1877" s="225"/>
      <c r="AU1877" s="225"/>
      <c r="AV1877" s="225"/>
      <c r="AW1877" s="226"/>
      <c r="AX1877" s="224"/>
      <c r="AY1877" s="225"/>
      <c r="AZ1877" s="225"/>
      <c r="BA1877" s="225"/>
      <c r="BB1877" s="226"/>
      <c r="BC1877" s="224"/>
      <c r="BD1877" s="225"/>
      <c r="BE1877" s="225"/>
      <c r="BF1877" s="225"/>
      <c r="BG1877" s="225"/>
      <c r="BH1877" s="226"/>
      <c r="BI1877" s="204"/>
      <c r="BJ1877" s="205"/>
      <c r="BK1877" s="205"/>
      <c r="BL1877" s="205"/>
      <c r="BM1877" s="205"/>
      <c r="BN1877" s="206"/>
      <c r="BO1877" s="224"/>
      <c r="BP1877" s="225"/>
      <c r="BQ1877" s="225"/>
      <c r="BR1877" s="244"/>
      <c r="BU1877" s="131"/>
      <c r="BV1877" s="266"/>
      <c r="BW1877" s="267"/>
      <c r="BX1877" s="268"/>
    </row>
    <row r="1878" spans="2:76" ht="18" customHeight="1" thickBot="1" x14ac:dyDescent="0.3">
      <c r="B1878" s="191"/>
      <c r="C1878" s="192"/>
      <c r="D1878" s="192"/>
      <c r="E1878" s="193" t="str">
        <f>IF($BU1878="", "", IFERROR(HYPERLINK($BU1878, MID($BU1878, FIND("id=", $BU1878)+3, LEN($BU1878))), ""))</f>
        <v/>
      </c>
      <c r="F1878" s="194"/>
      <c r="G1878" s="195"/>
      <c r="H1878" s="196" t="str">
        <f>_xlfn.XLOOKUP(CONTENT!$E1878, 'get-jig-data_section=JIG'!$A:$A, 'get-jig-data_section=JIG'!$B:$B, "Kode tidak ditemukan")</f>
        <v>Kode tidak ditemukan</v>
      </c>
      <c r="I1878" s="197"/>
      <c r="J1878" s="197"/>
      <c r="K1878" s="197"/>
      <c r="L1878" s="197"/>
      <c r="M1878" s="197"/>
      <c r="N1878" s="197"/>
      <c r="O1878" s="197"/>
      <c r="P1878" s="198"/>
      <c r="Q1878" s="196"/>
      <c r="R1878" s="197"/>
      <c r="S1878" s="197"/>
      <c r="T1878" s="197"/>
      <c r="U1878" s="198"/>
      <c r="V1878" s="281"/>
      <c r="W1878" s="282"/>
      <c r="X1878" s="282"/>
      <c r="Y1878" s="282"/>
      <c r="Z1878" s="282"/>
      <c r="AA1878" s="282"/>
      <c r="AB1878" s="282"/>
      <c r="AC1878" s="282"/>
      <c r="AD1878" s="282"/>
      <c r="AE1878" s="282"/>
      <c r="AF1878" s="282"/>
      <c r="AG1878" s="282"/>
      <c r="AH1878" s="282"/>
      <c r="AI1878" s="282"/>
      <c r="AJ1878" s="282"/>
      <c r="AK1878" s="283"/>
      <c r="AL1878" s="240"/>
      <c r="AM1878" s="241"/>
      <c r="AN1878" s="241"/>
      <c r="AO1878" s="241"/>
      <c r="AP1878" s="241"/>
      <c r="AQ1878" s="242"/>
      <c r="AR1878" s="240"/>
      <c r="AS1878" s="241"/>
      <c r="AT1878" s="241"/>
      <c r="AU1878" s="241"/>
      <c r="AV1878" s="241"/>
      <c r="AW1878" s="242"/>
      <c r="AX1878" s="240"/>
      <c r="AY1878" s="241"/>
      <c r="AZ1878" s="241"/>
      <c r="BA1878" s="241"/>
      <c r="BB1878" s="242"/>
      <c r="BC1878" s="240"/>
      <c r="BD1878" s="241"/>
      <c r="BE1878" s="241"/>
      <c r="BF1878" s="241"/>
      <c r="BG1878" s="241"/>
      <c r="BH1878" s="242"/>
      <c r="BI1878" s="227"/>
      <c r="BJ1878" s="228"/>
      <c r="BK1878" s="228"/>
      <c r="BL1878" s="228"/>
      <c r="BM1878" s="228"/>
      <c r="BN1878" s="229"/>
      <c r="BO1878" s="240"/>
      <c r="BP1878" s="241"/>
      <c r="BQ1878" s="241"/>
      <c r="BR1878" s="245"/>
      <c r="BU1878" s="130"/>
      <c r="BV1878" s="269"/>
      <c r="BW1878" s="270"/>
      <c r="BX1878" s="271"/>
    </row>
    <row r="1879" spans="2:76" ht="18" customHeight="1" thickTop="1" x14ac:dyDescent="0.25">
      <c r="B1879" s="199" t="s">
        <v>0</v>
      </c>
      <c r="C1879" s="200"/>
      <c r="D1879" s="200"/>
      <c r="E1879" s="200"/>
      <c r="F1879" s="200"/>
      <c r="G1879" s="200"/>
      <c r="H1879" s="200"/>
      <c r="I1879" s="200"/>
      <c r="J1879" s="200"/>
      <c r="K1879" s="200"/>
      <c r="L1879" s="200"/>
      <c r="M1879" s="200"/>
      <c r="N1879" s="200"/>
      <c r="O1879" s="200"/>
      <c r="P1879" s="200"/>
      <c r="Q1879" s="200"/>
      <c r="R1879" s="200"/>
      <c r="S1879" s="200"/>
      <c r="T1879" s="200"/>
      <c r="U1879" s="201"/>
      <c r="V1879" s="272"/>
      <c r="W1879" s="273"/>
      <c r="X1879" s="273"/>
      <c r="Y1879" s="273"/>
      <c r="Z1879" s="273"/>
      <c r="AA1879" s="273"/>
      <c r="AB1879" s="273"/>
      <c r="AC1879" s="273"/>
      <c r="AD1879" s="273"/>
      <c r="AE1879" s="273"/>
      <c r="AF1879" s="273"/>
      <c r="AG1879" s="273"/>
      <c r="AH1879" s="273"/>
      <c r="AI1879" s="273"/>
      <c r="AJ1879" s="273"/>
      <c r="AK1879" s="274"/>
      <c r="AL1879" s="230"/>
      <c r="AM1879" s="231"/>
      <c r="AN1879" s="231"/>
      <c r="AO1879" s="231"/>
      <c r="AP1879" s="231"/>
      <c r="AQ1879" s="232"/>
      <c r="AR1879" s="230"/>
      <c r="AS1879" s="231"/>
      <c r="AT1879" s="231"/>
      <c r="AU1879" s="231"/>
      <c r="AV1879" s="231"/>
      <c r="AW1879" s="232"/>
      <c r="AX1879" s="221"/>
      <c r="AY1879" s="222"/>
      <c r="AZ1879" s="222"/>
      <c r="BA1879" s="222"/>
      <c r="BB1879" s="223"/>
      <c r="BC1879" s="230"/>
      <c r="BD1879" s="231"/>
      <c r="BE1879" s="231"/>
      <c r="BF1879" s="231"/>
      <c r="BG1879" s="231"/>
      <c r="BH1879" s="232"/>
      <c r="BI1879" s="221"/>
      <c r="BJ1879" s="222"/>
      <c r="BK1879" s="222"/>
      <c r="BL1879" s="222"/>
      <c r="BM1879" s="222"/>
      <c r="BN1879" s="223"/>
      <c r="BO1879" s="230"/>
      <c r="BP1879" s="222"/>
      <c r="BQ1879" s="222"/>
      <c r="BR1879" s="233"/>
    </row>
    <row r="1880" spans="2:76" ht="18" customHeight="1" x14ac:dyDescent="0.25">
      <c r="B1880" s="202" t="s">
        <v>1</v>
      </c>
      <c r="C1880" s="182"/>
      <c r="D1880" s="181" t="s">
        <v>82</v>
      </c>
      <c r="E1880" s="203"/>
      <c r="F1880" s="181" t="s">
        <v>83</v>
      </c>
      <c r="G1880" s="182"/>
      <c r="H1880" s="181" t="s">
        <v>2</v>
      </c>
      <c r="I1880" s="203"/>
      <c r="J1880" s="203"/>
      <c r="K1880" s="203"/>
      <c r="L1880" s="203"/>
      <c r="M1880" s="203"/>
      <c r="N1880" s="182"/>
      <c r="O1880" s="180" t="s">
        <v>3</v>
      </c>
      <c r="P1880" s="180"/>
      <c r="Q1880" s="180"/>
      <c r="R1880" s="180" t="s">
        <v>4</v>
      </c>
      <c r="S1880" s="180"/>
      <c r="T1880" s="181" t="s">
        <v>5</v>
      </c>
      <c r="U1880" s="182"/>
      <c r="V1880" s="275"/>
      <c r="W1880" s="276"/>
      <c r="X1880" s="276"/>
      <c r="Y1880" s="276"/>
      <c r="Z1880" s="276"/>
      <c r="AA1880" s="276"/>
      <c r="AB1880" s="276"/>
      <c r="AC1880" s="276"/>
      <c r="AD1880" s="276"/>
      <c r="AE1880" s="276"/>
      <c r="AF1880" s="276"/>
      <c r="AG1880" s="276"/>
      <c r="AH1880" s="276"/>
      <c r="AI1880" s="276"/>
      <c r="AJ1880" s="276"/>
      <c r="AK1880" s="277"/>
      <c r="AL1880" s="224"/>
      <c r="AM1880" s="225"/>
      <c r="AN1880" s="225"/>
      <c r="AO1880" s="225"/>
      <c r="AP1880" s="225"/>
      <c r="AQ1880" s="226"/>
      <c r="AR1880" s="224"/>
      <c r="AS1880" s="225"/>
      <c r="AT1880" s="225"/>
      <c r="AU1880" s="225"/>
      <c r="AV1880" s="225"/>
      <c r="AW1880" s="226"/>
      <c r="AX1880" s="204"/>
      <c r="AY1880" s="205"/>
      <c r="AZ1880" s="205"/>
      <c r="BA1880" s="205"/>
      <c r="BB1880" s="206"/>
      <c r="BC1880" s="224"/>
      <c r="BD1880" s="225"/>
      <c r="BE1880" s="225"/>
      <c r="BF1880" s="225"/>
      <c r="BG1880" s="225"/>
      <c r="BH1880" s="226"/>
      <c r="BI1880" s="204"/>
      <c r="BJ1880" s="205"/>
      <c r="BK1880" s="205"/>
      <c r="BL1880" s="205"/>
      <c r="BM1880" s="205"/>
      <c r="BN1880" s="206"/>
      <c r="BO1880" s="204"/>
      <c r="BP1880" s="205"/>
      <c r="BQ1880" s="205"/>
      <c r="BR1880" s="234"/>
    </row>
    <row r="1881" spans="2:76" ht="18" customHeight="1" x14ac:dyDescent="0.25">
      <c r="B1881" s="165"/>
      <c r="C1881" s="166"/>
      <c r="D1881" s="167"/>
      <c r="E1881" s="166"/>
      <c r="F1881" s="167"/>
      <c r="G1881" s="166"/>
      <c r="H1881" s="168"/>
      <c r="I1881" s="169"/>
      <c r="J1881" s="169"/>
      <c r="K1881" s="169"/>
      <c r="L1881" s="169"/>
      <c r="M1881" s="169"/>
      <c r="N1881" s="166"/>
      <c r="O1881" s="170"/>
      <c r="P1881" s="170"/>
      <c r="Q1881" s="170"/>
      <c r="R1881" s="170"/>
      <c r="S1881" s="170"/>
      <c r="T1881" s="167"/>
      <c r="U1881" s="171"/>
      <c r="V1881" s="275"/>
      <c r="W1881" s="276"/>
      <c r="X1881" s="276"/>
      <c r="Y1881" s="276"/>
      <c r="Z1881" s="276"/>
      <c r="AA1881" s="276"/>
      <c r="AB1881" s="276"/>
      <c r="AC1881" s="276"/>
      <c r="AD1881" s="276"/>
      <c r="AE1881" s="276"/>
      <c r="AF1881" s="276"/>
      <c r="AG1881" s="276"/>
      <c r="AH1881" s="276"/>
      <c r="AI1881" s="276"/>
      <c r="AJ1881" s="276"/>
      <c r="AK1881" s="277"/>
      <c r="AL1881" s="224"/>
      <c r="AM1881" s="225"/>
      <c r="AN1881" s="225"/>
      <c r="AO1881" s="225"/>
      <c r="AP1881" s="225"/>
      <c r="AQ1881" s="226"/>
      <c r="AR1881" s="224"/>
      <c r="AS1881" s="225"/>
      <c r="AT1881" s="225"/>
      <c r="AU1881" s="225"/>
      <c r="AV1881" s="225"/>
      <c r="AW1881" s="226"/>
      <c r="AX1881" s="204"/>
      <c r="AY1881" s="205"/>
      <c r="AZ1881" s="205"/>
      <c r="BA1881" s="205"/>
      <c r="BB1881" s="206"/>
      <c r="BC1881" s="224"/>
      <c r="BD1881" s="225"/>
      <c r="BE1881" s="225"/>
      <c r="BF1881" s="225"/>
      <c r="BG1881" s="225"/>
      <c r="BH1881" s="226"/>
      <c r="BI1881" s="204"/>
      <c r="BJ1881" s="205"/>
      <c r="BK1881" s="205"/>
      <c r="BL1881" s="205"/>
      <c r="BM1881" s="205"/>
      <c r="BN1881" s="206"/>
      <c r="BO1881" s="204"/>
      <c r="BP1881" s="205"/>
      <c r="BQ1881" s="205"/>
      <c r="BR1881" s="234"/>
    </row>
    <row r="1882" spans="2:76" ht="18" customHeight="1" x14ac:dyDescent="0.25">
      <c r="B1882" s="172"/>
      <c r="C1882" s="173"/>
      <c r="D1882" s="174"/>
      <c r="E1882" s="175"/>
      <c r="F1882" s="174"/>
      <c r="G1882" s="175"/>
      <c r="H1882" s="174"/>
      <c r="I1882" s="176"/>
      <c r="J1882" s="176"/>
      <c r="K1882" s="176"/>
      <c r="L1882" s="176"/>
      <c r="M1882" s="176"/>
      <c r="N1882" s="175"/>
      <c r="O1882" s="177"/>
      <c r="P1882" s="178"/>
      <c r="Q1882" s="178"/>
      <c r="R1882" s="177"/>
      <c r="S1882" s="178"/>
      <c r="T1882" s="179"/>
      <c r="U1882" s="173"/>
      <c r="V1882" s="275"/>
      <c r="W1882" s="276"/>
      <c r="X1882" s="276"/>
      <c r="Y1882" s="276"/>
      <c r="Z1882" s="276"/>
      <c r="AA1882" s="276"/>
      <c r="AB1882" s="276"/>
      <c r="AC1882" s="276"/>
      <c r="AD1882" s="276"/>
      <c r="AE1882" s="276"/>
      <c r="AF1882" s="276"/>
      <c r="AG1882" s="276"/>
      <c r="AH1882" s="276"/>
      <c r="AI1882" s="276"/>
      <c r="AJ1882" s="276"/>
      <c r="AK1882" s="277"/>
      <c r="AL1882" s="224"/>
      <c r="AM1882" s="225"/>
      <c r="AN1882" s="225"/>
      <c r="AO1882" s="225"/>
      <c r="AP1882" s="225"/>
      <c r="AQ1882" s="226"/>
      <c r="AR1882" s="224"/>
      <c r="AS1882" s="225"/>
      <c r="AT1882" s="225"/>
      <c r="AU1882" s="225"/>
      <c r="AV1882" s="225"/>
      <c r="AW1882" s="226"/>
      <c r="AX1882" s="204"/>
      <c r="AY1882" s="205"/>
      <c r="AZ1882" s="205"/>
      <c r="BA1882" s="205"/>
      <c r="BB1882" s="206"/>
      <c r="BC1882" s="224"/>
      <c r="BD1882" s="225"/>
      <c r="BE1882" s="225"/>
      <c r="BF1882" s="225"/>
      <c r="BG1882" s="225"/>
      <c r="BH1882" s="226"/>
      <c r="BI1882" s="204"/>
      <c r="BJ1882" s="205"/>
      <c r="BK1882" s="205"/>
      <c r="BL1882" s="205"/>
      <c r="BM1882" s="205"/>
      <c r="BN1882" s="206"/>
      <c r="BO1882" s="204"/>
      <c r="BP1882" s="205"/>
      <c r="BQ1882" s="205"/>
      <c r="BR1882" s="234"/>
    </row>
    <row r="1883" spans="2:76" ht="18" customHeight="1" x14ac:dyDescent="0.25">
      <c r="B1883" s="199" t="s">
        <v>94</v>
      </c>
      <c r="C1883" s="200"/>
      <c r="D1883" s="200"/>
      <c r="E1883" s="200"/>
      <c r="F1883" s="200"/>
      <c r="G1883" s="200"/>
      <c r="H1883" s="200"/>
      <c r="I1883" s="200"/>
      <c r="J1883" s="200"/>
      <c r="K1883" s="200"/>
      <c r="L1883" s="200"/>
      <c r="M1883" s="200"/>
      <c r="N1883" s="200"/>
      <c r="O1883" s="200"/>
      <c r="P1883" s="200"/>
      <c r="Q1883" s="200"/>
      <c r="R1883" s="200"/>
      <c r="S1883" s="200"/>
      <c r="T1883" s="200"/>
      <c r="U1883" s="201"/>
      <c r="V1883" s="275"/>
      <c r="W1883" s="276"/>
      <c r="X1883" s="276"/>
      <c r="Y1883" s="276"/>
      <c r="Z1883" s="276"/>
      <c r="AA1883" s="276"/>
      <c r="AB1883" s="276"/>
      <c r="AC1883" s="276"/>
      <c r="AD1883" s="276"/>
      <c r="AE1883" s="276"/>
      <c r="AF1883" s="276"/>
      <c r="AG1883" s="276"/>
      <c r="AH1883" s="276"/>
      <c r="AI1883" s="276"/>
      <c r="AJ1883" s="276"/>
      <c r="AK1883" s="277"/>
      <c r="AL1883" s="224"/>
      <c r="AM1883" s="225"/>
      <c r="AN1883" s="225"/>
      <c r="AO1883" s="225"/>
      <c r="AP1883" s="225"/>
      <c r="AQ1883" s="226"/>
      <c r="AR1883" s="224"/>
      <c r="AS1883" s="225"/>
      <c r="AT1883" s="225"/>
      <c r="AU1883" s="225"/>
      <c r="AV1883" s="225"/>
      <c r="AW1883" s="226"/>
      <c r="AX1883" s="204"/>
      <c r="AY1883" s="205"/>
      <c r="AZ1883" s="205"/>
      <c r="BA1883" s="205"/>
      <c r="BB1883" s="206"/>
      <c r="BC1883" s="224"/>
      <c r="BD1883" s="225"/>
      <c r="BE1883" s="225"/>
      <c r="BF1883" s="225"/>
      <c r="BG1883" s="225"/>
      <c r="BH1883" s="226"/>
      <c r="BI1883" s="204"/>
      <c r="BJ1883" s="205"/>
      <c r="BK1883" s="205"/>
      <c r="BL1883" s="205"/>
      <c r="BM1883" s="205"/>
      <c r="BN1883" s="206"/>
      <c r="BO1883" s="204"/>
      <c r="BP1883" s="205"/>
      <c r="BQ1883" s="205"/>
      <c r="BR1883" s="234"/>
    </row>
    <row r="1884" spans="2:76" ht="18" customHeight="1" thickBot="1" x14ac:dyDescent="0.3">
      <c r="B1884" s="202" t="s">
        <v>95</v>
      </c>
      <c r="C1884" s="203"/>
      <c r="D1884" s="182"/>
      <c r="E1884" s="181" t="s">
        <v>6</v>
      </c>
      <c r="F1884" s="203"/>
      <c r="G1884" s="182"/>
      <c r="H1884" s="181" t="s">
        <v>7</v>
      </c>
      <c r="I1884" s="203"/>
      <c r="J1884" s="203"/>
      <c r="K1884" s="203"/>
      <c r="L1884" s="203"/>
      <c r="M1884" s="203"/>
      <c r="N1884" s="203"/>
      <c r="O1884" s="203"/>
      <c r="P1884" s="182"/>
      <c r="Q1884" s="181" t="s">
        <v>8</v>
      </c>
      <c r="R1884" s="203"/>
      <c r="S1884" s="203"/>
      <c r="T1884" s="203"/>
      <c r="U1884" s="182"/>
      <c r="V1884" s="275"/>
      <c r="W1884" s="276"/>
      <c r="X1884" s="276"/>
      <c r="Y1884" s="276"/>
      <c r="Z1884" s="276"/>
      <c r="AA1884" s="276"/>
      <c r="AB1884" s="276"/>
      <c r="AC1884" s="276"/>
      <c r="AD1884" s="276"/>
      <c r="AE1884" s="276"/>
      <c r="AF1884" s="276"/>
      <c r="AG1884" s="276"/>
      <c r="AH1884" s="276"/>
      <c r="AI1884" s="276"/>
      <c r="AJ1884" s="276"/>
      <c r="AK1884" s="277"/>
      <c r="AL1884" s="224"/>
      <c r="AM1884" s="225"/>
      <c r="AN1884" s="225"/>
      <c r="AO1884" s="225"/>
      <c r="AP1884" s="225"/>
      <c r="AQ1884" s="226"/>
      <c r="AR1884" s="224"/>
      <c r="AS1884" s="225"/>
      <c r="AT1884" s="225"/>
      <c r="AU1884" s="225"/>
      <c r="AV1884" s="225"/>
      <c r="AW1884" s="226"/>
      <c r="AX1884" s="204"/>
      <c r="AY1884" s="205"/>
      <c r="AZ1884" s="205"/>
      <c r="BA1884" s="205"/>
      <c r="BB1884" s="206"/>
      <c r="BC1884" s="224"/>
      <c r="BD1884" s="225"/>
      <c r="BE1884" s="225"/>
      <c r="BF1884" s="225"/>
      <c r="BG1884" s="225"/>
      <c r="BH1884" s="226"/>
      <c r="BI1884" s="204"/>
      <c r="BJ1884" s="205"/>
      <c r="BK1884" s="205"/>
      <c r="BL1884" s="205"/>
      <c r="BM1884" s="205"/>
      <c r="BN1884" s="206"/>
      <c r="BO1884" s="204"/>
      <c r="BP1884" s="205"/>
      <c r="BQ1884" s="205"/>
      <c r="BR1884" s="234"/>
      <c r="BV1884" s="136"/>
      <c r="BW1884" s="136"/>
      <c r="BX1884" s="136"/>
    </row>
    <row r="1885" spans="2:76" ht="18" customHeight="1" x14ac:dyDescent="0.25">
      <c r="B1885" s="218"/>
      <c r="C1885" s="219"/>
      <c r="D1885" s="220"/>
      <c r="E1885" s="185" t="str">
        <f>IF($BU1885="", "", IFERROR(HYPERLINK($BU1885, MID($BU1885, FIND("id=", $BU1885)+3, LEN($BU1885))), ""))</f>
        <v/>
      </c>
      <c r="F1885" s="186"/>
      <c r="G1885" s="187"/>
      <c r="H1885" s="188" t="str">
        <f>_xlfn.XLOOKUP(CONTENT!$E1885, 'get-jig-data_section=JIG'!$A:$A, 'get-jig-data_section=JIG'!$B:$B, "Kode tidak ditemukan")</f>
        <v>Kode tidak ditemukan</v>
      </c>
      <c r="I1885" s="189"/>
      <c r="J1885" s="189"/>
      <c r="K1885" s="189"/>
      <c r="L1885" s="189"/>
      <c r="M1885" s="189"/>
      <c r="N1885" s="189"/>
      <c r="O1885" s="189"/>
      <c r="P1885" s="190"/>
      <c r="Q1885" s="188"/>
      <c r="R1885" s="189"/>
      <c r="S1885" s="189"/>
      <c r="T1885" s="189"/>
      <c r="U1885" s="190"/>
      <c r="V1885" s="275"/>
      <c r="W1885" s="276"/>
      <c r="X1885" s="276"/>
      <c r="Y1885" s="276"/>
      <c r="Z1885" s="276"/>
      <c r="AA1885" s="276"/>
      <c r="AB1885" s="276"/>
      <c r="AC1885" s="276"/>
      <c r="AD1885" s="276"/>
      <c r="AE1885" s="276"/>
      <c r="AF1885" s="276"/>
      <c r="AG1885" s="276"/>
      <c r="AH1885" s="276"/>
      <c r="AI1885" s="276"/>
      <c r="AJ1885" s="276"/>
      <c r="AK1885" s="277"/>
      <c r="AL1885" s="224"/>
      <c r="AM1885" s="225"/>
      <c r="AN1885" s="225"/>
      <c r="AO1885" s="225"/>
      <c r="AP1885" s="225"/>
      <c r="AQ1885" s="226"/>
      <c r="AR1885" s="224"/>
      <c r="AS1885" s="225"/>
      <c r="AT1885" s="225"/>
      <c r="AU1885" s="225"/>
      <c r="AV1885" s="225"/>
      <c r="AW1885" s="226"/>
      <c r="AX1885" s="204"/>
      <c r="AY1885" s="205"/>
      <c r="AZ1885" s="205"/>
      <c r="BA1885" s="205"/>
      <c r="BB1885" s="206"/>
      <c r="BC1885" s="224"/>
      <c r="BD1885" s="225"/>
      <c r="BE1885" s="225"/>
      <c r="BF1885" s="225"/>
      <c r="BG1885" s="225"/>
      <c r="BH1885" s="226"/>
      <c r="BI1885" s="204"/>
      <c r="BJ1885" s="205"/>
      <c r="BK1885" s="205"/>
      <c r="BL1885" s="205"/>
      <c r="BM1885" s="205"/>
      <c r="BN1885" s="206"/>
      <c r="BO1885" s="204"/>
      <c r="BP1885" s="205"/>
      <c r="BQ1885" s="205"/>
      <c r="BR1885" s="234"/>
      <c r="BU1885" s="132"/>
      <c r="BV1885" s="263" t="s">
        <v>109</v>
      </c>
      <c r="BW1885" s="264"/>
      <c r="BX1885" s="265"/>
    </row>
    <row r="1886" spans="2:76" ht="18" customHeight="1" x14ac:dyDescent="0.25">
      <c r="B1886" s="218"/>
      <c r="C1886" s="219"/>
      <c r="D1886" s="220"/>
      <c r="E1886" s="185" t="str">
        <f>IF($BU1886="", "", IFERROR(HYPERLINK($BU1886, MID($BU1886, FIND("id=", $BU1886)+3, LEN($BU1886))), ""))</f>
        <v/>
      </c>
      <c r="F1886" s="186"/>
      <c r="G1886" s="187"/>
      <c r="H1886" s="188" t="str">
        <f>_xlfn.XLOOKUP(CONTENT!$E1886, 'get-jig-data_section=JIG'!$A:$A, 'get-jig-data_section=JIG'!$B:$B, "Kode tidak ditemukan")</f>
        <v>Kode tidak ditemukan</v>
      </c>
      <c r="I1886" s="189"/>
      <c r="J1886" s="189"/>
      <c r="K1886" s="189"/>
      <c r="L1886" s="189"/>
      <c r="M1886" s="189"/>
      <c r="N1886" s="189"/>
      <c r="O1886" s="189"/>
      <c r="P1886" s="190"/>
      <c r="Q1886" s="188"/>
      <c r="R1886" s="189"/>
      <c r="S1886" s="189"/>
      <c r="T1886" s="189"/>
      <c r="U1886" s="190"/>
      <c r="V1886" s="275"/>
      <c r="W1886" s="276"/>
      <c r="X1886" s="276"/>
      <c r="Y1886" s="276"/>
      <c r="Z1886" s="276"/>
      <c r="AA1886" s="276"/>
      <c r="AB1886" s="276"/>
      <c r="AC1886" s="276"/>
      <c r="AD1886" s="276"/>
      <c r="AE1886" s="276"/>
      <c r="AF1886" s="276"/>
      <c r="AG1886" s="276"/>
      <c r="AH1886" s="276"/>
      <c r="AI1886" s="276"/>
      <c r="AJ1886" s="276"/>
      <c r="AK1886" s="277"/>
      <c r="AL1886" s="224"/>
      <c r="AM1886" s="225"/>
      <c r="AN1886" s="225"/>
      <c r="AO1886" s="225"/>
      <c r="AP1886" s="225"/>
      <c r="AQ1886" s="226"/>
      <c r="AR1886" s="224"/>
      <c r="AS1886" s="225"/>
      <c r="AT1886" s="225"/>
      <c r="AU1886" s="225"/>
      <c r="AV1886" s="225"/>
      <c r="AW1886" s="226"/>
      <c r="AX1886" s="224"/>
      <c r="AY1886" s="225"/>
      <c r="AZ1886" s="225"/>
      <c r="BA1886" s="225"/>
      <c r="BB1886" s="226"/>
      <c r="BC1886" s="224"/>
      <c r="BD1886" s="225"/>
      <c r="BE1886" s="225"/>
      <c r="BF1886" s="225"/>
      <c r="BG1886" s="225"/>
      <c r="BH1886" s="226"/>
      <c r="BI1886" s="204"/>
      <c r="BJ1886" s="205"/>
      <c r="BK1886" s="205"/>
      <c r="BL1886" s="205"/>
      <c r="BM1886" s="205"/>
      <c r="BN1886" s="206"/>
      <c r="BO1886" s="204"/>
      <c r="BP1886" s="205"/>
      <c r="BQ1886" s="205"/>
      <c r="BR1886" s="234"/>
      <c r="BU1886" s="131"/>
      <c r="BV1886" s="266"/>
      <c r="BW1886" s="267"/>
      <c r="BX1886" s="268"/>
    </row>
    <row r="1887" spans="2:76" ht="18" customHeight="1" x14ac:dyDescent="0.25">
      <c r="B1887" s="183"/>
      <c r="C1887" s="184"/>
      <c r="D1887" s="184"/>
      <c r="E1887" s="185" t="str">
        <f>IF($BU1887="", "", IFERROR(HYPERLINK($BU1887, MID($BU1887, FIND("id=", $BU1887)+3, LEN($BU1887))), ""))</f>
        <v/>
      </c>
      <c r="F1887" s="186"/>
      <c r="G1887" s="187"/>
      <c r="H1887" s="188" t="str">
        <f>_xlfn.XLOOKUP(CONTENT!$E1887, 'get-jig-data_section=JIG'!$A:$A, 'get-jig-data_section=JIG'!$B:$B, "Kode tidak ditemukan")</f>
        <v>Kode tidak ditemukan</v>
      </c>
      <c r="I1887" s="189"/>
      <c r="J1887" s="189"/>
      <c r="K1887" s="189"/>
      <c r="L1887" s="189"/>
      <c r="M1887" s="189"/>
      <c r="N1887" s="189"/>
      <c r="O1887" s="189"/>
      <c r="P1887" s="190"/>
      <c r="Q1887" s="188"/>
      <c r="R1887" s="189"/>
      <c r="S1887" s="189"/>
      <c r="T1887" s="189"/>
      <c r="U1887" s="190"/>
      <c r="V1887" s="275"/>
      <c r="W1887" s="276"/>
      <c r="X1887" s="276"/>
      <c r="Y1887" s="276"/>
      <c r="Z1887" s="276"/>
      <c r="AA1887" s="276"/>
      <c r="AB1887" s="276"/>
      <c r="AC1887" s="276"/>
      <c r="AD1887" s="276"/>
      <c r="AE1887" s="276"/>
      <c r="AF1887" s="276"/>
      <c r="AG1887" s="276"/>
      <c r="AH1887" s="276"/>
      <c r="AI1887" s="276"/>
      <c r="AJ1887" s="276"/>
      <c r="AK1887" s="277"/>
      <c r="AL1887" s="224"/>
      <c r="AM1887" s="225"/>
      <c r="AN1887" s="225"/>
      <c r="AO1887" s="225"/>
      <c r="AP1887" s="225"/>
      <c r="AQ1887" s="226"/>
      <c r="AR1887" s="224"/>
      <c r="AS1887" s="225"/>
      <c r="AT1887" s="225"/>
      <c r="AU1887" s="225"/>
      <c r="AV1887" s="225"/>
      <c r="AW1887" s="226"/>
      <c r="AX1887" s="224"/>
      <c r="AY1887" s="225"/>
      <c r="AZ1887" s="225"/>
      <c r="BA1887" s="225"/>
      <c r="BB1887" s="226"/>
      <c r="BC1887" s="224"/>
      <c r="BD1887" s="225"/>
      <c r="BE1887" s="225"/>
      <c r="BF1887" s="225"/>
      <c r="BG1887" s="225"/>
      <c r="BH1887" s="226"/>
      <c r="BI1887" s="204"/>
      <c r="BJ1887" s="205"/>
      <c r="BK1887" s="205"/>
      <c r="BL1887" s="205"/>
      <c r="BM1887" s="205"/>
      <c r="BN1887" s="206"/>
      <c r="BO1887" s="204"/>
      <c r="BP1887" s="205"/>
      <c r="BQ1887" s="205"/>
      <c r="BR1887" s="234"/>
      <c r="BU1887" s="131"/>
      <c r="BV1887" s="266"/>
      <c r="BW1887" s="267"/>
      <c r="BX1887" s="268"/>
    </row>
    <row r="1888" spans="2:76" ht="18" customHeight="1" x14ac:dyDescent="0.25">
      <c r="B1888" s="183"/>
      <c r="C1888" s="184"/>
      <c r="D1888" s="184"/>
      <c r="E1888" s="185" t="str">
        <f>IF($BU1888="", "", IFERROR(HYPERLINK($BU1888, MID($BU1888, FIND("id=", $BU1888)+3, LEN($BU1888))), ""))</f>
        <v/>
      </c>
      <c r="F1888" s="186"/>
      <c r="G1888" s="187"/>
      <c r="H1888" s="188" t="str">
        <f>_xlfn.XLOOKUP(CONTENT!$E1888, 'get-jig-data_section=JIG'!$A:$A, 'get-jig-data_section=JIG'!$B:$B, "Kode tidak ditemukan")</f>
        <v>Kode tidak ditemukan</v>
      </c>
      <c r="I1888" s="189"/>
      <c r="J1888" s="189"/>
      <c r="K1888" s="189"/>
      <c r="L1888" s="189"/>
      <c r="M1888" s="189"/>
      <c r="N1888" s="189"/>
      <c r="O1888" s="189"/>
      <c r="P1888" s="190"/>
      <c r="Q1888" s="188"/>
      <c r="R1888" s="189"/>
      <c r="S1888" s="189"/>
      <c r="T1888" s="189"/>
      <c r="U1888" s="190"/>
      <c r="V1888" s="275"/>
      <c r="W1888" s="276"/>
      <c r="X1888" s="276"/>
      <c r="Y1888" s="276"/>
      <c r="Z1888" s="276"/>
      <c r="AA1888" s="276"/>
      <c r="AB1888" s="276"/>
      <c r="AC1888" s="276"/>
      <c r="AD1888" s="276"/>
      <c r="AE1888" s="276"/>
      <c r="AF1888" s="276"/>
      <c r="AG1888" s="276"/>
      <c r="AH1888" s="276"/>
      <c r="AI1888" s="276"/>
      <c r="AJ1888" s="276"/>
      <c r="AK1888" s="277"/>
      <c r="AL1888" s="224"/>
      <c r="AM1888" s="225"/>
      <c r="AN1888" s="225"/>
      <c r="AO1888" s="225"/>
      <c r="AP1888" s="225"/>
      <c r="AQ1888" s="226"/>
      <c r="AR1888" s="224"/>
      <c r="AS1888" s="225"/>
      <c r="AT1888" s="225"/>
      <c r="AU1888" s="225"/>
      <c r="AV1888" s="225"/>
      <c r="AW1888" s="226"/>
      <c r="AX1888" s="224"/>
      <c r="AY1888" s="225"/>
      <c r="AZ1888" s="225"/>
      <c r="BA1888" s="225"/>
      <c r="BB1888" s="226"/>
      <c r="BC1888" s="224"/>
      <c r="BD1888" s="225"/>
      <c r="BE1888" s="225"/>
      <c r="BF1888" s="225"/>
      <c r="BG1888" s="225"/>
      <c r="BH1888" s="226"/>
      <c r="BI1888" s="204"/>
      <c r="BJ1888" s="205"/>
      <c r="BK1888" s="205"/>
      <c r="BL1888" s="205"/>
      <c r="BM1888" s="205"/>
      <c r="BN1888" s="206"/>
      <c r="BO1888" s="204"/>
      <c r="BP1888" s="205"/>
      <c r="BQ1888" s="205"/>
      <c r="BR1888" s="234"/>
      <c r="BU1888" s="131"/>
      <c r="BV1888" s="266"/>
      <c r="BW1888" s="267"/>
      <c r="BX1888" s="268"/>
    </row>
    <row r="1889" spans="2:76" ht="18" customHeight="1" thickBot="1" x14ac:dyDescent="0.3">
      <c r="B1889" s="191"/>
      <c r="C1889" s="192"/>
      <c r="D1889" s="192"/>
      <c r="E1889" s="193" t="str">
        <f>IF($BU1889="", "", IFERROR(HYPERLINK($BU1889, MID($BU1889, FIND("id=", $BU1889)+3, LEN($BU1889))), ""))</f>
        <v/>
      </c>
      <c r="F1889" s="194"/>
      <c r="G1889" s="195"/>
      <c r="H1889" s="196" t="str">
        <f>_xlfn.XLOOKUP(CONTENT!$E1889, 'get-jig-data_section=JIG'!$A:$A, 'get-jig-data_section=JIG'!$B:$B, "Kode tidak ditemukan")</f>
        <v>Kode tidak ditemukan</v>
      </c>
      <c r="I1889" s="197"/>
      <c r="J1889" s="197"/>
      <c r="K1889" s="197"/>
      <c r="L1889" s="197"/>
      <c r="M1889" s="197"/>
      <c r="N1889" s="197"/>
      <c r="O1889" s="197"/>
      <c r="P1889" s="198"/>
      <c r="Q1889" s="196"/>
      <c r="R1889" s="197"/>
      <c r="S1889" s="197"/>
      <c r="T1889" s="197"/>
      <c r="U1889" s="198"/>
      <c r="V1889" s="281"/>
      <c r="W1889" s="282"/>
      <c r="X1889" s="282"/>
      <c r="Y1889" s="282"/>
      <c r="Z1889" s="282"/>
      <c r="AA1889" s="282"/>
      <c r="AB1889" s="282"/>
      <c r="AC1889" s="282"/>
      <c r="AD1889" s="282"/>
      <c r="AE1889" s="282"/>
      <c r="AF1889" s="282"/>
      <c r="AG1889" s="282"/>
      <c r="AH1889" s="282"/>
      <c r="AI1889" s="282"/>
      <c r="AJ1889" s="282"/>
      <c r="AK1889" s="283"/>
      <c r="AL1889" s="240"/>
      <c r="AM1889" s="241"/>
      <c r="AN1889" s="241"/>
      <c r="AO1889" s="241"/>
      <c r="AP1889" s="241"/>
      <c r="AQ1889" s="242"/>
      <c r="AR1889" s="240"/>
      <c r="AS1889" s="241"/>
      <c r="AT1889" s="241"/>
      <c r="AU1889" s="241"/>
      <c r="AV1889" s="241"/>
      <c r="AW1889" s="242"/>
      <c r="AX1889" s="240"/>
      <c r="AY1889" s="241"/>
      <c r="AZ1889" s="241"/>
      <c r="BA1889" s="241"/>
      <c r="BB1889" s="242"/>
      <c r="BC1889" s="240"/>
      <c r="BD1889" s="241"/>
      <c r="BE1889" s="241"/>
      <c r="BF1889" s="241"/>
      <c r="BG1889" s="241"/>
      <c r="BH1889" s="242"/>
      <c r="BI1889" s="227"/>
      <c r="BJ1889" s="228"/>
      <c r="BK1889" s="228"/>
      <c r="BL1889" s="228"/>
      <c r="BM1889" s="228"/>
      <c r="BN1889" s="229"/>
      <c r="BO1889" s="227"/>
      <c r="BP1889" s="228"/>
      <c r="BQ1889" s="228"/>
      <c r="BR1889" s="239"/>
      <c r="BU1889" s="130"/>
      <c r="BV1889" s="269"/>
      <c r="BW1889" s="270"/>
      <c r="BX1889" s="271"/>
    </row>
    <row r="1890" spans="2:76" ht="18" customHeight="1" thickTop="1" x14ac:dyDescent="0.25">
      <c r="B1890" s="199" t="s">
        <v>0</v>
      </c>
      <c r="C1890" s="200"/>
      <c r="D1890" s="200"/>
      <c r="E1890" s="200"/>
      <c r="F1890" s="200"/>
      <c r="G1890" s="200"/>
      <c r="H1890" s="200"/>
      <c r="I1890" s="200"/>
      <c r="J1890" s="200"/>
      <c r="K1890" s="200"/>
      <c r="L1890" s="200"/>
      <c r="M1890" s="200"/>
      <c r="N1890" s="200"/>
      <c r="O1890" s="200"/>
      <c r="P1890" s="200"/>
      <c r="Q1890" s="200"/>
      <c r="R1890" s="200"/>
      <c r="S1890" s="200"/>
      <c r="T1890" s="200"/>
      <c r="U1890" s="201"/>
      <c r="V1890" s="272"/>
      <c r="W1890" s="273"/>
      <c r="X1890" s="273"/>
      <c r="Y1890" s="273"/>
      <c r="Z1890" s="273"/>
      <c r="AA1890" s="273"/>
      <c r="AB1890" s="273"/>
      <c r="AC1890" s="273"/>
      <c r="AD1890" s="273"/>
      <c r="AE1890" s="273"/>
      <c r="AF1890" s="273"/>
      <c r="AG1890" s="273"/>
      <c r="AH1890" s="273"/>
      <c r="AI1890" s="273"/>
      <c r="AJ1890" s="273"/>
      <c r="AK1890" s="274"/>
      <c r="AL1890" s="230"/>
      <c r="AM1890" s="231"/>
      <c r="AN1890" s="231"/>
      <c r="AO1890" s="231"/>
      <c r="AP1890" s="231"/>
      <c r="AQ1890" s="232"/>
      <c r="AR1890" s="230"/>
      <c r="AS1890" s="231"/>
      <c r="AT1890" s="231"/>
      <c r="AU1890" s="231"/>
      <c r="AV1890" s="231"/>
      <c r="AW1890" s="232"/>
      <c r="AX1890" s="221"/>
      <c r="AY1890" s="222"/>
      <c r="AZ1890" s="222"/>
      <c r="BA1890" s="222"/>
      <c r="BB1890" s="223"/>
      <c r="BC1890" s="230"/>
      <c r="BD1890" s="231"/>
      <c r="BE1890" s="231"/>
      <c r="BF1890" s="231"/>
      <c r="BG1890" s="231"/>
      <c r="BH1890" s="232"/>
      <c r="BI1890" s="221"/>
      <c r="BJ1890" s="222"/>
      <c r="BK1890" s="222"/>
      <c r="BL1890" s="222"/>
      <c r="BM1890" s="222"/>
      <c r="BN1890" s="223"/>
      <c r="BO1890" s="221"/>
      <c r="BP1890" s="222"/>
      <c r="BQ1890" s="222"/>
      <c r="BR1890" s="233"/>
    </row>
    <row r="1891" spans="2:76" ht="18" customHeight="1" x14ac:dyDescent="0.25">
      <c r="B1891" s="202" t="s">
        <v>1</v>
      </c>
      <c r="C1891" s="182"/>
      <c r="D1891" s="181" t="s">
        <v>82</v>
      </c>
      <c r="E1891" s="203"/>
      <c r="F1891" s="181" t="s">
        <v>83</v>
      </c>
      <c r="G1891" s="182"/>
      <c r="H1891" s="181" t="s">
        <v>2</v>
      </c>
      <c r="I1891" s="203"/>
      <c r="J1891" s="203"/>
      <c r="K1891" s="203"/>
      <c r="L1891" s="203"/>
      <c r="M1891" s="203"/>
      <c r="N1891" s="182"/>
      <c r="O1891" s="180" t="s">
        <v>3</v>
      </c>
      <c r="P1891" s="180"/>
      <c r="Q1891" s="180"/>
      <c r="R1891" s="180" t="s">
        <v>4</v>
      </c>
      <c r="S1891" s="180"/>
      <c r="T1891" s="181" t="s">
        <v>5</v>
      </c>
      <c r="U1891" s="182"/>
      <c r="V1891" s="275"/>
      <c r="W1891" s="276"/>
      <c r="X1891" s="276"/>
      <c r="Y1891" s="276"/>
      <c r="Z1891" s="276"/>
      <c r="AA1891" s="276"/>
      <c r="AB1891" s="276"/>
      <c r="AC1891" s="276"/>
      <c r="AD1891" s="276"/>
      <c r="AE1891" s="276"/>
      <c r="AF1891" s="276"/>
      <c r="AG1891" s="276"/>
      <c r="AH1891" s="276"/>
      <c r="AI1891" s="276"/>
      <c r="AJ1891" s="276"/>
      <c r="AK1891" s="277"/>
      <c r="AL1891" s="224"/>
      <c r="AM1891" s="225"/>
      <c r="AN1891" s="225"/>
      <c r="AO1891" s="225"/>
      <c r="AP1891" s="225"/>
      <c r="AQ1891" s="226"/>
      <c r="AR1891" s="224"/>
      <c r="AS1891" s="225"/>
      <c r="AT1891" s="225"/>
      <c r="AU1891" s="225"/>
      <c r="AV1891" s="225"/>
      <c r="AW1891" s="226"/>
      <c r="AX1891" s="204"/>
      <c r="AY1891" s="205"/>
      <c r="AZ1891" s="205"/>
      <c r="BA1891" s="205"/>
      <c r="BB1891" s="206"/>
      <c r="BC1891" s="224"/>
      <c r="BD1891" s="225"/>
      <c r="BE1891" s="225"/>
      <c r="BF1891" s="225"/>
      <c r="BG1891" s="225"/>
      <c r="BH1891" s="226"/>
      <c r="BI1891" s="204"/>
      <c r="BJ1891" s="205"/>
      <c r="BK1891" s="205"/>
      <c r="BL1891" s="205"/>
      <c r="BM1891" s="205"/>
      <c r="BN1891" s="206"/>
      <c r="BO1891" s="204"/>
      <c r="BP1891" s="205"/>
      <c r="BQ1891" s="205"/>
      <c r="BR1891" s="234"/>
    </row>
    <row r="1892" spans="2:76" ht="18" customHeight="1" x14ac:dyDescent="0.25">
      <c r="B1892" s="165"/>
      <c r="C1892" s="166"/>
      <c r="D1892" s="167"/>
      <c r="E1892" s="166"/>
      <c r="F1892" s="167"/>
      <c r="G1892" s="166"/>
      <c r="H1892" s="168"/>
      <c r="I1892" s="169"/>
      <c r="J1892" s="169"/>
      <c r="K1892" s="169"/>
      <c r="L1892" s="169"/>
      <c r="M1892" s="169"/>
      <c r="N1892" s="166"/>
      <c r="O1892" s="170"/>
      <c r="P1892" s="170"/>
      <c r="Q1892" s="170"/>
      <c r="R1892" s="170"/>
      <c r="S1892" s="170"/>
      <c r="T1892" s="167"/>
      <c r="U1892" s="171"/>
      <c r="V1892" s="275"/>
      <c r="W1892" s="276"/>
      <c r="X1892" s="276"/>
      <c r="Y1892" s="276"/>
      <c r="Z1892" s="276"/>
      <c r="AA1892" s="276"/>
      <c r="AB1892" s="276"/>
      <c r="AC1892" s="276"/>
      <c r="AD1892" s="276"/>
      <c r="AE1892" s="276"/>
      <c r="AF1892" s="276"/>
      <c r="AG1892" s="276"/>
      <c r="AH1892" s="276"/>
      <c r="AI1892" s="276"/>
      <c r="AJ1892" s="276"/>
      <c r="AK1892" s="277"/>
      <c r="AL1892" s="224"/>
      <c r="AM1892" s="225"/>
      <c r="AN1892" s="225"/>
      <c r="AO1892" s="225"/>
      <c r="AP1892" s="225"/>
      <c r="AQ1892" s="226"/>
      <c r="AR1892" s="224"/>
      <c r="AS1892" s="225"/>
      <c r="AT1892" s="225"/>
      <c r="AU1892" s="225"/>
      <c r="AV1892" s="225"/>
      <c r="AW1892" s="226"/>
      <c r="AX1892" s="204"/>
      <c r="AY1892" s="205"/>
      <c r="AZ1892" s="205"/>
      <c r="BA1892" s="205"/>
      <c r="BB1892" s="206"/>
      <c r="BC1892" s="224"/>
      <c r="BD1892" s="225"/>
      <c r="BE1892" s="225"/>
      <c r="BF1892" s="225"/>
      <c r="BG1892" s="225"/>
      <c r="BH1892" s="226"/>
      <c r="BI1892" s="204"/>
      <c r="BJ1892" s="205"/>
      <c r="BK1892" s="205"/>
      <c r="BL1892" s="205"/>
      <c r="BM1892" s="205"/>
      <c r="BN1892" s="206"/>
      <c r="BO1892" s="204"/>
      <c r="BP1892" s="205"/>
      <c r="BQ1892" s="205"/>
      <c r="BR1892" s="234"/>
    </row>
    <row r="1893" spans="2:76" ht="18" customHeight="1" x14ac:dyDescent="0.25">
      <c r="B1893" s="172"/>
      <c r="C1893" s="173"/>
      <c r="D1893" s="174"/>
      <c r="E1893" s="175"/>
      <c r="F1893" s="174"/>
      <c r="G1893" s="175"/>
      <c r="H1893" s="174"/>
      <c r="I1893" s="176"/>
      <c r="J1893" s="176"/>
      <c r="K1893" s="176"/>
      <c r="L1893" s="176"/>
      <c r="M1893" s="176"/>
      <c r="N1893" s="175"/>
      <c r="O1893" s="177"/>
      <c r="P1893" s="178"/>
      <c r="Q1893" s="178"/>
      <c r="R1893" s="177"/>
      <c r="S1893" s="178"/>
      <c r="T1893" s="179"/>
      <c r="U1893" s="173"/>
      <c r="V1893" s="275"/>
      <c r="W1893" s="276"/>
      <c r="X1893" s="276"/>
      <c r="Y1893" s="276"/>
      <c r="Z1893" s="276"/>
      <c r="AA1893" s="276"/>
      <c r="AB1893" s="276"/>
      <c r="AC1893" s="276"/>
      <c r="AD1893" s="276"/>
      <c r="AE1893" s="276"/>
      <c r="AF1893" s="276"/>
      <c r="AG1893" s="276"/>
      <c r="AH1893" s="276"/>
      <c r="AI1893" s="276"/>
      <c r="AJ1893" s="276"/>
      <c r="AK1893" s="277"/>
      <c r="AL1893" s="224"/>
      <c r="AM1893" s="225"/>
      <c r="AN1893" s="225"/>
      <c r="AO1893" s="225"/>
      <c r="AP1893" s="225"/>
      <c r="AQ1893" s="226"/>
      <c r="AR1893" s="224"/>
      <c r="AS1893" s="225"/>
      <c r="AT1893" s="225"/>
      <c r="AU1893" s="225"/>
      <c r="AV1893" s="225"/>
      <c r="AW1893" s="226"/>
      <c r="AX1893" s="204"/>
      <c r="AY1893" s="205"/>
      <c r="AZ1893" s="205"/>
      <c r="BA1893" s="205"/>
      <c r="BB1893" s="206"/>
      <c r="BC1893" s="224"/>
      <c r="BD1893" s="225"/>
      <c r="BE1893" s="225"/>
      <c r="BF1893" s="225"/>
      <c r="BG1893" s="225"/>
      <c r="BH1893" s="226"/>
      <c r="BI1893" s="204"/>
      <c r="BJ1893" s="205"/>
      <c r="BK1893" s="205"/>
      <c r="BL1893" s="205"/>
      <c r="BM1893" s="205"/>
      <c r="BN1893" s="206"/>
      <c r="BO1893" s="204"/>
      <c r="BP1893" s="205"/>
      <c r="BQ1893" s="205"/>
      <c r="BR1893" s="234"/>
    </row>
    <row r="1894" spans="2:76" ht="18" customHeight="1" x14ac:dyDescent="0.25">
      <c r="B1894" s="199" t="s">
        <v>94</v>
      </c>
      <c r="C1894" s="200"/>
      <c r="D1894" s="200"/>
      <c r="E1894" s="200"/>
      <c r="F1894" s="200"/>
      <c r="G1894" s="200"/>
      <c r="H1894" s="200"/>
      <c r="I1894" s="200"/>
      <c r="J1894" s="200"/>
      <c r="K1894" s="200"/>
      <c r="L1894" s="200"/>
      <c r="M1894" s="200"/>
      <c r="N1894" s="200"/>
      <c r="O1894" s="200"/>
      <c r="P1894" s="200"/>
      <c r="Q1894" s="200"/>
      <c r="R1894" s="200"/>
      <c r="S1894" s="200"/>
      <c r="T1894" s="200"/>
      <c r="U1894" s="201"/>
      <c r="V1894" s="275"/>
      <c r="W1894" s="276"/>
      <c r="X1894" s="276"/>
      <c r="Y1894" s="276"/>
      <c r="Z1894" s="276"/>
      <c r="AA1894" s="276"/>
      <c r="AB1894" s="276"/>
      <c r="AC1894" s="276"/>
      <c r="AD1894" s="276"/>
      <c r="AE1894" s="276"/>
      <c r="AF1894" s="276"/>
      <c r="AG1894" s="276"/>
      <c r="AH1894" s="276"/>
      <c r="AI1894" s="276"/>
      <c r="AJ1894" s="276"/>
      <c r="AK1894" s="277"/>
      <c r="AL1894" s="224"/>
      <c r="AM1894" s="225"/>
      <c r="AN1894" s="225"/>
      <c r="AO1894" s="225"/>
      <c r="AP1894" s="225"/>
      <c r="AQ1894" s="226"/>
      <c r="AR1894" s="224"/>
      <c r="AS1894" s="225"/>
      <c r="AT1894" s="225"/>
      <c r="AU1894" s="225"/>
      <c r="AV1894" s="225"/>
      <c r="AW1894" s="226"/>
      <c r="AX1894" s="204"/>
      <c r="AY1894" s="205"/>
      <c r="AZ1894" s="205"/>
      <c r="BA1894" s="205"/>
      <c r="BB1894" s="206"/>
      <c r="BC1894" s="224"/>
      <c r="BD1894" s="225"/>
      <c r="BE1894" s="225"/>
      <c r="BF1894" s="225"/>
      <c r="BG1894" s="225"/>
      <c r="BH1894" s="226"/>
      <c r="BI1894" s="204"/>
      <c r="BJ1894" s="205"/>
      <c r="BK1894" s="205"/>
      <c r="BL1894" s="205"/>
      <c r="BM1894" s="205"/>
      <c r="BN1894" s="206"/>
      <c r="BO1894" s="204"/>
      <c r="BP1894" s="205"/>
      <c r="BQ1894" s="205"/>
      <c r="BR1894" s="234"/>
    </row>
    <row r="1895" spans="2:76" ht="18" customHeight="1" thickBot="1" x14ac:dyDescent="0.3">
      <c r="B1895" s="202" t="s">
        <v>95</v>
      </c>
      <c r="C1895" s="203"/>
      <c r="D1895" s="182"/>
      <c r="E1895" s="181" t="s">
        <v>6</v>
      </c>
      <c r="F1895" s="203"/>
      <c r="G1895" s="182"/>
      <c r="H1895" s="181" t="s">
        <v>7</v>
      </c>
      <c r="I1895" s="203"/>
      <c r="J1895" s="203"/>
      <c r="K1895" s="203"/>
      <c r="L1895" s="203"/>
      <c r="M1895" s="203"/>
      <c r="N1895" s="203"/>
      <c r="O1895" s="203"/>
      <c r="P1895" s="182"/>
      <c r="Q1895" s="181" t="s">
        <v>8</v>
      </c>
      <c r="R1895" s="203"/>
      <c r="S1895" s="203"/>
      <c r="T1895" s="203"/>
      <c r="U1895" s="182"/>
      <c r="V1895" s="275"/>
      <c r="W1895" s="276"/>
      <c r="X1895" s="276"/>
      <c r="Y1895" s="276"/>
      <c r="Z1895" s="276"/>
      <c r="AA1895" s="276"/>
      <c r="AB1895" s="276"/>
      <c r="AC1895" s="276"/>
      <c r="AD1895" s="276"/>
      <c r="AE1895" s="276"/>
      <c r="AF1895" s="276"/>
      <c r="AG1895" s="276"/>
      <c r="AH1895" s="276"/>
      <c r="AI1895" s="276"/>
      <c r="AJ1895" s="276"/>
      <c r="AK1895" s="277"/>
      <c r="AL1895" s="224"/>
      <c r="AM1895" s="225"/>
      <c r="AN1895" s="225"/>
      <c r="AO1895" s="225"/>
      <c r="AP1895" s="225"/>
      <c r="AQ1895" s="226"/>
      <c r="AR1895" s="224"/>
      <c r="AS1895" s="225"/>
      <c r="AT1895" s="225"/>
      <c r="AU1895" s="225"/>
      <c r="AV1895" s="225"/>
      <c r="AW1895" s="226"/>
      <c r="AX1895" s="204"/>
      <c r="AY1895" s="205"/>
      <c r="AZ1895" s="205"/>
      <c r="BA1895" s="205"/>
      <c r="BB1895" s="206"/>
      <c r="BC1895" s="224"/>
      <c r="BD1895" s="225"/>
      <c r="BE1895" s="225"/>
      <c r="BF1895" s="225"/>
      <c r="BG1895" s="225"/>
      <c r="BH1895" s="226"/>
      <c r="BI1895" s="204"/>
      <c r="BJ1895" s="205"/>
      <c r="BK1895" s="205"/>
      <c r="BL1895" s="205"/>
      <c r="BM1895" s="205"/>
      <c r="BN1895" s="206"/>
      <c r="BO1895" s="204"/>
      <c r="BP1895" s="205"/>
      <c r="BQ1895" s="205"/>
      <c r="BR1895" s="234"/>
      <c r="BV1895" s="136"/>
      <c r="BW1895" s="136"/>
      <c r="BX1895" s="136"/>
    </row>
    <row r="1896" spans="2:76" ht="18" customHeight="1" x14ac:dyDescent="0.25">
      <c r="B1896" s="183"/>
      <c r="C1896" s="184"/>
      <c r="D1896" s="184"/>
      <c r="E1896" s="185" t="str">
        <f>IF($BU1896="", "", IFERROR(HYPERLINK($BU1896, MID($BU1896, FIND("id=", $BU1896)+3, LEN($BU1896))), ""))</f>
        <v/>
      </c>
      <c r="F1896" s="186"/>
      <c r="G1896" s="187"/>
      <c r="H1896" s="188" t="str">
        <f>_xlfn.XLOOKUP(CONTENT!$E1896, 'get-jig-data_section=JIG'!$A:$A, 'get-jig-data_section=JIG'!$B:$B, "Kode tidak ditemukan")</f>
        <v>Kode tidak ditemukan</v>
      </c>
      <c r="I1896" s="189"/>
      <c r="J1896" s="189"/>
      <c r="K1896" s="189"/>
      <c r="L1896" s="189"/>
      <c r="M1896" s="189"/>
      <c r="N1896" s="189"/>
      <c r="O1896" s="189"/>
      <c r="P1896" s="190"/>
      <c r="Q1896" s="188"/>
      <c r="R1896" s="189"/>
      <c r="S1896" s="189"/>
      <c r="T1896" s="189"/>
      <c r="U1896" s="190"/>
      <c r="V1896" s="275"/>
      <c r="W1896" s="276"/>
      <c r="X1896" s="276"/>
      <c r="Y1896" s="276"/>
      <c r="Z1896" s="276"/>
      <c r="AA1896" s="276"/>
      <c r="AB1896" s="276"/>
      <c r="AC1896" s="276"/>
      <c r="AD1896" s="276"/>
      <c r="AE1896" s="276"/>
      <c r="AF1896" s="276"/>
      <c r="AG1896" s="276"/>
      <c r="AH1896" s="276"/>
      <c r="AI1896" s="276"/>
      <c r="AJ1896" s="276"/>
      <c r="AK1896" s="277"/>
      <c r="AL1896" s="224"/>
      <c r="AM1896" s="225"/>
      <c r="AN1896" s="225"/>
      <c r="AO1896" s="225"/>
      <c r="AP1896" s="225"/>
      <c r="AQ1896" s="226"/>
      <c r="AR1896" s="224"/>
      <c r="AS1896" s="225"/>
      <c r="AT1896" s="225"/>
      <c r="AU1896" s="225"/>
      <c r="AV1896" s="225"/>
      <c r="AW1896" s="226"/>
      <c r="AX1896" s="204"/>
      <c r="AY1896" s="205"/>
      <c r="AZ1896" s="205"/>
      <c r="BA1896" s="205"/>
      <c r="BB1896" s="206"/>
      <c r="BC1896" s="224"/>
      <c r="BD1896" s="225"/>
      <c r="BE1896" s="225"/>
      <c r="BF1896" s="225"/>
      <c r="BG1896" s="225"/>
      <c r="BH1896" s="226"/>
      <c r="BI1896" s="204"/>
      <c r="BJ1896" s="205"/>
      <c r="BK1896" s="205"/>
      <c r="BL1896" s="205"/>
      <c r="BM1896" s="205"/>
      <c r="BN1896" s="206"/>
      <c r="BO1896" s="204"/>
      <c r="BP1896" s="205"/>
      <c r="BQ1896" s="205"/>
      <c r="BR1896" s="234"/>
      <c r="BU1896" s="132"/>
      <c r="BV1896" s="263" t="s">
        <v>109</v>
      </c>
      <c r="BW1896" s="264"/>
      <c r="BX1896" s="265"/>
    </row>
    <row r="1897" spans="2:76" ht="18" customHeight="1" x14ac:dyDescent="0.25">
      <c r="B1897" s="183"/>
      <c r="C1897" s="184"/>
      <c r="D1897" s="184"/>
      <c r="E1897" s="185" t="str">
        <f>IF($BU1897="", "", IFERROR(HYPERLINK($BU1897, MID($BU1897, FIND("id=", $BU1897)+3, LEN($BU1897))), ""))</f>
        <v/>
      </c>
      <c r="F1897" s="186"/>
      <c r="G1897" s="187"/>
      <c r="H1897" s="188" t="str">
        <f>_xlfn.XLOOKUP(CONTENT!$E1897, 'get-jig-data_section=JIG'!$A:$A, 'get-jig-data_section=JIG'!$B:$B, "Kode tidak ditemukan")</f>
        <v>Kode tidak ditemukan</v>
      </c>
      <c r="I1897" s="189"/>
      <c r="J1897" s="189"/>
      <c r="K1897" s="189"/>
      <c r="L1897" s="189"/>
      <c r="M1897" s="189"/>
      <c r="N1897" s="189"/>
      <c r="O1897" s="189"/>
      <c r="P1897" s="190"/>
      <c r="Q1897" s="188"/>
      <c r="R1897" s="189"/>
      <c r="S1897" s="189"/>
      <c r="T1897" s="189"/>
      <c r="U1897" s="190"/>
      <c r="V1897" s="275"/>
      <c r="W1897" s="276"/>
      <c r="X1897" s="276"/>
      <c r="Y1897" s="276"/>
      <c r="Z1897" s="276"/>
      <c r="AA1897" s="276"/>
      <c r="AB1897" s="276"/>
      <c r="AC1897" s="276"/>
      <c r="AD1897" s="276"/>
      <c r="AE1897" s="276"/>
      <c r="AF1897" s="276"/>
      <c r="AG1897" s="276"/>
      <c r="AH1897" s="276"/>
      <c r="AI1897" s="276"/>
      <c r="AJ1897" s="276"/>
      <c r="AK1897" s="277"/>
      <c r="AL1897" s="224"/>
      <c r="AM1897" s="225"/>
      <c r="AN1897" s="225"/>
      <c r="AO1897" s="225"/>
      <c r="AP1897" s="225"/>
      <c r="AQ1897" s="226"/>
      <c r="AR1897" s="224"/>
      <c r="AS1897" s="225"/>
      <c r="AT1897" s="225"/>
      <c r="AU1897" s="225"/>
      <c r="AV1897" s="225"/>
      <c r="AW1897" s="226"/>
      <c r="AX1897" s="224"/>
      <c r="AY1897" s="225"/>
      <c r="AZ1897" s="225"/>
      <c r="BA1897" s="225"/>
      <c r="BB1897" s="226"/>
      <c r="BC1897" s="224"/>
      <c r="BD1897" s="225"/>
      <c r="BE1897" s="225"/>
      <c r="BF1897" s="225"/>
      <c r="BG1897" s="225"/>
      <c r="BH1897" s="226"/>
      <c r="BI1897" s="204"/>
      <c r="BJ1897" s="205"/>
      <c r="BK1897" s="205"/>
      <c r="BL1897" s="205"/>
      <c r="BM1897" s="205"/>
      <c r="BN1897" s="206"/>
      <c r="BO1897" s="204"/>
      <c r="BP1897" s="205"/>
      <c r="BQ1897" s="205"/>
      <c r="BR1897" s="234"/>
      <c r="BU1897" s="131"/>
      <c r="BV1897" s="266"/>
      <c r="BW1897" s="267"/>
      <c r="BX1897" s="268"/>
    </row>
    <row r="1898" spans="2:76" ht="18" customHeight="1" x14ac:dyDescent="0.25">
      <c r="B1898" s="183"/>
      <c r="C1898" s="184"/>
      <c r="D1898" s="184"/>
      <c r="E1898" s="185" t="str">
        <f>IF($BU1898="", "", IFERROR(HYPERLINK($BU1898, MID($BU1898, FIND("id=", $BU1898)+3, LEN($BU1898))), ""))</f>
        <v/>
      </c>
      <c r="F1898" s="186"/>
      <c r="G1898" s="187"/>
      <c r="H1898" s="188" t="str">
        <f>_xlfn.XLOOKUP(CONTENT!$E1898, 'get-jig-data_section=JIG'!$A:$A, 'get-jig-data_section=JIG'!$B:$B, "Kode tidak ditemukan")</f>
        <v>Kode tidak ditemukan</v>
      </c>
      <c r="I1898" s="189"/>
      <c r="J1898" s="189"/>
      <c r="K1898" s="189"/>
      <c r="L1898" s="189"/>
      <c r="M1898" s="189"/>
      <c r="N1898" s="189"/>
      <c r="O1898" s="189"/>
      <c r="P1898" s="190"/>
      <c r="Q1898" s="188"/>
      <c r="R1898" s="189"/>
      <c r="S1898" s="189"/>
      <c r="T1898" s="189"/>
      <c r="U1898" s="190"/>
      <c r="V1898" s="275"/>
      <c r="W1898" s="276"/>
      <c r="X1898" s="276"/>
      <c r="Y1898" s="276"/>
      <c r="Z1898" s="276"/>
      <c r="AA1898" s="276"/>
      <c r="AB1898" s="276"/>
      <c r="AC1898" s="276"/>
      <c r="AD1898" s="276"/>
      <c r="AE1898" s="276"/>
      <c r="AF1898" s="276"/>
      <c r="AG1898" s="276"/>
      <c r="AH1898" s="276"/>
      <c r="AI1898" s="276"/>
      <c r="AJ1898" s="276"/>
      <c r="AK1898" s="277"/>
      <c r="AL1898" s="224"/>
      <c r="AM1898" s="225"/>
      <c r="AN1898" s="225"/>
      <c r="AO1898" s="225"/>
      <c r="AP1898" s="225"/>
      <c r="AQ1898" s="226"/>
      <c r="AR1898" s="224"/>
      <c r="AS1898" s="225"/>
      <c r="AT1898" s="225"/>
      <c r="AU1898" s="225"/>
      <c r="AV1898" s="225"/>
      <c r="AW1898" s="226"/>
      <c r="AX1898" s="224"/>
      <c r="AY1898" s="225"/>
      <c r="AZ1898" s="225"/>
      <c r="BA1898" s="225"/>
      <c r="BB1898" s="226"/>
      <c r="BC1898" s="224"/>
      <c r="BD1898" s="225"/>
      <c r="BE1898" s="225"/>
      <c r="BF1898" s="225"/>
      <c r="BG1898" s="225"/>
      <c r="BH1898" s="226"/>
      <c r="BI1898" s="204"/>
      <c r="BJ1898" s="205"/>
      <c r="BK1898" s="205"/>
      <c r="BL1898" s="205"/>
      <c r="BM1898" s="205"/>
      <c r="BN1898" s="206"/>
      <c r="BO1898" s="204"/>
      <c r="BP1898" s="205"/>
      <c r="BQ1898" s="205"/>
      <c r="BR1898" s="234"/>
      <c r="BU1898" s="131"/>
      <c r="BV1898" s="266"/>
      <c r="BW1898" s="267"/>
      <c r="BX1898" s="268"/>
    </row>
    <row r="1899" spans="2:76" ht="18" customHeight="1" x14ac:dyDescent="0.25">
      <c r="B1899" s="183"/>
      <c r="C1899" s="184"/>
      <c r="D1899" s="184"/>
      <c r="E1899" s="185" t="str">
        <f>IF($BU1899="", "", IFERROR(HYPERLINK($BU1899, MID($BU1899, FIND("id=", $BU1899)+3, LEN($BU1899))), ""))</f>
        <v/>
      </c>
      <c r="F1899" s="186"/>
      <c r="G1899" s="187"/>
      <c r="H1899" s="188" t="str">
        <f>_xlfn.XLOOKUP(CONTENT!$E1899, 'get-jig-data_section=JIG'!$A:$A, 'get-jig-data_section=JIG'!$B:$B, "Kode tidak ditemukan")</f>
        <v>Kode tidak ditemukan</v>
      </c>
      <c r="I1899" s="189"/>
      <c r="J1899" s="189"/>
      <c r="K1899" s="189"/>
      <c r="L1899" s="189"/>
      <c r="M1899" s="189"/>
      <c r="N1899" s="189"/>
      <c r="O1899" s="189"/>
      <c r="P1899" s="190"/>
      <c r="Q1899" s="188"/>
      <c r="R1899" s="189"/>
      <c r="S1899" s="189"/>
      <c r="T1899" s="189"/>
      <c r="U1899" s="190"/>
      <c r="V1899" s="275"/>
      <c r="W1899" s="276"/>
      <c r="X1899" s="276"/>
      <c r="Y1899" s="276"/>
      <c r="Z1899" s="276"/>
      <c r="AA1899" s="276"/>
      <c r="AB1899" s="276"/>
      <c r="AC1899" s="276"/>
      <c r="AD1899" s="276"/>
      <c r="AE1899" s="276"/>
      <c r="AF1899" s="276"/>
      <c r="AG1899" s="276"/>
      <c r="AH1899" s="276"/>
      <c r="AI1899" s="276"/>
      <c r="AJ1899" s="276"/>
      <c r="AK1899" s="277"/>
      <c r="AL1899" s="224"/>
      <c r="AM1899" s="225"/>
      <c r="AN1899" s="225"/>
      <c r="AO1899" s="225"/>
      <c r="AP1899" s="225"/>
      <c r="AQ1899" s="226"/>
      <c r="AR1899" s="224"/>
      <c r="AS1899" s="225"/>
      <c r="AT1899" s="225"/>
      <c r="AU1899" s="225"/>
      <c r="AV1899" s="225"/>
      <c r="AW1899" s="226"/>
      <c r="AX1899" s="224"/>
      <c r="AY1899" s="225"/>
      <c r="AZ1899" s="225"/>
      <c r="BA1899" s="225"/>
      <c r="BB1899" s="226"/>
      <c r="BC1899" s="224"/>
      <c r="BD1899" s="225"/>
      <c r="BE1899" s="225"/>
      <c r="BF1899" s="225"/>
      <c r="BG1899" s="225"/>
      <c r="BH1899" s="226"/>
      <c r="BI1899" s="204"/>
      <c r="BJ1899" s="205"/>
      <c r="BK1899" s="205"/>
      <c r="BL1899" s="205"/>
      <c r="BM1899" s="205"/>
      <c r="BN1899" s="206"/>
      <c r="BO1899" s="204"/>
      <c r="BP1899" s="205"/>
      <c r="BQ1899" s="205"/>
      <c r="BR1899" s="234"/>
      <c r="BU1899" s="131"/>
      <c r="BV1899" s="266"/>
      <c r="BW1899" s="267"/>
      <c r="BX1899" s="268"/>
    </row>
    <row r="1900" spans="2:76" ht="18" customHeight="1" thickBot="1" x14ac:dyDescent="0.3">
      <c r="B1900" s="210"/>
      <c r="C1900" s="211"/>
      <c r="D1900" s="211"/>
      <c r="E1900" s="212" t="str">
        <f>IF($BU1900="", "", IFERROR(HYPERLINK($BU1900, MID($BU1900, FIND("id=", $BU1900)+3, LEN($BU1900))), ""))</f>
        <v/>
      </c>
      <c r="F1900" s="213"/>
      <c r="G1900" s="214"/>
      <c r="H1900" s="215" t="str">
        <f>_xlfn.XLOOKUP(CONTENT!$E1900, 'get-jig-data_section=JIG'!$A:$A, 'get-jig-data_section=JIG'!$B:$B, "Kode tidak ditemukan")</f>
        <v>Kode tidak ditemukan</v>
      </c>
      <c r="I1900" s="216"/>
      <c r="J1900" s="216"/>
      <c r="K1900" s="216"/>
      <c r="L1900" s="216"/>
      <c r="M1900" s="216"/>
      <c r="N1900" s="216"/>
      <c r="O1900" s="216"/>
      <c r="P1900" s="217"/>
      <c r="Q1900" s="215"/>
      <c r="R1900" s="216"/>
      <c r="S1900" s="216"/>
      <c r="T1900" s="216"/>
      <c r="U1900" s="217"/>
      <c r="V1900" s="278"/>
      <c r="W1900" s="279"/>
      <c r="X1900" s="279"/>
      <c r="Y1900" s="279"/>
      <c r="Z1900" s="279"/>
      <c r="AA1900" s="279"/>
      <c r="AB1900" s="279"/>
      <c r="AC1900" s="279"/>
      <c r="AD1900" s="279"/>
      <c r="AE1900" s="279"/>
      <c r="AF1900" s="279"/>
      <c r="AG1900" s="279"/>
      <c r="AH1900" s="279"/>
      <c r="AI1900" s="279"/>
      <c r="AJ1900" s="279"/>
      <c r="AK1900" s="280"/>
      <c r="AL1900" s="236"/>
      <c r="AM1900" s="237"/>
      <c r="AN1900" s="237"/>
      <c r="AO1900" s="237"/>
      <c r="AP1900" s="237"/>
      <c r="AQ1900" s="238"/>
      <c r="AR1900" s="236"/>
      <c r="AS1900" s="237"/>
      <c r="AT1900" s="237"/>
      <c r="AU1900" s="237"/>
      <c r="AV1900" s="237"/>
      <c r="AW1900" s="238"/>
      <c r="AX1900" s="236"/>
      <c r="AY1900" s="237"/>
      <c r="AZ1900" s="237"/>
      <c r="BA1900" s="237"/>
      <c r="BB1900" s="238"/>
      <c r="BC1900" s="236"/>
      <c r="BD1900" s="237"/>
      <c r="BE1900" s="237"/>
      <c r="BF1900" s="237"/>
      <c r="BG1900" s="237"/>
      <c r="BH1900" s="238"/>
      <c r="BI1900" s="207"/>
      <c r="BJ1900" s="208"/>
      <c r="BK1900" s="208"/>
      <c r="BL1900" s="208"/>
      <c r="BM1900" s="208"/>
      <c r="BN1900" s="209"/>
      <c r="BO1900" s="207"/>
      <c r="BP1900" s="208"/>
      <c r="BQ1900" s="208"/>
      <c r="BR1900" s="235"/>
      <c r="BU1900" s="130"/>
      <c r="BV1900" s="269"/>
      <c r="BW1900" s="270"/>
      <c r="BX1900" s="271"/>
    </row>
    <row r="1901" spans="2:76" ht="18" customHeight="1" x14ac:dyDescent="0.25">
      <c r="B1901" s="285" t="s">
        <v>16</v>
      </c>
      <c r="C1901" s="286"/>
      <c r="D1901" s="286"/>
      <c r="E1901" s="286"/>
      <c r="F1901" s="286"/>
      <c r="G1901" s="286"/>
      <c r="H1901" s="286"/>
      <c r="I1901" s="287"/>
      <c r="J1901" s="294" t="s">
        <v>105</v>
      </c>
      <c r="K1901" s="295"/>
      <c r="L1901" s="295"/>
      <c r="M1901" s="296"/>
      <c r="N1901" s="113" t="s">
        <v>40</v>
      </c>
      <c r="O1901" s="114"/>
      <c r="P1901" s="114"/>
      <c r="Q1901" s="115"/>
      <c r="R1901" s="115"/>
      <c r="S1901" s="115"/>
      <c r="T1901" s="115"/>
      <c r="U1901" s="116"/>
      <c r="V1901" s="303" t="s">
        <v>104</v>
      </c>
      <c r="W1901" s="304"/>
      <c r="X1901" s="304"/>
      <c r="Y1901" s="304"/>
      <c r="Z1901" s="307" t="s">
        <v>19</v>
      </c>
      <c r="AA1901" s="308">
        <f>'COVER 1'!$H$9</f>
        <v>0</v>
      </c>
      <c r="AB1901" s="308"/>
      <c r="AC1901" s="308"/>
      <c r="AD1901" s="308"/>
      <c r="AE1901" s="308"/>
      <c r="AF1901" s="308"/>
      <c r="AG1901" s="308"/>
      <c r="AH1901" s="308"/>
      <c r="AI1901" s="308"/>
      <c r="AJ1901" s="308"/>
      <c r="AK1901" s="308"/>
      <c r="AL1901" s="308"/>
      <c r="AM1901" s="308"/>
      <c r="AN1901" s="308"/>
      <c r="AO1901" s="308"/>
      <c r="AP1901" s="308"/>
      <c r="AQ1901" s="308"/>
      <c r="AR1901" s="308"/>
      <c r="AS1901" s="308"/>
      <c r="AT1901" s="308"/>
      <c r="AU1901" s="308"/>
      <c r="AV1901" s="308"/>
      <c r="AW1901" s="309"/>
      <c r="AX1901" s="303" t="s">
        <v>98</v>
      </c>
      <c r="AY1901" s="304"/>
      <c r="AZ1901" s="304"/>
      <c r="BA1901" s="304"/>
      <c r="BB1901" s="312"/>
      <c r="BC1901" s="314">
        <f>'COVER 1'!$Y$6</f>
        <v>0</v>
      </c>
      <c r="BD1901" s="308"/>
      <c r="BE1901" s="308"/>
      <c r="BF1901" s="308"/>
      <c r="BG1901" s="308"/>
      <c r="BH1901" s="309"/>
      <c r="BI1901" s="117" t="s">
        <v>97</v>
      </c>
      <c r="BJ1901" s="118"/>
      <c r="BK1901" s="118"/>
      <c r="BL1901" s="119"/>
      <c r="BM1901" s="119"/>
      <c r="BN1901" s="119"/>
      <c r="BO1901" s="120"/>
      <c r="BP1901" s="120"/>
      <c r="BQ1901" s="120"/>
      <c r="BR1901" s="121"/>
    </row>
    <row r="1902" spans="2:76" ht="18" customHeight="1" x14ac:dyDescent="0.25">
      <c r="B1902" s="288"/>
      <c r="C1902" s="289"/>
      <c r="D1902" s="289"/>
      <c r="E1902" s="289"/>
      <c r="F1902" s="289"/>
      <c r="G1902" s="289"/>
      <c r="H1902" s="289"/>
      <c r="I1902" s="290"/>
      <c r="J1902" s="297"/>
      <c r="K1902" s="298"/>
      <c r="L1902" s="298"/>
      <c r="M1902" s="299"/>
      <c r="N1902" s="316">
        <f>'COVER 1'!$H$6</f>
        <v>0</v>
      </c>
      <c r="O1902" s="317"/>
      <c r="P1902" s="317"/>
      <c r="Q1902" s="317"/>
      <c r="R1902" s="317"/>
      <c r="S1902" s="317"/>
      <c r="T1902" s="317"/>
      <c r="U1902" s="318"/>
      <c r="V1902" s="305"/>
      <c r="W1902" s="306"/>
      <c r="X1902" s="306"/>
      <c r="Y1902" s="306"/>
      <c r="Z1902" s="282"/>
      <c r="AA1902" s="310"/>
      <c r="AB1902" s="310"/>
      <c r="AC1902" s="310"/>
      <c r="AD1902" s="310"/>
      <c r="AE1902" s="310"/>
      <c r="AF1902" s="310"/>
      <c r="AG1902" s="310"/>
      <c r="AH1902" s="310"/>
      <c r="AI1902" s="310"/>
      <c r="AJ1902" s="310"/>
      <c r="AK1902" s="310"/>
      <c r="AL1902" s="310"/>
      <c r="AM1902" s="310"/>
      <c r="AN1902" s="310"/>
      <c r="AO1902" s="310"/>
      <c r="AP1902" s="310"/>
      <c r="AQ1902" s="310"/>
      <c r="AR1902" s="310"/>
      <c r="AS1902" s="310"/>
      <c r="AT1902" s="310"/>
      <c r="AU1902" s="310"/>
      <c r="AV1902" s="310"/>
      <c r="AW1902" s="311"/>
      <c r="AX1902" s="305"/>
      <c r="AY1902" s="306"/>
      <c r="AZ1902" s="306"/>
      <c r="BA1902" s="306"/>
      <c r="BB1902" s="313"/>
      <c r="BC1902" s="315"/>
      <c r="BD1902" s="310"/>
      <c r="BE1902" s="310"/>
      <c r="BF1902" s="310"/>
      <c r="BG1902" s="310"/>
      <c r="BH1902" s="311"/>
      <c r="BI1902" s="103"/>
      <c r="BJ1902" s="104"/>
      <c r="BK1902" s="104"/>
      <c r="BL1902" s="99"/>
      <c r="BM1902" s="99"/>
      <c r="BN1902"/>
      <c r="BO1902"/>
      <c r="BP1902"/>
      <c r="BQ1902"/>
      <c r="BR1902" s="81"/>
    </row>
    <row r="1903" spans="2:76" ht="18" customHeight="1" x14ac:dyDescent="0.25">
      <c r="B1903" s="288"/>
      <c r="C1903" s="289"/>
      <c r="D1903" s="289"/>
      <c r="E1903" s="289"/>
      <c r="F1903" s="289"/>
      <c r="G1903" s="289"/>
      <c r="H1903" s="289"/>
      <c r="I1903" s="290"/>
      <c r="J1903" s="297"/>
      <c r="K1903" s="298"/>
      <c r="L1903" s="298"/>
      <c r="M1903" s="299"/>
      <c r="N1903" s="316"/>
      <c r="O1903" s="317"/>
      <c r="P1903" s="317"/>
      <c r="Q1903" s="317"/>
      <c r="R1903" s="317"/>
      <c r="S1903" s="317"/>
      <c r="T1903" s="317"/>
      <c r="U1903" s="318"/>
      <c r="V1903" s="320" t="s">
        <v>103</v>
      </c>
      <c r="W1903" s="321"/>
      <c r="X1903" s="321"/>
      <c r="Y1903" s="321"/>
      <c r="Z1903" s="273" t="s">
        <v>19</v>
      </c>
      <c r="AA1903" s="322"/>
      <c r="AB1903" s="322"/>
      <c r="AC1903" s="322"/>
      <c r="AD1903" s="322"/>
      <c r="AE1903" s="322"/>
      <c r="AF1903" s="322"/>
      <c r="AG1903" s="322"/>
      <c r="AH1903" s="322"/>
      <c r="AI1903" s="322"/>
      <c r="AJ1903" s="322"/>
      <c r="AK1903" s="322"/>
      <c r="AL1903" s="322"/>
      <c r="AM1903" s="322"/>
      <c r="AN1903" s="322"/>
      <c r="AO1903" s="322"/>
      <c r="AP1903" s="322"/>
      <c r="AQ1903" s="322"/>
      <c r="AR1903" s="322"/>
      <c r="AS1903" s="322"/>
      <c r="AT1903" s="322"/>
      <c r="AU1903" s="322"/>
      <c r="AV1903" s="322"/>
      <c r="AW1903" s="323"/>
      <c r="AX1903" s="101" t="s">
        <v>99</v>
      </c>
      <c r="AY1903" s="102"/>
      <c r="AZ1903" s="102"/>
      <c r="BA1903" s="102"/>
      <c r="BB1903" s="105" t="s">
        <v>19</v>
      </c>
      <c r="BC1903" s="129"/>
      <c r="BD1903" s="102" t="s">
        <v>106</v>
      </c>
      <c r="BE1903" s="129">
        <f>MAX('COVER 1'!$F$46:$AG$46,'COVER 1'!$F$49:$AG$49)</f>
        <v>5</v>
      </c>
      <c r="BF1903" s="102"/>
      <c r="BG1903" s="102"/>
      <c r="BH1903" s="106"/>
      <c r="BI1903" s="107"/>
      <c r="BJ1903" s="122"/>
      <c r="BK1903" s="122"/>
      <c r="BL1903" s="5"/>
      <c r="BM1903" s="5"/>
      <c r="BN1903"/>
      <c r="BO1903"/>
      <c r="BP1903"/>
      <c r="BQ1903"/>
      <c r="BR1903" s="81"/>
    </row>
    <row r="1904" spans="2:76" ht="18" customHeight="1" x14ac:dyDescent="0.25">
      <c r="B1904" s="291"/>
      <c r="C1904" s="292"/>
      <c r="D1904" s="292"/>
      <c r="E1904" s="292"/>
      <c r="F1904" s="292"/>
      <c r="G1904" s="292"/>
      <c r="H1904" s="292"/>
      <c r="I1904" s="293"/>
      <c r="J1904" s="300"/>
      <c r="K1904" s="301"/>
      <c r="L1904" s="301"/>
      <c r="M1904" s="302"/>
      <c r="N1904" s="319"/>
      <c r="O1904" s="310"/>
      <c r="P1904" s="310"/>
      <c r="Q1904" s="310"/>
      <c r="R1904" s="310"/>
      <c r="S1904" s="310"/>
      <c r="T1904" s="310"/>
      <c r="U1904" s="311"/>
      <c r="V1904" s="305"/>
      <c r="W1904" s="306"/>
      <c r="X1904" s="306"/>
      <c r="Y1904" s="306"/>
      <c r="Z1904" s="282"/>
      <c r="AA1904" s="310"/>
      <c r="AB1904" s="310"/>
      <c r="AC1904" s="310"/>
      <c r="AD1904" s="310"/>
      <c r="AE1904" s="310"/>
      <c r="AF1904" s="310"/>
      <c r="AG1904" s="310"/>
      <c r="AH1904" s="310"/>
      <c r="AI1904" s="310"/>
      <c r="AJ1904" s="310"/>
      <c r="AK1904" s="310"/>
      <c r="AL1904" s="310"/>
      <c r="AM1904" s="310"/>
      <c r="AN1904" s="310"/>
      <c r="AO1904" s="310"/>
      <c r="AP1904" s="310"/>
      <c r="AQ1904" s="310"/>
      <c r="AR1904" s="310"/>
      <c r="AS1904" s="310"/>
      <c r="AT1904" s="310"/>
      <c r="AU1904" s="310"/>
      <c r="AV1904" s="310"/>
      <c r="AW1904" s="311"/>
      <c r="AX1904" s="101" t="s">
        <v>96</v>
      </c>
      <c r="AY1904" s="102"/>
      <c r="AZ1904" s="102"/>
      <c r="BA1904" s="102"/>
      <c r="BB1904" s="105" t="s">
        <v>19</v>
      </c>
      <c r="BC1904" s="129"/>
      <c r="BD1904" s="108"/>
      <c r="BE1904" s="109"/>
      <c r="BF1904" s="109"/>
      <c r="BG1904" s="109"/>
      <c r="BH1904" s="110"/>
      <c r="BI1904" s="111"/>
      <c r="BJ1904" s="112"/>
      <c r="BK1904" s="112"/>
      <c r="BL1904" s="98"/>
      <c r="BM1904" s="98"/>
      <c r="BN1904" s="97"/>
      <c r="BO1904" s="97"/>
      <c r="BP1904" s="97"/>
      <c r="BQ1904" s="97"/>
      <c r="BR1904" s="123"/>
    </row>
    <row r="1905" spans="1:76" ht="24.75" customHeight="1" x14ac:dyDescent="0.35">
      <c r="B1905" s="246" t="s">
        <v>81</v>
      </c>
      <c r="C1905" s="247"/>
      <c r="D1905" s="247"/>
      <c r="E1905" s="247"/>
      <c r="F1905" s="247"/>
      <c r="G1905" s="247"/>
      <c r="H1905" s="247"/>
      <c r="I1905" s="247"/>
      <c r="J1905" s="247"/>
      <c r="K1905" s="247"/>
      <c r="L1905" s="247"/>
      <c r="M1905" s="247"/>
      <c r="N1905" s="247"/>
      <c r="O1905" s="247"/>
      <c r="P1905" s="247"/>
      <c r="Q1905" s="247"/>
      <c r="R1905" s="247"/>
      <c r="S1905" s="247"/>
      <c r="T1905" s="247"/>
      <c r="U1905" s="248"/>
      <c r="V1905" s="326" t="s">
        <v>9</v>
      </c>
      <c r="W1905" s="327"/>
      <c r="X1905" s="327"/>
      <c r="Y1905" s="327"/>
      <c r="Z1905" s="327"/>
      <c r="AA1905" s="327"/>
      <c r="AB1905" s="327"/>
      <c r="AC1905" s="327"/>
      <c r="AD1905" s="327"/>
      <c r="AE1905" s="327"/>
      <c r="AF1905" s="327"/>
      <c r="AG1905" s="327"/>
      <c r="AH1905" s="327"/>
      <c r="AI1905" s="327"/>
      <c r="AJ1905" s="327"/>
      <c r="AK1905" s="328"/>
      <c r="AL1905" s="252" t="s">
        <v>12</v>
      </c>
      <c r="AM1905" s="253"/>
      <c r="AN1905" s="253"/>
      <c r="AO1905" s="253"/>
      <c r="AP1905" s="253"/>
      <c r="AQ1905" s="254"/>
      <c r="AR1905" s="258" t="s">
        <v>15</v>
      </c>
      <c r="AS1905" s="247"/>
      <c r="AT1905" s="247"/>
      <c r="AU1905" s="247"/>
      <c r="AV1905" s="247"/>
      <c r="AW1905" s="248"/>
      <c r="AX1905" s="252" t="s">
        <v>10</v>
      </c>
      <c r="AY1905" s="253"/>
      <c r="AZ1905" s="253"/>
      <c r="BA1905" s="253"/>
      <c r="BB1905" s="254"/>
      <c r="BC1905" s="258" t="s">
        <v>11</v>
      </c>
      <c r="BD1905" s="247"/>
      <c r="BE1905" s="247"/>
      <c r="BF1905" s="247"/>
      <c r="BG1905" s="247"/>
      <c r="BH1905" s="260"/>
      <c r="BI1905" s="261" t="s">
        <v>13</v>
      </c>
      <c r="BJ1905" s="262"/>
      <c r="BK1905" s="262"/>
      <c r="BL1905" s="262"/>
      <c r="BM1905" s="262"/>
      <c r="BN1905" s="260"/>
      <c r="BO1905" s="261" t="s">
        <v>14</v>
      </c>
      <c r="BP1905" s="262"/>
      <c r="BQ1905" s="262"/>
      <c r="BR1905" s="324"/>
      <c r="BT1905" s="2"/>
      <c r="BU1905" s="2"/>
      <c r="BV1905" s="2"/>
      <c r="BW1905" s="2"/>
      <c r="BX1905" s="2"/>
    </row>
    <row r="1906" spans="1:76" ht="24.75" customHeight="1" x14ac:dyDescent="0.35">
      <c r="A1906" s="86"/>
      <c r="B1906" s="249"/>
      <c r="C1906" s="250"/>
      <c r="D1906" s="250"/>
      <c r="E1906" s="250"/>
      <c r="F1906" s="250"/>
      <c r="G1906" s="250"/>
      <c r="H1906" s="250"/>
      <c r="I1906" s="250"/>
      <c r="J1906" s="250"/>
      <c r="K1906" s="250"/>
      <c r="L1906" s="250"/>
      <c r="M1906" s="250"/>
      <c r="N1906" s="250"/>
      <c r="O1906" s="250"/>
      <c r="P1906" s="250"/>
      <c r="Q1906" s="250"/>
      <c r="R1906" s="250"/>
      <c r="S1906" s="250"/>
      <c r="T1906" s="250"/>
      <c r="U1906" s="251"/>
      <c r="V1906" s="255"/>
      <c r="W1906" s="256"/>
      <c r="X1906" s="256"/>
      <c r="Y1906" s="256"/>
      <c r="Z1906" s="256"/>
      <c r="AA1906" s="256"/>
      <c r="AB1906" s="256"/>
      <c r="AC1906" s="256"/>
      <c r="AD1906" s="256"/>
      <c r="AE1906" s="256"/>
      <c r="AF1906" s="256"/>
      <c r="AG1906" s="256"/>
      <c r="AH1906" s="256"/>
      <c r="AI1906" s="256"/>
      <c r="AJ1906" s="256"/>
      <c r="AK1906" s="257"/>
      <c r="AL1906" s="255"/>
      <c r="AM1906" s="256"/>
      <c r="AN1906" s="256"/>
      <c r="AO1906" s="256"/>
      <c r="AP1906" s="256"/>
      <c r="AQ1906" s="257"/>
      <c r="AR1906" s="259"/>
      <c r="AS1906" s="250"/>
      <c r="AT1906" s="250"/>
      <c r="AU1906" s="250"/>
      <c r="AV1906" s="250"/>
      <c r="AW1906" s="251"/>
      <c r="AX1906" s="255"/>
      <c r="AY1906" s="256"/>
      <c r="AZ1906" s="256"/>
      <c r="BA1906" s="256"/>
      <c r="BB1906" s="257"/>
      <c r="BC1906" s="259"/>
      <c r="BD1906" s="250"/>
      <c r="BE1906" s="250"/>
      <c r="BF1906" s="250"/>
      <c r="BG1906" s="250"/>
      <c r="BH1906" s="251"/>
      <c r="BI1906" s="259"/>
      <c r="BJ1906" s="250"/>
      <c r="BK1906" s="250"/>
      <c r="BL1906" s="250"/>
      <c r="BM1906" s="250"/>
      <c r="BN1906" s="251"/>
      <c r="BO1906" s="259"/>
      <c r="BP1906" s="250"/>
      <c r="BQ1906" s="250"/>
      <c r="BR1906" s="325"/>
      <c r="BS1906" s="2"/>
      <c r="BT1906" s="2"/>
      <c r="BU1906" s="2"/>
      <c r="BV1906" s="2"/>
      <c r="BW1906" s="2"/>
      <c r="BX1906" s="2"/>
    </row>
    <row r="1907" spans="1:76" ht="18" customHeight="1" x14ac:dyDescent="0.25">
      <c r="B1907" s="199" t="s">
        <v>0</v>
      </c>
      <c r="C1907" s="200"/>
      <c r="D1907" s="200"/>
      <c r="E1907" s="200"/>
      <c r="F1907" s="200"/>
      <c r="G1907" s="200"/>
      <c r="H1907" s="200"/>
      <c r="I1907" s="200"/>
      <c r="J1907" s="200"/>
      <c r="K1907" s="200"/>
      <c r="L1907" s="200"/>
      <c r="M1907" s="200"/>
      <c r="N1907" s="200"/>
      <c r="O1907" s="200"/>
      <c r="P1907" s="200"/>
      <c r="Q1907" s="200"/>
      <c r="R1907" s="200"/>
      <c r="S1907" s="200"/>
      <c r="T1907" s="200"/>
      <c r="U1907" s="201"/>
      <c r="V1907" s="272"/>
      <c r="W1907" s="273"/>
      <c r="X1907" s="273"/>
      <c r="Y1907" s="273"/>
      <c r="Z1907" s="273"/>
      <c r="AA1907" s="273"/>
      <c r="AB1907" s="273"/>
      <c r="AC1907" s="273"/>
      <c r="AD1907" s="273"/>
      <c r="AE1907" s="273"/>
      <c r="AF1907" s="273"/>
      <c r="AG1907" s="273"/>
      <c r="AH1907" s="273"/>
      <c r="AI1907" s="273"/>
      <c r="AJ1907" s="273"/>
      <c r="AK1907" s="274"/>
      <c r="AL1907" s="230"/>
      <c r="AM1907" s="231"/>
      <c r="AN1907" s="231"/>
      <c r="AO1907" s="231"/>
      <c r="AP1907" s="231"/>
      <c r="AQ1907" s="232"/>
      <c r="AR1907" s="230"/>
      <c r="AS1907" s="231"/>
      <c r="AT1907" s="231"/>
      <c r="AU1907" s="231"/>
      <c r="AV1907" s="231"/>
      <c r="AW1907" s="232"/>
      <c r="AX1907" s="221"/>
      <c r="AY1907" s="222"/>
      <c r="AZ1907" s="222"/>
      <c r="BA1907" s="222"/>
      <c r="BB1907" s="223"/>
      <c r="BC1907" s="230"/>
      <c r="BD1907" s="231"/>
      <c r="BE1907" s="231"/>
      <c r="BF1907" s="231"/>
      <c r="BG1907" s="231"/>
      <c r="BH1907" s="232"/>
      <c r="BI1907" s="221"/>
      <c r="BJ1907" s="222"/>
      <c r="BK1907" s="222"/>
      <c r="BL1907" s="222"/>
      <c r="BM1907" s="222"/>
      <c r="BN1907" s="223"/>
      <c r="BO1907" s="230"/>
      <c r="BP1907" s="231"/>
      <c r="BQ1907" s="231"/>
      <c r="BR1907" s="243"/>
      <c r="BU1907" s="284"/>
    </row>
    <row r="1908" spans="1:76" ht="18" customHeight="1" x14ac:dyDescent="0.25">
      <c r="B1908" s="202" t="s">
        <v>1</v>
      </c>
      <c r="C1908" s="182"/>
      <c r="D1908" s="181" t="s">
        <v>82</v>
      </c>
      <c r="E1908" s="203"/>
      <c r="F1908" s="181" t="s">
        <v>83</v>
      </c>
      <c r="G1908" s="182"/>
      <c r="H1908" s="181" t="s">
        <v>2</v>
      </c>
      <c r="I1908" s="203"/>
      <c r="J1908" s="203"/>
      <c r="K1908" s="203"/>
      <c r="L1908" s="203"/>
      <c r="M1908" s="203"/>
      <c r="N1908" s="182"/>
      <c r="O1908" s="180" t="s">
        <v>3</v>
      </c>
      <c r="P1908" s="180"/>
      <c r="Q1908" s="180"/>
      <c r="R1908" s="180" t="s">
        <v>4</v>
      </c>
      <c r="S1908" s="180"/>
      <c r="T1908" s="181" t="s">
        <v>5</v>
      </c>
      <c r="U1908" s="182"/>
      <c r="V1908" s="275"/>
      <c r="W1908" s="276"/>
      <c r="X1908" s="276"/>
      <c r="Y1908" s="276"/>
      <c r="Z1908" s="276"/>
      <c r="AA1908" s="276"/>
      <c r="AB1908" s="276"/>
      <c r="AC1908" s="276"/>
      <c r="AD1908" s="276"/>
      <c r="AE1908" s="276"/>
      <c r="AF1908" s="276"/>
      <c r="AG1908" s="276"/>
      <c r="AH1908" s="276"/>
      <c r="AI1908" s="276"/>
      <c r="AJ1908" s="276"/>
      <c r="AK1908" s="277"/>
      <c r="AL1908" s="224"/>
      <c r="AM1908" s="225"/>
      <c r="AN1908" s="225"/>
      <c r="AO1908" s="225"/>
      <c r="AP1908" s="225"/>
      <c r="AQ1908" s="226"/>
      <c r="AR1908" s="224"/>
      <c r="AS1908" s="225"/>
      <c r="AT1908" s="225"/>
      <c r="AU1908" s="225"/>
      <c r="AV1908" s="225"/>
      <c r="AW1908" s="226"/>
      <c r="AX1908" s="204"/>
      <c r="AY1908" s="205"/>
      <c r="AZ1908" s="205"/>
      <c r="BA1908" s="205"/>
      <c r="BB1908" s="206"/>
      <c r="BC1908" s="224"/>
      <c r="BD1908" s="225"/>
      <c r="BE1908" s="225"/>
      <c r="BF1908" s="225"/>
      <c r="BG1908" s="225"/>
      <c r="BH1908" s="226"/>
      <c r="BI1908" s="204"/>
      <c r="BJ1908" s="205"/>
      <c r="BK1908" s="205"/>
      <c r="BL1908" s="205"/>
      <c r="BM1908" s="205"/>
      <c r="BN1908" s="206"/>
      <c r="BO1908" s="224"/>
      <c r="BP1908" s="225"/>
      <c r="BQ1908" s="225"/>
      <c r="BR1908" s="244"/>
      <c r="BU1908" s="284"/>
    </row>
    <row r="1909" spans="1:76" ht="18" customHeight="1" x14ac:dyDescent="0.25">
      <c r="B1909" s="165"/>
      <c r="C1909" s="166"/>
      <c r="D1909" s="167"/>
      <c r="E1909" s="166"/>
      <c r="F1909" s="167"/>
      <c r="G1909" s="166"/>
      <c r="H1909" s="168"/>
      <c r="I1909" s="169"/>
      <c r="J1909" s="169"/>
      <c r="K1909" s="169"/>
      <c r="L1909" s="169"/>
      <c r="M1909" s="169"/>
      <c r="N1909" s="166"/>
      <c r="O1909" s="170"/>
      <c r="P1909" s="170"/>
      <c r="Q1909" s="170"/>
      <c r="R1909" s="170"/>
      <c r="S1909" s="170"/>
      <c r="T1909" s="167"/>
      <c r="U1909" s="171"/>
      <c r="V1909" s="275"/>
      <c r="W1909" s="276"/>
      <c r="X1909" s="276"/>
      <c r="Y1909" s="276"/>
      <c r="Z1909" s="276"/>
      <c r="AA1909" s="276"/>
      <c r="AB1909" s="276"/>
      <c r="AC1909" s="276"/>
      <c r="AD1909" s="276"/>
      <c r="AE1909" s="276"/>
      <c r="AF1909" s="276"/>
      <c r="AG1909" s="276"/>
      <c r="AH1909" s="276"/>
      <c r="AI1909" s="276"/>
      <c r="AJ1909" s="276"/>
      <c r="AK1909" s="277"/>
      <c r="AL1909" s="224"/>
      <c r="AM1909" s="225"/>
      <c r="AN1909" s="225"/>
      <c r="AO1909" s="225"/>
      <c r="AP1909" s="225"/>
      <c r="AQ1909" s="226"/>
      <c r="AR1909" s="224"/>
      <c r="AS1909" s="225"/>
      <c r="AT1909" s="225"/>
      <c r="AU1909" s="225"/>
      <c r="AV1909" s="225"/>
      <c r="AW1909" s="226"/>
      <c r="AX1909" s="204"/>
      <c r="AY1909" s="205"/>
      <c r="AZ1909" s="205"/>
      <c r="BA1909" s="205"/>
      <c r="BB1909" s="206"/>
      <c r="BC1909" s="224"/>
      <c r="BD1909" s="225"/>
      <c r="BE1909" s="225"/>
      <c r="BF1909" s="225"/>
      <c r="BG1909" s="225"/>
      <c r="BH1909" s="226"/>
      <c r="BI1909" s="204"/>
      <c r="BJ1909" s="205"/>
      <c r="BK1909" s="205"/>
      <c r="BL1909" s="205"/>
      <c r="BM1909" s="205"/>
      <c r="BN1909" s="206"/>
      <c r="BO1909" s="224"/>
      <c r="BP1909" s="225"/>
      <c r="BQ1909" s="225"/>
      <c r="BR1909" s="244"/>
      <c r="BU1909" s="284"/>
    </row>
    <row r="1910" spans="1:76" ht="18" customHeight="1" x14ac:dyDescent="0.25">
      <c r="B1910" s="172"/>
      <c r="C1910" s="173"/>
      <c r="D1910" s="174"/>
      <c r="E1910" s="175"/>
      <c r="F1910" s="174"/>
      <c r="G1910" s="175"/>
      <c r="H1910" s="174"/>
      <c r="I1910" s="176"/>
      <c r="J1910" s="176"/>
      <c r="K1910" s="176"/>
      <c r="L1910" s="176"/>
      <c r="M1910" s="176"/>
      <c r="N1910" s="175"/>
      <c r="O1910" s="177"/>
      <c r="P1910" s="178"/>
      <c r="Q1910" s="178"/>
      <c r="R1910" s="177"/>
      <c r="S1910" s="178"/>
      <c r="T1910" s="179"/>
      <c r="U1910" s="173"/>
      <c r="V1910" s="275"/>
      <c r="W1910" s="276"/>
      <c r="X1910" s="276"/>
      <c r="Y1910" s="276"/>
      <c r="Z1910" s="276"/>
      <c r="AA1910" s="276"/>
      <c r="AB1910" s="276"/>
      <c r="AC1910" s="276"/>
      <c r="AD1910" s="276"/>
      <c r="AE1910" s="276"/>
      <c r="AF1910" s="276"/>
      <c r="AG1910" s="276"/>
      <c r="AH1910" s="276"/>
      <c r="AI1910" s="276"/>
      <c r="AJ1910" s="276"/>
      <c r="AK1910" s="277"/>
      <c r="AL1910" s="224"/>
      <c r="AM1910" s="225"/>
      <c r="AN1910" s="225"/>
      <c r="AO1910" s="225"/>
      <c r="AP1910" s="225"/>
      <c r="AQ1910" s="226"/>
      <c r="AR1910" s="224"/>
      <c r="AS1910" s="225"/>
      <c r="AT1910" s="225"/>
      <c r="AU1910" s="225"/>
      <c r="AV1910" s="225"/>
      <c r="AW1910" s="226"/>
      <c r="AX1910" s="204"/>
      <c r="AY1910" s="205"/>
      <c r="AZ1910" s="205"/>
      <c r="BA1910" s="205"/>
      <c r="BB1910" s="206"/>
      <c r="BC1910" s="224"/>
      <c r="BD1910" s="225"/>
      <c r="BE1910" s="225"/>
      <c r="BF1910" s="225"/>
      <c r="BG1910" s="225"/>
      <c r="BH1910" s="226"/>
      <c r="BI1910" s="204"/>
      <c r="BJ1910" s="205"/>
      <c r="BK1910" s="205"/>
      <c r="BL1910" s="205"/>
      <c r="BM1910" s="205"/>
      <c r="BN1910" s="206"/>
      <c r="BO1910" s="224"/>
      <c r="BP1910" s="225"/>
      <c r="BQ1910" s="225"/>
      <c r="BR1910" s="244"/>
      <c r="BU1910" s="284"/>
    </row>
    <row r="1911" spans="1:76" ht="18" customHeight="1" x14ac:dyDescent="0.25">
      <c r="B1911" s="199" t="s">
        <v>94</v>
      </c>
      <c r="C1911" s="200"/>
      <c r="D1911" s="200"/>
      <c r="E1911" s="200"/>
      <c r="F1911" s="200"/>
      <c r="G1911" s="200"/>
      <c r="H1911" s="200"/>
      <c r="I1911" s="200"/>
      <c r="J1911" s="200"/>
      <c r="K1911" s="200"/>
      <c r="L1911" s="200"/>
      <c r="M1911" s="200"/>
      <c r="N1911" s="200"/>
      <c r="O1911" s="200"/>
      <c r="P1911" s="200"/>
      <c r="Q1911" s="200"/>
      <c r="R1911" s="200"/>
      <c r="S1911" s="200"/>
      <c r="T1911" s="200"/>
      <c r="U1911" s="201"/>
      <c r="V1911" s="275"/>
      <c r="W1911" s="276"/>
      <c r="X1911" s="276"/>
      <c r="Y1911" s="276"/>
      <c r="Z1911" s="276"/>
      <c r="AA1911" s="276"/>
      <c r="AB1911" s="276"/>
      <c r="AC1911" s="276"/>
      <c r="AD1911" s="276"/>
      <c r="AE1911" s="276"/>
      <c r="AF1911" s="276"/>
      <c r="AG1911" s="276"/>
      <c r="AH1911" s="276"/>
      <c r="AI1911" s="276"/>
      <c r="AJ1911" s="276"/>
      <c r="AK1911" s="277"/>
      <c r="AL1911" s="224"/>
      <c r="AM1911" s="225"/>
      <c r="AN1911" s="225"/>
      <c r="AO1911" s="225"/>
      <c r="AP1911" s="225"/>
      <c r="AQ1911" s="226"/>
      <c r="AR1911" s="224"/>
      <c r="AS1911" s="225"/>
      <c r="AT1911" s="225"/>
      <c r="AU1911" s="225"/>
      <c r="AV1911" s="225"/>
      <c r="AW1911" s="226"/>
      <c r="AX1911" s="204"/>
      <c r="AY1911" s="205"/>
      <c r="AZ1911" s="205"/>
      <c r="BA1911" s="205"/>
      <c r="BB1911" s="206"/>
      <c r="BC1911" s="224"/>
      <c r="BD1911" s="225"/>
      <c r="BE1911" s="225"/>
      <c r="BF1911" s="225"/>
      <c r="BG1911" s="225"/>
      <c r="BH1911" s="226"/>
      <c r="BI1911" s="204"/>
      <c r="BJ1911" s="205"/>
      <c r="BK1911" s="205"/>
      <c r="BL1911" s="205"/>
      <c r="BM1911" s="205"/>
      <c r="BN1911" s="206"/>
      <c r="BO1911" s="224"/>
      <c r="BP1911" s="225"/>
      <c r="BQ1911" s="225"/>
      <c r="BR1911" s="244"/>
      <c r="BU1911" s="284"/>
    </row>
    <row r="1912" spans="1:76" ht="18" customHeight="1" thickBot="1" x14ac:dyDescent="0.3">
      <c r="B1912" s="202" t="s">
        <v>95</v>
      </c>
      <c r="C1912" s="203"/>
      <c r="D1912" s="182"/>
      <c r="E1912" s="181" t="s">
        <v>6</v>
      </c>
      <c r="F1912" s="203"/>
      <c r="G1912" s="182"/>
      <c r="H1912" s="181" t="s">
        <v>7</v>
      </c>
      <c r="I1912" s="203"/>
      <c r="J1912" s="203"/>
      <c r="K1912" s="203"/>
      <c r="L1912" s="203"/>
      <c r="M1912" s="203"/>
      <c r="N1912" s="203"/>
      <c r="O1912" s="203"/>
      <c r="P1912" s="182"/>
      <c r="Q1912" s="181" t="s">
        <v>8</v>
      </c>
      <c r="R1912" s="203"/>
      <c r="S1912" s="203"/>
      <c r="T1912" s="203"/>
      <c r="U1912" s="182"/>
      <c r="V1912" s="275"/>
      <c r="W1912" s="276"/>
      <c r="X1912" s="276"/>
      <c r="Y1912" s="276"/>
      <c r="Z1912" s="276"/>
      <c r="AA1912" s="276"/>
      <c r="AB1912" s="276"/>
      <c r="AC1912" s="276"/>
      <c r="AD1912" s="276"/>
      <c r="AE1912" s="276"/>
      <c r="AF1912" s="276"/>
      <c r="AG1912" s="276"/>
      <c r="AH1912" s="276"/>
      <c r="AI1912" s="276"/>
      <c r="AJ1912" s="276"/>
      <c r="AK1912" s="277"/>
      <c r="AL1912" s="224"/>
      <c r="AM1912" s="225"/>
      <c r="AN1912" s="225"/>
      <c r="AO1912" s="225"/>
      <c r="AP1912" s="225"/>
      <c r="AQ1912" s="226"/>
      <c r="AR1912" s="224"/>
      <c r="AS1912" s="225"/>
      <c r="AT1912" s="225"/>
      <c r="AU1912" s="225"/>
      <c r="AV1912" s="225"/>
      <c r="AW1912" s="226"/>
      <c r="AX1912" s="204"/>
      <c r="AY1912" s="205"/>
      <c r="AZ1912" s="205"/>
      <c r="BA1912" s="205"/>
      <c r="BB1912" s="206"/>
      <c r="BC1912" s="224"/>
      <c r="BD1912" s="225"/>
      <c r="BE1912" s="225"/>
      <c r="BF1912" s="225"/>
      <c r="BG1912" s="225"/>
      <c r="BH1912" s="226"/>
      <c r="BI1912" s="204"/>
      <c r="BJ1912" s="205"/>
      <c r="BK1912" s="205"/>
      <c r="BL1912" s="205"/>
      <c r="BM1912" s="205"/>
      <c r="BN1912" s="206"/>
      <c r="BO1912" s="224"/>
      <c r="BP1912" s="225"/>
      <c r="BQ1912" s="225"/>
      <c r="BR1912" s="244"/>
      <c r="BV1912" s="136"/>
      <c r="BW1912" s="136"/>
      <c r="BX1912" s="136"/>
    </row>
    <row r="1913" spans="1:76" ht="18" customHeight="1" x14ac:dyDescent="0.25">
      <c r="B1913" s="218"/>
      <c r="C1913" s="219"/>
      <c r="D1913" s="220"/>
      <c r="E1913" s="185" t="str">
        <f>IF($BU1913="", "", IFERROR(HYPERLINK($BU1913, MID($BU1913, FIND("id=", $BU1913)+3, LEN($BU1913))), ""))</f>
        <v/>
      </c>
      <c r="F1913" s="186"/>
      <c r="G1913" s="187"/>
      <c r="H1913" s="188" t="str">
        <f>_xlfn.XLOOKUP(CONTENT!$E1913, 'get-jig-data_section=JIG'!$A:$A, 'get-jig-data_section=JIG'!$B:$B, "Kode tidak ditemukan")</f>
        <v>Kode tidak ditemukan</v>
      </c>
      <c r="I1913" s="189"/>
      <c r="J1913" s="189"/>
      <c r="K1913" s="189"/>
      <c r="L1913" s="189"/>
      <c r="M1913" s="189"/>
      <c r="N1913" s="189"/>
      <c r="O1913" s="189"/>
      <c r="P1913" s="190"/>
      <c r="Q1913" s="188"/>
      <c r="R1913" s="189"/>
      <c r="S1913" s="189"/>
      <c r="T1913" s="189"/>
      <c r="U1913" s="190"/>
      <c r="V1913" s="275"/>
      <c r="W1913" s="276"/>
      <c r="X1913" s="276"/>
      <c r="Y1913" s="276"/>
      <c r="Z1913" s="276"/>
      <c r="AA1913" s="276"/>
      <c r="AB1913" s="276"/>
      <c r="AC1913" s="276"/>
      <c r="AD1913" s="276"/>
      <c r="AE1913" s="276"/>
      <c r="AF1913" s="276"/>
      <c r="AG1913" s="276"/>
      <c r="AH1913" s="276"/>
      <c r="AI1913" s="276"/>
      <c r="AJ1913" s="276"/>
      <c r="AK1913" s="277"/>
      <c r="AL1913" s="224"/>
      <c r="AM1913" s="225"/>
      <c r="AN1913" s="225"/>
      <c r="AO1913" s="225"/>
      <c r="AP1913" s="225"/>
      <c r="AQ1913" s="226"/>
      <c r="AR1913" s="224"/>
      <c r="AS1913" s="225"/>
      <c r="AT1913" s="225"/>
      <c r="AU1913" s="225"/>
      <c r="AV1913" s="225"/>
      <c r="AW1913" s="226"/>
      <c r="AX1913" s="204"/>
      <c r="AY1913" s="205"/>
      <c r="AZ1913" s="205"/>
      <c r="BA1913" s="205"/>
      <c r="BB1913" s="206"/>
      <c r="BC1913" s="224"/>
      <c r="BD1913" s="225"/>
      <c r="BE1913" s="225"/>
      <c r="BF1913" s="225"/>
      <c r="BG1913" s="225"/>
      <c r="BH1913" s="226"/>
      <c r="BI1913" s="204"/>
      <c r="BJ1913" s="205"/>
      <c r="BK1913" s="205"/>
      <c r="BL1913" s="205"/>
      <c r="BM1913" s="205"/>
      <c r="BN1913" s="206"/>
      <c r="BO1913" s="224"/>
      <c r="BP1913" s="225"/>
      <c r="BQ1913" s="225"/>
      <c r="BR1913" s="244"/>
      <c r="BU1913" s="132"/>
      <c r="BV1913" s="263" t="s">
        <v>109</v>
      </c>
      <c r="BW1913" s="264"/>
      <c r="BX1913" s="265"/>
    </row>
    <row r="1914" spans="1:76" ht="18" customHeight="1" x14ac:dyDescent="0.25">
      <c r="B1914" s="218"/>
      <c r="C1914" s="219"/>
      <c r="D1914" s="220"/>
      <c r="E1914" s="185" t="str">
        <f>IF($BU1914="", "", IFERROR(HYPERLINK($BU1914, MID($BU1914, FIND("id=", $BU1914)+3, LEN($BU1914))), ""))</f>
        <v/>
      </c>
      <c r="F1914" s="186"/>
      <c r="G1914" s="187"/>
      <c r="H1914" s="188" t="str">
        <f>_xlfn.XLOOKUP(CONTENT!$E1914, 'get-jig-data_section=JIG'!$A:$A, 'get-jig-data_section=JIG'!$B:$B, "Kode tidak ditemukan")</f>
        <v>Kode tidak ditemukan</v>
      </c>
      <c r="I1914" s="189"/>
      <c r="J1914" s="189"/>
      <c r="K1914" s="189"/>
      <c r="L1914" s="189"/>
      <c r="M1914" s="189"/>
      <c r="N1914" s="189"/>
      <c r="O1914" s="189"/>
      <c r="P1914" s="190"/>
      <c r="Q1914" s="188"/>
      <c r="R1914" s="189"/>
      <c r="S1914" s="189"/>
      <c r="T1914" s="189"/>
      <c r="U1914" s="190"/>
      <c r="V1914" s="275"/>
      <c r="W1914" s="276"/>
      <c r="X1914" s="276"/>
      <c r="Y1914" s="276"/>
      <c r="Z1914" s="276"/>
      <c r="AA1914" s="276"/>
      <c r="AB1914" s="276"/>
      <c r="AC1914" s="276"/>
      <c r="AD1914" s="276"/>
      <c r="AE1914" s="276"/>
      <c r="AF1914" s="276"/>
      <c r="AG1914" s="276"/>
      <c r="AH1914" s="276"/>
      <c r="AI1914" s="276"/>
      <c r="AJ1914" s="276"/>
      <c r="AK1914" s="277"/>
      <c r="AL1914" s="224"/>
      <c r="AM1914" s="225"/>
      <c r="AN1914" s="225"/>
      <c r="AO1914" s="225"/>
      <c r="AP1914" s="225"/>
      <c r="AQ1914" s="226"/>
      <c r="AR1914" s="224"/>
      <c r="AS1914" s="225"/>
      <c r="AT1914" s="225"/>
      <c r="AU1914" s="225"/>
      <c r="AV1914" s="225"/>
      <c r="AW1914" s="226"/>
      <c r="AX1914" s="224"/>
      <c r="AY1914" s="225"/>
      <c r="AZ1914" s="225"/>
      <c r="BA1914" s="225"/>
      <c r="BB1914" s="226"/>
      <c r="BC1914" s="224"/>
      <c r="BD1914" s="225"/>
      <c r="BE1914" s="225"/>
      <c r="BF1914" s="225"/>
      <c r="BG1914" s="225"/>
      <c r="BH1914" s="226"/>
      <c r="BI1914" s="204"/>
      <c r="BJ1914" s="205"/>
      <c r="BK1914" s="205"/>
      <c r="BL1914" s="205"/>
      <c r="BM1914" s="205"/>
      <c r="BN1914" s="206"/>
      <c r="BO1914" s="224"/>
      <c r="BP1914" s="225"/>
      <c r="BQ1914" s="225"/>
      <c r="BR1914" s="244"/>
      <c r="BU1914" s="131"/>
      <c r="BV1914" s="266"/>
      <c r="BW1914" s="267"/>
      <c r="BX1914" s="268"/>
    </row>
    <row r="1915" spans="1:76" ht="18" customHeight="1" x14ac:dyDescent="0.25">
      <c r="B1915" s="183"/>
      <c r="C1915" s="184"/>
      <c r="D1915" s="184"/>
      <c r="E1915" s="185" t="str">
        <f>IF($BU1915="", "", IFERROR(HYPERLINK($BU1915, MID($BU1915, FIND("id=", $BU1915)+3, LEN($BU1915))), ""))</f>
        <v/>
      </c>
      <c r="F1915" s="186"/>
      <c r="G1915" s="187"/>
      <c r="H1915" s="188" t="str">
        <f>_xlfn.XLOOKUP(CONTENT!$E1915, 'get-jig-data_section=JIG'!$A:$A, 'get-jig-data_section=JIG'!$B:$B, "Kode tidak ditemukan")</f>
        <v>Kode tidak ditemukan</v>
      </c>
      <c r="I1915" s="189"/>
      <c r="J1915" s="189"/>
      <c r="K1915" s="189"/>
      <c r="L1915" s="189"/>
      <c r="M1915" s="189"/>
      <c r="N1915" s="189"/>
      <c r="O1915" s="189"/>
      <c r="P1915" s="190"/>
      <c r="Q1915" s="188"/>
      <c r="R1915" s="189"/>
      <c r="S1915" s="189"/>
      <c r="T1915" s="189"/>
      <c r="U1915" s="190"/>
      <c r="V1915" s="275"/>
      <c r="W1915" s="276"/>
      <c r="X1915" s="276"/>
      <c r="Y1915" s="276"/>
      <c r="Z1915" s="276"/>
      <c r="AA1915" s="276"/>
      <c r="AB1915" s="276"/>
      <c r="AC1915" s="276"/>
      <c r="AD1915" s="276"/>
      <c r="AE1915" s="276"/>
      <c r="AF1915" s="276"/>
      <c r="AG1915" s="276"/>
      <c r="AH1915" s="276"/>
      <c r="AI1915" s="276"/>
      <c r="AJ1915" s="276"/>
      <c r="AK1915" s="277"/>
      <c r="AL1915" s="224"/>
      <c r="AM1915" s="225"/>
      <c r="AN1915" s="225"/>
      <c r="AO1915" s="225"/>
      <c r="AP1915" s="225"/>
      <c r="AQ1915" s="226"/>
      <c r="AR1915" s="224"/>
      <c r="AS1915" s="225"/>
      <c r="AT1915" s="225"/>
      <c r="AU1915" s="225"/>
      <c r="AV1915" s="225"/>
      <c r="AW1915" s="226"/>
      <c r="AX1915" s="224"/>
      <c r="AY1915" s="225"/>
      <c r="AZ1915" s="225"/>
      <c r="BA1915" s="225"/>
      <c r="BB1915" s="226"/>
      <c r="BC1915" s="224"/>
      <c r="BD1915" s="225"/>
      <c r="BE1915" s="225"/>
      <c r="BF1915" s="225"/>
      <c r="BG1915" s="225"/>
      <c r="BH1915" s="226"/>
      <c r="BI1915" s="204"/>
      <c r="BJ1915" s="205"/>
      <c r="BK1915" s="205"/>
      <c r="BL1915" s="205"/>
      <c r="BM1915" s="205"/>
      <c r="BN1915" s="206"/>
      <c r="BO1915" s="224"/>
      <c r="BP1915" s="225"/>
      <c r="BQ1915" s="225"/>
      <c r="BR1915" s="244"/>
      <c r="BU1915" s="131"/>
      <c r="BV1915" s="266"/>
      <c r="BW1915" s="267"/>
      <c r="BX1915" s="268"/>
    </row>
    <row r="1916" spans="1:76" ht="18" customHeight="1" x14ac:dyDescent="0.3">
      <c r="B1916" s="183"/>
      <c r="C1916" s="184"/>
      <c r="D1916" s="184"/>
      <c r="E1916" s="185" t="str">
        <f>IF($BU1916="", "", IFERROR(HYPERLINK($BU1916, MID($BU1916, FIND("id=", $BU1916)+3, LEN($BU1916))), ""))</f>
        <v/>
      </c>
      <c r="F1916" s="186"/>
      <c r="G1916" s="187"/>
      <c r="H1916" s="188" t="str">
        <f>_xlfn.XLOOKUP(CONTENT!$E1916, 'get-jig-data_section=JIG'!$A:$A, 'get-jig-data_section=JIG'!$B:$B, "Kode tidak ditemukan")</f>
        <v>Kode tidak ditemukan</v>
      </c>
      <c r="I1916" s="189"/>
      <c r="J1916" s="189"/>
      <c r="K1916" s="189"/>
      <c r="L1916" s="189"/>
      <c r="M1916" s="189"/>
      <c r="N1916" s="189"/>
      <c r="O1916" s="189"/>
      <c r="P1916" s="190"/>
      <c r="Q1916" s="188"/>
      <c r="R1916" s="189"/>
      <c r="S1916" s="189"/>
      <c r="T1916" s="189"/>
      <c r="U1916" s="190"/>
      <c r="V1916" s="275"/>
      <c r="W1916" s="276"/>
      <c r="X1916" s="276"/>
      <c r="Y1916" s="276"/>
      <c r="Z1916" s="276"/>
      <c r="AA1916" s="276"/>
      <c r="AB1916" s="276"/>
      <c r="AC1916" s="276"/>
      <c r="AD1916" s="276"/>
      <c r="AE1916" s="276"/>
      <c r="AF1916" s="276"/>
      <c r="AG1916" s="276"/>
      <c r="AH1916" s="276"/>
      <c r="AI1916" s="276"/>
      <c r="AJ1916" s="276"/>
      <c r="AK1916" s="277"/>
      <c r="AL1916" s="224"/>
      <c r="AM1916" s="225"/>
      <c r="AN1916" s="225"/>
      <c r="AO1916" s="225"/>
      <c r="AP1916" s="225"/>
      <c r="AQ1916" s="226"/>
      <c r="AR1916" s="224"/>
      <c r="AS1916" s="225"/>
      <c r="AT1916" s="225"/>
      <c r="AU1916" s="225"/>
      <c r="AV1916" s="225"/>
      <c r="AW1916" s="226"/>
      <c r="AX1916" s="224"/>
      <c r="AY1916" s="225"/>
      <c r="AZ1916" s="225"/>
      <c r="BA1916" s="225"/>
      <c r="BB1916" s="226"/>
      <c r="BC1916" s="224"/>
      <c r="BD1916" s="225"/>
      <c r="BE1916" s="225"/>
      <c r="BF1916" s="225"/>
      <c r="BG1916" s="225"/>
      <c r="BH1916" s="226"/>
      <c r="BI1916" s="204"/>
      <c r="BJ1916" s="205"/>
      <c r="BK1916" s="205"/>
      <c r="BL1916" s="205"/>
      <c r="BM1916" s="205"/>
      <c r="BN1916" s="206"/>
      <c r="BO1916" s="224"/>
      <c r="BP1916" s="225"/>
      <c r="BQ1916" s="225"/>
      <c r="BR1916" s="244"/>
      <c r="BT1916" s="4"/>
      <c r="BU1916" s="131"/>
      <c r="BV1916" s="266"/>
      <c r="BW1916" s="267"/>
      <c r="BX1916" s="268"/>
    </row>
    <row r="1917" spans="1:76" ht="18" customHeight="1" thickBot="1" x14ac:dyDescent="0.3">
      <c r="B1917" s="191"/>
      <c r="C1917" s="192"/>
      <c r="D1917" s="192"/>
      <c r="E1917" s="193" t="str">
        <f>IF($BU1917="", "", IFERROR(HYPERLINK($BU1917, MID($BU1917, FIND("id=", $BU1917)+3, LEN($BU1917))), ""))</f>
        <v/>
      </c>
      <c r="F1917" s="194"/>
      <c r="G1917" s="195"/>
      <c r="H1917" s="196" t="str">
        <f>_xlfn.XLOOKUP(CONTENT!$E1917, 'get-jig-data_section=JIG'!$A:$A, 'get-jig-data_section=JIG'!$B:$B, "Kode tidak ditemukan")</f>
        <v>Kode tidak ditemukan</v>
      </c>
      <c r="I1917" s="197"/>
      <c r="J1917" s="197"/>
      <c r="K1917" s="197"/>
      <c r="L1917" s="197"/>
      <c r="M1917" s="197"/>
      <c r="N1917" s="197"/>
      <c r="O1917" s="197"/>
      <c r="P1917" s="198"/>
      <c r="Q1917" s="196"/>
      <c r="R1917" s="197"/>
      <c r="S1917" s="197"/>
      <c r="T1917" s="197"/>
      <c r="U1917" s="198"/>
      <c r="V1917" s="281"/>
      <c r="W1917" s="282"/>
      <c r="X1917" s="282"/>
      <c r="Y1917" s="282"/>
      <c r="Z1917" s="282"/>
      <c r="AA1917" s="282"/>
      <c r="AB1917" s="282"/>
      <c r="AC1917" s="282"/>
      <c r="AD1917" s="282"/>
      <c r="AE1917" s="282"/>
      <c r="AF1917" s="282"/>
      <c r="AG1917" s="282"/>
      <c r="AH1917" s="282"/>
      <c r="AI1917" s="282"/>
      <c r="AJ1917" s="282"/>
      <c r="AK1917" s="283"/>
      <c r="AL1917" s="240"/>
      <c r="AM1917" s="241"/>
      <c r="AN1917" s="241"/>
      <c r="AO1917" s="241"/>
      <c r="AP1917" s="241"/>
      <c r="AQ1917" s="242"/>
      <c r="AR1917" s="240"/>
      <c r="AS1917" s="241"/>
      <c r="AT1917" s="241"/>
      <c r="AU1917" s="241"/>
      <c r="AV1917" s="241"/>
      <c r="AW1917" s="242"/>
      <c r="AX1917" s="240"/>
      <c r="AY1917" s="241"/>
      <c r="AZ1917" s="241"/>
      <c r="BA1917" s="241"/>
      <c r="BB1917" s="242"/>
      <c r="BC1917" s="240"/>
      <c r="BD1917" s="241"/>
      <c r="BE1917" s="241"/>
      <c r="BF1917" s="241"/>
      <c r="BG1917" s="241"/>
      <c r="BH1917" s="242"/>
      <c r="BI1917" s="227"/>
      <c r="BJ1917" s="228"/>
      <c r="BK1917" s="228"/>
      <c r="BL1917" s="228"/>
      <c r="BM1917" s="228"/>
      <c r="BN1917" s="229"/>
      <c r="BO1917" s="240"/>
      <c r="BP1917" s="241"/>
      <c r="BQ1917" s="241"/>
      <c r="BR1917" s="245"/>
      <c r="BU1917" s="130"/>
      <c r="BV1917" s="269"/>
      <c r="BW1917" s="270"/>
      <c r="BX1917" s="271"/>
    </row>
    <row r="1918" spans="1:76" ht="18" customHeight="1" thickTop="1" x14ac:dyDescent="0.25">
      <c r="B1918" s="199" t="s">
        <v>0</v>
      </c>
      <c r="C1918" s="200"/>
      <c r="D1918" s="200"/>
      <c r="E1918" s="200"/>
      <c r="F1918" s="200"/>
      <c r="G1918" s="200"/>
      <c r="H1918" s="200"/>
      <c r="I1918" s="200"/>
      <c r="J1918" s="200"/>
      <c r="K1918" s="200"/>
      <c r="L1918" s="200"/>
      <c r="M1918" s="200"/>
      <c r="N1918" s="200"/>
      <c r="O1918" s="200"/>
      <c r="P1918" s="200"/>
      <c r="Q1918" s="200"/>
      <c r="R1918" s="200"/>
      <c r="S1918" s="200"/>
      <c r="T1918" s="200"/>
      <c r="U1918" s="201"/>
      <c r="V1918" s="272"/>
      <c r="W1918" s="273"/>
      <c r="X1918" s="273"/>
      <c r="Y1918" s="273"/>
      <c r="Z1918" s="273"/>
      <c r="AA1918" s="273"/>
      <c r="AB1918" s="273"/>
      <c r="AC1918" s="273"/>
      <c r="AD1918" s="273"/>
      <c r="AE1918" s="273"/>
      <c r="AF1918" s="273"/>
      <c r="AG1918" s="273"/>
      <c r="AH1918" s="273"/>
      <c r="AI1918" s="273"/>
      <c r="AJ1918" s="273"/>
      <c r="AK1918" s="274"/>
      <c r="AL1918" s="230"/>
      <c r="AM1918" s="231"/>
      <c r="AN1918" s="231"/>
      <c r="AO1918" s="231"/>
      <c r="AP1918" s="231"/>
      <c r="AQ1918" s="232"/>
      <c r="AR1918" s="230"/>
      <c r="AS1918" s="231"/>
      <c r="AT1918" s="231"/>
      <c r="AU1918" s="231"/>
      <c r="AV1918" s="231"/>
      <c r="AW1918" s="232"/>
      <c r="AX1918" s="221"/>
      <c r="AY1918" s="222"/>
      <c r="AZ1918" s="222"/>
      <c r="BA1918" s="222"/>
      <c r="BB1918" s="223"/>
      <c r="BC1918" s="230"/>
      <c r="BD1918" s="231"/>
      <c r="BE1918" s="231"/>
      <c r="BF1918" s="231"/>
      <c r="BG1918" s="231"/>
      <c r="BH1918" s="232"/>
      <c r="BI1918" s="221"/>
      <c r="BJ1918" s="222"/>
      <c r="BK1918" s="222"/>
      <c r="BL1918" s="222"/>
      <c r="BM1918" s="222"/>
      <c r="BN1918" s="223"/>
      <c r="BO1918" s="230"/>
      <c r="BP1918" s="231"/>
      <c r="BQ1918" s="231"/>
      <c r="BR1918" s="243"/>
    </row>
    <row r="1919" spans="1:76" ht="18" customHeight="1" x14ac:dyDescent="0.25">
      <c r="B1919" s="202" t="s">
        <v>1</v>
      </c>
      <c r="C1919" s="182"/>
      <c r="D1919" s="181" t="s">
        <v>82</v>
      </c>
      <c r="E1919" s="203"/>
      <c r="F1919" s="181" t="s">
        <v>83</v>
      </c>
      <c r="G1919" s="182"/>
      <c r="H1919" s="181" t="s">
        <v>2</v>
      </c>
      <c r="I1919" s="203"/>
      <c r="J1919" s="203"/>
      <c r="K1919" s="203"/>
      <c r="L1919" s="203"/>
      <c r="M1919" s="203"/>
      <c r="N1919" s="182"/>
      <c r="O1919" s="180" t="s">
        <v>3</v>
      </c>
      <c r="P1919" s="180"/>
      <c r="Q1919" s="180"/>
      <c r="R1919" s="180" t="s">
        <v>4</v>
      </c>
      <c r="S1919" s="180"/>
      <c r="T1919" s="181" t="s">
        <v>5</v>
      </c>
      <c r="U1919" s="182"/>
      <c r="V1919" s="275"/>
      <c r="W1919" s="276"/>
      <c r="X1919" s="276"/>
      <c r="Y1919" s="276"/>
      <c r="Z1919" s="276"/>
      <c r="AA1919" s="276"/>
      <c r="AB1919" s="276"/>
      <c r="AC1919" s="276"/>
      <c r="AD1919" s="276"/>
      <c r="AE1919" s="276"/>
      <c r="AF1919" s="276"/>
      <c r="AG1919" s="276"/>
      <c r="AH1919" s="276"/>
      <c r="AI1919" s="276"/>
      <c r="AJ1919" s="276"/>
      <c r="AK1919" s="277"/>
      <c r="AL1919" s="224"/>
      <c r="AM1919" s="225"/>
      <c r="AN1919" s="225"/>
      <c r="AO1919" s="225"/>
      <c r="AP1919" s="225"/>
      <c r="AQ1919" s="226"/>
      <c r="AR1919" s="224"/>
      <c r="AS1919" s="225"/>
      <c r="AT1919" s="225"/>
      <c r="AU1919" s="225"/>
      <c r="AV1919" s="225"/>
      <c r="AW1919" s="226"/>
      <c r="AX1919" s="204"/>
      <c r="AY1919" s="205"/>
      <c r="AZ1919" s="205"/>
      <c r="BA1919" s="205"/>
      <c r="BB1919" s="206"/>
      <c r="BC1919" s="224"/>
      <c r="BD1919" s="225"/>
      <c r="BE1919" s="225"/>
      <c r="BF1919" s="225"/>
      <c r="BG1919" s="225"/>
      <c r="BH1919" s="226"/>
      <c r="BI1919" s="204"/>
      <c r="BJ1919" s="205"/>
      <c r="BK1919" s="205"/>
      <c r="BL1919" s="205"/>
      <c r="BM1919" s="205"/>
      <c r="BN1919" s="206"/>
      <c r="BO1919" s="224"/>
      <c r="BP1919" s="225"/>
      <c r="BQ1919" s="225"/>
      <c r="BR1919" s="244"/>
    </row>
    <row r="1920" spans="1:76" ht="18" customHeight="1" x14ac:dyDescent="0.25">
      <c r="B1920" s="165"/>
      <c r="C1920" s="166"/>
      <c r="D1920" s="167"/>
      <c r="E1920" s="166"/>
      <c r="F1920" s="167"/>
      <c r="G1920" s="166"/>
      <c r="H1920" s="168"/>
      <c r="I1920" s="169"/>
      <c r="J1920" s="169"/>
      <c r="K1920" s="169"/>
      <c r="L1920" s="169"/>
      <c r="M1920" s="169"/>
      <c r="N1920" s="166"/>
      <c r="O1920" s="170"/>
      <c r="P1920" s="170"/>
      <c r="Q1920" s="170"/>
      <c r="R1920" s="170"/>
      <c r="S1920" s="170"/>
      <c r="T1920" s="167"/>
      <c r="U1920" s="171"/>
      <c r="V1920" s="275"/>
      <c r="W1920" s="276"/>
      <c r="X1920" s="276"/>
      <c r="Y1920" s="276"/>
      <c r="Z1920" s="276"/>
      <c r="AA1920" s="276"/>
      <c r="AB1920" s="276"/>
      <c r="AC1920" s="276"/>
      <c r="AD1920" s="276"/>
      <c r="AE1920" s="276"/>
      <c r="AF1920" s="276"/>
      <c r="AG1920" s="276"/>
      <c r="AH1920" s="276"/>
      <c r="AI1920" s="276"/>
      <c r="AJ1920" s="276"/>
      <c r="AK1920" s="277"/>
      <c r="AL1920" s="224"/>
      <c r="AM1920" s="225"/>
      <c r="AN1920" s="225"/>
      <c r="AO1920" s="225"/>
      <c r="AP1920" s="225"/>
      <c r="AQ1920" s="226"/>
      <c r="AR1920" s="224"/>
      <c r="AS1920" s="225"/>
      <c r="AT1920" s="225"/>
      <c r="AU1920" s="225"/>
      <c r="AV1920" s="225"/>
      <c r="AW1920" s="226"/>
      <c r="AX1920" s="204"/>
      <c r="AY1920" s="205"/>
      <c r="AZ1920" s="205"/>
      <c r="BA1920" s="205"/>
      <c r="BB1920" s="206"/>
      <c r="BC1920" s="224"/>
      <c r="BD1920" s="225"/>
      <c r="BE1920" s="225"/>
      <c r="BF1920" s="225"/>
      <c r="BG1920" s="225"/>
      <c r="BH1920" s="226"/>
      <c r="BI1920" s="204"/>
      <c r="BJ1920" s="205"/>
      <c r="BK1920" s="205"/>
      <c r="BL1920" s="205"/>
      <c r="BM1920" s="205"/>
      <c r="BN1920" s="206"/>
      <c r="BO1920" s="224"/>
      <c r="BP1920" s="225"/>
      <c r="BQ1920" s="225"/>
      <c r="BR1920" s="244"/>
    </row>
    <row r="1921" spans="2:76" ht="18" customHeight="1" x14ac:dyDescent="0.25">
      <c r="B1921" s="172"/>
      <c r="C1921" s="173"/>
      <c r="D1921" s="174"/>
      <c r="E1921" s="175"/>
      <c r="F1921" s="174"/>
      <c r="G1921" s="175"/>
      <c r="H1921" s="174"/>
      <c r="I1921" s="176"/>
      <c r="J1921" s="176"/>
      <c r="K1921" s="176"/>
      <c r="L1921" s="176"/>
      <c r="M1921" s="176"/>
      <c r="N1921" s="175"/>
      <c r="O1921" s="177"/>
      <c r="P1921" s="178"/>
      <c r="Q1921" s="178"/>
      <c r="R1921" s="177"/>
      <c r="S1921" s="178"/>
      <c r="T1921" s="179"/>
      <c r="U1921" s="173"/>
      <c r="V1921" s="275"/>
      <c r="W1921" s="276"/>
      <c r="X1921" s="276"/>
      <c r="Y1921" s="276"/>
      <c r="Z1921" s="276"/>
      <c r="AA1921" s="276"/>
      <c r="AB1921" s="276"/>
      <c r="AC1921" s="276"/>
      <c r="AD1921" s="276"/>
      <c r="AE1921" s="276"/>
      <c r="AF1921" s="276"/>
      <c r="AG1921" s="276"/>
      <c r="AH1921" s="276"/>
      <c r="AI1921" s="276"/>
      <c r="AJ1921" s="276"/>
      <c r="AK1921" s="277"/>
      <c r="AL1921" s="224"/>
      <c r="AM1921" s="225"/>
      <c r="AN1921" s="225"/>
      <c r="AO1921" s="225"/>
      <c r="AP1921" s="225"/>
      <c r="AQ1921" s="226"/>
      <c r="AR1921" s="224"/>
      <c r="AS1921" s="225"/>
      <c r="AT1921" s="225"/>
      <c r="AU1921" s="225"/>
      <c r="AV1921" s="225"/>
      <c r="AW1921" s="226"/>
      <c r="AX1921" s="204"/>
      <c r="AY1921" s="205"/>
      <c r="AZ1921" s="205"/>
      <c r="BA1921" s="205"/>
      <c r="BB1921" s="206"/>
      <c r="BC1921" s="224"/>
      <c r="BD1921" s="225"/>
      <c r="BE1921" s="225"/>
      <c r="BF1921" s="225"/>
      <c r="BG1921" s="225"/>
      <c r="BH1921" s="226"/>
      <c r="BI1921" s="204"/>
      <c r="BJ1921" s="205"/>
      <c r="BK1921" s="205"/>
      <c r="BL1921" s="205"/>
      <c r="BM1921" s="205"/>
      <c r="BN1921" s="206"/>
      <c r="BO1921" s="224"/>
      <c r="BP1921" s="225"/>
      <c r="BQ1921" s="225"/>
      <c r="BR1921" s="244"/>
    </row>
    <row r="1922" spans="2:76" ht="18" customHeight="1" x14ac:dyDescent="0.25">
      <c r="B1922" s="199" t="s">
        <v>94</v>
      </c>
      <c r="C1922" s="200"/>
      <c r="D1922" s="200"/>
      <c r="E1922" s="200"/>
      <c r="F1922" s="200"/>
      <c r="G1922" s="200"/>
      <c r="H1922" s="200"/>
      <c r="I1922" s="200"/>
      <c r="J1922" s="200"/>
      <c r="K1922" s="200"/>
      <c r="L1922" s="200"/>
      <c r="M1922" s="200"/>
      <c r="N1922" s="200"/>
      <c r="O1922" s="200"/>
      <c r="P1922" s="200"/>
      <c r="Q1922" s="200"/>
      <c r="R1922" s="200"/>
      <c r="S1922" s="200"/>
      <c r="T1922" s="200"/>
      <c r="U1922" s="201"/>
      <c r="V1922" s="275"/>
      <c r="W1922" s="276"/>
      <c r="X1922" s="276"/>
      <c r="Y1922" s="276"/>
      <c r="Z1922" s="276"/>
      <c r="AA1922" s="276"/>
      <c r="AB1922" s="276"/>
      <c r="AC1922" s="276"/>
      <c r="AD1922" s="276"/>
      <c r="AE1922" s="276"/>
      <c r="AF1922" s="276"/>
      <c r="AG1922" s="276"/>
      <c r="AH1922" s="276"/>
      <c r="AI1922" s="276"/>
      <c r="AJ1922" s="276"/>
      <c r="AK1922" s="277"/>
      <c r="AL1922" s="224"/>
      <c r="AM1922" s="225"/>
      <c r="AN1922" s="225"/>
      <c r="AO1922" s="225"/>
      <c r="AP1922" s="225"/>
      <c r="AQ1922" s="226"/>
      <c r="AR1922" s="224"/>
      <c r="AS1922" s="225"/>
      <c r="AT1922" s="225"/>
      <c r="AU1922" s="225"/>
      <c r="AV1922" s="225"/>
      <c r="AW1922" s="226"/>
      <c r="AX1922" s="204"/>
      <c r="AY1922" s="205"/>
      <c r="AZ1922" s="205"/>
      <c r="BA1922" s="205"/>
      <c r="BB1922" s="206"/>
      <c r="BC1922" s="224"/>
      <c r="BD1922" s="225"/>
      <c r="BE1922" s="225"/>
      <c r="BF1922" s="225"/>
      <c r="BG1922" s="225"/>
      <c r="BH1922" s="226"/>
      <c r="BI1922" s="204"/>
      <c r="BJ1922" s="205"/>
      <c r="BK1922" s="205"/>
      <c r="BL1922" s="205"/>
      <c r="BM1922" s="205"/>
      <c r="BN1922" s="206"/>
      <c r="BO1922" s="224"/>
      <c r="BP1922" s="225"/>
      <c r="BQ1922" s="225"/>
      <c r="BR1922" s="244"/>
    </row>
    <row r="1923" spans="2:76" ht="18" customHeight="1" thickBot="1" x14ac:dyDescent="0.3">
      <c r="B1923" s="202" t="s">
        <v>95</v>
      </c>
      <c r="C1923" s="203"/>
      <c r="D1923" s="182"/>
      <c r="E1923" s="181" t="s">
        <v>6</v>
      </c>
      <c r="F1923" s="203"/>
      <c r="G1923" s="182"/>
      <c r="H1923" s="181" t="s">
        <v>7</v>
      </c>
      <c r="I1923" s="203"/>
      <c r="J1923" s="203"/>
      <c r="K1923" s="203"/>
      <c r="L1923" s="203"/>
      <c r="M1923" s="203"/>
      <c r="N1923" s="203"/>
      <c r="O1923" s="203"/>
      <c r="P1923" s="182"/>
      <c r="Q1923" s="181" t="s">
        <v>8</v>
      </c>
      <c r="R1923" s="203"/>
      <c r="S1923" s="203"/>
      <c r="T1923" s="203"/>
      <c r="U1923" s="182"/>
      <c r="V1923" s="275"/>
      <c r="W1923" s="276"/>
      <c r="X1923" s="276"/>
      <c r="Y1923" s="276"/>
      <c r="Z1923" s="276"/>
      <c r="AA1923" s="276"/>
      <c r="AB1923" s="276"/>
      <c r="AC1923" s="276"/>
      <c r="AD1923" s="276"/>
      <c r="AE1923" s="276"/>
      <c r="AF1923" s="276"/>
      <c r="AG1923" s="276"/>
      <c r="AH1923" s="276"/>
      <c r="AI1923" s="276"/>
      <c r="AJ1923" s="276"/>
      <c r="AK1923" s="277"/>
      <c r="AL1923" s="224"/>
      <c r="AM1923" s="225"/>
      <c r="AN1923" s="225"/>
      <c r="AO1923" s="225"/>
      <c r="AP1923" s="225"/>
      <c r="AQ1923" s="226"/>
      <c r="AR1923" s="224"/>
      <c r="AS1923" s="225"/>
      <c r="AT1923" s="225"/>
      <c r="AU1923" s="225"/>
      <c r="AV1923" s="225"/>
      <c r="AW1923" s="226"/>
      <c r="AX1923" s="204"/>
      <c r="AY1923" s="205"/>
      <c r="AZ1923" s="205"/>
      <c r="BA1923" s="205"/>
      <c r="BB1923" s="206"/>
      <c r="BC1923" s="224"/>
      <c r="BD1923" s="225"/>
      <c r="BE1923" s="225"/>
      <c r="BF1923" s="225"/>
      <c r="BG1923" s="225"/>
      <c r="BH1923" s="226"/>
      <c r="BI1923" s="204"/>
      <c r="BJ1923" s="205"/>
      <c r="BK1923" s="205"/>
      <c r="BL1923" s="205"/>
      <c r="BM1923" s="205"/>
      <c r="BN1923" s="206"/>
      <c r="BO1923" s="224"/>
      <c r="BP1923" s="225"/>
      <c r="BQ1923" s="225"/>
      <c r="BR1923" s="244"/>
      <c r="BV1923" s="136"/>
      <c r="BW1923" s="136"/>
      <c r="BX1923" s="136"/>
    </row>
    <row r="1924" spans="2:76" ht="18" customHeight="1" x14ac:dyDescent="0.25">
      <c r="B1924" s="218"/>
      <c r="C1924" s="219"/>
      <c r="D1924" s="220"/>
      <c r="E1924" s="185" t="str">
        <f>IF($BU1924="", "", IFERROR(HYPERLINK($BU1924, MID($BU1924, FIND("id=", $BU1924)+3, LEN($BU1924))), ""))</f>
        <v/>
      </c>
      <c r="F1924" s="186"/>
      <c r="G1924" s="187"/>
      <c r="H1924" s="188" t="str">
        <f>_xlfn.XLOOKUP(CONTENT!$E1924, 'get-jig-data_section=JIG'!$A:$A, 'get-jig-data_section=JIG'!$B:$B, "Kode tidak ditemukan")</f>
        <v>Kode tidak ditemukan</v>
      </c>
      <c r="I1924" s="189"/>
      <c r="J1924" s="189"/>
      <c r="K1924" s="189"/>
      <c r="L1924" s="189"/>
      <c r="M1924" s="189"/>
      <c r="N1924" s="189"/>
      <c r="O1924" s="189"/>
      <c r="P1924" s="190"/>
      <c r="Q1924" s="188"/>
      <c r="R1924" s="189"/>
      <c r="S1924" s="189"/>
      <c r="T1924" s="189"/>
      <c r="U1924" s="190"/>
      <c r="V1924" s="275"/>
      <c r="W1924" s="276"/>
      <c r="X1924" s="276"/>
      <c r="Y1924" s="276"/>
      <c r="Z1924" s="276"/>
      <c r="AA1924" s="276"/>
      <c r="AB1924" s="276"/>
      <c r="AC1924" s="276"/>
      <c r="AD1924" s="276"/>
      <c r="AE1924" s="276"/>
      <c r="AF1924" s="276"/>
      <c r="AG1924" s="276"/>
      <c r="AH1924" s="276"/>
      <c r="AI1924" s="276"/>
      <c r="AJ1924" s="276"/>
      <c r="AK1924" s="277"/>
      <c r="AL1924" s="224"/>
      <c r="AM1924" s="225"/>
      <c r="AN1924" s="225"/>
      <c r="AO1924" s="225"/>
      <c r="AP1924" s="225"/>
      <c r="AQ1924" s="226"/>
      <c r="AR1924" s="224"/>
      <c r="AS1924" s="225"/>
      <c r="AT1924" s="225"/>
      <c r="AU1924" s="225"/>
      <c r="AV1924" s="225"/>
      <c r="AW1924" s="226"/>
      <c r="AX1924" s="204"/>
      <c r="AY1924" s="205"/>
      <c r="AZ1924" s="205"/>
      <c r="BA1924" s="205"/>
      <c r="BB1924" s="206"/>
      <c r="BC1924" s="224"/>
      <c r="BD1924" s="225"/>
      <c r="BE1924" s="225"/>
      <c r="BF1924" s="225"/>
      <c r="BG1924" s="225"/>
      <c r="BH1924" s="226"/>
      <c r="BI1924" s="204"/>
      <c r="BJ1924" s="205"/>
      <c r="BK1924" s="205"/>
      <c r="BL1924" s="205"/>
      <c r="BM1924" s="205"/>
      <c r="BN1924" s="206"/>
      <c r="BO1924" s="224"/>
      <c r="BP1924" s="225"/>
      <c r="BQ1924" s="225"/>
      <c r="BR1924" s="244"/>
      <c r="BU1924" s="132"/>
      <c r="BV1924" s="263" t="s">
        <v>109</v>
      </c>
      <c r="BW1924" s="264"/>
      <c r="BX1924" s="265"/>
    </row>
    <row r="1925" spans="2:76" ht="18" customHeight="1" x14ac:dyDescent="0.25">
      <c r="B1925" s="218"/>
      <c r="C1925" s="219"/>
      <c r="D1925" s="220"/>
      <c r="E1925" s="185" t="str">
        <f>IF($BU1925="", "", IFERROR(HYPERLINK($BU1925, MID($BU1925, FIND("id=", $BU1925)+3, LEN($BU1925))), ""))</f>
        <v/>
      </c>
      <c r="F1925" s="186"/>
      <c r="G1925" s="187"/>
      <c r="H1925" s="188" t="str">
        <f>_xlfn.XLOOKUP(CONTENT!$E1925, 'get-jig-data_section=JIG'!$A:$A, 'get-jig-data_section=JIG'!$B:$B, "Kode tidak ditemukan")</f>
        <v>Kode tidak ditemukan</v>
      </c>
      <c r="I1925" s="189"/>
      <c r="J1925" s="189"/>
      <c r="K1925" s="189"/>
      <c r="L1925" s="189"/>
      <c r="M1925" s="189"/>
      <c r="N1925" s="189"/>
      <c r="O1925" s="189"/>
      <c r="P1925" s="190"/>
      <c r="Q1925" s="188"/>
      <c r="R1925" s="189"/>
      <c r="S1925" s="189"/>
      <c r="T1925" s="189"/>
      <c r="U1925" s="190"/>
      <c r="V1925" s="275"/>
      <c r="W1925" s="276"/>
      <c r="X1925" s="276"/>
      <c r="Y1925" s="276"/>
      <c r="Z1925" s="276"/>
      <c r="AA1925" s="276"/>
      <c r="AB1925" s="276"/>
      <c r="AC1925" s="276"/>
      <c r="AD1925" s="276"/>
      <c r="AE1925" s="276"/>
      <c r="AF1925" s="276"/>
      <c r="AG1925" s="276"/>
      <c r="AH1925" s="276"/>
      <c r="AI1925" s="276"/>
      <c r="AJ1925" s="276"/>
      <c r="AK1925" s="277"/>
      <c r="AL1925" s="224"/>
      <c r="AM1925" s="225"/>
      <c r="AN1925" s="225"/>
      <c r="AO1925" s="225"/>
      <c r="AP1925" s="225"/>
      <c r="AQ1925" s="226"/>
      <c r="AR1925" s="224" t="s">
        <v>108</v>
      </c>
      <c r="AS1925" s="225"/>
      <c r="AT1925" s="225"/>
      <c r="AU1925" s="225"/>
      <c r="AV1925" s="225"/>
      <c r="AW1925" s="226"/>
      <c r="AX1925" s="224"/>
      <c r="AY1925" s="225"/>
      <c r="AZ1925" s="225"/>
      <c r="BA1925" s="225"/>
      <c r="BB1925" s="226"/>
      <c r="BC1925" s="224"/>
      <c r="BD1925" s="225"/>
      <c r="BE1925" s="225"/>
      <c r="BF1925" s="225"/>
      <c r="BG1925" s="225"/>
      <c r="BH1925" s="226"/>
      <c r="BI1925" s="204"/>
      <c r="BJ1925" s="205"/>
      <c r="BK1925" s="205"/>
      <c r="BL1925" s="205"/>
      <c r="BM1925" s="205"/>
      <c r="BN1925" s="206"/>
      <c r="BO1925" s="224"/>
      <c r="BP1925" s="225"/>
      <c r="BQ1925" s="225"/>
      <c r="BR1925" s="244"/>
      <c r="BU1925" s="131"/>
      <c r="BV1925" s="266"/>
      <c r="BW1925" s="267"/>
      <c r="BX1925" s="268"/>
    </row>
    <row r="1926" spans="2:76" ht="18" customHeight="1" x14ac:dyDescent="0.25">
      <c r="B1926" s="183"/>
      <c r="C1926" s="184"/>
      <c r="D1926" s="184"/>
      <c r="E1926" s="185" t="str">
        <f>IF($BU1926="", "", IFERROR(HYPERLINK($BU1926, MID($BU1926, FIND("id=", $BU1926)+3, LEN($BU1926))), ""))</f>
        <v/>
      </c>
      <c r="F1926" s="186"/>
      <c r="G1926" s="187"/>
      <c r="H1926" s="188" t="str">
        <f>_xlfn.XLOOKUP(CONTENT!$E1926, 'get-jig-data_section=JIG'!$A:$A, 'get-jig-data_section=JIG'!$B:$B, "Kode tidak ditemukan")</f>
        <v>Kode tidak ditemukan</v>
      </c>
      <c r="I1926" s="189"/>
      <c r="J1926" s="189"/>
      <c r="K1926" s="189"/>
      <c r="L1926" s="189"/>
      <c r="M1926" s="189"/>
      <c r="N1926" s="189"/>
      <c r="O1926" s="189"/>
      <c r="P1926" s="190"/>
      <c r="Q1926" s="188"/>
      <c r="R1926" s="189"/>
      <c r="S1926" s="189"/>
      <c r="T1926" s="189"/>
      <c r="U1926" s="190"/>
      <c r="V1926" s="275"/>
      <c r="W1926" s="276"/>
      <c r="X1926" s="276"/>
      <c r="Y1926" s="276"/>
      <c r="Z1926" s="276"/>
      <c r="AA1926" s="276"/>
      <c r="AB1926" s="276"/>
      <c r="AC1926" s="276"/>
      <c r="AD1926" s="276"/>
      <c r="AE1926" s="276"/>
      <c r="AF1926" s="276"/>
      <c r="AG1926" s="276"/>
      <c r="AH1926" s="276"/>
      <c r="AI1926" s="276"/>
      <c r="AJ1926" s="276"/>
      <c r="AK1926" s="277"/>
      <c r="AL1926" s="224"/>
      <c r="AM1926" s="225"/>
      <c r="AN1926" s="225"/>
      <c r="AO1926" s="225"/>
      <c r="AP1926" s="225"/>
      <c r="AQ1926" s="226"/>
      <c r="AR1926" s="224"/>
      <c r="AS1926" s="225"/>
      <c r="AT1926" s="225"/>
      <c r="AU1926" s="225"/>
      <c r="AV1926" s="225"/>
      <c r="AW1926" s="226"/>
      <c r="AX1926" s="224"/>
      <c r="AY1926" s="225"/>
      <c r="AZ1926" s="225"/>
      <c r="BA1926" s="225"/>
      <c r="BB1926" s="226"/>
      <c r="BC1926" s="224"/>
      <c r="BD1926" s="225"/>
      <c r="BE1926" s="225"/>
      <c r="BF1926" s="225"/>
      <c r="BG1926" s="225"/>
      <c r="BH1926" s="226"/>
      <c r="BI1926" s="204"/>
      <c r="BJ1926" s="205"/>
      <c r="BK1926" s="205"/>
      <c r="BL1926" s="205"/>
      <c r="BM1926" s="205"/>
      <c r="BN1926" s="206"/>
      <c r="BO1926" s="224"/>
      <c r="BP1926" s="225"/>
      <c r="BQ1926" s="225"/>
      <c r="BR1926" s="244"/>
      <c r="BU1926" s="131"/>
      <c r="BV1926" s="266"/>
      <c r="BW1926" s="267"/>
      <c r="BX1926" s="268"/>
    </row>
    <row r="1927" spans="2:76" ht="18" customHeight="1" x14ac:dyDescent="0.25">
      <c r="B1927" s="183"/>
      <c r="C1927" s="184"/>
      <c r="D1927" s="184"/>
      <c r="E1927" s="185" t="str">
        <f>IF($BU1927="", "", IFERROR(HYPERLINK($BU1927, MID($BU1927, FIND("id=", $BU1927)+3, LEN($BU1927))), ""))</f>
        <v/>
      </c>
      <c r="F1927" s="186"/>
      <c r="G1927" s="187"/>
      <c r="H1927" s="188" t="str">
        <f>_xlfn.XLOOKUP(CONTENT!$E1927, 'get-jig-data_section=JIG'!$A:$A, 'get-jig-data_section=JIG'!$B:$B, "Kode tidak ditemukan")</f>
        <v>Kode tidak ditemukan</v>
      </c>
      <c r="I1927" s="189"/>
      <c r="J1927" s="189"/>
      <c r="K1927" s="189"/>
      <c r="L1927" s="189"/>
      <c r="M1927" s="189"/>
      <c r="N1927" s="189"/>
      <c r="O1927" s="189"/>
      <c r="P1927" s="190"/>
      <c r="Q1927" s="188"/>
      <c r="R1927" s="189"/>
      <c r="S1927" s="189"/>
      <c r="T1927" s="189"/>
      <c r="U1927" s="190"/>
      <c r="V1927" s="275"/>
      <c r="W1927" s="276"/>
      <c r="X1927" s="276"/>
      <c r="Y1927" s="276"/>
      <c r="Z1927" s="276"/>
      <c r="AA1927" s="276"/>
      <c r="AB1927" s="276"/>
      <c r="AC1927" s="276"/>
      <c r="AD1927" s="276"/>
      <c r="AE1927" s="276"/>
      <c r="AF1927" s="276"/>
      <c r="AG1927" s="276"/>
      <c r="AH1927" s="276"/>
      <c r="AI1927" s="276"/>
      <c r="AJ1927" s="276"/>
      <c r="AK1927" s="277"/>
      <c r="AL1927" s="224"/>
      <c r="AM1927" s="225"/>
      <c r="AN1927" s="225"/>
      <c r="AO1927" s="225"/>
      <c r="AP1927" s="225"/>
      <c r="AQ1927" s="226"/>
      <c r="AR1927" s="224"/>
      <c r="AS1927" s="225"/>
      <c r="AT1927" s="225"/>
      <c r="AU1927" s="225"/>
      <c r="AV1927" s="225"/>
      <c r="AW1927" s="226"/>
      <c r="AX1927" s="224"/>
      <c r="AY1927" s="225"/>
      <c r="AZ1927" s="225"/>
      <c r="BA1927" s="225"/>
      <c r="BB1927" s="226"/>
      <c r="BC1927" s="224"/>
      <c r="BD1927" s="225"/>
      <c r="BE1927" s="225"/>
      <c r="BF1927" s="225"/>
      <c r="BG1927" s="225"/>
      <c r="BH1927" s="226"/>
      <c r="BI1927" s="204"/>
      <c r="BJ1927" s="205"/>
      <c r="BK1927" s="205"/>
      <c r="BL1927" s="205"/>
      <c r="BM1927" s="205"/>
      <c r="BN1927" s="206"/>
      <c r="BO1927" s="224"/>
      <c r="BP1927" s="225"/>
      <c r="BQ1927" s="225"/>
      <c r="BR1927" s="244"/>
      <c r="BU1927" s="131"/>
      <c r="BV1927" s="266"/>
      <c r="BW1927" s="267"/>
      <c r="BX1927" s="268"/>
    </row>
    <row r="1928" spans="2:76" ht="18" customHeight="1" thickBot="1" x14ac:dyDescent="0.3">
      <c r="B1928" s="191"/>
      <c r="C1928" s="192"/>
      <c r="D1928" s="192"/>
      <c r="E1928" s="193" t="str">
        <f>IF($BU1928="", "", IFERROR(HYPERLINK($BU1928, MID($BU1928, FIND("id=", $BU1928)+3, LEN($BU1928))), ""))</f>
        <v/>
      </c>
      <c r="F1928" s="194"/>
      <c r="G1928" s="195"/>
      <c r="H1928" s="196" t="str">
        <f>_xlfn.XLOOKUP(CONTENT!$E1928, 'get-jig-data_section=JIG'!$A:$A, 'get-jig-data_section=JIG'!$B:$B, "Kode tidak ditemukan")</f>
        <v>Kode tidak ditemukan</v>
      </c>
      <c r="I1928" s="197"/>
      <c r="J1928" s="197"/>
      <c r="K1928" s="197"/>
      <c r="L1928" s="197"/>
      <c r="M1928" s="197"/>
      <c r="N1928" s="197"/>
      <c r="O1928" s="197"/>
      <c r="P1928" s="198"/>
      <c r="Q1928" s="196"/>
      <c r="R1928" s="197"/>
      <c r="S1928" s="197"/>
      <c r="T1928" s="197"/>
      <c r="U1928" s="198"/>
      <c r="V1928" s="281"/>
      <c r="W1928" s="282"/>
      <c r="X1928" s="282"/>
      <c r="Y1928" s="282"/>
      <c r="Z1928" s="282"/>
      <c r="AA1928" s="282"/>
      <c r="AB1928" s="282"/>
      <c r="AC1928" s="282"/>
      <c r="AD1928" s="282"/>
      <c r="AE1928" s="282"/>
      <c r="AF1928" s="282"/>
      <c r="AG1928" s="282"/>
      <c r="AH1928" s="282"/>
      <c r="AI1928" s="282"/>
      <c r="AJ1928" s="282"/>
      <c r="AK1928" s="283"/>
      <c r="AL1928" s="240"/>
      <c r="AM1928" s="241"/>
      <c r="AN1928" s="241"/>
      <c r="AO1928" s="241"/>
      <c r="AP1928" s="241"/>
      <c r="AQ1928" s="242"/>
      <c r="AR1928" s="240"/>
      <c r="AS1928" s="241"/>
      <c r="AT1928" s="241"/>
      <c r="AU1928" s="241"/>
      <c r="AV1928" s="241"/>
      <c r="AW1928" s="242"/>
      <c r="AX1928" s="240"/>
      <c r="AY1928" s="241"/>
      <c r="AZ1928" s="241"/>
      <c r="BA1928" s="241"/>
      <c r="BB1928" s="242"/>
      <c r="BC1928" s="240"/>
      <c r="BD1928" s="241"/>
      <c r="BE1928" s="241"/>
      <c r="BF1928" s="241"/>
      <c r="BG1928" s="241"/>
      <c r="BH1928" s="242"/>
      <c r="BI1928" s="227"/>
      <c r="BJ1928" s="228"/>
      <c r="BK1928" s="228"/>
      <c r="BL1928" s="228"/>
      <c r="BM1928" s="228"/>
      <c r="BN1928" s="229"/>
      <c r="BO1928" s="240"/>
      <c r="BP1928" s="241"/>
      <c r="BQ1928" s="241"/>
      <c r="BR1928" s="245"/>
      <c r="BU1928" s="130"/>
      <c r="BV1928" s="269"/>
      <c r="BW1928" s="270"/>
      <c r="BX1928" s="271"/>
    </row>
    <row r="1929" spans="2:76" ht="18" customHeight="1" thickTop="1" x14ac:dyDescent="0.25">
      <c r="B1929" s="199" t="s">
        <v>0</v>
      </c>
      <c r="C1929" s="200"/>
      <c r="D1929" s="200"/>
      <c r="E1929" s="200"/>
      <c r="F1929" s="200"/>
      <c r="G1929" s="200"/>
      <c r="H1929" s="200"/>
      <c r="I1929" s="200"/>
      <c r="J1929" s="200"/>
      <c r="K1929" s="200"/>
      <c r="L1929" s="200"/>
      <c r="M1929" s="200"/>
      <c r="N1929" s="200"/>
      <c r="O1929" s="200"/>
      <c r="P1929" s="200"/>
      <c r="Q1929" s="200"/>
      <c r="R1929" s="200"/>
      <c r="S1929" s="200"/>
      <c r="T1929" s="200"/>
      <c r="U1929" s="201"/>
      <c r="V1929" s="272"/>
      <c r="W1929" s="273"/>
      <c r="X1929" s="273"/>
      <c r="Y1929" s="273"/>
      <c r="Z1929" s="273"/>
      <c r="AA1929" s="273"/>
      <c r="AB1929" s="273"/>
      <c r="AC1929" s="273"/>
      <c r="AD1929" s="273"/>
      <c r="AE1929" s="273"/>
      <c r="AF1929" s="273"/>
      <c r="AG1929" s="273"/>
      <c r="AH1929" s="273"/>
      <c r="AI1929" s="273"/>
      <c r="AJ1929" s="273"/>
      <c r="AK1929" s="274"/>
      <c r="AL1929" s="230"/>
      <c r="AM1929" s="231"/>
      <c r="AN1929" s="231"/>
      <c r="AO1929" s="231"/>
      <c r="AP1929" s="231"/>
      <c r="AQ1929" s="232"/>
      <c r="AR1929" s="230"/>
      <c r="AS1929" s="231"/>
      <c r="AT1929" s="231"/>
      <c r="AU1929" s="231"/>
      <c r="AV1929" s="231"/>
      <c r="AW1929" s="232"/>
      <c r="AX1929" s="221"/>
      <c r="AY1929" s="222"/>
      <c r="AZ1929" s="222"/>
      <c r="BA1929" s="222"/>
      <c r="BB1929" s="223"/>
      <c r="BC1929" s="230"/>
      <c r="BD1929" s="231"/>
      <c r="BE1929" s="231"/>
      <c r="BF1929" s="231"/>
      <c r="BG1929" s="231"/>
      <c r="BH1929" s="232"/>
      <c r="BI1929" s="221"/>
      <c r="BJ1929" s="222"/>
      <c r="BK1929" s="222"/>
      <c r="BL1929" s="222"/>
      <c r="BM1929" s="222"/>
      <c r="BN1929" s="223"/>
      <c r="BO1929" s="230"/>
      <c r="BP1929" s="222"/>
      <c r="BQ1929" s="222"/>
      <c r="BR1929" s="233"/>
    </row>
    <row r="1930" spans="2:76" ht="18" customHeight="1" x14ac:dyDescent="0.25">
      <c r="B1930" s="202" t="s">
        <v>1</v>
      </c>
      <c r="C1930" s="182"/>
      <c r="D1930" s="181" t="s">
        <v>82</v>
      </c>
      <c r="E1930" s="203"/>
      <c r="F1930" s="181" t="s">
        <v>83</v>
      </c>
      <c r="G1930" s="182"/>
      <c r="H1930" s="181" t="s">
        <v>2</v>
      </c>
      <c r="I1930" s="203"/>
      <c r="J1930" s="203"/>
      <c r="K1930" s="203"/>
      <c r="L1930" s="203"/>
      <c r="M1930" s="203"/>
      <c r="N1930" s="182"/>
      <c r="O1930" s="180" t="s">
        <v>3</v>
      </c>
      <c r="P1930" s="180"/>
      <c r="Q1930" s="180"/>
      <c r="R1930" s="180" t="s">
        <v>4</v>
      </c>
      <c r="S1930" s="180"/>
      <c r="T1930" s="181" t="s">
        <v>5</v>
      </c>
      <c r="U1930" s="182"/>
      <c r="V1930" s="275"/>
      <c r="W1930" s="276"/>
      <c r="X1930" s="276"/>
      <c r="Y1930" s="276"/>
      <c r="Z1930" s="276"/>
      <c r="AA1930" s="276"/>
      <c r="AB1930" s="276"/>
      <c r="AC1930" s="276"/>
      <c r="AD1930" s="276"/>
      <c r="AE1930" s="276"/>
      <c r="AF1930" s="276"/>
      <c r="AG1930" s="276"/>
      <c r="AH1930" s="276"/>
      <c r="AI1930" s="276"/>
      <c r="AJ1930" s="276"/>
      <c r="AK1930" s="277"/>
      <c r="AL1930" s="224"/>
      <c r="AM1930" s="225"/>
      <c r="AN1930" s="225"/>
      <c r="AO1930" s="225"/>
      <c r="AP1930" s="225"/>
      <c r="AQ1930" s="226"/>
      <c r="AR1930" s="224"/>
      <c r="AS1930" s="225"/>
      <c r="AT1930" s="225"/>
      <c r="AU1930" s="225"/>
      <c r="AV1930" s="225"/>
      <c r="AW1930" s="226"/>
      <c r="AX1930" s="204"/>
      <c r="AY1930" s="205"/>
      <c r="AZ1930" s="205"/>
      <c r="BA1930" s="205"/>
      <c r="BB1930" s="206"/>
      <c r="BC1930" s="224"/>
      <c r="BD1930" s="225"/>
      <c r="BE1930" s="225"/>
      <c r="BF1930" s="225"/>
      <c r="BG1930" s="225"/>
      <c r="BH1930" s="226"/>
      <c r="BI1930" s="204"/>
      <c r="BJ1930" s="205"/>
      <c r="BK1930" s="205"/>
      <c r="BL1930" s="205"/>
      <c r="BM1930" s="205"/>
      <c r="BN1930" s="206"/>
      <c r="BO1930" s="204"/>
      <c r="BP1930" s="205"/>
      <c r="BQ1930" s="205"/>
      <c r="BR1930" s="234"/>
    </row>
    <row r="1931" spans="2:76" ht="18" customHeight="1" x14ac:dyDescent="0.25">
      <c r="B1931" s="165"/>
      <c r="C1931" s="166"/>
      <c r="D1931" s="167"/>
      <c r="E1931" s="166"/>
      <c r="F1931" s="167"/>
      <c r="G1931" s="166"/>
      <c r="H1931" s="168"/>
      <c r="I1931" s="169"/>
      <c r="J1931" s="169"/>
      <c r="K1931" s="169"/>
      <c r="L1931" s="169"/>
      <c r="M1931" s="169"/>
      <c r="N1931" s="166"/>
      <c r="O1931" s="170"/>
      <c r="P1931" s="170"/>
      <c r="Q1931" s="170"/>
      <c r="R1931" s="170"/>
      <c r="S1931" s="170"/>
      <c r="T1931" s="167"/>
      <c r="U1931" s="171"/>
      <c r="V1931" s="275"/>
      <c r="W1931" s="276"/>
      <c r="X1931" s="276"/>
      <c r="Y1931" s="276"/>
      <c r="Z1931" s="276"/>
      <c r="AA1931" s="276"/>
      <c r="AB1931" s="276"/>
      <c r="AC1931" s="276"/>
      <c r="AD1931" s="276"/>
      <c r="AE1931" s="276"/>
      <c r="AF1931" s="276"/>
      <c r="AG1931" s="276"/>
      <c r="AH1931" s="276"/>
      <c r="AI1931" s="276"/>
      <c r="AJ1931" s="276"/>
      <c r="AK1931" s="277"/>
      <c r="AL1931" s="224"/>
      <c r="AM1931" s="225"/>
      <c r="AN1931" s="225"/>
      <c r="AO1931" s="225"/>
      <c r="AP1931" s="225"/>
      <c r="AQ1931" s="226"/>
      <c r="AR1931" s="224"/>
      <c r="AS1931" s="225"/>
      <c r="AT1931" s="225"/>
      <c r="AU1931" s="225"/>
      <c r="AV1931" s="225"/>
      <c r="AW1931" s="226"/>
      <c r="AX1931" s="204"/>
      <c r="AY1931" s="205"/>
      <c r="AZ1931" s="205"/>
      <c r="BA1931" s="205"/>
      <c r="BB1931" s="206"/>
      <c r="BC1931" s="224"/>
      <c r="BD1931" s="225"/>
      <c r="BE1931" s="225"/>
      <c r="BF1931" s="225"/>
      <c r="BG1931" s="225"/>
      <c r="BH1931" s="226"/>
      <c r="BI1931" s="204"/>
      <c r="BJ1931" s="205"/>
      <c r="BK1931" s="205"/>
      <c r="BL1931" s="205"/>
      <c r="BM1931" s="205"/>
      <c r="BN1931" s="206"/>
      <c r="BO1931" s="204"/>
      <c r="BP1931" s="205"/>
      <c r="BQ1931" s="205"/>
      <c r="BR1931" s="234"/>
    </row>
    <row r="1932" spans="2:76" ht="18" customHeight="1" x14ac:dyDescent="0.25">
      <c r="B1932" s="172"/>
      <c r="C1932" s="173"/>
      <c r="D1932" s="174"/>
      <c r="E1932" s="175"/>
      <c r="F1932" s="174"/>
      <c r="G1932" s="175"/>
      <c r="H1932" s="174"/>
      <c r="I1932" s="176"/>
      <c r="J1932" s="176"/>
      <c r="K1932" s="176"/>
      <c r="L1932" s="176"/>
      <c r="M1932" s="176"/>
      <c r="N1932" s="175"/>
      <c r="O1932" s="177"/>
      <c r="P1932" s="178"/>
      <c r="Q1932" s="178"/>
      <c r="R1932" s="177"/>
      <c r="S1932" s="178"/>
      <c r="T1932" s="179"/>
      <c r="U1932" s="173"/>
      <c r="V1932" s="275"/>
      <c r="W1932" s="276"/>
      <c r="X1932" s="276"/>
      <c r="Y1932" s="276"/>
      <c r="Z1932" s="276"/>
      <c r="AA1932" s="276"/>
      <c r="AB1932" s="276"/>
      <c r="AC1932" s="276"/>
      <c r="AD1932" s="276"/>
      <c r="AE1932" s="276"/>
      <c r="AF1932" s="276"/>
      <c r="AG1932" s="276"/>
      <c r="AH1932" s="276"/>
      <c r="AI1932" s="276"/>
      <c r="AJ1932" s="276"/>
      <c r="AK1932" s="277"/>
      <c r="AL1932" s="224"/>
      <c r="AM1932" s="225"/>
      <c r="AN1932" s="225"/>
      <c r="AO1932" s="225"/>
      <c r="AP1932" s="225"/>
      <c r="AQ1932" s="226"/>
      <c r="AR1932" s="224"/>
      <c r="AS1932" s="225"/>
      <c r="AT1932" s="225"/>
      <c r="AU1932" s="225"/>
      <c r="AV1932" s="225"/>
      <c r="AW1932" s="226"/>
      <c r="AX1932" s="204"/>
      <c r="AY1932" s="205"/>
      <c r="AZ1932" s="205"/>
      <c r="BA1932" s="205"/>
      <c r="BB1932" s="206"/>
      <c r="BC1932" s="224"/>
      <c r="BD1932" s="225"/>
      <c r="BE1932" s="225"/>
      <c r="BF1932" s="225"/>
      <c r="BG1932" s="225"/>
      <c r="BH1932" s="226"/>
      <c r="BI1932" s="204"/>
      <c r="BJ1932" s="205"/>
      <c r="BK1932" s="205"/>
      <c r="BL1932" s="205"/>
      <c r="BM1932" s="205"/>
      <c r="BN1932" s="206"/>
      <c r="BO1932" s="204"/>
      <c r="BP1932" s="205"/>
      <c r="BQ1932" s="205"/>
      <c r="BR1932" s="234"/>
    </row>
    <row r="1933" spans="2:76" ht="18" customHeight="1" x14ac:dyDescent="0.25">
      <c r="B1933" s="199" t="s">
        <v>94</v>
      </c>
      <c r="C1933" s="200"/>
      <c r="D1933" s="200"/>
      <c r="E1933" s="200"/>
      <c r="F1933" s="200"/>
      <c r="G1933" s="200"/>
      <c r="H1933" s="200"/>
      <c r="I1933" s="200"/>
      <c r="J1933" s="200"/>
      <c r="K1933" s="200"/>
      <c r="L1933" s="200"/>
      <c r="M1933" s="200"/>
      <c r="N1933" s="200"/>
      <c r="O1933" s="200"/>
      <c r="P1933" s="200"/>
      <c r="Q1933" s="200"/>
      <c r="R1933" s="200"/>
      <c r="S1933" s="200"/>
      <c r="T1933" s="200"/>
      <c r="U1933" s="201"/>
      <c r="V1933" s="275"/>
      <c r="W1933" s="276"/>
      <c r="X1933" s="276"/>
      <c r="Y1933" s="276"/>
      <c r="Z1933" s="276"/>
      <c r="AA1933" s="276"/>
      <c r="AB1933" s="276"/>
      <c r="AC1933" s="276"/>
      <c r="AD1933" s="276"/>
      <c r="AE1933" s="276"/>
      <c r="AF1933" s="276"/>
      <c r="AG1933" s="276"/>
      <c r="AH1933" s="276"/>
      <c r="AI1933" s="276"/>
      <c r="AJ1933" s="276"/>
      <c r="AK1933" s="277"/>
      <c r="AL1933" s="224"/>
      <c r="AM1933" s="225"/>
      <c r="AN1933" s="225"/>
      <c r="AO1933" s="225"/>
      <c r="AP1933" s="225"/>
      <c r="AQ1933" s="226"/>
      <c r="AR1933" s="224"/>
      <c r="AS1933" s="225"/>
      <c r="AT1933" s="225"/>
      <c r="AU1933" s="225"/>
      <c r="AV1933" s="225"/>
      <c r="AW1933" s="226"/>
      <c r="AX1933" s="204"/>
      <c r="AY1933" s="205"/>
      <c r="AZ1933" s="205"/>
      <c r="BA1933" s="205"/>
      <c r="BB1933" s="206"/>
      <c r="BC1933" s="224"/>
      <c r="BD1933" s="225"/>
      <c r="BE1933" s="225"/>
      <c r="BF1933" s="225"/>
      <c r="BG1933" s="225"/>
      <c r="BH1933" s="226"/>
      <c r="BI1933" s="204"/>
      <c r="BJ1933" s="205"/>
      <c r="BK1933" s="205"/>
      <c r="BL1933" s="205"/>
      <c r="BM1933" s="205"/>
      <c r="BN1933" s="206"/>
      <c r="BO1933" s="204"/>
      <c r="BP1933" s="205"/>
      <c r="BQ1933" s="205"/>
      <c r="BR1933" s="234"/>
    </row>
    <row r="1934" spans="2:76" ht="18" customHeight="1" thickBot="1" x14ac:dyDescent="0.3">
      <c r="B1934" s="202" t="s">
        <v>95</v>
      </c>
      <c r="C1934" s="203"/>
      <c r="D1934" s="182"/>
      <c r="E1934" s="181" t="s">
        <v>6</v>
      </c>
      <c r="F1934" s="203"/>
      <c r="G1934" s="182"/>
      <c r="H1934" s="181" t="s">
        <v>7</v>
      </c>
      <c r="I1934" s="203"/>
      <c r="J1934" s="203"/>
      <c r="K1934" s="203"/>
      <c r="L1934" s="203"/>
      <c r="M1934" s="203"/>
      <c r="N1934" s="203"/>
      <c r="O1934" s="203"/>
      <c r="P1934" s="182"/>
      <c r="Q1934" s="181" t="s">
        <v>8</v>
      </c>
      <c r="R1934" s="203"/>
      <c r="S1934" s="203"/>
      <c r="T1934" s="203"/>
      <c r="U1934" s="182"/>
      <c r="V1934" s="275"/>
      <c r="W1934" s="276"/>
      <c r="X1934" s="276"/>
      <c r="Y1934" s="276"/>
      <c r="Z1934" s="276"/>
      <c r="AA1934" s="276"/>
      <c r="AB1934" s="276"/>
      <c r="AC1934" s="276"/>
      <c r="AD1934" s="276"/>
      <c r="AE1934" s="276"/>
      <c r="AF1934" s="276"/>
      <c r="AG1934" s="276"/>
      <c r="AH1934" s="276"/>
      <c r="AI1934" s="276"/>
      <c r="AJ1934" s="276"/>
      <c r="AK1934" s="277"/>
      <c r="AL1934" s="224"/>
      <c r="AM1934" s="225"/>
      <c r="AN1934" s="225"/>
      <c r="AO1934" s="225"/>
      <c r="AP1934" s="225"/>
      <c r="AQ1934" s="226"/>
      <c r="AR1934" s="224"/>
      <c r="AS1934" s="225"/>
      <c r="AT1934" s="225"/>
      <c r="AU1934" s="225"/>
      <c r="AV1934" s="225"/>
      <c r="AW1934" s="226"/>
      <c r="AX1934" s="204"/>
      <c r="AY1934" s="205"/>
      <c r="AZ1934" s="205"/>
      <c r="BA1934" s="205"/>
      <c r="BB1934" s="206"/>
      <c r="BC1934" s="224"/>
      <c r="BD1934" s="225"/>
      <c r="BE1934" s="225"/>
      <c r="BF1934" s="225"/>
      <c r="BG1934" s="225"/>
      <c r="BH1934" s="226"/>
      <c r="BI1934" s="204"/>
      <c r="BJ1934" s="205"/>
      <c r="BK1934" s="205"/>
      <c r="BL1934" s="205"/>
      <c r="BM1934" s="205"/>
      <c r="BN1934" s="206"/>
      <c r="BO1934" s="204"/>
      <c r="BP1934" s="205"/>
      <c r="BQ1934" s="205"/>
      <c r="BR1934" s="234"/>
      <c r="BV1934" s="136"/>
      <c r="BW1934" s="136"/>
      <c r="BX1934" s="136"/>
    </row>
    <row r="1935" spans="2:76" ht="18" customHeight="1" x14ac:dyDescent="0.25">
      <c r="B1935" s="218"/>
      <c r="C1935" s="219"/>
      <c r="D1935" s="220"/>
      <c r="E1935" s="185" t="str">
        <f>IF($BU1935="", "", IFERROR(HYPERLINK($BU1935, MID($BU1935, FIND("id=", $BU1935)+3, LEN($BU1935))), ""))</f>
        <v/>
      </c>
      <c r="F1935" s="186"/>
      <c r="G1935" s="187"/>
      <c r="H1935" s="188" t="str">
        <f>_xlfn.XLOOKUP(CONTENT!$E1935, 'get-jig-data_section=JIG'!$A:$A, 'get-jig-data_section=JIG'!$B:$B, "Kode tidak ditemukan")</f>
        <v>Kode tidak ditemukan</v>
      </c>
      <c r="I1935" s="189"/>
      <c r="J1935" s="189"/>
      <c r="K1935" s="189"/>
      <c r="L1935" s="189"/>
      <c r="M1935" s="189"/>
      <c r="N1935" s="189"/>
      <c r="O1935" s="189"/>
      <c r="P1935" s="190"/>
      <c r="Q1935" s="188"/>
      <c r="R1935" s="189"/>
      <c r="S1935" s="189"/>
      <c r="T1935" s="189"/>
      <c r="U1935" s="190"/>
      <c r="V1935" s="275"/>
      <c r="W1935" s="276"/>
      <c r="X1935" s="276"/>
      <c r="Y1935" s="276"/>
      <c r="Z1935" s="276"/>
      <c r="AA1935" s="276"/>
      <c r="AB1935" s="276"/>
      <c r="AC1935" s="276"/>
      <c r="AD1935" s="276"/>
      <c r="AE1935" s="276"/>
      <c r="AF1935" s="276"/>
      <c r="AG1935" s="276"/>
      <c r="AH1935" s="276"/>
      <c r="AI1935" s="276"/>
      <c r="AJ1935" s="276"/>
      <c r="AK1935" s="277"/>
      <c r="AL1935" s="224"/>
      <c r="AM1935" s="225"/>
      <c r="AN1935" s="225"/>
      <c r="AO1935" s="225"/>
      <c r="AP1935" s="225"/>
      <c r="AQ1935" s="226"/>
      <c r="AR1935" s="224"/>
      <c r="AS1935" s="225"/>
      <c r="AT1935" s="225"/>
      <c r="AU1935" s="225"/>
      <c r="AV1935" s="225"/>
      <c r="AW1935" s="226"/>
      <c r="AX1935" s="204"/>
      <c r="AY1935" s="205"/>
      <c r="AZ1935" s="205"/>
      <c r="BA1935" s="205"/>
      <c r="BB1935" s="206"/>
      <c r="BC1935" s="224"/>
      <c r="BD1935" s="225"/>
      <c r="BE1935" s="225"/>
      <c r="BF1935" s="225"/>
      <c r="BG1935" s="225"/>
      <c r="BH1935" s="226"/>
      <c r="BI1935" s="204"/>
      <c r="BJ1935" s="205"/>
      <c r="BK1935" s="205"/>
      <c r="BL1935" s="205"/>
      <c r="BM1935" s="205"/>
      <c r="BN1935" s="206"/>
      <c r="BO1935" s="204"/>
      <c r="BP1935" s="205"/>
      <c r="BQ1935" s="205"/>
      <c r="BR1935" s="234"/>
      <c r="BU1935" s="132"/>
      <c r="BV1935" s="263" t="s">
        <v>109</v>
      </c>
      <c r="BW1935" s="264"/>
      <c r="BX1935" s="265"/>
    </row>
    <row r="1936" spans="2:76" ht="18" customHeight="1" x14ac:dyDescent="0.25">
      <c r="B1936" s="218"/>
      <c r="C1936" s="219"/>
      <c r="D1936" s="220"/>
      <c r="E1936" s="185" t="str">
        <f>IF($BU1936="", "", IFERROR(HYPERLINK($BU1936, MID($BU1936, FIND("id=", $BU1936)+3, LEN($BU1936))), ""))</f>
        <v/>
      </c>
      <c r="F1936" s="186"/>
      <c r="G1936" s="187"/>
      <c r="H1936" s="188" t="str">
        <f>_xlfn.XLOOKUP(CONTENT!$E1936, 'get-jig-data_section=JIG'!$A:$A, 'get-jig-data_section=JIG'!$B:$B, "Kode tidak ditemukan")</f>
        <v>Kode tidak ditemukan</v>
      </c>
      <c r="I1936" s="189"/>
      <c r="J1936" s="189"/>
      <c r="K1936" s="189"/>
      <c r="L1936" s="189"/>
      <c r="M1936" s="189"/>
      <c r="N1936" s="189"/>
      <c r="O1936" s="189"/>
      <c r="P1936" s="190"/>
      <c r="Q1936" s="188"/>
      <c r="R1936" s="189"/>
      <c r="S1936" s="189"/>
      <c r="T1936" s="189"/>
      <c r="U1936" s="190"/>
      <c r="V1936" s="275"/>
      <c r="W1936" s="276"/>
      <c r="X1936" s="276"/>
      <c r="Y1936" s="276"/>
      <c r="Z1936" s="276"/>
      <c r="AA1936" s="276"/>
      <c r="AB1936" s="276"/>
      <c r="AC1936" s="276"/>
      <c r="AD1936" s="276"/>
      <c r="AE1936" s="276"/>
      <c r="AF1936" s="276"/>
      <c r="AG1936" s="276"/>
      <c r="AH1936" s="276"/>
      <c r="AI1936" s="276"/>
      <c r="AJ1936" s="276"/>
      <c r="AK1936" s="277"/>
      <c r="AL1936" s="224"/>
      <c r="AM1936" s="225"/>
      <c r="AN1936" s="225"/>
      <c r="AO1936" s="225"/>
      <c r="AP1936" s="225"/>
      <c r="AQ1936" s="226"/>
      <c r="AR1936" s="224"/>
      <c r="AS1936" s="225"/>
      <c r="AT1936" s="225"/>
      <c r="AU1936" s="225"/>
      <c r="AV1936" s="225"/>
      <c r="AW1936" s="226"/>
      <c r="AX1936" s="224"/>
      <c r="AY1936" s="225"/>
      <c r="AZ1936" s="225"/>
      <c r="BA1936" s="225"/>
      <c r="BB1936" s="226"/>
      <c r="BC1936" s="224"/>
      <c r="BD1936" s="225"/>
      <c r="BE1936" s="225"/>
      <c r="BF1936" s="225"/>
      <c r="BG1936" s="225"/>
      <c r="BH1936" s="226"/>
      <c r="BI1936" s="204"/>
      <c r="BJ1936" s="205"/>
      <c r="BK1936" s="205"/>
      <c r="BL1936" s="205"/>
      <c r="BM1936" s="205"/>
      <c r="BN1936" s="206"/>
      <c r="BO1936" s="204"/>
      <c r="BP1936" s="205"/>
      <c r="BQ1936" s="205"/>
      <c r="BR1936" s="234"/>
      <c r="BU1936" s="131"/>
      <c r="BV1936" s="266"/>
      <c r="BW1936" s="267"/>
      <c r="BX1936" s="268"/>
    </row>
    <row r="1937" spans="2:76" ht="18" customHeight="1" x14ac:dyDescent="0.25">
      <c r="B1937" s="183"/>
      <c r="C1937" s="184"/>
      <c r="D1937" s="184"/>
      <c r="E1937" s="185" t="str">
        <f>IF($BU1937="", "", IFERROR(HYPERLINK($BU1937, MID($BU1937, FIND("id=", $BU1937)+3, LEN($BU1937))), ""))</f>
        <v/>
      </c>
      <c r="F1937" s="186"/>
      <c r="G1937" s="187"/>
      <c r="H1937" s="188" t="str">
        <f>_xlfn.XLOOKUP(CONTENT!$E1937, 'get-jig-data_section=JIG'!$A:$A, 'get-jig-data_section=JIG'!$B:$B, "Kode tidak ditemukan")</f>
        <v>Kode tidak ditemukan</v>
      </c>
      <c r="I1937" s="189"/>
      <c r="J1937" s="189"/>
      <c r="K1937" s="189"/>
      <c r="L1937" s="189"/>
      <c r="M1937" s="189"/>
      <c r="N1937" s="189"/>
      <c r="O1937" s="189"/>
      <c r="P1937" s="190"/>
      <c r="Q1937" s="188"/>
      <c r="R1937" s="189"/>
      <c r="S1937" s="189"/>
      <c r="T1937" s="189"/>
      <c r="U1937" s="190"/>
      <c r="V1937" s="275"/>
      <c r="W1937" s="276"/>
      <c r="X1937" s="276"/>
      <c r="Y1937" s="276"/>
      <c r="Z1937" s="276"/>
      <c r="AA1937" s="276"/>
      <c r="AB1937" s="276"/>
      <c r="AC1937" s="276"/>
      <c r="AD1937" s="276"/>
      <c r="AE1937" s="276"/>
      <c r="AF1937" s="276"/>
      <c r="AG1937" s="276"/>
      <c r="AH1937" s="276"/>
      <c r="AI1937" s="276"/>
      <c r="AJ1937" s="276"/>
      <c r="AK1937" s="277"/>
      <c r="AL1937" s="224"/>
      <c r="AM1937" s="225"/>
      <c r="AN1937" s="225"/>
      <c r="AO1937" s="225"/>
      <c r="AP1937" s="225"/>
      <c r="AQ1937" s="226"/>
      <c r="AR1937" s="224"/>
      <c r="AS1937" s="225"/>
      <c r="AT1937" s="225"/>
      <c r="AU1937" s="225"/>
      <c r="AV1937" s="225"/>
      <c r="AW1937" s="226"/>
      <c r="AX1937" s="224"/>
      <c r="AY1937" s="225"/>
      <c r="AZ1937" s="225"/>
      <c r="BA1937" s="225"/>
      <c r="BB1937" s="226"/>
      <c r="BC1937" s="224"/>
      <c r="BD1937" s="225"/>
      <c r="BE1937" s="225"/>
      <c r="BF1937" s="225"/>
      <c r="BG1937" s="225"/>
      <c r="BH1937" s="226"/>
      <c r="BI1937" s="204"/>
      <c r="BJ1937" s="205"/>
      <c r="BK1937" s="205"/>
      <c r="BL1937" s="205"/>
      <c r="BM1937" s="205"/>
      <c r="BN1937" s="206"/>
      <c r="BO1937" s="204"/>
      <c r="BP1937" s="205"/>
      <c r="BQ1937" s="205"/>
      <c r="BR1937" s="234"/>
      <c r="BU1937" s="131"/>
      <c r="BV1937" s="266"/>
      <c r="BW1937" s="267"/>
      <c r="BX1937" s="268"/>
    </row>
    <row r="1938" spans="2:76" ht="18" customHeight="1" x14ac:dyDescent="0.25">
      <c r="B1938" s="183"/>
      <c r="C1938" s="184"/>
      <c r="D1938" s="184"/>
      <c r="E1938" s="185" t="str">
        <f>IF($BU1938="", "", IFERROR(HYPERLINK($BU1938, MID($BU1938, FIND("id=", $BU1938)+3, LEN($BU1938))), ""))</f>
        <v/>
      </c>
      <c r="F1938" s="186"/>
      <c r="G1938" s="187"/>
      <c r="H1938" s="188" t="str">
        <f>_xlfn.XLOOKUP(CONTENT!$E1938, 'get-jig-data_section=JIG'!$A:$A, 'get-jig-data_section=JIG'!$B:$B, "Kode tidak ditemukan")</f>
        <v>Kode tidak ditemukan</v>
      </c>
      <c r="I1938" s="189"/>
      <c r="J1938" s="189"/>
      <c r="K1938" s="189"/>
      <c r="L1938" s="189"/>
      <c r="M1938" s="189"/>
      <c r="N1938" s="189"/>
      <c r="O1938" s="189"/>
      <c r="P1938" s="190"/>
      <c r="Q1938" s="188"/>
      <c r="R1938" s="189"/>
      <c r="S1938" s="189"/>
      <c r="T1938" s="189"/>
      <c r="U1938" s="190"/>
      <c r="V1938" s="275"/>
      <c r="W1938" s="276"/>
      <c r="X1938" s="276"/>
      <c r="Y1938" s="276"/>
      <c r="Z1938" s="276"/>
      <c r="AA1938" s="276"/>
      <c r="AB1938" s="276"/>
      <c r="AC1938" s="276"/>
      <c r="AD1938" s="276"/>
      <c r="AE1938" s="276"/>
      <c r="AF1938" s="276"/>
      <c r="AG1938" s="276"/>
      <c r="AH1938" s="276"/>
      <c r="AI1938" s="276"/>
      <c r="AJ1938" s="276"/>
      <c r="AK1938" s="277"/>
      <c r="AL1938" s="224"/>
      <c r="AM1938" s="225"/>
      <c r="AN1938" s="225"/>
      <c r="AO1938" s="225"/>
      <c r="AP1938" s="225"/>
      <c r="AQ1938" s="226"/>
      <c r="AR1938" s="224"/>
      <c r="AS1938" s="225"/>
      <c r="AT1938" s="225"/>
      <c r="AU1938" s="225"/>
      <c r="AV1938" s="225"/>
      <c r="AW1938" s="226"/>
      <c r="AX1938" s="224"/>
      <c r="AY1938" s="225"/>
      <c r="AZ1938" s="225"/>
      <c r="BA1938" s="225"/>
      <c r="BB1938" s="226"/>
      <c r="BC1938" s="224"/>
      <c r="BD1938" s="225"/>
      <c r="BE1938" s="225"/>
      <c r="BF1938" s="225"/>
      <c r="BG1938" s="225"/>
      <c r="BH1938" s="226"/>
      <c r="BI1938" s="204"/>
      <c r="BJ1938" s="205"/>
      <c r="BK1938" s="205"/>
      <c r="BL1938" s="205"/>
      <c r="BM1938" s="205"/>
      <c r="BN1938" s="206"/>
      <c r="BO1938" s="204"/>
      <c r="BP1938" s="205"/>
      <c r="BQ1938" s="205"/>
      <c r="BR1938" s="234"/>
      <c r="BU1938" s="131"/>
      <c r="BV1938" s="266"/>
      <c r="BW1938" s="267"/>
      <c r="BX1938" s="268"/>
    </row>
    <row r="1939" spans="2:76" ht="18" customHeight="1" thickBot="1" x14ac:dyDescent="0.3">
      <c r="B1939" s="191"/>
      <c r="C1939" s="192"/>
      <c r="D1939" s="192"/>
      <c r="E1939" s="193" t="str">
        <f>IF($BU1939="", "", IFERROR(HYPERLINK($BU1939, MID($BU1939, FIND("id=", $BU1939)+3, LEN($BU1939))), ""))</f>
        <v/>
      </c>
      <c r="F1939" s="194"/>
      <c r="G1939" s="195"/>
      <c r="H1939" s="196" t="str">
        <f>_xlfn.XLOOKUP(CONTENT!$E1939, 'get-jig-data_section=JIG'!$A:$A, 'get-jig-data_section=JIG'!$B:$B, "Kode tidak ditemukan")</f>
        <v>Kode tidak ditemukan</v>
      </c>
      <c r="I1939" s="197"/>
      <c r="J1939" s="197"/>
      <c r="K1939" s="197"/>
      <c r="L1939" s="197"/>
      <c r="M1939" s="197"/>
      <c r="N1939" s="197"/>
      <c r="O1939" s="197"/>
      <c r="P1939" s="198"/>
      <c r="Q1939" s="196"/>
      <c r="R1939" s="197"/>
      <c r="S1939" s="197"/>
      <c r="T1939" s="197"/>
      <c r="U1939" s="198"/>
      <c r="V1939" s="281"/>
      <c r="W1939" s="282"/>
      <c r="X1939" s="282"/>
      <c r="Y1939" s="282"/>
      <c r="Z1939" s="282"/>
      <c r="AA1939" s="282"/>
      <c r="AB1939" s="282"/>
      <c r="AC1939" s="282"/>
      <c r="AD1939" s="282"/>
      <c r="AE1939" s="282"/>
      <c r="AF1939" s="282"/>
      <c r="AG1939" s="282"/>
      <c r="AH1939" s="282"/>
      <c r="AI1939" s="282"/>
      <c r="AJ1939" s="282"/>
      <c r="AK1939" s="283"/>
      <c r="AL1939" s="240"/>
      <c r="AM1939" s="241"/>
      <c r="AN1939" s="241"/>
      <c r="AO1939" s="241"/>
      <c r="AP1939" s="241"/>
      <c r="AQ1939" s="242"/>
      <c r="AR1939" s="240"/>
      <c r="AS1939" s="241"/>
      <c r="AT1939" s="241"/>
      <c r="AU1939" s="241"/>
      <c r="AV1939" s="241"/>
      <c r="AW1939" s="242"/>
      <c r="AX1939" s="240"/>
      <c r="AY1939" s="241"/>
      <c r="AZ1939" s="241"/>
      <c r="BA1939" s="241"/>
      <c r="BB1939" s="242"/>
      <c r="BC1939" s="240"/>
      <c r="BD1939" s="241"/>
      <c r="BE1939" s="241"/>
      <c r="BF1939" s="241"/>
      <c r="BG1939" s="241"/>
      <c r="BH1939" s="242"/>
      <c r="BI1939" s="227"/>
      <c r="BJ1939" s="228"/>
      <c r="BK1939" s="228"/>
      <c r="BL1939" s="228"/>
      <c r="BM1939" s="228"/>
      <c r="BN1939" s="229"/>
      <c r="BO1939" s="227"/>
      <c r="BP1939" s="228"/>
      <c r="BQ1939" s="228"/>
      <c r="BR1939" s="239"/>
      <c r="BU1939" s="130"/>
      <c r="BV1939" s="269"/>
      <c r="BW1939" s="270"/>
      <c r="BX1939" s="271"/>
    </row>
    <row r="1940" spans="2:76" ht="18" customHeight="1" thickTop="1" x14ac:dyDescent="0.25">
      <c r="B1940" s="199" t="s">
        <v>0</v>
      </c>
      <c r="C1940" s="200"/>
      <c r="D1940" s="200"/>
      <c r="E1940" s="200"/>
      <c r="F1940" s="200"/>
      <c r="G1940" s="200"/>
      <c r="H1940" s="200"/>
      <c r="I1940" s="200"/>
      <c r="J1940" s="200"/>
      <c r="K1940" s="200"/>
      <c r="L1940" s="200"/>
      <c r="M1940" s="200"/>
      <c r="N1940" s="200"/>
      <c r="O1940" s="200"/>
      <c r="P1940" s="200"/>
      <c r="Q1940" s="200"/>
      <c r="R1940" s="200"/>
      <c r="S1940" s="200"/>
      <c r="T1940" s="200"/>
      <c r="U1940" s="201"/>
      <c r="V1940" s="272"/>
      <c r="W1940" s="273"/>
      <c r="X1940" s="273"/>
      <c r="Y1940" s="273"/>
      <c r="Z1940" s="273"/>
      <c r="AA1940" s="273"/>
      <c r="AB1940" s="273"/>
      <c r="AC1940" s="273"/>
      <c r="AD1940" s="273"/>
      <c r="AE1940" s="273"/>
      <c r="AF1940" s="273"/>
      <c r="AG1940" s="273"/>
      <c r="AH1940" s="273"/>
      <c r="AI1940" s="273"/>
      <c r="AJ1940" s="273"/>
      <c r="AK1940" s="274"/>
      <c r="AL1940" s="230"/>
      <c r="AM1940" s="231"/>
      <c r="AN1940" s="231"/>
      <c r="AO1940" s="231"/>
      <c r="AP1940" s="231"/>
      <c r="AQ1940" s="232"/>
      <c r="AR1940" s="230"/>
      <c r="AS1940" s="231"/>
      <c r="AT1940" s="231"/>
      <c r="AU1940" s="231"/>
      <c r="AV1940" s="231"/>
      <c r="AW1940" s="232"/>
      <c r="AX1940" s="221"/>
      <c r="AY1940" s="222"/>
      <c r="AZ1940" s="222"/>
      <c r="BA1940" s="222"/>
      <c r="BB1940" s="223"/>
      <c r="BC1940" s="230"/>
      <c r="BD1940" s="231"/>
      <c r="BE1940" s="231"/>
      <c r="BF1940" s="231"/>
      <c r="BG1940" s="231"/>
      <c r="BH1940" s="232"/>
      <c r="BI1940" s="221"/>
      <c r="BJ1940" s="222"/>
      <c r="BK1940" s="222"/>
      <c r="BL1940" s="222"/>
      <c r="BM1940" s="222"/>
      <c r="BN1940" s="223"/>
      <c r="BO1940" s="221"/>
      <c r="BP1940" s="222"/>
      <c r="BQ1940" s="222"/>
      <c r="BR1940" s="233"/>
    </row>
    <row r="1941" spans="2:76" ht="18" customHeight="1" x14ac:dyDescent="0.25">
      <c r="B1941" s="202" t="s">
        <v>1</v>
      </c>
      <c r="C1941" s="182"/>
      <c r="D1941" s="181" t="s">
        <v>82</v>
      </c>
      <c r="E1941" s="203"/>
      <c r="F1941" s="181" t="s">
        <v>83</v>
      </c>
      <c r="G1941" s="182"/>
      <c r="H1941" s="181" t="s">
        <v>2</v>
      </c>
      <c r="I1941" s="203"/>
      <c r="J1941" s="203"/>
      <c r="K1941" s="203"/>
      <c r="L1941" s="203"/>
      <c r="M1941" s="203"/>
      <c r="N1941" s="182"/>
      <c r="O1941" s="180" t="s">
        <v>3</v>
      </c>
      <c r="P1941" s="180"/>
      <c r="Q1941" s="180"/>
      <c r="R1941" s="180" t="s">
        <v>4</v>
      </c>
      <c r="S1941" s="180"/>
      <c r="T1941" s="181" t="s">
        <v>5</v>
      </c>
      <c r="U1941" s="182"/>
      <c r="V1941" s="275"/>
      <c r="W1941" s="276"/>
      <c r="X1941" s="276"/>
      <c r="Y1941" s="276"/>
      <c r="Z1941" s="276"/>
      <c r="AA1941" s="276"/>
      <c r="AB1941" s="276"/>
      <c r="AC1941" s="276"/>
      <c r="AD1941" s="276"/>
      <c r="AE1941" s="276"/>
      <c r="AF1941" s="276"/>
      <c r="AG1941" s="276"/>
      <c r="AH1941" s="276"/>
      <c r="AI1941" s="276"/>
      <c r="AJ1941" s="276"/>
      <c r="AK1941" s="277"/>
      <c r="AL1941" s="224"/>
      <c r="AM1941" s="225"/>
      <c r="AN1941" s="225"/>
      <c r="AO1941" s="225"/>
      <c r="AP1941" s="225"/>
      <c r="AQ1941" s="226"/>
      <c r="AR1941" s="224"/>
      <c r="AS1941" s="225"/>
      <c r="AT1941" s="225"/>
      <c r="AU1941" s="225"/>
      <c r="AV1941" s="225"/>
      <c r="AW1941" s="226"/>
      <c r="AX1941" s="204"/>
      <c r="AY1941" s="205"/>
      <c r="AZ1941" s="205"/>
      <c r="BA1941" s="205"/>
      <c r="BB1941" s="206"/>
      <c r="BC1941" s="224"/>
      <c r="BD1941" s="225"/>
      <c r="BE1941" s="225"/>
      <c r="BF1941" s="225"/>
      <c r="BG1941" s="225"/>
      <c r="BH1941" s="226"/>
      <c r="BI1941" s="204"/>
      <c r="BJ1941" s="205"/>
      <c r="BK1941" s="205"/>
      <c r="BL1941" s="205"/>
      <c r="BM1941" s="205"/>
      <c r="BN1941" s="206"/>
      <c r="BO1941" s="204"/>
      <c r="BP1941" s="205"/>
      <c r="BQ1941" s="205"/>
      <c r="BR1941" s="234"/>
    </row>
    <row r="1942" spans="2:76" ht="18" customHeight="1" x14ac:dyDescent="0.25">
      <c r="B1942" s="165"/>
      <c r="C1942" s="166"/>
      <c r="D1942" s="167"/>
      <c r="E1942" s="166"/>
      <c r="F1942" s="167"/>
      <c r="G1942" s="166"/>
      <c r="H1942" s="168"/>
      <c r="I1942" s="169"/>
      <c r="J1942" s="169"/>
      <c r="K1942" s="169"/>
      <c r="L1942" s="169"/>
      <c r="M1942" s="169"/>
      <c r="N1942" s="166"/>
      <c r="O1942" s="170"/>
      <c r="P1942" s="170"/>
      <c r="Q1942" s="170"/>
      <c r="R1942" s="170"/>
      <c r="S1942" s="170"/>
      <c r="T1942" s="167"/>
      <c r="U1942" s="171"/>
      <c r="V1942" s="275"/>
      <c r="W1942" s="276"/>
      <c r="X1942" s="276"/>
      <c r="Y1942" s="276"/>
      <c r="Z1942" s="276"/>
      <c r="AA1942" s="276"/>
      <c r="AB1942" s="276"/>
      <c r="AC1942" s="276"/>
      <c r="AD1942" s="276"/>
      <c r="AE1942" s="276"/>
      <c r="AF1942" s="276"/>
      <c r="AG1942" s="276"/>
      <c r="AH1942" s="276"/>
      <c r="AI1942" s="276"/>
      <c r="AJ1942" s="276"/>
      <c r="AK1942" s="277"/>
      <c r="AL1942" s="224"/>
      <c r="AM1942" s="225"/>
      <c r="AN1942" s="225"/>
      <c r="AO1942" s="225"/>
      <c r="AP1942" s="225"/>
      <c r="AQ1942" s="226"/>
      <c r="AR1942" s="224"/>
      <c r="AS1942" s="225"/>
      <c r="AT1942" s="225"/>
      <c r="AU1942" s="225"/>
      <c r="AV1942" s="225"/>
      <c r="AW1942" s="226"/>
      <c r="AX1942" s="204"/>
      <c r="AY1942" s="205"/>
      <c r="AZ1942" s="205"/>
      <c r="BA1942" s="205"/>
      <c r="BB1942" s="206"/>
      <c r="BC1942" s="224"/>
      <c r="BD1942" s="225"/>
      <c r="BE1942" s="225"/>
      <c r="BF1942" s="225"/>
      <c r="BG1942" s="225"/>
      <c r="BH1942" s="226"/>
      <c r="BI1942" s="204"/>
      <c r="BJ1942" s="205"/>
      <c r="BK1942" s="205"/>
      <c r="BL1942" s="205"/>
      <c r="BM1942" s="205"/>
      <c r="BN1942" s="206"/>
      <c r="BO1942" s="204"/>
      <c r="BP1942" s="205"/>
      <c r="BQ1942" s="205"/>
      <c r="BR1942" s="234"/>
    </row>
    <row r="1943" spans="2:76" ht="18" customHeight="1" x14ac:dyDescent="0.25">
      <c r="B1943" s="172"/>
      <c r="C1943" s="173"/>
      <c r="D1943" s="174"/>
      <c r="E1943" s="175"/>
      <c r="F1943" s="174"/>
      <c r="G1943" s="175"/>
      <c r="H1943" s="174"/>
      <c r="I1943" s="176"/>
      <c r="J1943" s="176"/>
      <c r="K1943" s="176"/>
      <c r="L1943" s="176"/>
      <c r="M1943" s="176"/>
      <c r="N1943" s="175"/>
      <c r="O1943" s="177"/>
      <c r="P1943" s="178"/>
      <c r="Q1943" s="178"/>
      <c r="R1943" s="177"/>
      <c r="S1943" s="178"/>
      <c r="T1943" s="179"/>
      <c r="U1943" s="173"/>
      <c r="V1943" s="275"/>
      <c r="W1943" s="276"/>
      <c r="X1943" s="276"/>
      <c r="Y1943" s="276"/>
      <c r="Z1943" s="276"/>
      <c r="AA1943" s="276"/>
      <c r="AB1943" s="276"/>
      <c r="AC1943" s="276"/>
      <c r="AD1943" s="276"/>
      <c r="AE1943" s="276"/>
      <c r="AF1943" s="276"/>
      <c r="AG1943" s="276"/>
      <c r="AH1943" s="276"/>
      <c r="AI1943" s="276"/>
      <c r="AJ1943" s="276"/>
      <c r="AK1943" s="277"/>
      <c r="AL1943" s="224"/>
      <c r="AM1943" s="225"/>
      <c r="AN1943" s="225"/>
      <c r="AO1943" s="225"/>
      <c r="AP1943" s="225"/>
      <c r="AQ1943" s="226"/>
      <c r="AR1943" s="224"/>
      <c r="AS1943" s="225"/>
      <c r="AT1943" s="225"/>
      <c r="AU1943" s="225"/>
      <c r="AV1943" s="225"/>
      <c r="AW1943" s="226"/>
      <c r="AX1943" s="204"/>
      <c r="AY1943" s="205"/>
      <c r="AZ1943" s="205"/>
      <c r="BA1943" s="205"/>
      <c r="BB1943" s="206"/>
      <c r="BC1943" s="224"/>
      <c r="BD1943" s="225"/>
      <c r="BE1943" s="225"/>
      <c r="BF1943" s="225"/>
      <c r="BG1943" s="225"/>
      <c r="BH1943" s="226"/>
      <c r="BI1943" s="204"/>
      <c r="BJ1943" s="205"/>
      <c r="BK1943" s="205"/>
      <c r="BL1943" s="205"/>
      <c r="BM1943" s="205"/>
      <c r="BN1943" s="206"/>
      <c r="BO1943" s="204"/>
      <c r="BP1943" s="205"/>
      <c r="BQ1943" s="205"/>
      <c r="BR1943" s="234"/>
    </row>
    <row r="1944" spans="2:76" ht="18" customHeight="1" x14ac:dyDescent="0.25">
      <c r="B1944" s="199" t="s">
        <v>94</v>
      </c>
      <c r="C1944" s="200"/>
      <c r="D1944" s="200"/>
      <c r="E1944" s="200"/>
      <c r="F1944" s="200"/>
      <c r="G1944" s="200"/>
      <c r="H1944" s="200"/>
      <c r="I1944" s="200"/>
      <c r="J1944" s="200"/>
      <c r="K1944" s="200"/>
      <c r="L1944" s="200"/>
      <c r="M1944" s="200"/>
      <c r="N1944" s="200"/>
      <c r="O1944" s="200"/>
      <c r="P1944" s="200"/>
      <c r="Q1944" s="200"/>
      <c r="R1944" s="200"/>
      <c r="S1944" s="200"/>
      <c r="T1944" s="200"/>
      <c r="U1944" s="201"/>
      <c r="V1944" s="275"/>
      <c r="W1944" s="276"/>
      <c r="X1944" s="276"/>
      <c r="Y1944" s="276"/>
      <c r="Z1944" s="276"/>
      <c r="AA1944" s="276"/>
      <c r="AB1944" s="276"/>
      <c r="AC1944" s="276"/>
      <c r="AD1944" s="276"/>
      <c r="AE1944" s="276"/>
      <c r="AF1944" s="276"/>
      <c r="AG1944" s="276"/>
      <c r="AH1944" s="276"/>
      <c r="AI1944" s="276"/>
      <c r="AJ1944" s="276"/>
      <c r="AK1944" s="277"/>
      <c r="AL1944" s="224"/>
      <c r="AM1944" s="225"/>
      <c r="AN1944" s="225"/>
      <c r="AO1944" s="225"/>
      <c r="AP1944" s="225"/>
      <c r="AQ1944" s="226"/>
      <c r="AR1944" s="224"/>
      <c r="AS1944" s="225"/>
      <c r="AT1944" s="225"/>
      <c r="AU1944" s="225"/>
      <c r="AV1944" s="225"/>
      <c r="AW1944" s="226"/>
      <c r="AX1944" s="204"/>
      <c r="AY1944" s="205"/>
      <c r="AZ1944" s="205"/>
      <c r="BA1944" s="205"/>
      <c r="BB1944" s="206"/>
      <c r="BC1944" s="224"/>
      <c r="BD1944" s="225"/>
      <c r="BE1944" s="225"/>
      <c r="BF1944" s="225"/>
      <c r="BG1944" s="225"/>
      <c r="BH1944" s="226"/>
      <c r="BI1944" s="204"/>
      <c r="BJ1944" s="205"/>
      <c r="BK1944" s="205"/>
      <c r="BL1944" s="205"/>
      <c r="BM1944" s="205"/>
      <c r="BN1944" s="206"/>
      <c r="BO1944" s="204"/>
      <c r="BP1944" s="205"/>
      <c r="BQ1944" s="205"/>
      <c r="BR1944" s="234"/>
    </row>
    <row r="1945" spans="2:76" ht="18" customHeight="1" thickBot="1" x14ac:dyDescent="0.3">
      <c r="B1945" s="202" t="s">
        <v>95</v>
      </c>
      <c r="C1945" s="203"/>
      <c r="D1945" s="182"/>
      <c r="E1945" s="181" t="s">
        <v>6</v>
      </c>
      <c r="F1945" s="203"/>
      <c r="G1945" s="182"/>
      <c r="H1945" s="181" t="s">
        <v>7</v>
      </c>
      <c r="I1945" s="203"/>
      <c r="J1945" s="203"/>
      <c r="K1945" s="203"/>
      <c r="L1945" s="203"/>
      <c r="M1945" s="203"/>
      <c r="N1945" s="203"/>
      <c r="O1945" s="203"/>
      <c r="P1945" s="182"/>
      <c r="Q1945" s="181" t="s">
        <v>8</v>
      </c>
      <c r="R1945" s="203"/>
      <c r="S1945" s="203"/>
      <c r="T1945" s="203"/>
      <c r="U1945" s="182"/>
      <c r="V1945" s="275"/>
      <c r="W1945" s="276"/>
      <c r="X1945" s="276"/>
      <c r="Y1945" s="276"/>
      <c r="Z1945" s="276"/>
      <c r="AA1945" s="276"/>
      <c r="AB1945" s="276"/>
      <c r="AC1945" s="276"/>
      <c r="AD1945" s="276"/>
      <c r="AE1945" s="276"/>
      <c r="AF1945" s="276"/>
      <c r="AG1945" s="276"/>
      <c r="AH1945" s="276"/>
      <c r="AI1945" s="276"/>
      <c r="AJ1945" s="276"/>
      <c r="AK1945" s="277"/>
      <c r="AL1945" s="224"/>
      <c r="AM1945" s="225"/>
      <c r="AN1945" s="225"/>
      <c r="AO1945" s="225"/>
      <c r="AP1945" s="225"/>
      <c r="AQ1945" s="226"/>
      <c r="AR1945" s="224"/>
      <c r="AS1945" s="225"/>
      <c r="AT1945" s="225"/>
      <c r="AU1945" s="225"/>
      <c r="AV1945" s="225"/>
      <c r="AW1945" s="226"/>
      <c r="AX1945" s="204"/>
      <c r="AY1945" s="205"/>
      <c r="AZ1945" s="205"/>
      <c r="BA1945" s="205"/>
      <c r="BB1945" s="206"/>
      <c r="BC1945" s="224"/>
      <c r="BD1945" s="225"/>
      <c r="BE1945" s="225"/>
      <c r="BF1945" s="225"/>
      <c r="BG1945" s="225"/>
      <c r="BH1945" s="226"/>
      <c r="BI1945" s="204"/>
      <c r="BJ1945" s="205"/>
      <c r="BK1945" s="205"/>
      <c r="BL1945" s="205"/>
      <c r="BM1945" s="205"/>
      <c r="BN1945" s="206"/>
      <c r="BO1945" s="204"/>
      <c r="BP1945" s="205"/>
      <c r="BQ1945" s="205"/>
      <c r="BR1945" s="234"/>
      <c r="BV1945" s="136"/>
      <c r="BW1945" s="136"/>
      <c r="BX1945" s="136"/>
    </row>
    <row r="1946" spans="2:76" ht="18" customHeight="1" x14ac:dyDescent="0.25">
      <c r="B1946" s="183"/>
      <c r="C1946" s="184"/>
      <c r="D1946" s="184"/>
      <c r="E1946" s="185" t="str">
        <f>IF($BU1946="", "", IFERROR(HYPERLINK($BU1946, MID($BU1946, FIND("id=", $BU1946)+3, LEN($BU1946))), ""))</f>
        <v/>
      </c>
      <c r="F1946" s="186"/>
      <c r="G1946" s="187"/>
      <c r="H1946" s="188" t="str">
        <f>_xlfn.XLOOKUP(CONTENT!$E1946, 'get-jig-data_section=JIG'!$A:$A, 'get-jig-data_section=JIG'!$B:$B, "Kode tidak ditemukan")</f>
        <v>Kode tidak ditemukan</v>
      </c>
      <c r="I1946" s="189"/>
      <c r="J1946" s="189"/>
      <c r="K1946" s="189"/>
      <c r="L1946" s="189"/>
      <c r="M1946" s="189"/>
      <c r="N1946" s="189"/>
      <c r="O1946" s="189"/>
      <c r="P1946" s="190"/>
      <c r="Q1946" s="188"/>
      <c r="R1946" s="189"/>
      <c r="S1946" s="189"/>
      <c r="T1946" s="189"/>
      <c r="U1946" s="190"/>
      <c r="V1946" s="275"/>
      <c r="W1946" s="276"/>
      <c r="X1946" s="276"/>
      <c r="Y1946" s="276"/>
      <c r="Z1946" s="276"/>
      <c r="AA1946" s="276"/>
      <c r="AB1946" s="276"/>
      <c r="AC1946" s="276"/>
      <c r="AD1946" s="276"/>
      <c r="AE1946" s="276"/>
      <c r="AF1946" s="276"/>
      <c r="AG1946" s="276"/>
      <c r="AH1946" s="276"/>
      <c r="AI1946" s="276"/>
      <c r="AJ1946" s="276"/>
      <c r="AK1946" s="277"/>
      <c r="AL1946" s="224"/>
      <c r="AM1946" s="225"/>
      <c r="AN1946" s="225"/>
      <c r="AO1946" s="225"/>
      <c r="AP1946" s="225"/>
      <c r="AQ1946" s="226"/>
      <c r="AR1946" s="224"/>
      <c r="AS1946" s="225"/>
      <c r="AT1946" s="225"/>
      <c r="AU1946" s="225"/>
      <c r="AV1946" s="225"/>
      <c r="AW1946" s="226"/>
      <c r="AX1946" s="204"/>
      <c r="AY1946" s="205"/>
      <c r="AZ1946" s="205"/>
      <c r="BA1946" s="205"/>
      <c r="BB1946" s="206"/>
      <c r="BC1946" s="224"/>
      <c r="BD1946" s="225"/>
      <c r="BE1946" s="225"/>
      <c r="BF1946" s="225"/>
      <c r="BG1946" s="225"/>
      <c r="BH1946" s="226"/>
      <c r="BI1946" s="204"/>
      <c r="BJ1946" s="205"/>
      <c r="BK1946" s="205"/>
      <c r="BL1946" s="205"/>
      <c r="BM1946" s="205"/>
      <c r="BN1946" s="206"/>
      <c r="BO1946" s="204"/>
      <c r="BP1946" s="205"/>
      <c r="BQ1946" s="205"/>
      <c r="BR1946" s="234"/>
      <c r="BU1946" s="132"/>
      <c r="BV1946" s="263" t="s">
        <v>109</v>
      </c>
      <c r="BW1946" s="264"/>
      <c r="BX1946" s="265"/>
    </row>
    <row r="1947" spans="2:76" ht="18" customHeight="1" x14ac:dyDescent="0.25">
      <c r="B1947" s="183"/>
      <c r="C1947" s="184"/>
      <c r="D1947" s="184"/>
      <c r="E1947" s="185" t="str">
        <f>IF($BU1947="", "", IFERROR(HYPERLINK($BU1947, MID($BU1947, FIND("id=", $BU1947)+3, LEN($BU1947))), ""))</f>
        <v/>
      </c>
      <c r="F1947" s="186"/>
      <c r="G1947" s="187"/>
      <c r="H1947" s="188" t="str">
        <f>_xlfn.XLOOKUP(CONTENT!$E1947, 'get-jig-data_section=JIG'!$A:$A, 'get-jig-data_section=JIG'!$B:$B, "Kode tidak ditemukan")</f>
        <v>Kode tidak ditemukan</v>
      </c>
      <c r="I1947" s="189"/>
      <c r="J1947" s="189"/>
      <c r="K1947" s="189"/>
      <c r="L1947" s="189"/>
      <c r="M1947" s="189"/>
      <c r="N1947" s="189"/>
      <c r="O1947" s="189"/>
      <c r="P1947" s="190"/>
      <c r="Q1947" s="188"/>
      <c r="R1947" s="189"/>
      <c r="S1947" s="189"/>
      <c r="T1947" s="189"/>
      <c r="U1947" s="190"/>
      <c r="V1947" s="275"/>
      <c r="W1947" s="276"/>
      <c r="X1947" s="276"/>
      <c r="Y1947" s="276"/>
      <c r="Z1947" s="276"/>
      <c r="AA1947" s="276"/>
      <c r="AB1947" s="276"/>
      <c r="AC1947" s="276"/>
      <c r="AD1947" s="276"/>
      <c r="AE1947" s="276"/>
      <c r="AF1947" s="276"/>
      <c r="AG1947" s="276"/>
      <c r="AH1947" s="276"/>
      <c r="AI1947" s="276"/>
      <c r="AJ1947" s="276"/>
      <c r="AK1947" s="277"/>
      <c r="AL1947" s="224"/>
      <c r="AM1947" s="225"/>
      <c r="AN1947" s="225"/>
      <c r="AO1947" s="225"/>
      <c r="AP1947" s="225"/>
      <c r="AQ1947" s="226"/>
      <c r="AR1947" s="224"/>
      <c r="AS1947" s="225"/>
      <c r="AT1947" s="225"/>
      <c r="AU1947" s="225"/>
      <c r="AV1947" s="225"/>
      <c r="AW1947" s="226"/>
      <c r="AX1947" s="224"/>
      <c r="AY1947" s="225"/>
      <c r="AZ1947" s="225"/>
      <c r="BA1947" s="225"/>
      <c r="BB1947" s="226"/>
      <c r="BC1947" s="224"/>
      <c r="BD1947" s="225"/>
      <c r="BE1947" s="225"/>
      <c r="BF1947" s="225"/>
      <c r="BG1947" s="225"/>
      <c r="BH1947" s="226"/>
      <c r="BI1947" s="204"/>
      <c r="BJ1947" s="205"/>
      <c r="BK1947" s="205"/>
      <c r="BL1947" s="205"/>
      <c r="BM1947" s="205"/>
      <c r="BN1947" s="206"/>
      <c r="BO1947" s="204"/>
      <c r="BP1947" s="205"/>
      <c r="BQ1947" s="205"/>
      <c r="BR1947" s="234"/>
      <c r="BU1947" s="131"/>
      <c r="BV1947" s="266"/>
      <c r="BW1947" s="267"/>
      <c r="BX1947" s="268"/>
    </row>
    <row r="1948" spans="2:76" ht="18" customHeight="1" x14ac:dyDescent="0.25">
      <c r="B1948" s="183"/>
      <c r="C1948" s="184"/>
      <c r="D1948" s="184"/>
      <c r="E1948" s="185" t="str">
        <f>IF($BU1948="", "", IFERROR(HYPERLINK($BU1948, MID($BU1948, FIND("id=", $BU1948)+3, LEN($BU1948))), ""))</f>
        <v/>
      </c>
      <c r="F1948" s="186"/>
      <c r="G1948" s="187"/>
      <c r="H1948" s="188" t="str">
        <f>_xlfn.XLOOKUP(CONTENT!$E1948, 'get-jig-data_section=JIG'!$A:$A, 'get-jig-data_section=JIG'!$B:$B, "Kode tidak ditemukan")</f>
        <v>Kode tidak ditemukan</v>
      </c>
      <c r="I1948" s="189"/>
      <c r="J1948" s="189"/>
      <c r="K1948" s="189"/>
      <c r="L1948" s="189"/>
      <c r="M1948" s="189"/>
      <c r="N1948" s="189"/>
      <c r="O1948" s="189"/>
      <c r="P1948" s="190"/>
      <c r="Q1948" s="188"/>
      <c r="R1948" s="189"/>
      <c r="S1948" s="189"/>
      <c r="T1948" s="189"/>
      <c r="U1948" s="190"/>
      <c r="V1948" s="275"/>
      <c r="W1948" s="276"/>
      <c r="X1948" s="276"/>
      <c r="Y1948" s="276"/>
      <c r="Z1948" s="276"/>
      <c r="AA1948" s="276"/>
      <c r="AB1948" s="276"/>
      <c r="AC1948" s="276"/>
      <c r="AD1948" s="276"/>
      <c r="AE1948" s="276"/>
      <c r="AF1948" s="276"/>
      <c r="AG1948" s="276"/>
      <c r="AH1948" s="276"/>
      <c r="AI1948" s="276"/>
      <c r="AJ1948" s="276"/>
      <c r="AK1948" s="277"/>
      <c r="AL1948" s="224"/>
      <c r="AM1948" s="225"/>
      <c r="AN1948" s="225"/>
      <c r="AO1948" s="225"/>
      <c r="AP1948" s="225"/>
      <c r="AQ1948" s="226"/>
      <c r="AR1948" s="224"/>
      <c r="AS1948" s="225"/>
      <c r="AT1948" s="225"/>
      <c r="AU1948" s="225"/>
      <c r="AV1948" s="225"/>
      <c r="AW1948" s="226"/>
      <c r="AX1948" s="224"/>
      <c r="AY1948" s="225"/>
      <c r="AZ1948" s="225"/>
      <c r="BA1948" s="225"/>
      <c r="BB1948" s="226"/>
      <c r="BC1948" s="224"/>
      <c r="BD1948" s="225"/>
      <c r="BE1948" s="225"/>
      <c r="BF1948" s="225"/>
      <c r="BG1948" s="225"/>
      <c r="BH1948" s="226"/>
      <c r="BI1948" s="204"/>
      <c r="BJ1948" s="205"/>
      <c r="BK1948" s="205"/>
      <c r="BL1948" s="205"/>
      <c r="BM1948" s="205"/>
      <c r="BN1948" s="206"/>
      <c r="BO1948" s="204"/>
      <c r="BP1948" s="205"/>
      <c r="BQ1948" s="205"/>
      <c r="BR1948" s="234"/>
      <c r="BU1948" s="131"/>
      <c r="BV1948" s="266"/>
      <c r="BW1948" s="267"/>
      <c r="BX1948" s="268"/>
    </row>
    <row r="1949" spans="2:76" ht="18" customHeight="1" x14ac:dyDescent="0.25">
      <c r="B1949" s="183"/>
      <c r="C1949" s="184"/>
      <c r="D1949" s="184"/>
      <c r="E1949" s="185" t="str">
        <f>IF($BU1949="", "", IFERROR(HYPERLINK($BU1949, MID($BU1949, FIND("id=", $BU1949)+3, LEN($BU1949))), ""))</f>
        <v/>
      </c>
      <c r="F1949" s="186"/>
      <c r="G1949" s="187"/>
      <c r="H1949" s="188" t="str">
        <f>_xlfn.XLOOKUP(CONTENT!$E1949, 'get-jig-data_section=JIG'!$A:$A, 'get-jig-data_section=JIG'!$B:$B, "Kode tidak ditemukan")</f>
        <v>Kode tidak ditemukan</v>
      </c>
      <c r="I1949" s="189"/>
      <c r="J1949" s="189"/>
      <c r="K1949" s="189"/>
      <c r="L1949" s="189"/>
      <c r="M1949" s="189"/>
      <c r="N1949" s="189"/>
      <c r="O1949" s="189"/>
      <c r="P1949" s="190"/>
      <c r="Q1949" s="188"/>
      <c r="R1949" s="189"/>
      <c r="S1949" s="189"/>
      <c r="T1949" s="189"/>
      <c r="U1949" s="190"/>
      <c r="V1949" s="275"/>
      <c r="W1949" s="276"/>
      <c r="X1949" s="276"/>
      <c r="Y1949" s="276"/>
      <c r="Z1949" s="276"/>
      <c r="AA1949" s="276"/>
      <c r="AB1949" s="276"/>
      <c r="AC1949" s="276"/>
      <c r="AD1949" s="276"/>
      <c r="AE1949" s="276"/>
      <c r="AF1949" s="276"/>
      <c r="AG1949" s="276"/>
      <c r="AH1949" s="276"/>
      <c r="AI1949" s="276"/>
      <c r="AJ1949" s="276"/>
      <c r="AK1949" s="277"/>
      <c r="AL1949" s="224"/>
      <c r="AM1949" s="225"/>
      <c r="AN1949" s="225"/>
      <c r="AO1949" s="225"/>
      <c r="AP1949" s="225"/>
      <c r="AQ1949" s="226"/>
      <c r="AR1949" s="224"/>
      <c r="AS1949" s="225"/>
      <c r="AT1949" s="225"/>
      <c r="AU1949" s="225"/>
      <c r="AV1949" s="225"/>
      <c r="AW1949" s="226"/>
      <c r="AX1949" s="224"/>
      <c r="AY1949" s="225"/>
      <c r="AZ1949" s="225"/>
      <c r="BA1949" s="225"/>
      <c r="BB1949" s="226"/>
      <c r="BC1949" s="224"/>
      <c r="BD1949" s="225"/>
      <c r="BE1949" s="225"/>
      <c r="BF1949" s="225"/>
      <c r="BG1949" s="225"/>
      <c r="BH1949" s="226"/>
      <c r="BI1949" s="204"/>
      <c r="BJ1949" s="205"/>
      <c r="BK1949" s="205"/>
      <c r="BL1949" s="205"/>
      <c r="BM1949" s="205"/>
      <c r="BN1949" s="206"/>
      <c r="BO1949" s="204"/>
      <c r="BP1949" s="205"/>
      <c r="BQ1949" s="205"/>
      <c r="BR1949" s="234"/>
      <c r="BU1949" s="131"/>
      <c r="BV1949" s="266"/>
      <c r="BW1949" s="267"/>
      <c r="BX1949" s="268"/>
    </row>
    <row r="1950" spans="2:76" ht="18" customHeight="1" thickBot="1" x14ac:dyDescent="0.3">
      <c r="B1950" s="210"/>
      <c r="C1950" s="211"/>
      <c r="D1950" s="211"/>
      <c r="E1950" s="212" t="str">
        <f>IF($BU1950="", "", IFERROR(HYPERLINK($BU1950, MID($BU1950, FIND("id=", $BU1950)+3, LEN($BU1950))), ""))</f>
        <v/>
      </c>
      <c r="F1950" s="213"/>
      <c r="G1950" s="214"/>
      <c r="H1950" s="215" t="str">
        <f>_xlfn.XLOOKUP(CONTENT!$E1950, 'get-jig-data_section=JIG'!$A:$A, 'get-jig-data_section=JIG'!$B:$B, "Kode tidak ditemukan")</f>
        <v>Kode tidak ditemukan</v>
      </c>
      <c r="I1950" s="216"/>
      <c r="J1950" s="216"/>
      <c r="K1950" s="216"/>
      <c r="L1950" s="216"/>
      <c r="M1950" s="216"/>
      <c r="N1950" s="216"/>
      <c r="O1950" s="216"/>
      <c r="P1950" s="217"/>
      <c r="Q1950" s="215"/>
      <c r="R1950" s="216"/>
      <c r="S1950" s="216"/>
      <c r="T1950" s="216"/>
      <c r="U1950" s="217"/>
      <c r="V1950" s="278"/>
      <c r="W1950" s="279"/>
      <c r="X1950" s="279"/>
      <c r="Y1950" s="279"/>
      <c r="Z1950" s="279"/>
      <c r="AA1950" s="279"/>
      <c r="AB1950" s="279"/>
      <c r="AC1950" s="279"/>
      <c r="AD1950" s="279"/>
      <c r="AE1950" s="279"/>
      <c r="AF1950" s="279"/>
      <c r="AG1950" s="279"/>
      <c r="AH1950" s="279"/>
      <c r="AI1950" s="279"/>
      <c r="AJ1950" s="279"/>
      <c r="AK1950" s="280"/>
      <c r="AL1950" s="236"/>
      <c r="AM1950" s="237"/>
      <c r="AN1950" s="237"/>
      <c r="AO1950" s="237"/>
      <c r="AP1950" s="237"/>
      <c r="AQ1950" s="238"/>
      <c r="AR1950" s="236"/>
      <c r="AS1950" s="237"/>
      <c r="AT1950" s="237"/>
      <c r="AU1950" s="237"/>
      <c r="AV1950" s="237"/>
      <c r="AW1950" s="238"/>
      <c r="AX1950" s="236"/>
      <c r="AY1950" s="237"/>
      <c r="AZ1950" s="237"/>
      <c r="BA1950" s="237"/>
      <c r="BB1950" s="238"/>
      <c r="BC1950" s="236"/>
      <c r="BD1950" s="237"/>
      <c r="BE1950" s="237"/>
      <c r="BF1950" s="237"/>
      <c r="BG1950" s="237"/>
      <c r="BH1950" s="238"/>
      <c r="BI1950" s="207"/>
      <c r="BJ1950" s="208"/>
      <c r="BK1950" s="208"/>
      <c r="BL1950" s="208"/>
      <c r="BM1950" s="208"/>
      <c r="BN1950" s="209"/>
      <c r="BO1950" s="207"/>
      <c r="BP1950" s="208"/>
      <c r="BQ1950" s="208"/>
      <c r="BR1950" s="235"/>
      <c r="BU1950" s="130"/>
      <c r="BV1950" s="269"/>
      <c r="BW1950" s="270"/>
      <c r="BX1950" s="271"/>
    </row>
    <row r="1951" spans="2:76" ht="18" customHeight="1" x14ac:dyDescent="0.25">
      <c r="B1951" s="285" t="s">
        <v>16</v>
      </c>
      <c r="C1951" s="286"/>
      <c r="D1951" s="286"/>
      <c r="E1951" s="286"/>
      <c r="F1951" s="286"/>
      <c r="G1951" s="286"/>
      <c r="H1951" s="286"/>
      <c r="I1951" s="287"/>
      <c r="J1951" s="294" t="s">
        <v>105</v>
      </c>
      <c r="K1951" s="295"/>
      <c r="L1951" s="295"/>
      <c r="M1951" s="296"/>
      <c r="N1951" s="113" t="s">
        <v>40</v>
      </c>
      <c r="O1951" s="114"/>
      <c r="P1951" s="114"/>
      <c r="Q1951" s="115"/>
      <c r="R1951" s="115"/>
      <c r="S1951" s="115"/>
      <c r="T1951" s="115"/>
      <c r="U1951" s="116"/>
      <c r="V1951" s="303" t="s">
        <v>104</v>
      </c>
      <c r="W1951" s="304"/>
      <c r="X1951" s="304"/>
      <c r="Y1951" s="304"/>
      <c r="Z1951" s="307" t="s">
        <v>19</v>
      </c>
      <c r="AA1951" s="308">
        <f>'COVER 1'!$H$9</f>
        <v>0</v>
      </c>
      <c r="AB1951" s="308"/>
      <c r="AC1951" s="308"/>
      <c r="AD1951" s="308"/>
      <c r="AE1951" s="308"/>
      <c r="AF1951" s="308"/>
      <c r="AG1951" s="308"/>
      <c r="AH1951" s="308"/>
      <c r="AI1951" s="308"/>
      <c r="AJ1951" s="308"/>
      <c r="AK1951" s="308"/>
      <c r="AL1951" s="308"/>
      <c r="AM1951" s="308"/>
      <c r="AN1951" s="308"/>
      <c r="AO1951" s="308"/>
      <c r="AP1951" s="308"/>
      <c r="AQ1951" s="308"/>
      <c r="AR1951" s="308"/>
      <c r="AS1951" s="308"/>
      <c r="AT1951" s="308"/>
      <c r="AU1951" s="308"/>
      <c r="AV1951" s="308"/>
      <c r="AW1951" s="309"/>
      <c r="AX1951" s="303" t="s">
        <v>98</v>
      </c>
      <c r="AY1951" s="304"/>
      <c r="AZ1951" s="304"/>
      <c r="BA1951" s="304"/>
      <c r="BB1951" s="312"/>
      <c r="BC1951" s="314">
        <f>'COVER 1'!$Y$6</f>
        <v>0</v>
      </c>
      <c r="BD1951" s="308"/>
      <c r="BE1951" s="308"/>
      <c r="BF1951" s="308"/>
      <c r="BG1951" s="308"/>
      <c r="BH1951" s="309"/>
      <c r="BI1951" s="117" t="s">
        <v>97</v>
      </c>
      <c r="BJ1951" s="118"/>
      <c r="BK1951" s="118"/>
      <c r="BL1951" s="119"/>
      <c r="BM1951" s="119"/>
      <c r="BN1951" s="119"/>
      <c r="BO1951" s="120"/>
      <c r="BP1951" s="120"/>
      <c r="BQ1951" s="120"/>
      <c r="BR1951" s="121"/>
    </row>
    <row r="1952" spans="2:76" ht="18" customHeight="1" x14ac:dyDescent="0.25">
      <c r="B1952" s="288"/>
      <c r="C1952" s="289"/>
      <c r="D1952" s="289"/>
      <c r="E1952" s="289"/>
      <c r="F1952" s="289"/>
      <c r="G1952" s="289"/>
      <c r="H1952" s="289"/>
      <c r="I1952" s="290"/>
      <c r="J1952" s="297"/>
      <c r="K1952" s="298"/>
      <c r="L1952" s="298"/>
      <c r="M1952" s="299"/>
      <c r="N1952" s="316">
        <f>'COVER 1'!$H$6</f>
        <v>0</v>
      </c>
      <c r="O1952" s="317"/>
      <c r="P1952" s="317"/>
      <c r="Q1952" s="317"/>
      <c r="R1952" s="317"/>
      <c r="S1952" s="317"/>
      <c r="T1952" s="317"/>
      <c r="U1952" s="318"/>
      <c r="V1952" s="305"/>
      <c r="W1952" s="306"/>
      <c r="X1952" s="306"/>
      <c r="Y1952" s="306"/>
      <c r="Z1952" s="282"/>
      <c r="AA1952" s="310"/>
      <c r="AB1952" s="310"/>
      <c r="AC1952" s="310"/>
      <c r="AD1952" s="310"/>
      <c r="AE1952" s="310"/>
      <c r="AF1952" s="310"/>
      <c r="AG1952" s="310"/>
      <c r="AH1952" s="310"/>
      <c r="AI1952" s="310"/>
      <c r="AJ1952" s="310"/>
      <c r="AK1952" s="310"/>
      <c r="AL1952" s="310"/>
      <c r="AM1952" s="310"/>
      <c r="AN1952" s="310"/>
      <c r="AO1952" s="310"/>
      <c r="AP1952" s="310"/>
      <c r="AQ1952" s="310"/>
      <c r="AR1952" s="310"/>
      <c r="AS1952" s="310"/>
      <c r="AT1952" s="310"/>
      <c r="AU1952" s="310"/>
      <c r="AV1952" s="310"/>
      <c r="AW1952" s="311"/>
      <c r="AX1952" s="305"/>
      <c r="AY1952" s="306"/>
      <c r="AZ1952" s="306"/>
      <c r="BA1952" s="306"/>
      <c r="BB1952" s="313"/>
      <c r="BC1952" s="315"/>
      <c r="BD1952" s="310"/>
      <c r="BE1952" s="310"/>
      <c r="BF1952" s="310"/>
      <c r="BG1952" s="310"/>
      <c r="BH1952" s="311"/>
      <c r="BI1952" s="103"/>
      <c r="BJ1952" s="104"/>
      <c r="BK1952" s="104"/>
      <c r="BL1952" s="99"/>
      <c r="BM1952" s="99"/>
      <c r="BN1952"/>
      <c r="BO1952"/>
      <c r="BP1952"/>
      <c r="BQ1952"/>
      <c r="BR1952" s="81"/>
    </row>
    <row r="1953" spans="1:76" ht="18" customHeight="1" x14ac:dyDescent="0.25">
      <c r="B1953" s="288"/>
      <c r="C1953" s="289"/>
      <c r="D1953" s="289"/>
      <c r="E1953" s="289"/>
      <c r="F1953" s="289"/>
      <c r="G1953" s="289"/>
      <c r="H1953" s="289"/>
      <c r="I1953" s="290"/>
      <c r="J1953" s="297"/>
      <c r="K1953" s="298"/>
      <c r="L1953" s="298"/>
      <c r="M1953" s="299"/>
      <c r="N1953" s="316"/>
      <c r="O1953" s="317"/>
      <c r="P1953" s="317"/>
      <c r="Q1953" s="317"/>
      <c r="R1953" s="317"/>
      <c r="S1953" s="317"/>
      <c r="T1953" s="317"/>
      <c r="U1953" s="318"/>
      <c r="V1953" s="320" t="s">
        <v>103</v>
      </c>
      <c r="W1953" s="321"/>
      <c r="X1953" s="321"/>
      <c r="Y1953" s="321"/>
      <c r="Z1953" s="273" t="s">
        <v>19</v>
      </c>
      <c r="AA1953" s="322"/>
      <c r="AB1953" s="322"/>
      <c r="AC1953" s="322"/>
      <c r="AD1953" s="322"/>
      <c r="AE1953" s="322"/>
      <c r="AF1953" s="322"/>
      <c r="AG1953" s="322"/>
      <c r="AH1953" s="322"/>
      <c r="AI1953" s="322"/>
      <c r="AJ1953" s="322"/>
      <c r="AK1953" s="322"/>
      <c r="AL1953" s="322"/>
      <c r="AM1953" s="322"/>
      <c r="AN1953" s="322"/>
      <c r="AO1953" s="322"/>
      <c r="AP1953" s="322"/>
      <c r="AQ1953" s="322"/>
      <c r="AR1953" s="322"/>
      <c r="AS1953" s="322"/>
      <c r="AT1953" s="322"/>
      <c r="AU1953" s="322"/>
      <c r="AV1953" s="322"/>
      <c r="AW1953" s="323"/>
      <c r="AX1953" s="101" t="s">
        <v>99</v>
      </c>
      <c r="AY1953" s="102"/>
      <c r="AZ1953" s="102"/>
      <c r="BA1953" s="102"/>
      <c r="BB1953" s="105" t="s">
        <v>19</v>
      </c>
      <c r="BC1953" s="129"/>
      <c r="BD1953" s="102" t="s">
        <v>106</v>
      </c>
      <c r="BE1953" s="129">
        <f>MAX('COVER 1'!$F$46:$AG$46,'COVER 1'!$F$49:$AG$49)</f>
        <v>5</v>
      </c>
      <c r="BF1953" s="102"/>
      <c r="BG1953" s="102"/>
      <c r="BH1953" s="106"/>
      <c r="BI1953" s="107"/>
      <c r="BJ1953" s="122"/>
      <c r="BK1953" s="122"/>
      <c r="BL1953" s="5"/>
      <c r="BM1953" s="5"/>
      <c r="BN1953"/>
      <c r="BO1953"/>
      <c r="BP1953"/>
      <c r="BQ1953"/>
      <c r="BR1953" s="81"/>
    </row>
    <row r="1954" spans="1:76" ht="18" customHeight="1" x14ac:dyDescent="0.25">
      <c r="B1954" s="291"/>
      <c r="C1954" s="292"/>
      <c r="D1954" s="292"/>
      <c r="E1954" s="292"/>
      <c r="F1954" s="292"/>
      <c r="G1954" s="292"/>
      <c r="H1954" s="292"/>
      <c r="I1954" s="293"/>
      <c r="J1954" s="300"/>
      <c r="K1954" s="301"/>
      <c r="L1954" s="301"/>
      <c r="M1954" s="302"/>
      <c r="N1954" s="319"/>
      <c r="O1954" s="310"/>
      <c r="P1954" s="310"/>
      <c r="Q1954" s="310"/>
      <c r="R1954" s="310"/>
      <c r="S1954" s="310"/>
      <c r="T1954" s="310"/>
      <c r="U1954" s="311"/>
      <c r="V1954" s="305"/>
      <c r="W1954" s="306"/>
      <c r="X1954" s="306"/>
      <c r="Y1954" s="306"/>
      <c r="Z1954" s="282"/>
      <c r="AA1954" s="310"/>
      <c r="AB1954" s="310"/>
      <c r="AC1954" s="310"/>
      <c r="AD1954" s="310"/>
      <c r="AE1954" s="310"/>
      <c r="AF1954" s="310"/>
      <c r="AG1954" s="310"/>
      <c r="AH1954" s="310"/>
      <c r="AI1954" s="310"/>
      <c r="AJ1954" s="310"/>
      <c r="AK1954" s="310"/>
      <c r="AL1954" s="310"/>
      <c r="AM1954" s="310"/>
      <c r="AN1954" s="310"/>
      <c r="AO1954" s="310"/>
      <c r="AP1954" s="310"/>
      <c r="AQ1954" s="310"/>
      <c r="AR1954" s="310"/>
      <c r="AS1954" s="310"/>
      <c r="AT1954" s="310"/>
      <c r="AU1954" s="310"/>
      <c r="AV1954" s="310"/>
      <c r="AW1954" s="311"/>
      <c r="AX1954" s="101" t="s">
        <v>96</v>
      </c>
      <c r="AY1954" s="102"/>
      <c r="AZ1954" s="102"/>
      <c r="BA1954" s="102"/>
      <c r="BB1954" s="105" t="s">
        <v>19</v>
      </c>
      <c r="BC1954" s="129"/>
      <c r="BD1954" s="108"/>
      <c r="BE1954" s="109"/>
      <c r="BF1954" s="109"/>
      <c r="BG1954" s="109"/>
      <c r="BH1954" s="110"/>
      <c r="BI1954" s="111"/>
      <c r="BJ1954" s="112"/>
      <c r="BK1954" s="112"/>
      <c r="BL1954" s="98"/>
      <c r="BM1954" s="98"/>
      <c r="BN1954" s="97"/>
      <c r="BO1954" s="97"/>
      <c r="BP1954" s="97"/>
      <c r="BQ1954" s="97"/>
      <c r="BR1954" s="123"/>
    </row>
    <row r="1955" spans="1:76" ht="24.75" customHeight="1" x14ac:dyDescent="0.35">
      <c r="B1955" s="246" t="s">
        <v>81</v>
      </c>
      <c r="C1955" s="247"/>
      <c r="D1955" s="247"/>
      <c r="E1955" s="247"/>
      <c r="F1955" s="247"/>
      <c r="G1955" s="247"/>
      <c r="H1955" s="247"/>
      <c r="I1955" s="247"/>
      <c r="J1955" s="247"/>
      <c r="K1955" s="247"/>
      <c r="L1955" s="247"/>
      <c r="M1955" s="247"/>
      <c r="N1955" s="247"/>
      <c r="O1955" s="247"/>
      <c r="P1955" s="247"/>
      <c r="Q1955" s="247"/>
      <c r="R1955" s="247"/>
      <c r="S1955" s="247"/>
      <c r="T1955" s="247"/>
      <c r="U1955" s="248"/>
      <c r="V1955" s="326" t="s">
        <v>9</v>
      </c>
      <c r="W1955" s="327"/>
      <c r="X1955" s="327"/>
      <c r="Y1955" s="327"/>
      <c r="Z1955" s="327"/>
      <c r="AA1955" s="327"/>
      <c r="AB1955" s="327"/>
      <c r="AC1955" s="327"/>
      <c r="AD1955" s="327"/>
      <c r="AE1955" s="327"/>
      <c r="AF1955" s="327"/>
      <c r="AG1955" s="327"/>
      <c r="AH1955" s="327"/>
      <c r="AI1955" s="327"/>
      <c r="AJ1955" s="327"/>
      <c r="AK1955" s="328"/>
      <c r="AL1955" s="252" t="s">
        <v>12</v>
      </c>
      <c r="AM1955" s="253"/>
      <c r="AN1955" s="253"/>
      <c r="AO1955" s="253"/>
      <c r="AP1955" s="253"/>
      <c r="AQ1955" s="254"/>
      <c r="AR1955" s="258" t="s">
        <v>15</v>
      </c>
      <c r="AS1955" s="247"/>
      <c r="AT1955" s="247"/>
      <c r="AU1955" s="247"/>
      <c r="AV1955" s="247"/>
      <c r="AW1955" s="248"/>
      <c r="AX1955" s="252" t="s">
        <v>10</v>
      </c>
      <c r="AY1955" s="253"/>
      <c r="AZ1955" s="253"/>
      <c r="BA1955" s="253"/>
      <c r="BB1955" s="254"/>
      <c r="BC1955" s="258" t="s">
        <v>11</v>
      </c>
      <c r="BD1955" s="247"/>
      <c r="BE1955" s="247"/>
      <c r="BF1955" s="247"/>
      <c r="BG1955" s="247"/>
      <c r="BH1955" s="260"/>
      <c r="BI1955" s="261" t="s">
        <v>13</v>
      </c>
      <c r="BJ1955" s="262"/>
      <c r="BK1955" s="262"/>
      <c r="BL1955" s="262"/>
      <c r="BM1955" s="262"/>
      <c r="BN1955" s="260"/>
      <c r="BO1955" s="261" t="s">
        <v>14</v>
      </c>
      <c r="BP1955" s="262"/>
      <c r="BQ1955" s="262"/>
      <c r="BR1955" s="324"/>
      <c r="BT1955" s="2"/>
      <c r="BU1955" s="2"/>
      <c r="BV1955" s="2"/>
      <c r="BW1955" s="2"/>
      <c r="BX1955" s="2"/>
    </row>
    <row r="1956" spans="1:76" ht="24.75" customHeight="1" x14ac:dyDescent="0.35">
      <c r="A1956" s="86"/>
      <c r="B1956" s="249"/>
      <c r="C1956" s="250"/>
      <c r="D1956" s="250"/>
      <c r="E1956" s="250"/>
      <c r="F1956" s="250"/>
      <c r="G1956" s="250"/>
      <c r="H1956" s="250"/>
      <c r="I1956" s="250"/>
      <c r="J1956" s="250"/>
      <c r="K1956" s="250"/>
      <c r="L1956" s="250"/>
      <c r="M1956" s="250"/>
      <c r="N1956" s="250"/>
      <c r="O1956" s="250"/>
      <c r="P1956" s="250"/>
      <c r="Q1956" s="250"/>
      <c r="R1956" s="250"/>
      <c r="S1956" s="250"/>
      <c r="T1956" s="250"/>
      <c r="U1956" s="251"/>
      <c r="V1956" s="255"/>
      <c r="W1956" s="256"/>
      <c r="X1956" s="256"/>
      <c r="Y1956" s="256"/>
      <c r="Z1956" s="256"/>
      <c r="AA1956" s="256"/>
      <c r="AB1956" s="256"/>
      <c r="AC1956" s="256"/>
      <c r="AD1956" s="256"/>
      <c r="AE1956" s="256"/>
      <c r="AF1956" s="256"/>
      <c r="AG1956" s="256"/>
      <c r="AH1956" s="256"/>
      <c r="AI1956" s="256"/>
      <c r="AJ1956" s="256"/>
      <c r="AK1956" s="257"/>
      <c r="AL1956" s="255"/>
      <c r="AM1956" s="256"/>
      <c r="AN1956" s="256"/>
      <c r="AO1956" s="256"/>
      <c r="AP1956" s="256"/>
      <c r="AQ1956" s="257"/>
      <c r="AR1956" s="259"/>
      <c r="AS1956" s="250"/>
      <c r="AT1956" s="250"/>
      <c r="AU1956" s="250"/>
      <c r="AV1956" s="250"/>
      <c r="AW1956" s="251"/>
      <c r="AX1956" s="255"/>
      <c r="AY1956" s="256"/>
      <c r="AZ1956" s="256"/>
      <c r="BA1956" s="256"/>
      <c r="BB1956" s="257"/>
      <c r="BC1956" s="259"/>
      <c r="BD1956" s="250"/>
      <c r="BE1956" s="250"/>
      <c r="BF1956" s="250"/>
      <c r="BG1956" s="250"/>
      <c r="BH1956" s="251"/>
      <c r="BI1956" s="259"/>
      <c r="BJ1956" s="250"/>
      <c r="BK1956" s="250"/>
      <c r="BL1956" s="250"/>
      <c r="BM1956" s="250"/>
      <c r="BN1956" s="251"/>
      <c r="BO1956" s="259"/>
      <c r="BP1956" s="250"/>
      <c r="BQ1956" s="250"/>
      <c r="BR1956" s="325"/>
      <c r="BS1956" s="2"/>
      <c r="BT1956" s="2"/>
      <c r="BU1956" s="2"/>
      <c r="BV1956" s="2"/>
      <c r="BW1956" s="2"/>
      <c r="BX1956" s="2"/>
    </row>
    <row r="1957" spans="1:76" ht="18" customHeight="1" x14ac:dyDescent="0.25">
      <c r="B1957" s="199" t="s">
        <v>0</v>
      </c>
      <c r="C1957" s="200"/>
      <c r="D1957" s="200"/>
      <c r="E1957" s="200"/>
      <c r="F1957" s="200"/>
      <c r="G1957" s="200"/>
      <c r="H1957" s="200"/>
      <c r="I1957" s="200"/>
      <c r="J1957" s="200"/>
      <c r="K1957" s="200"/>
      <c r="L1957" s="200"/>
      <c r="M1957" s="200"/>
      <c r="N1957" s="200"/>
      <c r="O1957" s="200"/>
      <c r="P1957" s="200"/>
      <c r="Q1957" s="200"/>
      <c r="R1957" s="200"/>
      <c r="S1957" s="200"/>
      <c r="T1957" s="200"/>
      <c r="U1957" s="201"/>
      <c r="V1957" s="272"/>
      <c r="W1957" s="273"/>
      <c r="X1957" s="273"/>
      <c r="Y1957" s="273"/>
      <c r="Z1957" s="273"/>
      <c r="AA1957" s="273"/>
      <c r="AB1957" s="273"/>
      <c r="AC1957" s="273"/>
      <c r="AD1957" s="273"/>
      <c r="AE1957" s="273"/>
      <c r="AF1957" s="273"/>
      <c r="AG1957" s="273"/>
      <c r="AH1957" s="273"/>
      <c r="AI1957" s="273"/>
      <c r="AJ1957" s="273"/>
      <c r="AK1957" s="274"/>
      <c r="AL1957" s="230"/>
      <c r="AM1957" s="231"/>
      <c r="AN1957" s="231"/>
      <c r="AO1957" s="231"/>
      <c r="AP1957" s="231"/>
      <c r="AQ1957" s="232"/>
      <c r="AR1957" s="230"/>
      <c r="AS1957" s="231"/>
      <c r="AT1957" s="231"/>
      <c r="AU1957" s="231"/>
      <c r="AV1957" s="231"/>
      <c r="AW1957" s="232"/>
      <c r="AX1957" s="221"/>
      <c r="AY1957" s="222"/>
      <c r="AZ1957" s="222"/>
      <c r="BA1957" s="222"/>
      <c r="BB1957" s="223"/>
      <c r="BC1957" s="230"/>
      <c r="BD1957" s="231"/>
      <c r="BE1957" s="231"/>
      <c r="BF1957" s="231"/>
      <c r="BG1957" s="231"/>
      <c r="BH1957" s="232"/>
      <c r="BI1957" s="221"/>
      <c r="BJ1957" s="222"/>
      <c r="BK1957" s="222"/>
      <c r="BL1957" s="222"/>
      <c r="BM1957" s="222"/>
      <c r="BN1957" s="223"/>
      <c r="BO1957" s="230"/>
      <c r="BP1957" s="231"/>
      <c r="BQ1957" s="231"/>
      <c r="BR1957" s="243"/>
      <c r="BU1957" s="284"/>
    </row>
    <row r="1958" spans="1:76" ht="18" customHeight="1" x14ac:dyDescent="0.25">
      <c r="B1958" s="202" t="s">
        <v>1</v>
      </c>
      <c r="C1958" s="182"/>
      <c r="D1958" s="181" t="s">
        <v>82</v>
      </c>
      <c r="E1958" s="203"/>
      <c r="F1958" s="181" t="s">
        <v>83</v>
      </c>
      <c r="G1958" s="182"/>
      <c r="H1958" s="181" t="s">
        <v>2</v>
      </c>
      <c r="I1958" s="203"/>
      <c r="J1958" s="203"/>
      <c r="K1958" s="203"/>
      <c r="L1958" s="203"/>
      <c r="M1958" s="203"/>
      <c r="N1958" s="182"/>
      <c r="O1958" s="180" t="s">
        <v>3</v>
      </c>
      <c r="P1958" s="180"/>
      <c r="Q1958" s="180"/>
      <c r="R1958" s="180" t="s">
        <v>4</v>
      </c>
      <c r="S1958" s="180"/>
      <c r="T1958" s="181" t="s">
        <v>5</v>
      </c>
      <c r="U1958" s="182"/>
      <c r="V1958" s="275"/>
      <c r="W1958" s="276"/>
      <c r="X1958" s="276"/>
      <c r="Y1958" s="276"/>
      <c r="Z1958" s="276"/>
      <c r="AA1958" s="276"/>
      <c r="AB1958" s="276"/>
      <c r="AC1958" s="276"/>
      <c r="AD1958" s="276"/>
      <c r="AE1958" s="276"/>
      <c r="AF1958" s="276"/>
      <c r="AG1958" s="276"/>
      <c r="AH1958" s="276"/>
      <c r="AI1958" s="276"/>
      <c r="AJ1958" s="276"/>
      <c r="AK1958" s="277"/>
      <c r="AL1958" s="224"/>
      <c r="AM1958" s="225"/>
      <c r="AN1958" s="225"/>
      <c r="AO1958" s="225"/>
      <c r="AP1958" s="225"/>
      <c r="AQ1958" s="226"/>
      <c r="AR1958" s="224"/>
      <c r="AS1958" s="225"/>
      <c r="AT1958" s="225"/>
      <c r="AU1958" s="225"/>
      <c r="AV1958" s="225"/>
      <c r="AW1958" s="226"/>
      <c r="AX1958" s="204"/>
      <c r="AY1958" s="205"/>
      <c r="AZ1958" s="205"/>
      <c r="BA1958" s="205"/>
      <c r="BB1958" s="206"/>
      <c r="BC1958" s="224"/>
      <c r="BD1958" s="225"/>
      <c r="BE1958" s="225"/>
      <c r="BF1958" s="225"/>
      <c r="BG1958" s="225"/>
      <c r="BH1958" s="226"/>
      <c r="BI1958" s="204"/>
      <c r="BJ1958" s="205"/>
      <c r="BK1958" s="205"/>
      <c r="BL1958" s="205"/>
      <c r="BM1958" s="205"/>
      <c r="BN1958" s="206"/>
      <c r="BO1958" s="224"/>
      <c r="BP1958" s="225"/>
      <c r="BQ1958" s="225"/>
      <c r="BR1958" s="244"/>
      <c r="BU1958" s="284"/>
    </row>
    <row r="1959" spans="1:76" ht="18" customHeight="1" x14ac:dyDescent="0.25">
      <c r="B1959" s="165"/>
      <c r="C1959" s="166"/>
      <c r="D1959" s="167"/>
      <c r="E1959" s="166"/>
      <c r="F1959" s="167"/>
      <c r="G1959" s="166"/>
      <c r="H1959" s="168"/>
      <c r="I1959" s="169"/>
      <c r="J1959" s="169"/>
      <c r="K1959" s="169"/>
      <c r="L1959" s="169"/>
      <c r="M1959" s="169"/>
      <c r="N1959" s="166"/>
      <c r="O1959" s="170"/>
      <c r="P1959" s="170"/>
      <c r="Q1959" s="170"/>
      <c r="R1959" s="170"/>
      <c r="S1959" s="170"/>
      <c r="T1959" s="167"/>
      <c r="U1959" s="171"/>
      <c r="V1959" s="275"/>
      <c r="W1959" s="276"/>
      <c r="X1959" s="276"/>
      <c r="Y1959" s="276"/>
      <c r="Z1959" s="276"/>
      <c r="AA1959" s="276"/>
      <c r="AB1959" s="276"/>
      <c r="AC1959" s="276"/>
      <c r="AD1959" s="276"/>
      <c r="AE1959" s="276"/>
      <c r="AF1959" s="276"/>
      <c r="AG1959" s="276"/>
      <c r="AH1959" s="276"/>
      <c r="AI1959" s="276"/>
      <c r="AJ1959" s="276"/>
      <c r="AK1959" s="277"/>
      <c r="AL1959" s="224"/>
      <c r="AM1959" s="225"/>
      <c r="AN1959" s="225"/>
      <c r="AO1959" s="225"/>
      <c r="AP1959" s="225"/>
      <c r="AQ1959" s="226"/>
      <c r="AR1959" s="224"/>
      <c r="AS1959" s="225"/>
      <c r="AT1959" s="225"/>
      <c r="AU1959" s="225"/>
      <c r="AV1959" s="225"/>
      <c r="AW1959" s="226"/>
      <c r="AX1959" s="204"/>
      <c r="AY1959" s="205"/>
      <c r="AZ1959" s="205"/>
      <c r="BA1959" s="205"/>
      <c r="BB1959" s="206"/>
      <c r="BC1959" s="224"/>
      <c r="BD1959" s="225"/>
      <c r="BE1959" s="225"/>
      <c r="BF1959" s="225"/>
      <c r="BG1959" s="225"/>
      <c r="BH1959" s="226"/>
      <c r="BI1959" s="204"/>
      <c r="BJ1959" s="205"/>
      <c r="BK1959" s="205"/>
      <c r="BL1959" s="205"/>
      <c r="BM1959" s="205"/>
      <c r="BN1959" s="206"/>
      <c r="BO1959" s="224"/>
      <c r="BP1959" s="225"/>
      <c r="BQ1959" s="225"/>
      <c r="BR1959" s="244"/>
      <c r="BU1959" s="284"/>
    </row>
    <row r="1960" spans="1:76" ht="18" customHeight="1" x14ac:dyDescent="0.25">
      <c r="B1960" s="172"/>
      <c r="C1960" s="173"/>
      <c r="D1960" s="174"/>
      <c r="E1960" s="175"/>
      <c r="F1960" s="174"/>
      <c r="G1960" s="175"/>
      <c r="H1960" s="174"/>
      <c r="I1960" s="176"/>
      <c r="J1960" s="176"/>
      <c r="K1960" s="176"/>
      <c r="L1960" s="176"/>
      <c r="M1960" s="176"/>
      <c r="N1960" s="175"/>
      <c r="O1960" s="177"/>
      <c r="P1960" s="178"/>
      <c r="Q1960" s="178"/>
      <c r="R1960" s="177"/>
      <c r="S1960" s="178"/>
      <c r="T1960" s="179"/>
      <c r="U1960" s="173"/>
      <c r="V1960" s="275"/>
      <c r="W1960" s="276"/>
      <c r="X1960" s="276"/>
      <c r="Y1960" s="276"/>
      <c r="Z1960" s="276"/>
      <c r="AA1960" s="276"/>
      <c r="AB1960" s="276"/>
      <c r="AC1960" s="276"/>
      <c r="AD1960" s="276"/>
      <c r="AE1960" s="276"/>
      <c r="AF1960" s="276"/>
      <c r="AG1960" s="276"/>
      <c r="AH1960" s="276"/>
      <c r="AI1960" s="276"/>
      <c r="AJ1960" s="276"/>
      <c r="AK1960" s="277"/>
      <c r="AL1960" s="224"/>
      <c r="AM1960" s="225"/>
      <c r="AN1960" s="225"/>
      <c r="AO1960" s="225"/>
      <c r="AP1960" s="225"/>
      <c r="AQ1960" s="226"/>
      <c r="AR1960" s="224"/>
      <c r="AS1960" s="225"/>
      <c r="AT1960" s="225"/>
      <c r="AU1960" s="225"/>
      <c r="AV1960" s="225"/>
      <c r="AW1960" s="226"/>
      <c r="AX1960" s="204"/>
      <c r="AY1960" s="205"/>
      <c r="AZ1960" s="205"/>
      <c r="BA1960" s="205"/>
      <c r="BB1960" s="206"/>
      <c r="BC1960" s="224"/>
      <c r="BD1960" s="225"/>
      <c r="BE1960" s="225"/>
      <c r="BF1960" s="225"/>
      <c r="BG1960" s="225"/>
      <c r="BH1960" s="226"/>
      <c r="BI1960" s="204"/>
      <c r="BJ1960" s="205"/>
      <c r="BK1960" s="205"/>
      <c r="BL1960" s="205"/>
      <c r="BM1960" s="205"/>
      <c r="BN1960" s="206"/>
      <c r="BO1960" s="224"/>
      <c r="BP1960" s="225"/>
      <c r="BQ1960" s="225"/>
      <c r="BR1960" s="244"/>
      <c r="BU1960" s="284"/>
    </row>
    <row r="1961" spans="1:76" ht="18" customHeight="1" x14ac:dyDescent="0.25">
      <c r="B1961" s="199" t="s">
        <v>94</v>
      </c>
      <c r="C1961" s="200"/>
      <c r="D1961" s="200"/>
      <c r="E1961" s="200"/>
      <c r="F1961" s="200"/>
      <c r="G1961" s="200"/>
      <c r="H1961" s="200"/>
      <c r="I1961" s="200"/>
      <c r="J1961" s="200"/>
      <c r="K1961" s="200"/>
      <c r="L1961" s="200"/>
      <c r="M1961" s="200"/>
      <c r="N1961" s="200"/>
      <c r="O1961" s="200"/>
      <c r="P1961" s="200"/>
      <c r="Q1961" s="200"/>
      <c r="R1961" s="200"/>
      <c r="S1961" s="200"/>
      <c r="T1961" s="200"/>
      <c r="U1961" s="201"/>
      <c r="V1961" s="275"/>
      <c r="W1961" s="276"/>
      <c r="X1961" s="276"/>
      <c r="Y1961" s="276"/>
      <c r="Z1961" s="276"/>
      <c r="AA1961" s="276"/>
      <c r="AB1961" s="276"/>
      <c r="AC1961" s="276"/>
      <c r="AD1961" s="276"/>
      <c r="AE1961" s="276"/>
      <c r="AF1961" s="276"/>
      <c r="AG1961" s="276"/>
      <c r="AH1961" s="276"/>
      <c r="AI1961" s="276"/>
      <c r="AJ1961" s="276"/>
      <c r="AK1961" s="277"/>
      <c r="AL1961" s="224"/>
      <c r="AM1961" s="225"/>
      <c r="AN1961" s="225"/>
      <c r="AO1961" s="225"/>
      <c r="AP1961" s="225"/>
      <c r="AQ1961" s="226"/>
      <c r="AR1961" s="224"/>
      <c r="AS1961" s="225"/>
      <c r="AT1961" s="225"/>
      <c r="AU1961" s="225"/>
      <c r="AV1961" s="225"/>
      <c r="AW1961" s="226"/>
      <c r="AX1961" s="204"/>
      <c r="AY1961" s="205"/>
      <c r="AZ1961" s="205"/>
      <c r="BA1961" s="205"/>
      <c r="BB1961" s="206"/>
      <c r="BC1961" s="224"/>
      <c r="BD1961" s="225"/>
      <c r="BE1961" s="225"/>
      <c r="BF1961" s="225"/>
      <c r="BG1961" s="225"/>
      <c r="BH1961" s="226"/>
      <c r="BI1961" s="204"/>
      <c r="BJ1961" s="205"/>
      <c r="BK1961" s="205"/>
      <c r="BL1961" s="205"/>
      <c r="BM1961" s="205"/>
      <c r="BN1961" s="206"/>
      <c r="BO1961" s="224"/>
      <c r="BP1961" s="225"/>
      <c r="BQ1961" s="225"/>
      <c r="BR1961" s="244"/>
      <c r="BU1961" s="284"/>
    </row>
    <row r="1962" spans="1:76" ht="18" customHeight="1" thickBot="1" x14ac:dyDescent="0.3">
      <c r="B1962" s="202" t="s">
        <v>95</v>
      </c>
      <c r="C1962" s="203"/>
      <c r="D1962" s="182"/>
      <c r="E1962" s="181" t="s">
        <v>6</v>
      </c>
      <c r="F1962" s="203"/>
      <c r="G1962" s="182"/>
      <c r="H1962" s="181" t="s">
        <v>7</v>
      </c>
      <c r="I1962" s="203"/>
      <c r="J1962" s="203"/>
      <c r="K1962" s="203"/>
      <c r="L1962" s="203"/>
      <c r="M1962" s="203"/>
      <c r="N1962" s="203"/>
      <c r="O1962" s="203"/>
      <c r="P1962" s="182"/>
      <c r="Q1962" s="181" t="s">
        <v>8</v>
      </c>
      <c r="R1962" s="203"/>
      <c r="S1962" s="203"/>
      <c r="T1962" s="203"/>
      <c r="U1962" s="182"/>
      <c r="V1962" s="275"/>
      <c r="W1962" s="276"/>
      <c r="X1962" s="276"/>
      <c r="Y1962" s="276"/>
      <c r="Z1962" s="276"/>
      <c r="AA1962" s="276"/>
      <c r="AB1962" s="276"/>
      <c r="AC1962" s="276"/>
      <c r="AD1962" s="276"/>
      <c r="AE1962" s="276"/>
      <c r="AF1962" s="276"/>
      <c r="AG1962" s="276"/>
      <c r="AH1962" s="276"/>
      <c r="AI1962" s="276"/>
      <c r="AJ1962" s="276"/>
      <c r="AK1962" s="277"/>
      <c r="AL1962" s="224"/>
      <c r="AM1962" s="225"/>
      <c r="AN1962" s="225"/>
      <c r="AO1962" s="225"/>
      <c r="AP1962" s="225"/>
      <c r="AQ1962" s="226"/>
      <c r="AR1962" s="224"/>
      <c r="AS1962" s="225"/>
      <c r="AT1962" s="225"/>
      <c r="AU1962" s="225"/>
      <c r="AV1962" s="225"/>
      <c r="AW1962" s="226"/>
      <c r="AX1962" s="204"/>
      <c r="AY1962" s="205"/>
      <c r="AZ1962" s="205"/>
      <c r="BA1962" s="205"/>
      <c r="BB1962" s="206"/>
      <c r="BC1962" s="224"/>
      <c r="BD1962" s="225"/>
      <c r="BE1962" s="225"/>
      <c r="BF1962" s="225"/>
      <c r="BG1962" s="225"/>
      <c r="BH1962" s="226"/>
      <c r="BI1962" s="204"/>
      <c r="BJ1962" s="205"/>
      <c r="BK1962" s="205"/>
      <c r="BL1962" s="205"/>
      <c r="BM1962" s="205"/>
      <c r="BN1962" s="206"/>
      <c r="BO1962" s="224"/>
      <c r="BP1962" s="225"/>
      <c r="BQ1962" s="225"/>
      <c r="BR1962" s="244"/>
      <c r="BV1962" s="136"/>
      <c r="BW1962" s="136"/>
      <c r="BX1962" s="136"/>
    </row>
    <row r="1963" spans="1:76" ht="18" customHeight="1" x14ac:dyDescent="0.25">
      <c r="B1963" s="218"/>
      <c r="C1963" s="219"/>
      <c r="D1963" s="220"/>
      <c r="E1963" s="185" t="str">
        <f>IF($BU1963="", "", IFERROR(HYPERLINK($BU1963, MID($BU1963, FIND("id=", $BU1963)+3, LEN($BU1963))), ""))</f>
        <v/>
      </c>
      <c r="F1963" s="186"/>
      <c r="G1963" s="187"/>
      <c r="H1963" s="188" t="str">
        <f>_xlfn.XLOOKUP(CONTENT!$E1963, 'get-jig-data_section=JIG'!$A:$A, 'get-jig-data_section=JIG'!$B:$B, "Kode tidak ditemukan")</f>
        <v>Kode tidak ditemukan</v>
      </c>
      <c r="I1963" s="189"/>
      <c r="J1963" s="189"/>
      <c r="K1963" s="189"/>
      <c r="L1963" s="189"/>
      <c r="M1963" s="189"/>
      <c r="N1963" s="189"/>
      <c r="O1963" s="189"/>
      <c r="P1963" s="190"/>
      <c r="Q1963" s="188"/>
      <c r="R1963" s="189"/>
      <c r="S1963" s="189"/>
      <c r="T1963" s="189"/>
      <c r="U1963" s="190"/>
      <c r="V1963" s="275"/>
      <c r="W1963" s="276"/>
      <c r="X1963" s="276"/>
      <c r="Y1963" s="276"/>
      <c r="Z1963" s="276"/>
      <c r="AA1963" s="276"/>
      <c r="AB1963" s="276"/>
      <c r="AC1963" s="276"/>
      <c r="AD1963" s="276"/>
      <c r="AE1963" s="276"/>
      <c r="AF1963" s="276"/>
      <c r="AG1963" s="276"/>
      <c r="AH1963" s="276"/>
      <c r="AI1963" s="276"/>
      <c r="AJ1963" s="276"/>
      <c r="AK1963" s="277"/>
      <c r="AL1963" s="224"/>
      <c r="AM1963" s="225"/>
      <c r="AN1963" s="225"/>
      <c r="AO1963" s="225"/>
      <c r="AP1963" s="225"/>
      <c r="AQ1963" s="226"/>
      <c r="AR1963" s="224"/>
      <c r="AS1963" s="225"/>
      <c r="AT1963" s="225"/>
      <c r="AU1963" s="225"/>
      <c r="AV1963" s="225"/>
      <c r="AW1963" s="226"/>
      <c r="AX1963" s="204"/>
      <c r="AY1963" s="205"/>
      <c r="AZ1963" s="205"/>
      <c r="BA1963" s="205"/>
      <c r="BB1963" s="206"/>
      <c r="BC1963" s="224"/>
      <c r="BD1963" s="225"/>
      <c r="BE1963" s="225"/>
      <c r="BF1963" s="225"/>
      <c r="BG1963" s="225"/>
      <c r="BH1963" s="226"/>
      <c r="BI1963" s="204"/>
      <c r="BJ1963" s="205"/>
      <c r="BK1963" s="205"/>
      <c r="BL1963" s="205"/>
      <c r="BM1963" s="205"/>
      <c r="BN1963" s="206"/>
      <c r="BO1963" s="224"/>
      <c r="BP1963" s="225"/>
      <c r="BQ1963" s="225"/>
      <c r="BR1963" s="244"/>
      <c r="BU1963" s="132"/>
      <c r="BV1963" s="263" t="s">
        <v>109</v>
      </c>
      <c r="BW1963" s="264"/>
      <c r="BX1963" s="265"/>
    </row>
    <row r="1964" spans="1:76" ht="18" customHeight="1" x14ac:dyDescent="0.25">
      <c r="B1964" s="218"/>
      <c r="C1964" s="219"/>
      <c r="D1964" s="220"/>
      <c r="E1964" s="185" t="str">
        <f>IF($BU1964="", "", IFERROR(HYPERLINK($BU1964, MID($BU1964, FIND("id=", $BU1964)+3, LEN($BU1964))), ""))</f>
        <v/>
      </c>
      <c r="F1964" s="186"/>
      <c r="G1964" s="187"/>
      <c r="H1964" s="188" t="str">
        <f>_xlfn.XLOOKUP(CONTENT!$E1964, 'get-jig-data_section=JIG'!$A:$A, 'get-jig-data_section=JIG'!$B:$B, "Kode tidak ditemukan")</f>
        <v>Kode tidak ditemukan</v>
      </c>
      <c r="I1964" s="189"/>
      <c r="J1964" s="189"/>
      <c r="K1964" s="189"/>
      <c r="L1964" s="189"/>
      <c r="M1964" s="189"/>
      <c r="N1964" s="189"/>
      <c r="O1964" s="189"/>
      <c r="P1964" s="190"/>
      <c r="Q1964" s="188"/>
      <c r="R1964" s="189"/>
      <c r="S1964" s="189"/>
      <c r="T1964" s="189"/>
      <c r="U1964" s="190"/>
      <c r="V1964" s="275"/>
      <c r="W1964" s="276"/>
      <c r="X1964" s="276"/>
      <c r="Y1964" s="276"/>
      <c r="Z1964" s="276"/>
      <c r="AA1964" s="276"/>
      <c r="AB1964" s="276"/>
      <c r="AC1964" s="276"/>
      <c r="AD1964" s="276"/>
      <c r="AE1964" s="276"/>
      <c r="AF1964" s="276"/>
      <c r="AG1964" s="276"/>
      <c r="AH1964" s="276"/>
      <c r="AI1964" s="276"/>
      <c r="AJ1964" s="276"/>
      <c r="AK1964" s="277"/>
      <c r="AL1964" s="224"/>
      <c r="AM1964" s="225"/>
      <c r="AN1964" s="225"/>
      <c r="AO1964" s="225"/>
      <c r="AP1964" s="225"/>
      <c r="AQ1964" s="226"/>
      <c r="AR1964" s="224"/>
      <c r="AS1964" s="225"/>
      <c r="AT1964" s="225"/>
      <c r="AU1964" s="225"/>
      <c r="AV1964" s="225"/>
      <c r="AW1964" s="226"/>
      <c r="AX1964" s="224"/>
      <c r="AY1964" s="225"/>
      <c r="AZ1964" s="225"/>
      <c r="BA1964" s="225"/>
      <c r="BB1964" s="226"/>
      <c r="BC1964" s="224"/>
      <c r="BD1964" s="225"/>
      <c r="BE1964" s="225"/>
      <c r="BF1964" s="225"/>
      <c r="BG1964" s="225"/>
      <c r="BH1964" s="226"/>
      <c r="BI1964" s="204"/>
      <c r="BJ1964" s="205"/>
      <c r="BK1964" s="205"/>
      <c r="BL1964" s="205"/>
      <c r="BM1964" s="205"/>
      <c r="BN1964" s="206"/>
      <c r="BO1964" s="224"/>
      <c r="BP1964" s="225"/>
      <c r="BQ1964" s="225"/>
      <c r="BR1964" s="244"/>
      <c r="BU1964" s="131"/>
      <c r="BV1964" s="266"/>
      <c r="BW1964" s="267"/>
      <c r="BX1964" s="268"/>
    </row>
    <row r="1965" spans="1:76" ht="18" customHeight="1" x14ac:dyDescent="0.25">
      <c r="B1965" s="183"/>
      <c r="C1965" s="184"/>
      <c r="D1965" s="184"/>
      <c r="E1965" s="185" t="str">
        <f>IF($BU1965="", "", IFERROR(HYPERLINK($BU1965, MID($BU1965, FIND("id=", $BU1965)+3, LEN($BU1965))), ""))</f>
        <v/>
      </c>
      <c r="F1965" s="186"/>
      <c r="G1965" s="187"/>
      <c r="H1965" s="188" t="str">
        <f>_xlfn.XLOOKUP(CONTENT!$E1965, 'get-jig-data_section=JIG'!$A:$A, 'get-jig-data_section=JIG'!$B:$B, "Kode tidak ditemukan")</f>
        <v>Kode tidak ditemukan</v>
      </c>
      <c r="I1965" s="189"/>
      <c r="J1965" s="189"/>
      <c r="K1965" s="189"/>
      <c r="L1965" s="189"/>
      <c r="M1965" s="189"/>
      <c r="N1965" s="189"/>
      <c r="O1965" s="189"/>
      <c r="P1965" s="190"/>
      <c r="Q1965" s="188"/>
      <c r="R1965" s="189"/>
      <c r="S1965" s="189"/>
      <c r="T1965" s="189"/>
      <c r="U1965" s="190"/>
      <c r="V1965" s="275"/>
      <c r="W1965" s="276"/>
      <c r="X1965" s="276"/>
      <c r="Y1965" s="276"/>
      <c r="Z1965" s="276"/>
      <c r="AA1965" s="276"/>
      <c r="AB1965" s="276"/>
      <c r="AC1965" s="276"/>
      <c r="AD1965" s="276"/>
      <c r="AE1965" s="276"/>
      <c r="AF1965" s="276"/>
      <c r="AG1965" s="276"/>
      <c r="AH1965" s="276"/>
      <c r="AI1965" s="276"/>
      <c r="AJ1965" s="276"/>
      <c r="AK1965" s="277"/>
      <c r="AL1965" s="224"/>
      <c r="AM1965" s="225"/>
      <c r="AN1965" s="225"/>
      <c r="AO1965" s="225"/>
      <c r="AP1965" s="225"/>
      <c r="AQ1965" s="226"/>
      <c r="AR1965" s="224"/>
      <c r="AS1965" s="225"/>
      <c r="AT1965" s="225"/>
      <c r="AU1965" s="225"/>
      <c r="AV1965" s="225"/>
      <c r="AW1965" s="226"/>
      <c r="AX1965" s="224"/>
      <c r="AY1965" s="225"/>
      <c r="AZ1965" s="225"/>
      <c r="BA1965" s="225"/>
      <c r="BB1965" s="226"/>
      <c r="BC1965" s="224"/>
      <c r="BD1965" s="225"/>
      <c r="BE1965" s="225"/>
      <c r="BF1965" s="225"/>
      <c r="BG1965" s="225"/>
      <c r="BH1965" s="226"/>
      <c r="BI1965" s="204"/>
      <c r="BJ1965" s="205"/>
      <c r="BK1965" s="205"/>
      <c r="BL1965" s="205"/>
      <c r="BM1965" s="205"/>
      <c r="BN1965" s="206"/>
      <c r="BO1965" s="224"/>
      <c r="BP1965" s="225"/>
      <c r="BQ1965" s="225"/>
      <c r="BR1965" s="244"/>
      <c r="BU1965" s="131"/>
      <c r="BV1965" s="266"/>
      <c r="BW1965" s="267"/>
      <c r="BX1965" s="268"/>
    </row>
    <row r="1966" spans="1:76" ht="18" customHeight="1" x14ac:dyDescent="0.3">
      <c r="B1966" s="183"/>
      <c r="C1966" s="184"/>
      <c r="D1966" s="184"/>
      <c r="E1966" s="185" t="str">
        <f>IF($BU1966="", "", IFERROR(HYPERLINK($BU1966, MID($BU1966, FIND("id=", $BU1966)+3, LEN($BU1966))), ""))</f>
        <v/>
      </c>
      <c r="F1966" s="186"/>
      <c r="G1966" s="187"/>
      <c r="H1966" s="188" t="str">
        <f>_xlfn.XLOOKUP(CONTENT!$E1966, 'get-jig-data_section=JIG'!$A:$A, 'get-jig-data_section=JIG'!$B:$B, "Kode tidak ditemukan")</f>
        <v>Kode tidak ditemukan</v>
      </c>
      <c r="I1966" s="189"/>
      <c r="J1966" s="189"/>
      <c r="K1966" s="189"/>
      <c r="L1966" s="189"/>
      <c r="M1966" s="189"/>
      <c r="N1966" s="189"/>
      <c r="O1966" s="189"/>
      <c r="P1966" s="190"/>
      <c r="Q1966" s="188"/>
      <c r="R1966" s="189"/>
      <c r="S1966" s="189"/>
      <c r="T1966" s="189"/>
      <c r="U1966" s="190"/>
      <c r="V1966" s="275"/>
      <c r="W1966" s="276"/>
      <c r="X1966" s="276"/>
      <c r="Y1966" s="276"/>
      <c r="Z1966" s="276"/>
      <c r="AA1966" s="276"/>
      <c r="AB1966" s="276"/>
      <c r="AC1966" s="276"/>
      <c r="AD1966" s="276"/>
      <c r="AE1966" s="276"/>
      <c r="AF1966" s="276"/>
      <c r="AG1966" s="276"/>
      <c r="AH1966" s="276"/>
      <c r="AI1966" s="276"/>
      <c r="AJ1966" s="276"/>
      <c r="AK1966" s="277"/>
      <c r="AL1966" s="224"/>
      <c r="AM1966" s="225"/>
      <c r="AN1966" s="225"/>
      <c r="AO1966" s="225"/>
      <c r="AP1966" s="225"/>
      <c r="AQ1966" s="226"/>
      <c r="AR1966" s="224"/>
      <c r="AS1966" s="225"/>
      <c r="AT1966" s="225"/>
      <c r="AU1966" s="225"/>
      <c r="AV1966" s="225"/>
      <c r="AW1966" s="226"/>
      <c r="AX1966" s="224"/>
      <c r="AY1966" s="225"/>
      <c r="AZ1966" s="225"/>
      <c r="BA1966" s="225"/>
      <c r="BB1966" s="226"/>
      <c r="BC1966" s="224"/>
      <c r="BD1966" s="225"/>
      <c r="BE1966" s="225"/>
      <c r="BF1966" s="225"/>
      <c r="BG1966" s="225"/>
      <c r="BH1966" s="226"/>
      <c r="BI1966" s="204"/>
      <c r="BJ1966" s="205"/>
      <c r="BK1966" s="205"/>
      <c r="BL1966" s="205"/>
      <c r="BM1966" s="205"/>
      <c r="BN1966" s="206"/>
      <c r="BO1966" s="224"/>
      <c r="BP1966" s="225"/>
      <c r="BQ1966" s="225"/>
      <c r="BR1966" s="244"/>
      <c r="BT1966" s="4"/>
      <c r="BU1966" s="131"/>
      <c r="BV1966" s="266"/>
      <c r="BW1966" s="267"/>
      <c r="BX1966" s="268"/>
    </row>
    <row r="1967" spans="1:76" ht="18" customHeight="1" thickBot="1" x14ac:dyDescent="0.3">
      <c r="B1967" s="191"/>
      <c r="C1967" s="192"/>
      <c r="D1967" s="192"/>
      <c r="E1967" s="193" t="str">
        <f>IF($BU1967="", "", IFERROR(HYPERLINK($BU1967, MID($BU1967, FIND("id=", $BU1967)+3, LEN($BU1967))), ""))</f>
        <v/>
      </c>
      <c r="F1967" s="194"/>
      <c r="G1967" s="195"/>
      <c r="H1967" s="196" t="str">
        <f>_xlfn.XLOOKUP(CONTENT!$E1967, 'get-jig-data_section=JIG'!$A:$A, 'get-jig-data_section=JIG'!$B:$B, "Kode tidak ditemukan")</f>
        <v>Kode tidak ditemukan</v>
      </c>
      <c r="I1967" s="197"/>
      <c r="J1967" s="197"/>
      <c r="K1967" s="197"/>
      <c r="L1967" s="197"/>
      <c r="M1967" s="197"/>
      <c r="N1967" s="197"/>
      <c r="O1967" s="197"/>
      <c r="P1967" s="198"/>
      <c r="Q1967" s="196"/>
      <c r="R1967" s="197"/>
      <c r="S1967" s="197"/>
      <c r="T1967" s="197"/>
      <c r="U1967" s="198"/>
      <c r="V1967" s="281"/>
      <c r="W1967" s="282"/>
      <c r="X1967" s="282"/>
      <c r="Y1967" s="282"/>
      <c r="Z1967" s="282"/>
      <c r="AA1967" s="282"/>
      <c r="AB1967" s="282"/>
      <c r="AC1967" s="282"/>
      <c r="AD1967" s="282"/>
      <c r="AE1967" s="282"/>
      <c r="AF1967" s="282"/>
      <c r="AG1967" s="282"/>
      <c r="AH1967" s="282"/>
      <c r="AI1967" s="282"/>
      <c r="AJ1967" s="282"/>
      <c r="AK1967" s="283"/>
      <c r="AL1967" s="240"/>
      <c r="AM1967" s="241"/>
      <c r="AN1967" s="241"/>
      <c r="AO1967" s="241"/>
      <c r="AP1967" s="241"/>
      <c r="AQ1967" s="242"/>
      <c r="AR1967" s="240"/>
      <c r="AS1967" s="241"/>
      <c r="AT1967" s="241"/>
      <c r="AU1967" s="241"/>
      <c r="AV1967" s="241"/>
      <c r="AW1967" s="242"/>
      <c r="AX1967" s="240"/>
      <c r="AY1967" s="241"/>
      <c r="AZ1967" s="241"/>
      <c r="BA1967" s="241"/>
      <c r="BB1967" s="242"/>
      <c r="BC1967" s="240"/>
      <c r="BD1967" s="241"/>
      <c r="BE1967" s="241"/>
      <c r="BF1967" s="241"/>
      <c r="BG1967" s="241"/>
      <c r="BH1967" s="242"/>
      <c r="BI1967" s="227"/>
      <c r="BJ1967" s="228"/>
      <c r="BK1967" s="228"/>
      <c r="BL1967" s="228"/>
      <c r="BM1967" s="228"/>
      <c r="BN1967" s="229"/>
      <c r="BO1967" s="240"/>
      <c r="BP1967" s="241"/>
      <c r="BQ1967" s="241"/>
      <c r="BR1967" s="245"/>
      <c r="BU1967" s="130"/>
      <c r="BV1967" s="269"/>
      <c r="BW1967" s="270"/>
      <c r="BX1967" s="271"/>
    </row>
    <row r="1968" spans="1:76" ht="18" customHeight="1" thickTop="1" x14ac:dyDescent="0.25">
      <c r="B1968" s="199" t="s">
        <v>0</v>
      </c>
      <c r="C1968" s="200"/>
      <c r="D1968" s="200"/>
      <c r="E1968" s="200"/>
      <c r="F1968" s="200"/>
      <c r="G1968" s="200"/>
      <c r="H1968" s="200"/>
      <c r="I1968" s="200"/>
      <c r="J1968" s="200"/>
      <c r="K1968" s="200"/>
      <c r="L1968" s="200"/>
      <c r="M1968" s="200"/>
      <c r="N1968" s="200"/>
      <c r="O1968" s="200"/>
      <c r="P1968" s="200"/>
      <c r="Q1968" s="200"/>
      <c r="R1968" s="200"/>
      <c r="S1968" s="200"/>
      <c r="T1968" s="200"/>
      <c r="U1968" s="201"/>
      <c r="V1968" s="272"/>
      <c r="W1968" s="273"/>
      <c r="X1968" s="273"/>
      <c r="Y1968" s="273"/>
      <c r="Z1968" s="273"/>
      <c r="AA1968" s="273"/>
      <c r="AB1968" s="273"/>
      <c r="AC1968" s="273"/>
      <c r="AD1968" s="273"/>
      <c r="AE1968" s="273"/>
      <c r="AF1968" s="273"/>
      <c r="AG1968" s="273"/>
      <c r="AH1968" s="273"/>
      <c r="AI1968" s="273"/>
      <c r="AJ1968" s="273"/>
      <c r="AK1968" s="274"/>
      <c r="AL1968" s="230"/>
      <c r="AM1968" s="231"/>
      <c r="AN1968" s="231"/>
      <c r="AO1968" s="231"/>
      <c r="AP1968" s="231"/>
      <c r="AQ1968" s="232"/>
      <c r="AR1968" s="230"/>
      <c r="AS1968" s="231"/>
      <c r="AT1968" s="231"/>
      <c r="AU1968" s="231"/>
      <c r="AV1968" s="231"/>
      <c r="AW1968" s="232"/>
      <c r="AX1968" s="221"/>
      <c r="AY1968" s="222"/>
      <c r="AZ1968" s="222"/>
      <c r="BA1968" s="222"/>
      <c r="BB1968" s="223"/>
      <c r="BC1968" s="230"/>
      <c r="BD1968" s="231"/>
      <c r="BE1968" s="231"/>
      <c r="BF1968" s="231"/>
      <c r="BG1968" s="231"/>
      <c r="BH1968" s="232"/>
      <c r="BI1968" s="221"/>
      <c r="BJ1968" s="222"/>
      <c r="BK1968" s="222"/>
      <c r="BL1968" s="222"/>
      <c r="BM1968" s="222"/>
      <c r="BN1968" s="223"/>
      <c r="BO1968" s="230"/>
      <c r="BP1968" s="231"/>
      <c r="BQ1968" s="231"/>
      <c r="BR1968" s="243"/>
    </row>
    <row r="1969" spans="2:76" ht="18" customHeight="1" x14ac:dyDescent="0.25">
      <c r="B1969" s="202" t="s">
        <v>1</v>
      </c>
      <c r="C1969" s="182"/>
      <c r="D1969" s="181" t="s">
        <v>82</v>
      </c>
      <c r="E1969" s="203"/>
      <c r="F1969" s="181" t="s">
        <v>83</v>
      </c>
      <c r="G1969" s="182"/>
      <c r="H1969" s="181" t="s">
        <v>2</v>
      </c>
      <c r="I1969" s="203"/>
      <c r="J1969" s="203"/>
      <c r="K1969" s="203"/>
      <c r="L1969" s="203"/>
      <c r="M1969" s="203"/>
      <c r="N1969" s="182"/>
      <c r="O1969" s="180" t="s">
        <v>3</v>
      </c>
      <c r="P1969" s="180"/>
      <c r="Q1969" s="180"/>
      <c r="R1969" s="180" t="s">
        <v>4</v>
      </c>
      <c r="S1969" s="180"/>
      <c r="T1969" s="181" t="s">
        <v>5</v>
      </c>
      <c r="U1969" s="182"/>
      <c r="V1969" s="275"/>
      <c r="W1969" s="276"/>
      <c r="X1969" s="276"/>
      <c r="Y1969" s="276"/>
      <c r="Z1969" s="276"/>
      <c r="AA1969" s="276"/>
      <c r="AB1969" s="276"/>
      <c r="AC1969" s="276"/>
      <c r="AD1969" s="276"/>
      <c r="AE1969" s="276"/>
      <c r="AF1969" s="276"/>
      <c r="AG1969" s="276"/>
      <c r="AH1969" s="276"/>
      <c r="AI1969" s="276"/>
      <c r="AJ1969" s="276"/>
      <c r="AK1969" s="277"/>
      <c r="AL1969" s="224"/>
      <c r="AM1969" s="225"/>
      <c r="AN1969" s="225"/>
      <c r="AO1969" s="225"/>
      <c r="AP1969" s="225"/>
      <c r="AQ1969" s="226"/>
      <c r="AR1969" s="224"/>
      <c r="AS1969" s="225"/>
      <c r="AT1969" s="225"/>
      <c r="AU1969" s="225"/>
      <c r="AV1969" s="225"/>
      <c r="AW1969" s="226"/>
      <c r="AX1969" s="204"/>
      <c r="AY1969" s="205"/>
      <c r="AZ1969" s="205"/>
      <c r="BA1969" s="205"/>
      <c r="BB1969" s="206"/>
      <c r="BC1969" s="224"/>
      <c r="BD1969" s="225"/>
      <c r="BE1969" s="225"/>
      <c r="BF1969" s="225"/>
      <c r="BG1969" s="225"/>
      <c r="BH1969" s="226"/>
      <c r="BI1969" s="204"/>
      <c r="BJ1969" s="205"/>
      <c r="BK1969" s="205"/>
      <c r="BL1969" s="205"/>
      <c r="BM1969" s="205"/>
      <c r="BN1969" s="206"/>
      <c r="BO1969" s="224"/>
      <c r="BP1969" s="225"/>
      <c r="BQ1969" s="225"/>
      <c r="BR1969" s="244"/>
    </row>
    <row r="1970" spans="2:76" ht="18" customHeight="1" x14ac:dyDescent="0.25">
      <c r="B1970" s="165"/>
      <c r="C1970" s="166"/>
      <c r="D1970" s="167"/>
      <c r="E1970" s="166"/>
      <c r="F1970" s="167"/>
      <c r="G1970" s="166"/>
      <c r="H1970" s="168"/>
      <c r="I1970" s="169"/>
      <c r="J1970" s="169"/>
      <c r="K1970" s="169"/>
      <c r="L1970" s="169"/>
      <c r="M1970" s="169"/>
      <c r="N1970" s="166"/>
      <c r="O1970" s="170"/>
      <c r="P1970" s="170"/>
      <c r="Q1970" s="170"/>
      <c r="R1970" s="170"/>
      <c r="S1970" s="170"/>
      <c r="T1970" s="167"/>
      <c r="U1970" s="171"/>
      <c r="V1970" s="275"/>
      <c r="W1970" s="276"/>
      <c r="X1970" s="276"/>
      <c r="Y1970" s="276"/>
      <c r="Z1970" s="276"/>
      <c r="AA1970" s="276"/>
      <c r="AB1970" s="276"/>
      <c r="AC1970" s="276"/>
      <c r="AD1970" s="276"/>
      <c r="AE1970" s="276"/>
      <c r="AF1970" s="276"/>
      <c r="AG1970" s="276"/>
      <c r="AH1970" s="276"/>
      <c r="AI1970" s="276"/>
      <c r="AJ1970" s="276"/>
      <c r="AK1970" s="277"/>
      <c r="AL1970" s="224"/>
      <c r="AM1970" s="225"/>
      <c r="AN1970" s="225"/>
      <c r="AO1970" s="225"/>
      <c r="AP1970" s="225"/>
      <c r="AQ1970" s="226"/>
      <c r="AR1970" s="224"/>
      <c r="AS1970" s="225"/>
      <c r="AT1970" s="225"/>
      <c r="AU1970" s="225"/>
      <c r="AV1970" s="225"/>
      <c r="AW1970" s="226"/>
      <c r="AX1970" s="204"/>
      <c r="AY1970" s="205"/>
      <c r="AZ1970" s="205"/>
      <c r="BA1970" s="205"/>
      <c r="BB1970" s="206"/>
      <c r="BC1970" s="224"/>
      <c r="BD1970" s="225"/>
      <c r="BE1970" s="225"/>
      <c r="BF1970" s="225"/>
      <c r="BG1970" s="225"/>
      <c r="BH1970" s="226"/>
      <c r="BI1970" s="204"/>
      <c r="BJ1970" s="205"/>
      <c r="BK1970" s="205"/>
      <c r="BL1970" s="205"/>
      <c r="BM1970" s="205"/>
      <c r="BN1970" s="206"/>
      <c r="BO1970" s="224"/>
      <c r="BP1970" s="225"/>
      <c r="BQ1970" s="225"/>
      <c r="BR1970" s="244"/>
    </row>
    <row r="1971" spans="2:76" ht="18" customHeight="1" x14ac:dyDescent="0.25">
      <c r="B1971" s="172"/>
      <c r="C1971" s="173"/>
      <c r="D1971" s="174"/>
      <c r="E1971" s="175"/>
      <c r="F1971" s="174"/>
      <c r="G1971" s="175"/>
      <c r="H1971" s="174"/>
      <c r="I1971" s="176"/>
      <c r="J1971" s="176"/>
      <c r="K1971" s="176"/>
      <c r="L1971" s="176"/>
      <c r="M1971" s="176"/>
      <c r="N1971" s="175"/>
      <c r="O1971" s="177"/>
      <c r="P1971" s="178"/>
      <c r="Q1971" s="178"/>
      <c r="R1971" s="177"/>
      <c r="S1971" s="178"/>
      <c r="T1971" s="179"/>
      <c r="U1971" s="173"/>
      <c r="V1971" s="275"/>
      <c r="W1971" s="276"/>
      <c r="X1971" s="276"/>
      <c r="Y1971" s="276"/>
      <c r="Z1971" s="276"/>
      <c r="AA1971" s="276"/>
      <c r="AB1971" s="276"/>
      <c r="AC1971" s="276"/>
      <c r="AD1971" s="276"/>
      <c r="AE1971" s="276"/>
      <c r="AF1971" s="276"/>
      <c r="AG1971" s="276"/>
      <c r="AH1971" s="276"/>
      <c r="AI1971" s="276"/>
      <c r="AJ1971" s="276"/>
      <c r="AK1971" s="277"/>
      <c r="AL1971" s="224"/>
      <c r="AM1971" s="225"/>
      <c r="AN1971" s="225"/>
      <c r="AO1971" s="225"/>
      <c r="AP1971" s="225"/>
      <c r="AQ1971" s="226"/>
      <c r="AR1971" s="224"/>
      <c r="AS1971" s="225"/>
      <c r="AT1971" s="225"/>
      <c r="AU1971" s="225"/>
      <c r="AV1971" s="225"/>
      <c r="AW1971" s="226"/>
      <c r="AX1971" s="204"/>
      <c r="AY1971" s="205"/>
      <c r="AZ1971" s="205"/>
      <c r="BA1971" s="205"/>
      <c r="BB1971" s="206"/>
      <c r="BC1971" s="224"/>
      <c r="BD1971" s="225"/>
      <c r="BE1971" s="225"/>
      <c r="BF1971" s="225"/>
      <c r="BG1971" s="225"/>
      <c r="BH1971" s="226"/>
      <c r="BI1971" s="204"/>
      <c r="BJ1971" s="205"/>
      <c r="BK1971" s="205"/>
      <c r="BL1971" s="205"/>
      <c r="BM1971" s="205"/>
      <c r="BN1971" s="206"/>
      <c r="BO1971" s="224"/>
      <c r="BP1971" s="225"/>
      <c r="BQ1971" s="225"/>
      <c r="BR1971" s="244"/>
    </row>
    <row r="1972" spans="2:76" ht="18" customHeight="1" x14ac:dyDescent="0.25">
      <c r="B1972" s="199" t="s">
        <v>94</v>
      </c>
      <c r="C1972" s="200"/>
      <c r="D1972" s="200"/>
      <c r="E1972" s="200"/>
      <c r="F1972" s="200"/>
      <c r="G1972" s="200"/>
      <c r="H1972" s="200"/>
      <c r="I1972" s="200"/>
      <c r="J1972" s="200"/>
      <c r="K1972" s="200"/>
      <c r="L1972" s="200"/>
      <c r="M1972" s="200"/>
      <c r="N1972" s="200"/>
      <c r="O1972" s="200"/>
      <c r="P1972" s="200"/>
      <c r="Q1972" s="200"/>
      <c r="R1972" s="200"/>
      <c r="S1972" s="200"/>
      <c r="T1972" s="200"/>
      <c r="U1972" s="201"/>
      <c r="V1972" s="275"/>
      <c r="W1972" s="276"/>
      <c r="X1972" s="276"/>
      <c r="Y1972" s="276"/>
      <c r="Z1972" s="276"/>
      <c r="AA1972" s="276"/>
      <c r="AB1972" s="276"/>
      <c r="AC1972" s="276"/>
      <c r="AD1972" s="276"/>
      <c r="AE1972" s="276"/>
      <c r="AF1972" s="276"/>
      <c r="AG1972" s="276"/>
      <c r="AH1972" s="276"/>
      <c r="AI1972" s="276"/>
      <c r="AJ1972" s="276"/>
      <c r="AK1972" s="277"/>
      <c r="AL1972" s="224"/>
      <c r="AM1972" s="225"/>
      <c r="AN1972" s="225"/>
      <c r="AO1972" s="225"/>
      <c r="AP1972" s="225"/>
      <c r="AQ1972" s="226"/>
      <c r="AR1972" s="224"/>
      <c r="AS1972" s="225"/>
      <c r="AT1972" s="225"/>
      <c r="AU1972" s="225"/>
      <c r="AV1972" s="225"/>
      <c r="AW1972" s="226"/>
      <c r="AX1972" s="204"/>
      <c r="AY1972" s="205"/>
      <c r="AZ1972" s="205"/>
      <c r="BA1972" s="205"/>
      <c r="BB1972" s="206"/>
      <c r="BC1972" s="224"/>
      <c r="BD1972" s="225"/>
      <c r="BE1972" s="225"/>
      <c r="BF1972" s="225"/>
      <c r="BG1972" s="225"/>
      <c r="BH1972" s="226"/>
      <c r="BI1972" s="204"/>
      <c r="BJ1972" s="205"/>
      <c r="BK1972" s="205"/>
      <c r="BL1972" s="205"/>
      <c r="BM1972" s="205"/>
      <c r="BN1972" s="206"/>
      <c r="BO1972" s="224"/>
      <c r="BP1972" s="225"/>
      <c r="BQ1972" s="225"/>
      <c r="BR1972" s="244"/>
    </row>
    <row r="1973" spans="2:76" ht="18" customHeight="1" thickBot="1" x14ac:dyDescent="0.3">
      <c r="B1973" s="202" t="s">
        <v>95</v>
      </c>
      <c r="C1973" s="203"/>
      <c r="D1973" s="182"/>
      <c r="E1973" s="181" t="s">
        <v>6</v>
      </c>
      <c r="F1973" s="203"/>
      <c r="G1973" s="182"/>
      <c r="H1973" s="181" t="s">
        <v>7</v>
      </c>
      <c r="I1973" s="203"/>
      <c r="J1973" s="203"/>
      <c r="K1973" s="203"/>
      <c r="L1973" s="203"/>
      <c r="M1973" s="203"/>
      <c r="N1973" s="203"/>
      <c r="O1973" s="203"/>
      <c r="P1973" s="182"/>
      <c r="Q1973" s="181" t="s">
        <v>8</v>
      </c>
      <c r="R1973" s="203"/>
      <c r="S1973" s="203"/>
      <c r="T1973" s="203"/>
      <c r="U1973" s="182"/>
      <c r="V1973" s="275"/>
      <c r="W1973" s="276"/>
      <c r="X1973" s="276"/>
      <c r="Y1973" s="276"/>
      <c r="Z1973" s="276"/>
      <c r="AA1973" s="276"/>
      <c r="AB1973" s="276"/>
      <c r="AC1973" s="276"/>
      <c r="AD1973" s="276"/>
      <c r="AE1973" s="276"/>
      <c r="AF1973" s="276"/>
      <c r="AG1973" s="276"/>
      <c r="AH1973" s="276"/>
      <c r="AI1973" s="276"/>
      <c r="AJ1973" s="276"/>
      <c r="AK1973" s="277"/>
      <c r="AL1973" s="224"/>
      <c r="AM1973" s="225"/>
      <c r="AN1973" s="225"/>
      <c r="AO1973" s="225"/>
      <c r="AP1973" s="225"/>
      <c r="AQ1973" s="226"/>
      <c r="AR1973" s="224"/>
      <c r="AS1973" s="225"/>
      <c r="AT1973" s="225"/>
      <c r="AU1973" s="225"/>
      <c r="AV1973" s="225"/>
      <c r="AW1973" s="226"/>
      <c r="AX1973" s="204"/>
      <c r="AY1973" s="205"/>
      <c r="AZ1973" s="205"/>
      <c r="BA1973" s="205"/>
      <c r="BB1973" s="206"/>
      <c r="BC1973" s="224"/>
      <c r="BD1973" s="225"/>
      <c r="BE1973" s="225"/>
      <c r="BF1973" s="225"/>
      <c r="BG1973" s="225"/>
      <c r="BH1973" s="226"/>
      <c r="BI1973" s="204"/>
      <c r="BJ1973" s="205"/>
      <c r="BK1973" s="205"/>
      <c r="BL1973" s="205"/>
      <c r="BM1973" s="205"/>
      <c r="BN1973" s="206"/>
      <c r="BO1973" s="224"/>
      <c r="BP1973" s="225"/>
      <c r="BQ1973" s="225"/>
      <c r="BR1973" s="244"/>
      <c r="BV1973" s="136"/>
      <c r="BW1973" s="136"/>
      <c r="BX1973" s="136"/>
    </row>
    <row r="1974" spans="2:76" ht="18" customHeight="1" x14ac:dyDescent="0.25">
      <c r="B1974" s="218"/>
      <c r="C1974" s="219"/>
      <c r="D1974" s="220"/>
      <c r="E1974" s="185" t="str">
        <f>IF($BU1974="", "", IFERROR(HYPERLINK($BU1974, MID($BU1974, FIND("id=", $BU1974)+3, LEN($BU1974))), ""))</f>
        <v/>
      </c>
      <c r="F1974" s="186"/>
      <c r="G1974" s="187"/>
      <c r="H1974" s="188" t="str">
        <f>_xlfn.XLOOKUP(CONTENT!$E1974, 'get-jig-data_section=JIG'!$A:$A, 'get-jig-data_section=JIG'!$B:$B, "Kode tidak ditemukan")</f>
        <v>Kode tidak ditemukan</v>
      </c>
      <c r="I1974" s="189"/>
      <c r="J1974" s="189"/>
      <c r="K1974" s="189"/>
      <c r="L1974" s="189"/>
      <c r="M1974" s="189"/>
      <c r="N1974" s="189"/>
      <c r="O1974" s="189"/>
      <c r="P1974" s="190"/>
      <c r="Q1974" s="188"/>
      <c r="R1974" s="189"/>
      <c r="S1974" s="189"/>
      <c r="T1974" s="189"/>
      <c r="U1974" s="190"/>
      <c r="V1974" s="275"/>
      <c r="W1974" s="276"/>
      <c r="X1974" s="276"/>
      <c r="Y1974" s="276"/>
      <c r="Z1974" s="276"/>
      <c r="AA1974" s="276"/>
      <c r="AB1974" s="276"/>
      <c r="AC1974" s="276"/>
      <c r="AD1974" s="276"/>
      <c r="AE1974" s="276"/>
      <c r="AF1974" s="276"/>
      <c r="AG1974" s="276"/>
      <c r="AH1974" s="276"/>
      <c r="AI1974" s="276"/>
      <c r="AJ1974" s="276"/>
      <c r="AK1974" s="277"/>
      <c r="AL1974" s="224"/>
      <c r="AM1974" s="225"/>
      <c r="AN1974" s="225"/>
      <c r="AO1974" s="225"/>
      <c r="AP1974" s="225"/>
      <c r="AQ1974" s="226"/>
      <c r="AR1974" s="224"/>
      <c r="AS1974" s="225"/>
      <c r="AT1974" s="225"/>
      <c r="AU1974" s="225"/>
      <c r="AV1974" s="225"/>
      <c r="AW1974" s="226"/>
      <c r="AX1974" s="204"/>
      <c r="AY1974" s="205"/>
      <c r="AZ1974" s="205"/>
      <c r="BA1974" s="205"/>
      <c r="BB1974" s="206"/>
      <c r="BC1974" s="224"/>
      <c r="BD1974" s="225"/>
      <c r="BE1974" s="225"/>
      <c r="BF1974" s="225"/>
      <c r="BG1974" s="225"/>
      <c r="BH1974" s="226"/>
      <c r="BI1974" s="204"/>
      <c r="BJ1974" s="205"/>
      <c r="BK1974" s="205"/>
      <c r="BL1974" s="205"/>
      <c r="BM1974" s="205"/>
      <c r="BN1974" s="206"/>
      <c r="BO1974" s="224"/>
      <c r="BP1974" s="225"/>
      <c r="BQ1974" s="225"/>
      <c r="BR1974" s="244"/>
      <c r="BU1974" s="132"/>
      <c r="BV1974" s="263" t="s">
        <v>109</v>
      </c>
      <c r="BW1974" s="264"/>
      <c r="BX1974" s="265"/>
    </row>
    <row r="1975" spans="2:76" ht="18" customHeight="1" x14ac:dyDescent="0.25">
      <c r="B1975" s="218"/>
      <c r="C1975" s="219"/>
      <c r="D1975" s="220"/>
      <c r="E1975" s="185" t="str">
        <f>IF($BU1975="", "", IFERROR(HYPERLINK($BU1975, MID($BU1975, FIND("id=", $BU1975)+3, LEN($BU1975))), ""))</f>
        <v/>
      </c>
      <c r="F1975" s="186"/>
      <c r="G1975" s="187"/>
      <c r="H1975" s="188" t="str">
        <f>_xlfn.XLOOKUP(CONTENT!$E1975, 'get-jig-data_section=JIG'!$A:$A, 'get-jig-data_section=JIG'!$B:$B, "Kode tidak ditemukan")</f>
        <v>Kode tidak ditemukan</v>
      </c>
      <c r="I1975" s="189"/>
      <c r="J1975" s="189"/>
      <c r="K1975" s="189"/>
      <c r="L1975" s="189"/>
      <c r="M1975" s="189"/>
      <c r="N1975" s="189"/>
      <c r="O1975" s="189"/>
      <c r="P1975" s="190"/>
      <c r="Q1975" s="188"/>
      <c r="R1975" s="189"/>
      <c r="S1975" s="189"/>
      <c r="T1975" s="189"/>
      <c r="U1975" s="190"/>
      <c r="V1975" s="275"/>
      <c r="W1975" s="276"/>
      <c r="X1975" s="276"/>
      <c r="Y1975" s="276"/>
      <c r="Z1975" s="276"/>
      <c r="AA1975" s="276"/>
      <c r="AB1975" s="276"/>
      <c r="AC1975" s="276"/>
      <c r="AD1975" s="276"/>
      <c r="AE1975" s="276"/>
      <c r="AF1975" s="276"/>
      <c r="AG1975" s="276"/>
      <c r="AH1975" s="276"/>
      <c r="AI1975" s="276"/>
      <c r="AJ1975" s="276"/>
      <c r="AK1975" s="277"/>
      <c r="AL1975" s="224"/>
      <c r="AM1975" s="225"/>
      <c r="AN1975" s="225"/>
      <c r="AO1975" s="225"/>
      <c r="AP1975" s="225"/>
      <c r="AQ1975" s="226"/>
      <c r="AR1975" s="224" t="s">
        <v>108</v>
      </c>
      <c r="AS1975" s="225"/>
      <c r="AT1975" s="225"/>
      <c r="AU1975" s="225"/>
      <c r="AV1975" s="225"/>
      <c r="AW1975" s="226"/>
      <c r="AX1975" s="224"/>
      <c r="AY1975" s="225"/>
      <c r="AZ1975" s="225"/>
      <c r="BA1975" s="225"/>
      <c r="BB1975" s="226"/>
      <c r="BC1975" s="224"/>
      <c r="BD1975" s="225"/>
      <c r="BE1975" s="225"/>
      <c r="BF1975" s="225"/>
      <c r="BG1975" s="225"/>
      <c r="BH1975" s="226"/>
      <c r="BI1975" s="204"/>
      <c r="BJ1975" s="205"/>
      <c r="BK1975" s="205"/>
      <c r="BL1975" s="205"/>
      <c r="BM1975" s="205"/>
      <c r="BN1975" s="206"/>
      <c r="BO1975" s="224"/>
      <c r="BP1975" s="225"/>
      <c r="BQ1975" s="225"/>
      <c r="BR1975" s="244"/>
      <c r="BU1975" s="131"/>
      <c r="BV1975" s="266"/>
      <c r="BW1975" s="267"/>
      <c r="BX1975" s="268"/>
    </row>
    <row r="1976" spans="2:76" ht="18" customHeight="1" x14ac:dyDescent="0.25">
      <c r="B1976" s="183"/>
      <c r="C1976" s="184"/>
      <c r="D1976" s="184"/>
      <c r="E1976" s="185" t="str">
        <f>IF($BU1976="", "", IFERROR(HYPERLINK($BU1976, MID($BU1976, FIND("id=", $BU1976)+3, LEN($BU1976))), ""))</f>
        <v/>
      </c>
      <c r="F1976" s="186"/>
      <c r="G1976" s="187"/>
      <c r="H1976" s="188" t="str">
        <f>_xlfn.XLOOKUP(CONTENT!$E1976, 'get-jig-data_section=JIG'!$A:$A, 'get-jig-data_section=JIG'!$B:$B, "Kode tidak ditemukan")</f>
        <v>Kode tidak ditemukan</v>
      </c>
      <c r="I1976" s="189"/>
      <c r="J1976" s="189"/>
      <c r="K1976" s="189"/>
      <c r="L1976" s="189"/>
      <c r="M1976" s="189"/>
      <c r="N1976" s="189"/>
      <c r="O1976" s="189"/>
      <c r="P1976" s="190"/>
      <c r="Q1976" s="188"/>
      <c r="R1976" s="189"/>
      <c r="S1976" s="189"/>
      <c r="T1976" s="189"/>
      <c r="U1976" s="190"/>
      <c r="V1976" s="275"/>
      <c r="W1976" s="276"/>
      <c r="X1976" s="276"/>
      <c r="Y1976" s="276"/>
      <c r="Z1976" s="276"/>
      <c r="AA1976" s="276"/>
      <c r="AB1976" s="276"/>
      <c r="AC1976" s="276"/>
      <c r="AD1976" s="276"/>
      <c r="AE1976" s="276"/>
      <c r="AF1976" s="276"/>
      <c r="AG1976" s="276"/>
      <c r="AH1976" s="276"/>
      <c r="AI1976" s="276"/>
      <c r="AJ1976" s="276"/>
      <c r="AK1976" s="277"/>
      <c r="AL1976" s="224"/>
      <c r="AM1976" s="225"/>
      <c r="AN1976" s="225"/>
      <c r="AO1976" s="225"/>
      <c r="AP1976" s="225"/>
      <c r="AQ1976" s="226"/>
      <c r="AR1976" s="224"/>
      <c r="AS1976" s="225"/>
      <c r="AT1976" s="225"/>
      <c r="AU1976" s="225"/>
      <c r="AV1976" s="225"/>
      <c r="AW1976" s="226"/>
      <c r="AX1976" s="224"/>
      <c r="AY1976" s="225"/>
      <c r="AZ1976" s="225"/>
      <c r="BA1976" s="225"/>
      <c r="BB1976" s="226"/>
      <c r="BC1976" s="224"/>
      <c r="BD1976" s="225"/>
      <c r="BE1976" s="225"/>
      <c r="BF1976" s="225"/>
      <c r="BG1976" s="225"/>
      <c r="BH1976" s="226"/>
      <c r="BI1976" s="204"/>
      <c r="BJ1976" s="205"/>
      <c r="BK1976" s="205"/>
      <c r="BL1976" s="205"/>
      <c r="BM1976" s="205"/>
      <c r="BN1976" s="206"/>
      <c r="BO1976" s="224"/>
      <c r="BP1976" s="225"/>
      <c r="BQ1976" s="225"/>
      <c r="BR1976" s="244"/>
      <c r="BU1976" s="131"/>
      <c r="BV1976" s="266"/>
      <c r="BW1976" s="267"/>
      <c r="BX1976" s="268"/>
    </row>
    <row r="1977" spans="2:76" ht="18" customHeight="1" x14ac:dyDescent="0.25">
      <c r="B1977" s="183"/>
      <c r="C1977" s="184"/>
      <c r="D1977" s="184"/>
      <c r="E1977" s="185" t="str">
        <f>IF($BU1977="", "", IFERROR(HYPERLINK($BU1977, MID($BU1977, FIND("id=", $BU1977)+3, LEN($BU1977))), ""))</f>
        <v/>
      </c>
      <c r="F1977" s="186"/>
      <c r="G1977" s="187"/>
      <c r="H1977" s="188" t="str">
        <f>_xlfn.XLOOKUP(CONTENT!$E1977, 'get-jig-data_section=JIG'!$A:$A, 'get-jig-data_section=JIG'!$B:$B, "Kode tidak ditemukan")</f>
        <v>Kode tidak ditemukan</v>
      </c>
      <c r="I1977" s="189"/>
      <c r="J1977" s="189"/>
      <c r="K1977" s="189"/>
      <c r="L1977" s="189"/>
      <c r="M1977" s="189"/>
      <c r="N1977" s="189"/>
      <c r="O1977" s="189"/>
      <c r="P1977" s="190"/>
      <c r="Q1977" s="188"/>
      <c r="R1977" s="189"/>
      <c r="S1977" s="189"/>
      <c r="T1977" s="189"/>
      <c r="U1977" s="190"/>
      <c r="V1977" s="275"/>
      <c r="W1977" s="276"/>
      <c r="X1977" s="276"/>
      <c r="Y1977" s="276"/>
      <c r="Z1977" s="276"/>
      <c r="AA1977" s="276"/>
      <c r="AB1977" s="276"/>
      <c r="AC1977" s="276"/>
      <c r="AD1977" s="276"/>
      <c r="AE1977" s="276"/>
      <c r="AF1977" s="276"/>
      <c r="AG1977" s="276"/>
      <c r="AH1977" s="276"/>
      <c r="AI1977" s="276"/>
      <c r="AJ1977" s="276"/>
      <c r="AK1977" s="277"/>
      <c r="AL1977" s="224"/>
      <c r="AM1977" s="225"/>
      <c r="AN1977" s="225"/>
      <c r="AO1977" s="225"/>
      <c r="AP1977" s="225"/>
      <c r="AQ1977" s="226"/>
      <c r="AR1977" s="224"/>
      <c r="AS1977" s="225"/>
      <c r="AT1977" s="225"/>
      <c r="AU1977" s="225"/>
      <c r="AV1977" s="225"/>
      <c r="AW1977" s="226"/>
      <c r="AX1977" s="224"/>
      <c r="AY1977" s="225"/>
      <c r="AZ1977" s="225"/>
      <c r="BA1977" s="225"/>
      <c r="BB1977" s="226"/>
      <c r="BC1977" s="224"/>
      <c r="BD1977" s="225"/>
      <c r="BE1977" s="225"/>
      <c r="BF1977" s="225"/>
      <c r="BG1977" s="225"/>
      <c r="BH1977" s="226"/>
      <c r="BI1977" s="204"/>
      <c r="BJ1977" s="205"/>
      <c r="BK1977" s="205"/>
      <c r="BL1977" s="205"/>
      <c r="BM1977" s="205"/>
      <c r="BN1977" s="206"/>
      <c r="BO1977" s="224"/>
      <c r="BP1977" s="225"/>
      <c r="BQ1977" s="225"/>
      <c r="BR1977" s="244"/>
      <c r="BU1977" s="131"/>
      <c r="BV1977" s="266"/>
      <c r="BW1977" s="267"/>
      <c r="BX1977" s="268"/>
    </row>
    <row r="1978" spans="2:76" ht="18" customHeight="1" thickBot="1" x14ac:dyDescent="0.3">
      <c r="B1978" s="191"/>
      <c r="C1978" s="192"/>
      <c r="D1978" s="192"/>
      <c r="E1978" s="193" t="str">
        <f>IF($BU1978="", "", IFERROR(HYPERLINK($BU1978, MID($BU1978, FIND("id=", $BU1978)+3, LEN($BU1978))), ""))</f>
        <v/>
      </c>
      <c r="F1978" s="194"/>
      <c r="G1978" s="195"/>
      <c r="H1978" s="196" t="str">
        <f>_xlfn.XLOOKUP(CONTENT!$E1978, 'get-jig-data_section=JIG'!$A:$A, 'get-jig-data_section=JIG'!$B:$B, "Kode tidak ditemukan")</f>
        <v>Kode tidak ditemukan</v>
      </c>
      <c r="I1978" s="197"/>
      <c r="J1978" s="197"/>
      <c r="K1978" s="197"/>
      <c r="L1978" s="197"/>
      <c r="M1978" s="197"/>
      <c r="N1978" s="197"/>
      <c r="O1978" s="197"/>
      <c r="P1978" s="198"/>
      <c r="Q1978" s="196"/>
      <c r="R1978" s="197"/>
      <c r="S1978" s="197"/>
      <c r="T1978" s="197"/>
      <c r="U1978" s="198"/>
      <c r="V1978" s="281"/>
      <c r="W1978" s="282"/>
      <c r="X1978" s="282"/>
      <c r="Y1978" s="282"/>
      <c r="Z1978" s="282"/>
      <c r="AA1978" s="282"/>
      <c r="AB1978" s="282"/>
      <c r="AC1978" s="282"/>
      <c r="AD1978" s="282"/>
      <c r="AE1978" s="282"/>
      <c r="AF1978" s="282"/>
      <c r="AG1978" s="282"/>
      <c r="AH1978" s="282"/>
      <c r="AI1978" s="282"/>
      <c r="AJ1978" s="282"/>
      <c r="AK1978" s="283"/>
      <c r="AL1978" s="240"/>
      <c r="AM1978" s="241"/>
      <c r="AN1978" s="241"/>
      <c r="AO1978" s="241"/>
      <c r="AP1978" s="241"/>
      <c r="AQ1978" s="242"/>
      <c r="AR1978" s="240"/>
      <c r="AS1978" s="241"/>
      <c r="AT1978" s="241"/>
      <c r="AU1978" s="241"/>
      <c r="AV1978" s="241"/>
      <c r="AW1978" s="242"/>
      <c r="AX1978" s="240"/>
      <c r="AY1978" s="241"/>
      <c r="AZ1978" s="241"/>
      <c r="BA1978" s="241"/>
      <c r="BB1978" s="242"/>
      <c r="BC1978" s="240"/>
      <c r="BD1978" s="241"/>
      <c r="BE1978" s="241"/>
      <c r="BF1978" s="241"/>
      <c r="BG1978" s="241"/>
      <c r="BH1978" s="242"/>
      <c r="BI1978" s="227"/>
      <c r="BJ1978" s="228"/>
      <c r="BK1978" s="228"/>
      <c r="BL1978" s="228"/>
      <c r="BM1978" s="228"/>
      <c r="BN1978" s="229"/>
      <c r="BO1978" s="240"/>
      <c r="BP1978" s="241"/>
      <c r="BQ1978" s="241"/>
      <c r="BR1978" s="245"/>
      <c r="BU1978" s="130"/>
      <c r="BV1978" s="269"/>
      <c r="BW1978" s="270"/>
      <c r="BX1978" s="271"/>
    </row>
    <row r="1979" spans="2:76" ht="18" customHeight="1" thickTop="1" x14ac:dyDescent="0.25">
      <c r="B1979" s="199" t="s">
        <v>0</v>
      </c>
      <c r="C1979" s="200"/>
      <c r="D1979" s="200"/>
      <c r="E1979" s="200"/>
      <c r="F1979" s="200"/>
      <c r="G1979" s="200"/>
      <c r="H1979" s="200"/>
      <c r="I1979" s="200"/>
      <c r="J1979" s="200"/>
      <c r="K1979" s="200"/>
      <c r="L1979" s="200"/>
      <c r="M1979" s="200"/>
      <c r="N1979" s="200"/>
      <c r="O1979" s="200"/>
      <c r="P1979" s="200"/>
      <c r="Q1979" s="200"/>
      <c r="R1979" s="200"/>
      <c r="S1979" s="200"/>
      <c r="T1979" s="200"/>
      <c r="U1979" s="201"/>
      <c r="V1979" s="272"/>
      <c r="W1979" s="273"/>
      <c r="X1979" s="273"/>
      <c r="Y1979" s="273"/>
      <c r="Z1979" s="273"/>
      <c r="AA1979" s="273"/>
      <c r="AB1979" s="273"/>
      <c r="AC1979" s="273"/>
      <c r="AD1979" s="273"/>
      <c r="AE1979" s="273"/>
      <c r="AF1979" s="273"/>
      <c r="AG1979" s="273"/>
      <c r="AH1979" s="273"/>
      <c r="AI1979" s="273"/>
      <c r="AJ1979" s="273"/>
      <c r="AK1979" s="274"/>
      <c r="AL1979" s="230"/>
      <c r="AM1979" s="231"/>
      <c r="AN1979" s="231"/>
      <c r="AO1979" s="231"/>
      <c r="AP1979" s="231"/>
      <c r="AQ1979" s="232"/>
      <c r="AR1979" s="230"/>
      <c r="AS1979" s="231"/>
      <c r="AT1979" s="231"/>
      <c r="AU1979" s="231"/>
      <c r="AV1979" s="231"/>
      <c r="AW1979" s="232"/>
      <c r="AX1979" s="221"/>
      <c r="AY1979" s="222"/>
      <c r="AZ1979" s="222"/>
      <c r="BA1979" s="222"/>
      <c r="BB1979" s="223"/>
      <c r="BC1979" s="230"/>
      <c r="BD1979" s="231"/>
      <c r="BE1979" s="231"/>
      <c r="BF1979" s="231"/>
      <c r="BG1979" s="231"/>
      <c r="BH1979" s="232"/>
      <c r="BI1979" s="221"/>
      <c r="BJ1979" s="222"/>
      <c r="BK1979" s="222"/>
      <c r="BL1979" s="222"/>
      <c r="BM1979" s="222"/>
      <c r="BN1979" s="223"/>
      <c r="BO1979" s="230"/>
      <c r="BP1979" s="222"/>
      <c r="BQ1979" s="222"/>
      <c r="BR1979" s="233"/>
    </row>
    <row r="1980" spans="2:76" ht="18" customHeight="1" x14ac:dyDescent="0.25">
      <c r="B1980" s="202" t="s">
        <v>1</v>
      </c>
      <c r="C1980" s="182"/>
      <c r="D1980" s="181" t="s">
        <v>82</v>
      </c>
      <c r="E1980" s="203"/>
      <c r="F1980" s="181" t="s">
        <v>83</v>
      </c>
      <c r="G1980" s="182"/>
      <c r="H1980" s="181" t="s">
        <v>2</v>
      </c>
      <c r="I1980" s="203"/>
      <c r="J1980" s="203"/>
      <c r="K1980" s="203"/>
      <c r="L1980" s="203"/>
      <c r="M1980" s="203"/>
      <c r="N1980" s="182"/>
      <c r="O1980" s="180" t="s">
        <v>3</v>
      </c>
      <c r="P1980" s="180"/>
      <c r="Q1980" s="180"/>
      <c r="R1980" s="180" t="s">
        <v>4</v>
      </c>
      <c r="S1980" s="180"/>
      <c r="T1980" s="181" t="s">
        <v>5</v>
      </c>
      <c r="U1980" s="182"/>
      <c r="V1980" s="275"/>
      <c r="W1980" s="276"/>
      <c r="X1980" s="276"/>
      <c r="Y1980" s="276"/>
      <c r="Z1980" s="276"/>
      <c r="AA1980" s="276"/>
      <c r="AB1980" s="276"/>
      <c r="AC1980" s="276"/>
      <c r="AD1980" s="276"/>
      <c r="AE1980" s="276"/>
      <c r="AF1980" s="276"/>
      <c r="AG1980" s="276"/>
      <c r="AH1980" s="276"/>
      <c r="AI1980" s="276"/>
      <c r="AJ1980" s="276"/>
      <c r="AK1980" s="277"/>
      <c r="AL1980" s="224"/>
      <c r="AM1980" s="225"/>
      <c r="AN1980" s="225"/>
      <c r="AO1980" s="225"/>
      <c r="AP1980" s="225"/>
      <c r="AQ1980" s="226"/>
      <c r="AR1980" s="224"/>
      <c r="AS1980" s="225"/>
      <c r="AT1980" s="225"/>
      <c r="AU1980" s="225"/>
      <c r="AV1980" s="225"/>
      <c r="AW1980" s="226"/>
      <c r="AX1980" s="204"/>
      <c r="AY1980" s="205"/>
      <c r="AZ1980" s="205"/>
      <c r="BA1980" s="205"/>
      <c r="BB1980" s="206"/>
      <c r="BC1980" s="224"/>
      <c r="BD1980" s="225"/>
      <c r="BE1980" s="225"/>
      <c r="BF1980" s="225"/>
      <c r="BG1980" s="225"/>
      <c r="BH1980" s="226"/>
      <c r="BI1980" s="204"/>
      <c r="BJ1980" s="205"/>
      <c r="BK1980" s="205"/>
      <c r="BL1980" s="205"/>
      <c r="BM1980" s="205"/>
      <c r="BN1980" s="206"/>
      <c r="BO1980" s="204"/>
      <c r="BP1980" s="205"/>
      <c r="BQ1980" s="205"/>
      <c r="BR1980" s="234"/>
    </row>
    <row r="1981" spans="2:76" ht="18" customHeight="1" x14ac:dyDescent="0.25">
      <c r="B1981" s="165"/>
      <c r="C1981" s="166"/>
      <c r="D1981" s="167"/>
      <c r="E1981" s="166"/>
      <c r="F1981" s="167"/>
      <c r="G1981" s="166"/>
      <c r="H1981" s="168"/>
      <c r="I1981" s="169"/>
      <c r="J1981" s="169"/>
      <c r="K1981" s="169"/>
      <c r="L1981" s="169"/>
      <c r="M1981" s="169"/>
      <c r="N1981" s="166"/>
      <c r="O1981" s="170"/>
      <c r="P1981" s="170"/>
      <c r="Q1981" s="170"/>
      <c r="R1981" s="170"/>
      <c r="S1981" s="170"/>
      <c r="T1981" s="167"/>
      <c r="U1981" s="171"/>
      <c r="V1981" s="275"/>
      <c r="W1981" s="276"/>
      <c r="X1981" s="276"/>
      <c r="Y1981" s="276"/>
      <c r="Z1981" s="276"/>
      <c r="AA1981" s="276"/>
      <c r="AB1981" s="276"/>
      <c r="AC1981" s="276"/>
      <c r="AD1981" s="276"/>
      <c r="AE1981" s="276"/>
      <c r="AF1981" s="276"/>
      <c r="AG1981" s="276"/>
      <c r="AH1981" s="276"/>
      <c r="AI1981" s="276"/>
      <c r="AJ1981" s="276"/>
      <c r="AK1981" s="277"/>
      <c r="AL1981" s="224"/>
      <c r="AM1981" s="225"/>
      <c r="AN1981" s="225"/>
      <c r="AO1981" s="225"/>
      <c r="AP1981" s="225"/>
      <c r="AQ1981" s="226"/>
      <c r="AR1981" s="224"/>
      <c r="AS1981" s="225"/>
      <c r="AT1981" s="225"/>
      <c r="AU1981" s="225"/>
      <c r="AV1981" s="225"/>
      <c r="AW1981" s="226"/>
      <c r="AX1981" s="204"/>
      <c r="AY1981" s="205"/>
      <c r="AZ1981" s="205"/>
      <c r="BA1981" s="205"/>
      <c r="BB1981" s="206"/>
      <c r="BC1981" s="224"/>
      <c r="BD1981" s="225"/>
      <c r="BE1981" s="225"/>
      <c r="BF1981" s="225"/>
      <c r="BG1981" s="225"/>
      <c r="BH1981" s="226"/>
      <c r="BI1981" s="204"/>
      <c r="BJ1981" s="205"/>
      <c r="BK1981" s="205"/>
      <c r="BL1981" s="205"/>
      <c r="BM1981" s="205"/>
      <c r="BN1981" s="206"/>
      <c r="BO1981" s="204"/>
      <c r="BP1981" s="205"/>
      <c r="BQ1981" s="205"/>
      <c r="BR1981" s="234"/>
    </row>
    <row r="1982" spans="2:76" ht="18" customHeight="1" x14ac:dyDescent="0.25">
      <c r="B1982" s="172"/>
      <c r="C1982" s="173"/>
      <c r="D1982" s="174"/>
      <c r="E1982" s="175"/>
      <c r="F1982" s="174"/>
      <c r="G1982" s="175"/>
      <c r="H1982" s="174"/>
      <c r="I1982" s="176"/>
      <c r="J1982" s="176"/>
      <c r="K1982" s="176"/>
      <c r="L1982" s="176"/>
      <c r="M1982" s="176"/>
      <c r="N1982" s="175"/>
      <c r="O1982" s="177"/>
      <c r="P1982" s="178"/>
      <c r="Q1982" s="178"/>
      <c r="R1982" s="177"/>
      <c r="S1982" s="178"/>
      <c r="T1982" s="179"/>
      <c r="U1982" s="173"/>
      <c r="V1982" s="275"/>
      <c r="W1982" s="276"/>
      <c r="X1982" s="276"/>
      <c r="Y1982" s="276"/>
      <c r="Z1982" s="276"/>
      <c r="AA1982" s="276"/>
      <c r="AB1982" s="276"/>
      <c r="AC1982" s="276"/>
      <c r="AD1982" s="276"/>
      <c r="AE1982" s="276"/>
      <c r="AF1982" s="276"/>
      <c r="AG1982" s="276"/>
      <c r="AH1982" s="276"/>
      <c r="AI1982" s="276"/>
      <c r="AJ1982" s="276"/>
      <c r="AK1982" s="277"/>
      <c r="AL1982" s="224"/>
      <c r="AM1982" s="225"/>
      <c r="AN1982" s="225"/>
      <c r="AO1982" s="225"/>
      <c r="AP1982" s="225"/>
      <c r="AQ1982" s="226"/>
      <c r="AR1982" s="224"/>
      <c r="AS1982" s="225"/>
      <c r="AT1982" s="225"/>
      <c r="AU1982" s="225"/>
      <c r="AV1982" s="225"/>
      <c r="AW1982" s="226"/>
      <c r="AX1982" s="204"/>
      <c r="AY1982" s="205"/>
      <c r="AZ1982" s="205"/>
      <c r="BA1982" s="205"/>
      <c r="BB1982" s="206"/>
      <c r="BC1982" s="224"/>
      <c r="BD1982" s="225"/>
      <c r="BE1982" s="225"/>
      <c r="BF1982" s="225"/>
      <c r="BG1982" s="225"/>
      <c r="BH1982" s="226"/>
      <c r="BI1982" s="204"/>
      <c r="BJ1982" s="205"/>
      <c r="BK1982" s="205"/>
      <c r="BL1982" s="205"/>
      <c r="BM1982" s="205"/>
      <c r="BN1982" s="206"/>
      <c r="BO1982" s="204"/>
      <c r="BP1982" s="205"/>
      <c r="BQ1982" s="205"/>
      <c r="BR1982" s="234"/>
    </row>
    <row r="1983" spans="2:76" ht="18" customHeight="1" x14ac:dyDescent="0.25">
      <c r="B1983" s="199" t="s">
        <v>94</v>
      </c>
      <c r="C1983" s="200"/>
      <c r="D1983" s="200"/>
      <c r="E1983" s="200"/>
      <c r="F1983" s="200"/>
      <c r="G1983" s="200"/>
      <c r="H1983" s="200"/>
      <c r="I1983" s="200"/>
      <c r="J1983" s="200"/>
      <c r="K1983" s="200"/>
      <c r="L1983" s="200"/>
      <c r="M1983" s="200"/>
      <c r="N1983" s="200"/>
      <c r="O1983" s="200"/>
      <c r="P1983" s="200"/>
      <c r="Q1983" s="200"/>
      <c r="R1983" s="200"/>
      <c r="S1983" s="200"/>
      <c r="T1983" s="200"/>
      <c r="U1983" s="201"/>
      <c r="V1983" s="275"/>
      <c r="W1983" s="276"/>
      <c r="X1983" s="276"/>
      <c r="Y1983" s="276"/>
      <c r="Z1983" s="276"/>
      <c r="AA1983" s="276"/>
      <c r="AB1983" s="276"/>
      <c r="AC1983" s="276"/>
      <c r="AD1983" s="276"/>
      <c r="AE1983" s="276"/>
      <c r="AF1983" s="276"/>
      <c r="AG1983" s="276"/>
      <c r="AH1983" s="276"/>
      <c r="AI1983" s="276"/>
      <c r="AJ1983" s="276"/>
      <c r="AK1983" s="277"/>
      <c r="AL1983" s="224"/>
      <c r="AM1983" s="225"/>
      <c r="AN1983" s="225"/>
      <c r="AO1983" s="225"/>
      <c r="AP1983" s="225"/>
      <c r="AQ1983" s="226"/>
      <c r="AR1983" s="224"/>
      <c r="AS1983" s="225"/>
      <c r="AT1983" s="225"/>
      <c r="AU1983" s="225"/>
      <c r="AV1983" s="225"/>
      <c r="AW1983" s="226"/>
      <c r="AX1983" s="204"/>
      <c r="AY1983" s="205"/>
      <c r="AZ1983" s="205"/>
      <c r="BA1983" s="205"/>
      <c r="BB1983" s="206"/>
      <c r="BC1983" s="224"/>
      <c r="BD1983" s="225"/>
      <c r="BE1983" s="225"/>
      <c r="BF1983" s="225"/>
      <c r="BG1983" s="225"/>
      <c r="BH1983" s="226"/>
      <c r="BI1983" s="204"/>
      <c r="BJ1983" s="205"/>
      <c r="BK1983" s="205"/>
      <c r="BL1983" s="205"/>
      <c r="BM1983" s="205"/>
      <c r="BN1983" s="206"/>
      <c r="BO1983" s="204"/>
      <c r="BP1983" s="205"/>
      <c r="BQ1983" s="205"/>
      <c r="BR1983" s="234"/>
    </row>
    <row r="1984" spans="2:76" ht="18" customHeight="1" thickBot="1" x14ac:dyDescent="0.3">
      <c r="B1984" s="202" t="s">
        <v>95</v>
      </c>
      <c r="C1984" s="203"/>
      <c r="D1984" s="182"/>
      <c r="E1984" s="181" t="s">
        <v>6</v>
      </c>
      <c r="F1984" s="203"/>
      <c r="G1984" s="182"/>
      <c r="H1984" s="181" t="s">
        <v>7</v>
      </c>
      <c r="I1984" s="203"/>
      <c r="J1984" s="203"/>
      <c r="K1984" s="203"/>
      <c r="L1984" s="203"/>
      <c r="M1984" s="203"/>
      <c r="N1984" s="203"/>
      <c r="O1984" s="203"/>
      <c r="P1984" s="182"/>
      <c r="Q1984" s="181" t="s">
        <v>8</v>
      </c>
      <c r="R1984" s="203"/>
      <c r="S1984" s="203"/>
      <c r="T1984" s="203"/>
      <c r="U1984" s="182"/>
      <c r="V1984" s="275"/>
      <c r="W1984" s="276"/>
      <c r="X1984" s="276"/>
      <c r="Y1984" s="276"/>
      <c r="Z1984" s="276"/>
      <c r="AA1984" s="276"/>
      <c r="AB1984" s="276"/>
      <c r="AC1984" s="276"/>
      <c r="AD1984" s="276"/>
      <c r="AE1984" s="276"/>
      <c r="AF1984" s="276"/>
      <c r="AG1984" s="276"/>
      <c r="AH1984" s="276"/>
      <c r="AI1984" s="276"/>
      <c r="AJ1984" s="276"/>
      <c r="AK1984" s="277"/>
      <c r="AL1984" s="224"/>
      <c r="AM1984" s="225"/>
      <c r="AN1984" s="225"/>
      <c r="AO1984" s="225"/>
      <c r="AP1984" s="225"/>
      <c r="AQ1984" s="226"/>
      <c r="AR1984" s="224"/>
      <c r="AS1984" s="225"/>
      <c r="AT1984" s="225"/>
      <c r="AU1984" s="225"/>
      <c r="AV1984" s="225"/>
      <c r="AW1984" s="226"/>
      <c r="AX1984" s="204"/>
      <c r="AY1984" s="205"/>
      <c r="AZ1984" s="205"/>
      <c r="BA1984" s="205"/>
      <c r="BB1984" s="206"/>
      <c r="BC1984" s="224"/>
      <c r="BD1984" s="225"/>
      <c r="BE1984" s="225"/>
      <c r="BF1984" s="225"/>
      <c r="BG1984" s="225"/>
      <c r="BH1984" s="226"/>
      <c r="BI1984" s="204"/>
      <c r="BJ1984" s="205"/>
      <c r="BK1984" s="205"/>
      <c r="BL1984" s="205"/>
      <c r="BM1984" s="205"/>
      <c r="BN1984" s="206"/>
      <c r="BO1984" s="204"/>
      <c r="BP1984" s="205"/>
      <c r="BQ1984" s="205"/>
      <c r="BR1984" s="234"/>
      <c r="BV1984" s="136"/>
      <c r="BW1984" s="136"/>
      <c r="BX1984" s="136"/>
    </row>
    <row r="1985" spans="2:76" ht="18" customHeight="1" x14ac:dyDescent="0.25">
      <c r="B1985" s="218"/>
      <c r="C1985" s="219"/>
      <c r="D1985" s="220"/>
      <c r="E1985" s="185" t="str">
        <f>IF($BU1985="", "", IFERROR(HYPERLINK($BU1985, MID($BU1985, FIND("id=", $BU1985)+3, LEN($BU1985))), ""))</f>
        <v/>
      </c>
      <c r="F1985" s="186"/>
      <c r="G1985" s="187"/>
      <c r="H1985" s="188" t="str">
        <f>_xlfn.XLOOKUP(CONTENT!$E1985, 'get-jig-data_section=JIG'!$A:$A, 'get-jig-data_section=JIG'!$B:$B, "Kode tidak ditemukan")</f>
        <v>Kode tidak ditemukan</v>
      </c>
      <c r="I1985" s="189"/>
      <c r="J1985" s="189"/>
      <c r="K1985" s="189"/>
      <c r="L1985" s="189"/>
      <c r="M1985" s="189"/>
      <c r="N1985" s="189"/>
      <c r="O1985" s="189"/>
      <c r="P1985" s="190"/>
      <c r="Q1985" s="188"/>
      <c r="R1985" s="189"/>
      <c r="S1985" s="189"/>
      <c r="T1985" s="189"/>
      <c r="U1985" s="190"/>
      <c r="V1985" s="275"/>
      <c r="W1985" s="276"/>
      <c r="X1985" s="276"/>
      <c r="Y1985" s="276"/>
      <c r="Z1985" s="276"/>
      <c r="AA1985" s="276"/>
      <c r="AB1985" s="276"/>
      <c r="AC1985" s="276"/>
      <c r="AD1985" s="276"/>
      <c r="AE1985" s="276"/>
      <c r="AF1985" s="276"/>
      <c r="AG1985" s="276"/>
      <c r="AH1985" s="276"/>
      <c r="AI1985" s="276"/>
      <c r="AJ1985" s="276"/>
      <c r="AK1985" s="277"/>
      <c r="AL1985" s="224"/>
      <c r="AM1985" s="225"/>
      <c r="AN1985" s="225"/>
      <c r="AO1985" s="225"/>
      <c r="AP1985" s="225"/>
      <c r="AQ1985" s="226"/>
      <c r="AR1985" s="224"/>
      <c r="AS1985" s="225"/>
      <c r="AT1985" s="225"/>
      <c r="AU1985" s="225"/>
      <c r="AV1985" s="225"/>
      <c r="AW1985" s="226"/>
      <c r="AX1985" s="204"/>
      <c r="AY1985" s="205"/>
      <c r="AZ1985" s="205"/>
      <c r="BA1985" s="205"/>
      <c r="BB1985" s="206"/>
      <c r="BC1985" s="224"/>
      <c r="BD1985" s="225"/>
      <c r="BE1985" s="225"/>
      <c r="BF1985" s="225"/>
      <c r="BG1985" s="225"/>
      <c r="BH1985" s="226"/>
      <c r="BI1985" s="204"/>
      <c r="BJ1985" s="205"/>
      <c r="BK1985" s="205"/>
      <c r="BL1985" s="205"/>
      <c r="BM1985" s="205"/>
      <c r="BN1985" s="206"/>
      <c r="BO1985" s="204"/>
      <c r="BP1985" s="205"/>
      <c r="BQ1985" s="205"/>
      <c r="BR1985" s="234"/>
      <c r="BU1985" s="132"/>
      <c r="BV1985" s="263" t="s">
        <v>109</v>
      </c>
      <c r="BW1985" s="264"/>
      <c r="BX1985" s="265"/>
    </row>
    <row r="1986" spans="2:76" ht="18" customHeight="1" x14ac:dyDescent="0.25">
      <c r="B1986" s="218"/>
      <c r="C1986" s="219"/>
      <c r="D1986" s="220"/>
      <c r="E1986" s="185" t="str">
        <f>IF($BU1986="", "", IFERROR(HYPERLINK($BU1986, MID($BU1986, FIND("id=", $BU1986)+3, LEN($BU1986))), ""))</f>
        <v/>
      </c>
      <c r="F1986" s="186"/>
      <c r="G1986" s="187"/>
      <c r="H1986" s="188" t="str">
        <f>_xlfn.XLOOKUP(CONTENT!$E1986, 'get-jig-data_section=JIG'!$A:$A, 'get-jig-data_section=JIG'!$B:$B, "Kode tidak ditemukan")</f>
        <v>Kode tidak ditemukan</v>
      </c>
      <c r="I1986" s="189"/>
      <c r="J1986" s="189"/>
      <c r="K1986" s="189"/>
      <c r="L1986" s="189"/>
      <c r="M1986" s="189"/>
      <c r="N1986" s="189"/>
      <c r="O1986" s="189"/>
      <c r="P1986" s="190"/>
      <c r="Q1986" s="188"/>
      <c r="R1986" s="189"/>
      <c r="S1986" s="189"/>
      <c r="T1986" s="189"/>
      <c r="U1986" s="190"/>
      <c r="V1986" s="275"/>
      <c r="W1986" s="276"/>
      <c r="X1986" s="276"/>
      <c r="Y1986" s="276"/>
      <c r="Z1986" s="276"/>
      <c r="AA1986" s="276"/>
      <c r="AB1986" s="276"/>
      <c r="AC1986" s="276"/>
      <c r="AD1986" s="276"/>
      <c r="AE1986" s="276"/>
      <c r="AF1986" s="276"/>
      <c r="AG1986" s="276"/>
      <c r="AH1986" s="276"/>
      <c r="AI1986" s="276"/>
      <c r="AJ1986" s="276"/>
      <c r="AK1986" s="277"/>
      <c r="AL1986" s="224"/>
      <c r="AM1986" s="225"/>
      <c r="AN1986" s="225"/>
      <c r="AO1986" s="225"/>
      <c r="AP1986" s="225"/>
      <c r="AQ1986" s="226"/>
      <c r="AR1986" s="224"/>
      <c r="AS1986" s="225"/>
      <c r="AT1986" s="225"/>
      <c r="AU1986" s="225"/>
      <c r="AV1986" s="225"/>
      <c r="AW1986" s="226"/>
      <c r="AX1986" s="224"/>
      <c r="AY1986" s="225"/>
      <c r="AZ1986" s="225"/>
      <c r="BA1986" s="225"/>
      <c r="BB1986" s="226"/>
      <c r="BC1986" s="224"/>
      <c r="BD1986" s="225"/>
      <c r="BE1986" s="225"/>
      <c r="BF1986" s="225"/>
      <c r="BG1986" s="225"/>
      <c r="BH1986" s="226"/>
      <c r="BI1986" s="204"/>
      <c r="BJ1986" s="205"/>
      <c r="BK1986" s="205"/>
      <c r="BL1986" s="205"/>
      <c r="BM1986" s="205"/>
      <c r="BN1986" s="206"/>
      <c r="BO1986" s="204"/>
      <c r="BP1986" s="205"/>
      <c r="BQ1986" s="205"/>
      <c r="BR1986" s="234"/>
      <c r="BU1986" s="131"/>
      <c r="BV1986" s="266"/>
      <c r="BW1986" s="267"/>
      <c r="BX1986" s="268"/>
    </row>
    <row r="1987" spans="2:76" ht="18" customHeight="1" x14ac:dyDescent="0.25">
      <c r="B1987" s="183"/>
      <c r="C1987" s="184"/>
      <c r="D1987" s="184"/>
      <c r="E1987" s="185" t="str">
        <f>IF($BU1987="", "", IFERROR(HYPERLINK($BU1987, MID($BU1987, FIND("id=", $BU1987)+3, LEN($BU1987))), ""))</f>
        <v/>
      </c>
      <c r="F1987" s="186"/>
      <c r="G1987" s="187"/>
      <c r="H1987" s="188" t="str">
        <f>_xlfn.XLOOKUP(CONTENT!$E1987, 'get-jig-data_section=JIG'!$A:$A, 'get-jig-data_section=JIG'!$B:$B, "Kode tidak ditemukan")</f>
        <v>Kode tidak ditemukan</v>
      </c>
      <c r="I1987" s="189"/>
      <c r="J1987" s="189"/>
      <c r="K1987" s="189"/>
      <c r="L1987" s="189"/>
      <c r="M1987" s="189"/>
      <c r="N1987" s="189"/>
      <c r="O1987" s="189"/>
      <c r="P1987" s="190"/>
      <c r="Q1987" s="188"/>
      <c r="R1987" s="189"/>
      <c r="S1987" s="189"/>
      <c r="T1987" s="189"/>
      <c r="U1987" s="190"/>
      <c r="V1987" s="275"/>
      <c r="W1987" s="276"/>
      <c r="X1987" s="276"/>
      <c r="Y1987" s="276"/>
      <c r="Z1987" s="276"/>
      <c r="AA1987" s="276"/>
      <c r="AB1987" s="276"/>
      <c r="AC1987" s="276"/>
      <c r="AD1987" s="276"/>
      <c r="AE1987" s="276"/>
      <c r="AF1987" s="276"/>
      <c r="AG1987" s="276"/>
      <c r="AH1987" s="276"/>
      <c r="AI1987" s="276"/>
      <c r="AJ1987" s="276"/>
      <c r="AK1987" s="277"/>
      <c r="AL1987" s="224"/>
      <c r="AM1987" s="225"/>
      <c r="AN1987" s="225"/>
      <c r="AO1987" s="225"/>
      <c r="AP1987" s="225"/>
      <c r="AQ1987" s="226"/>
      <c r="AR1987" s="224"/>
      <c r="AS1987" s="225"/>
      <c r="AT1987" s="225"/>
      <c r="AU1987" s="225"/>
      <c r="AV1987" s="225"/>
      <c r="AW1987" s="226"/>
      <c r="AX1987" s="224"/>
      <c r="AY1987" s="225"/>
      <c r="AZ1987" s="225"/>
      <c r="BA1987" s="225"/>
      <c r="BB1987" s="226"/>
      <c r="BC1987" s="224"/>
      <c r="BD1987" s="225"/>
      <c r="BE1987" s="225"/>
      <c r="BF1987" s="225"/>
      <c r="BG1987" s="225"/>
      <c r="BH1987" s="226"/>
      <c r="BI1987" s="204"/>
      <c r="BJ1987" s="205"/>
      <c r="BK1987" s="205"/>
      <c r="BL1987" s="205"/>
      <c r="BM1987" s="205"/>
      <c r="BN1987" s="206"/>
      <c r="BO1987" s="204"/>
      <c r="BP1987" s="205"/>
      <c r="BQ1987" s="205"/>
      <c r="BR1987" s="234"/>
      <c r="BU1987" s="131"/>
      <c r="BV1987" s="266"/>
      <c r="BW1987" s="267"/>
      <c r="BX1987" s="268"/>
    </row>
    <row r="1988" spans="2:76" ht="18" customHeight="1" x14ac:dyDescent="0.25">
      <c r="B1988" s="183"/>
      <c r="C1988" s="184"/>
      <c r="D1988" s="184"/>
      <c r="E1988" s="185" t="str">
        <f>IF($BU1988="", "", IFERROR(HYPERLINK($BU1988, MID($BU1988, FIND("id=", $BU1988)+3, LEN($BU1988))), ""))</f>
        <v/>
      </c>
      <c r="F1988" s="186"/>
      <c r="G1988" s="187"/>
      <c r="H1988" s="188" t="str">
        <f>_xlfn.XLOOKUP(CONTENT!$E1988, 'get-jig-data_section=JIG'!$A:$A, 'get-jig-data_section=JIG'!$B:$B, "Kode tidak ditemukan")</f>
        <v>Kode tidak ditemukan</v>
      </c>
      <c r="I1988" s="189"/>
      <c r="J1988" s="189"/>
      <c r="K1988" s="189"/>
      <c r="L1988" s="189"/>
      <c r="M1988" s="189"/>
      <c r="N1988" s="189"/>
      <c r="O1988" s="189"/>
      <c r="P1988" s="190"/>
      <c r="Q1988" s="188"/>
      <c r="R1988" s="189"/>
      <c r="S1988" s="189"/>
      <c r="T1988" s="189"/>
      <c r="U1988" s="190"/>
      <c r="V1988" s="275"/>
      <c r="W1988" s="276"/>
      <c r="X1988" s="276"/>
      <c r="Y1988" s="276"/>
      <c r="Z1988" s="276"/>
      <c r="AA1988" s="276"/>
      <c r="AB1988" s="276"/>
      <c r="AC1988" s="276"/>
      <c r="AD1988" s="276"/>
      <c r="AE1988" s="276"/>
      <c r="AF1988" s="276"/>
      <c r="AG1988" s="276"/>
      <c r="AH1988" s="276"/>
      <c r="AI1988" s="276"/>
      <c r="AJ1988" s="276"/>
      <c r="AK1988" s="277"/>
      <c r="AL1988" s="224"/>
      <c r="AM1988" s="225"/>
      <c r="AN1988" s="225"/>
      <c r="AO1988" s="225"/>
      <c r="AP1988" s="225"/>
      <c r="AQ1988" s="226"/>
      <c r="AR1988" s="224"/>
      <c r="AS1988" s="225"/>
      <c r="AT1988" s="225"/>
      <c r="AU1988" s="225"/>
      <c r="AV1988" s="225"/>
      <c r="AW1988" s="226"/>
      <c r="AX1988" s="224"/>
      <c r="AY1988" s="225"/>
      <c r="AZ1988" s="225"/>
      <c r="BA1988" s="225"/>
      <c r="BB1988" s="226"/>
      <c r="BC1988" s="224"/>
      <c r="BD1988" s="225"/>
      <c r="BE1988" s="225"/>
      <c r="BF1988" s="225"/>
      <c r="BG1988" s="225"/>
      <c r="BH1988" s="226"/>
      <c r="BI1988" s="204"/>
      <c r="BJ1988" s="205"/>
      <c r="BK1988" s="205"/>
      <c r="BL1988" s="205"/>
      <c r="BM1988" s="205"/>
      <c r="BN1988" s="206"/>
      <c r="BO1988" s="204"/>
      <c r="BP1988" s="205"/>
      <c r="BQ1988" s="205"/>
      <c r="BR1988" s="234"/>
      <c r="BU1988" s="131"/>
      <c r="BV1988" s="266"/>
      <c r="BW1988" s="267"/>
      <c r="BX1988" s="268"/>
    </row>
    <row r="1989" spans="2:76" ht="18" customHeight="1" thickBot="1" x14ac:dyDescent="0.3">
      <c r="B1989" s="191"/>
      <c r="C1989" s="192"/>
      <c r="D1989" s="192"/>
      <c r="E1989" s="193" t="str">
        <f>IF($BU1989="", "", IFERROR(HYPERLINK($BU1989, MID($BU1989, FIND("id=", $BU1989)+3, LEN($BU1989))), ""))</f>
        <v/>
      </c>
      <c r="F1989" s="194"/>
      <c r="G1989" s="195"/>
      <c r="H1989" s="196" t="str">
        <f>_xlfn.XLOOKUP(CONTENT!$E1989, 'get-jig-data_section=JIG'!$A:$A, 'get-jig-data_section=JIG'!$B:$B, "Kode tidak ditemukan")</f>
        <v>Kode tidak ditemukan</v>
      </c>
      <c r="I1989" s="197"/>
      <c r="J1989" s="197"/>
      <c r="K1989" s="197"/>
      <c r="L1989" s="197"/>
      <c r="M1989" s="197"/>
      <c r="N1989" s="197"/>
      <c r="O1989" s="197"/>
      <c r="P1989" s="198"/>
      <c r="Q1989" s="196"/>
      <c r="R1989" s="197"/>
      <c r="S1989" s="197"/>
      <c r="T1989" s="197"/>
      <c r="U1989" s="198"/>
      <c r="V1989" s="281"/>
      <c r="W1989" s="282"/>
      <c r="X1989" s="282"/>
      <c r="Y1989" s="282"/>
      <c r="Z1989" s="282"/>
      <c r="AA1989" s="282"/>
      <c r="AB1989" s="282"/>
      <c r="AC1989" s="282"/>
      <c r="AD1989" s="282"/>
      <c r="AE1989" s="282"/>
      <c r="AF1989" s="282"/>
      <c r="AG1989" s="282"/>
      <c r="AH1989" s="282"/>
      <c r="AI1989" s="282"/>
      <c r="AJ1989" s="282"/>
      <c r="AK1989" s="283"/>
      <c r="AL1989" s="240"/>
      <c r="AM1989" s="241"/>
      <c r="AN1989" s="241"/>
      <c r="AO1989" s="241"/>
      <c r="AP1989" s="241"/>
      <c r="AQ1989" s="242"/>
      <c r="AR1989" s="240"/>
      <c r="AS1989" s="241"/>
      <c r="AT1989" s="241"/>
      <c r="AU1989" s="241"/>
      <c r="AV1989" s="241"/>
      <c r="AW1989" s="242"/>
      <c r="AX1989" s="240"/>
      <c r="AY1989" s="241"/>
      <c r="AZ1989" s="241"/>
      <c r="BA1989" s="241"/>
      <c r="BB1989" s="242"/>
      <c r="BC1989" s="240"/>
      <c r="BD1989" s="241"/>
      <c r="BE1989" s="241"/>
      <c r="BF1989" s="241"/>
      <c r="BG1989" s="241"/>
      <c r="BH1989" s="242"/>
      <c r="BI1989" s="227"/>
      <c r="BJ1989" s="228"/>
      <c r="BK1989" s="228"/>
      <c r="BL1989" s="228"/>
      <c r="BM1989" s="228"/>
      <c r="BN1989" s="229"/>
      <c r="BO1989" s="227"/>
      <c r="BP1989" s="228"/>
      <c r="BQ1989" s="228"/>
      <c r="BR1989" s="239"/>
      <c r="BU1989" s="130"/>
      <c r="BV1989" s="269"/>
      <c r="BW1989" s="270"/>
      <c r="BX1989" s="271"/>
    </row>
    <row r="1990" spans="2:76" ht="18" customHeight="1" thickTop="1" x14ac:dyDescent="0.25">
      <c r="B1990" s="199" t="s">
        <v>0</v>
      </c>
      <c r="C1990" s="200"/>
      <c r="D1990" s="200"/>
      <c r="E1990" s="200"/>
      <c r="F1990" s="200"/>
      <c r="G1990" s="200"/>
      <c r="H1990" s="200"/>
      <c r="I1990" s="200"/>
      <c r="J1990" s="200"/>
      <c r="K1990" s="200"/>
      <c r="L1990" s="200"/>
      <c r="M1990" s="200"/>
      <c r="N1990" s="200"/>
      <c r="O1990" s="200"/>
      <c r="P1990" s="200"/>
      <c r="Q1990" s="200"/>
      <c r="R1990" s="200"/>
      <c r="S1990" s="200"/>
      <c r="T1990" s="200"/>
      <c r="U1990" s="201"/>
      <c r="V1990" s="272"/>
      <c r="W1990" s="273"/>
      <c r="X1990" s="273"/>
      <c r="Y1990" s="273"/>
      <c r="Z1990" s="273"/>
      <c r="AA1990" s="273"/>
      <c r="AB1990" s="273"/>
      <c r="AC1990" s="273"/>
      <c r="AD1990" s="273"/>
      <c r="AE1990" s="273"/>
      <c r="AF1990" s="273"/>
      <c r="AG1990" s="273"/>
      <c r="AH1990" s="273"/>
      <c r="AI1990" s="273"/>
      <c r="AJ1990" s="273"/>
      <c r="AK1990" s="274"/>
      <c r="AL1990" s="230"/>
      <c r="AM1990" s="231"/>
      <c r="AN1990" s="231"/>
      <c r="AO1990" s="231"/>
      <c r="AP1990" s="231"/>
      <c r="AQ1990" s="232"/>
      <c r="AR1990" s="230"/>
      <c r="AS1990" s="231"/>
      <c r="AT1990" s="231"/>
      <c r="AU1990" s="231"/>
      <c r="AV1990" s="231"/>
      <c r="AW1990" s="232"/>
      <c r="AX1990" s="221"/>
      <c r="AY1990" s="222"/>
      <c r="AZ1990" s="222"/>
      <c r="BA1990" s="222"/>
      <c r="BB1990" s="223"/>
      <c r="BC1990" s="230"/>
      <c r="BD1990" s="231"/>
      <c r="BE1990" s="231"/>
      <c r="BF1990" s="231"/>
      <c r="BG1990" s="231"/>
      <c r="BH1990" s="232"/>
      <c r="BI1990" s="221"/>
      <c r="BJ1990" s="222"/>
      <c r="BK1990" s="222"/>
      <c r="BL1990" s="222"/>
      <c r="BM1990" s="222"/>
      <c r="BN1990" s="223"/>
      <c r="BO1990" s="221"/>
      <c r="BP1990" s="222"/>
      <c r="BQ1990" s="222"/>
      <c r="BR1990" s="233"/>
    </row>
    <row r="1991" spans="2:76" ht="18" customHeight="1" x14ac:dyDescent="0.25">
      <c r="B1991" s="202" t="s">
        <v>1</v>
      </c>
      <c r="C1991" s="182"/>
      <c r="D1991" s="181" t="s">
        <v>82</v>
      </c>
      <c r="E1991" s="203"/>
      <c r="F1991" s="181" t="s">
        <v>83</v>
      </c>
      <c r="G1991" s="182"/>
      <c r="H1991" s="181" t="s">
        <v>2</v>
      </c>
      <c r="I1991" s="203"/>
      <c r="J1991" s="203"/>
      <c r="K1991" s="203"/>
      <c r="L1991" s="203"/>
      <c r="M1991" s="203"/>
      <c r="N1991" s="182"/>
      <c r="O1991" s="180" t="s">
        <v>3</v>
      </c>
      <c r="P1991" s="180"/>
      <c r="Q1991" s="180"/>
      <c r="R1991" s="180" t="s">
        <v>4</v>
      </c>
      <c r="S1991" s="180"/>
      <c r="T1991" s="181" t="s">
        <v>5</v>
      </c>
      <c r="U1991" s="182"/>
      <c r="V1991" s="275"/>
      <c r="W1991" s="276"/>
      <c r="X1991" s="276"/>
      <c r="Y1991" s="276"/>
      <c r="Z1991" s="276"/>
      <c r="AA1991" s="276"/>
      <c r="AB1991" s="276"/>
      <c r="AC1991" s="276"/>
      <c r="AD1991" s="276"/>
      <c r="AE1991" s="276"/>
      <c r="AF1991" s="276"/>
      <c r="AG1991" s="276"/>
      <c r="AH1991" s="276"/>
      <c r="AI1991" s="276"/>
      <c r="AJ1991" s="276"/>
      <c r="AK1991" s="277"/>
      <c r="AL1991" s="224"/>
      <c r="AM1991" s="225"/>
      <c r="AN1991" s="225"/>
      <c r="AO1991" s="225"/>
      <c r="AP1991" s="225"/>
      <c r="AQ1991" s="226"/>
      <c r="AR1991" s="224"/>
      <c r="AS1991" s="225"/>
      <c r="AT1991" s="225"/>
      <c r="AU1991" s="225"/>
      <c r="AV1991" s="225"/>
      <c r="AW1991" s="226"/>
      <c r="AX1991" s="204"/>
      <c r="AY1991" s="205"/>
      <c r="AZ1991" s="205"/>
      <c r="BA1991" s="205"/>
      <c r="BB1991" s="206"/>
      <c r="BC1991" s="224"/>
      <c r="BD1991" s="225"/>
      <c r="BE1991" s="225"/>
      <c r="BF1991" s="225"/>
      <c r="BG1991" s="225"/>
      <c r="BH1991" s="226"/>
      <c r="BI1991" s="204"/>
      <c r="BJ1991" s="205"/>
      <c r="BK1991" s="205"/>
      <c r="BL1991" s="205"/>
      <c r="BM1991" s="205"/>
      <c r="BN1991" s="206"/>
      <c r="BO1991" s="204"/>
      <c r="BP1991" s="205"/>
      <c r="BQ1991" s="205"/>
      <c r="BR1991" s="234"/>
    </row>
    <row r="1992" spans="2:76" ht="18" customHeight="1" x14ac:dyDescent="0.25">
      <c r="B1992" s="165"/>
      <c r="C1992" s="166"/>
      <c r="D1992" s="167"/>
      <c r="E1992" s="166"/>
      <c r="F1992" s="167"/>
      <c r="G1992" s="166"/>
      <c r="H1992" s="168"/>
      <c r="I1992" s="169"/>
      <c r="J1992" s="169"/>
      <c r="K1992" s="169"/>
      <c r="L1992" s="169"/>
      <c r="M1992" s="169"/>
      <c r="N1992" s="166"/>
      <c r="O1992" s="170"/>
      <c r="P1992" s="170"/>
      <c r="Q1992" s="170"/>
      <c r="R1992" s="170"/>
      <c r="S1992" s="170"/>
      <c r="T1992" s="167"/>
      <c r="U1992" s="171"/>
      <c r="V1992" s="275"/>
      <c r="W1992" s="276"/>
      <c r="X1992" s="276"/>
      <c r="Y1992" s="276"/>
      <c r="Z1992" s="276"/>
      <c r="AA1992" s="276"/>
      <c r="AB1992" s="276"/>
      <c r="AC1992" s="276"/>
      <c r="AD1992" s="276"/>
      <c r="AE1992" s="276"/>
      <c r="AF1992" s="276"/>
      <c r="AG1992" s="276"/>
      <c r="AH1992" s="276"/>
      <c r="AI1992" s="276"/>
      <c r="AJ1992" s="276"/>
      <c r="AK1992" s="277"/>
      <c r="AL1992" s="224"/>
      <c r="AM1992" s="225"/>
      <c r="AN1992" s="225"/>
      <c r="AO1992" s="225"/>
      <c r="AP1992" s="225"/>
      <c r="AQ1992" s="226"/>
      <c r="AR1992" s="224"/>
      <c r="AS1992" s="225"/>
      <c r="AT1992" s="225"/>
      <c r="AU1992" s="225"/>
      <c r="AV1992" s="225"/>
      <c r="AW1992" s="226"/>
      <c r="AX1992" s="204"/>
      <c r="AY1992" s="205"/>
      <c r="AZ1992" s="205"/>
      <c r="BA1992" s="205"/>
      <c r="BB1992" s="206"/>
      <c r="BC1992" s="224"/>
      <c r="BD1992" s="225"/>
      <c r="BE1992" s="225"/>
      <c r="BF1992" s="225"/>
      <c r="BG1992" s="225"/>
      <c r="BH1992" s="226"/>
      <c r="BI1992" s="204"/>
      <c r="BJ1992" s="205"/>
      <c r="BK1992" s="205"/>
      <c r="BL1992" s="205"/>
      <c r="BM1992" s="205"/>
      <c r="BN1992" s="206"/>
      <c r="BO1992" s="204"/>
      <c r="BP1992" s="205"/>
      <c r="BQ1992" s="205"/>
      <c r="BR1992" s="234"/>
    </row>
    <row r="1993" spans="2:76" ht="18" customHeight="1" x14ac:dyDescent="0.25">
      <c r="B1993" s="172"/>
      <c r="C1993" s="173"/>
      <c r="D1993" s="174"/>
      <c r="E1993" s="175"/>
      <c r="F1993" s="174"/>
      <c r="G1993" s="175"/>
      <c r="H1993" s="174"/>
      <c r="I1993" s="176"/>
      <c r="J1993" s="176"/>
      <c r="K1993" s="176"/>
      <c r="L1993" s="176"/>
      <c r="M1993" s="176"/>
      <c r="N1993" s="175"/>
      <c r="O1993" s="177"/>
      <c r="P1993" s="178"/>
      <c r="Q1993" s="178"/>
      <c r="R1993" s="177"/>
      <c r="S1993" s="178"/>
      <c r="T1993" s="179"/>
      <c r="U1993" s="173"/>
      <c r="V1993" s="275"/>
      <c r="W1993" s="276"/>
      <c r="X1993" s="276"/>
      <c r="Y1993" s="276"/>
      <c r="Z1993" s="276"/>
      <c r="AA1993" s="276"/>
      <c r="AB1993" s="276"/>
      <c r="AC1993" s="276"/>
      <c r="AD1993" s="276"/>
      <c r="AE1993" s="276"/>
      <c r="AF1993" s="276"/>
      <c r="AG1993" s="276"/>
      <c r="AH1993" s="276"/>
      <c r="AI1993" s="276"/>
      <c r="AJ1993" s="276"/>
      <c r="AK1993" s="277"/>
      <c r="AL1993" s="224"/>
      <c r="AM1993" s="225"/>
      <c r="AN1993" s="225"/>
      <c r="AO1993" s="225"/>
      <c r="AP1993" s="225"/>
      <c r="AQ1993" s="226"/>
      <c r="AR1993" s="224"/>
      <c r="AS1993" s="225"/>
      <c r="AT1993" s="225"/>
      <c r="AU1993" s="225"/>
      <c r="AV1993" s="225"/>
      <c r="AW1993" s="226"/>
      <c r="AX1993" s="204"/>
      <c r="AY1993" s="205"/>
      <c r="AZ1993" s="205"/>
      <c r="BA1993" s="205"/>
      <c r="BB1993" s="206"/>
      <c r="BC1993" s="224"/>
      <c r="BD1993" s="225"/>
      <c r="BE1993" s="225"/>
      <c r="BF1993" s="225"/>
      <c r="BG1993" s="225"/>
      <c r="BH1993" s="226"/>
      <c r="BI1993" s="204"/>
      <c r="BJ1993" s="205"/>
      <c r="BK1993" s="205"/>
      <c r="BL1993" s="205"/>
      <c r="BM1993" s="205"/>
      <c r="BN1993" s="206"/>
      <c r="BO1993" s="204"/>
      <c r="BP1993" s="205"/>
      <c r="BQ1993" s="205"/>
      <c r="BR1993" s="234"/>
    </row>
    <row r="1994" spans="2:76" ht="18" customHeight="1" x14ac:dyDescent="0.25">
      <c r="B1994" s="199" t="s">
        <v>94</v>
      </c>
      <c r="C1994" s="200"/>
      <c r="D1994" s="200"/>
      <c r="E1994" s="200"/>
      <c r="F1994" s="200"/>
      <c r="G1994" s="200"/>
      <c r="H1994" s="200"/>
      <c r="I1994" s="200"/>
      <c r="J1994" s="200"/>
      <c r="K1994" s="200"/>
      <c r="L1994" s="200"/>
      <c r="M1994" s="200"/>
      <c r="N1994" s="200"/>
      <c r="O1994" s="200"/>
      <c r="P1994" s="200"/>
      <c r="Q1994" s="200"/>
      <c r="R1994" s="200"/>
      <c r="S1994" s="200"/>
      <c r="T1994" s="200"/>
      <c r="U1994" s="201"/>
      <c r="V1994" s="275"/>
      <c r="W1994" s="276"/>
      <c r="X1994" s="276"/>
      <c r="Y1994" s="276"/>
      <c r="Z1994" s="276"/>
      <c r="AA1994" s="276"/>
      <c r="AB1994" s="276"/>
      <c r="AC1994" s="276"/>
      <c r="AD1994" s="276"/>
      <c r="AE1994" s="276"/>
      <c r="AF1994" s="276"/>
      <c r="AG1994" s="276"/>
      <c r="AH1994" s="276"/>
      <c r="AI1994" s="276"/>
      <c r="AJ1994" s="276"/>
      <c r="AK1994" s="277"/>
      <c r="AL1994" s="224"/>
      <c r="AM1994" s="225"/>
      <c r="AN1994" s="225"/>
      <c r="AO1994" s="225"/>
      <c r="AP1994" s="225"/>
      <c r="AQ1994" s="226"/>
      <c r="AR1994" s="224"/>
      <c r="AS1994" s="225"/>
      <c r="AT1994" s="225"/>
      <c r="AU1994" s="225"/>
      <c r="AV1994" s="225"/>
      <c r="AW1994" s="226"/>
      <c r="AX1994" s="204"/>
      <c r="AY1994" s="205"/>
      <c r="AZ1994" s="205"/>
      <c r="BA1994" s="205"/>
      <c r="BB1994" s="206"/>
      <c r="BC1994" s="224"/>
      <c r="BD1994" s="225"/>
      <c r="BE1994" s="225"/>
      <c r="BF1994" s="225"/>
      <c r="BG1994" s="225"/>
      <c r="BH1994" s="226"/>
      <c r="BI1994" s="204"/>
      <c r="BJ1994" s="205"/>
      <c r="BK1994" s="205"/>
      <c r="BL1994" s="205"/>
      <c r="BM1994" s="205"/>
      <c r="BN1994" s="206"/>
      <c r="BO1994" s="204"/>
      <c r="BP1994" s="205"/>
      <c r="BQ1994" s="205"/>
      <c r="BR1994" s="234"/>
    </row>
    <row r="1995" spans="2:76" ht="18" customHeight="1" thickBot="1" x14ac:dyDescent="0.3">
      <c r="B1995" s="202" t="s">
        <v>95</v>
      </c>
      <c r="C1995" s="203"/>
      <c r="D1995" s="182"/>
      <c r="E1995" s="181" t="s">
        <v>6</v>
      </c>
      <c r="F1995" s="203"/>
      <c r="G1995" s="182"/>
      <c r="H1995" s="181" t="s">
        <v>7</v>
      </c>
      <c r="I1995" s="203"/>
      <c r="J1995" s="203"/>
      <c r="K1995" s="203"/>
      <c r="L1995" s="203"/>
      <c r="M1995" s="203"/>
      <c r="N1995" s="203"/>
      <c r="O1995" s="203"/>
      <c r="P1995" s="182"/>
      <c r="Q1995" s="181" t="s">
        <v>8</v>
      </c>
      <c r="R1995" s="203"/>
      <c r="S1995" s="203"/>
      <c r="T1995" s="203"/>
      <c r="U1995" s="182"/>
      <c r="V1995" s="275"/>
      <c r="W1995" s="276"/>
      <c r="X1995" s="276"/>
      <c r="Y1995" s="276"/>
      <c r="Z1995" s="276"/>
      <c r="AA1995" s="276"/>
      <c r="AB1995" s="276"/>
      <c r="AC1995" s="276"/>
      <c r="AD1995" s="276"/>
      <c r="AE1995" s="276"/>
      <c r="AF1995" s="276"/>
      <c r="AG1995" s="276"/>
      <c r="AH1995" s="276"/>
      <c r="AI1995" s="276"/>
      <c r="AJ1995" s="276"/>
      <c r="AK1995" s="277"/>
      <c r="AL1995" s="224"/>
      <c r="AM1995" s="225"/>
      <c r="AN1995" s="225"/>
      <c r="AO1995" s="225"/>
      <c r="AP1995" s="225"/>
      <c r="AQ1995" s="226"/>
      <c r="AR1995" s="224"/>
      <c r="AS1995" s="225"/>
      <c r="AT1995" s="225"/>
      <c r="AU1995" s="225"/>
      <c r="AV1995" s="225"/>
      <c r="AW1995" s="226"/>
      <c r="AX1995" s="204"/>
      <c r="AY1995" s="205"/>
      <c r="AZ1995" s="205"/>
      <c r="BA1995" s="205"/>
      <c r="BB1995" s="206"/>
      <c r="BC1995" s="224"/>
      <c r="BD1995" s="225"/>
      <c r="BE1995" s="225"/>
      <c r="BF1995" s="225"/>
      <c r="BG1995" s="225"/>
      <c r="BH1995" s="226"/>
      <c r="BI1995" s="204"/>
      <c r="BJ1995" s="205"/>
      <c r="BK1995" s="205"/>
      <c r="BL1995" s="205"/>
      <c r="BM1995" s="205"/>
      <c r="BN1995" s="206"/>
      <c r="BO1995" s="204"/>
      <c r="BP1995" s="205"/>
      <c r="BQ1995" s="205"/>
      <c r="BR1995" s="234"/>
      <c r="BV1995" s="136"/>
      <c r="BW1995" s="136"/>
      <c r="BX1995" s="136"/>
    </row>
    <row r="1996" spans="2:76" ht="18" customHeight="1" x14ac:dyDescent="0.25">
      <c r="B1996" s="183"/>
      <c r="C1996" s="184"/>
      <c r="D1996" s="184"/>
      <c r="E1996" s="185" t="str">
        <f>IF($BU1996="", "", IFERROR(HYPERLINK($BU1996, MID($BU1996, FIND("id=", $BU1996)+3, LEN($BU1996))), ""))</f>
        <v/>
      </c>
      <c r="F1996" s="186"/>
      <c r="G1996" s="187"/>
      <c r="H1996" s="188" t="str">
        <f>_xlfn.XLOOKUP(CONTENT!$E1996, 'get-jig-data_section=JIG'!$A:$A, 'get-jig-data_section=JIG'!$B:$B, "Kode tidak ditemukan")</f>
        <v>Kode tidak ditemukan</v>
      </c>
      <c r="I1996" s="189"/>
      <c r="J1996" s="189"/>
      <c r="K1996" s="189"/>
      <c r="L1996" s="189"/>
      <c r="M1996" s="189"/>
      <c r="N1996" s="189"/>
      <c r="O1996" s="189"/>
      <c r="P1996" s="190"/>
      <c r="Q1996" s="188"/>
      <c r="R1996" s="189"/>
      <c r="S1996" s="189"/>
      <c r="T1996" s="189"/>
      <c r="U1996" s="190"/>
      <c r="V1996" s="275"/>
      <c r="W1996" s="276"/>
      <c r="X1996" s="276"/>
      <c r="Y1996" s="276"/>
      <c r="Z1996" s="276"/>
      <c r="AA1996" s="276"/>
      <c r="AB1996" s="276"/>
      <c r="AC1996" s="276"/>
      <c r="AD1996" s="276"/>
      <c r="AE1996" s="276"/>
      <c r="AF1996" s="276"/>
      <c r="AG1996" s="276"/>
      <c r="AH1996" s="276"/>
      <c r="AI1996" s="276"/>
      <c r="AJ1996" s="276"/>
      <c r="AK1996" s="277"/>
      <c r="AL1996" s="224"/>
      <c r="AM1996" s="225"/>
      <c r="AN1996" s="225"/>
      <c r="AO1996" s="225"/>
      <c r="AP1996" s="225"/>
      <c r="AQ1996" s="226"/>
      <c r="AR1996" s="224"/>
      <c r="AS1996" s="225"/>
      <c r="AT1996" s="225"/>
      <c r="AU1996" s="225"/>
      <c r="AV1996" s="225"/>
      <c r="AW1996" s="226"/>
      <c r="AX1996" s="204"/>
      <c r="AY1996" s="205"/>
      <c r="AZ1996" s="205"/>
      <c r="BA1996" s="205"/>
      <c r="BB1996" s="206"/>
      <c r="BC1996" s="224"/>
      <c r="BD1996" s="225"/>
      <c r="BE1996" s="225"/>
      <c r="BF1996" s="225"/>
      <c r="BG1996" s="225"/>
      <c r="BH1996" s="226"/>
      <c r="BI1996" s="204"/>
      <c r="BJ1996" s="205"/>
      <c r="BK1996" s="205"/>
      <c r="BL1996" s="205"/>
      <c r="BM1996" s="205"/>
      <c r="BN1996" s="206"/>
      <c r="BO1996" s="204"/>
      <c r="BP1996" s="205"/>
      <c r="BQ1996" s="205"/>
      <c r="BR1996" s="234"/>
      <c r="BU1996" s="132"/>
      <c r="BV1996" s="263" t="s">
        <v>109</v>
      </c>
      <c r="BW1996" s="264"/>
      <c r="BX1996" s="265"/>
    </row>
    <row r="1997" spans="2:76" ht="18" customHeight="1" x14ac:dyDescent="0.25">
      <c r="B1997" s="183"/>
      <c r="C1997" s="184"/>
      <c r="D1997" s="184"/>
      <c r="E1997" s="185" t="str">
        <f>IF($BU1997="", "", IFERROR(HYPERLINK($BU1997, MID($BU1997, FIND("id=", $BU1997)+3, LEN($BU1997))), ""))</f>
        <v/>
      </c>
      <c r="F1997" s="186"/>
      <c r="G1997" s="187"/>
      <c r="H1997" s="188" t="str">
        <f>_xlfn.XLOOKUP(CONTENT!$E1997, 'get-jig-data_section=JIG'!$A:$A, 'get-jig-data_section=JIG'!$B:$B, "Kode tidak ditemukan")</f>
        <v>Kode tidak ditemukan</v>
      </c>
      <c r="I1997" s="189"/>
      <c r="J1997" s="189"/>
      <c r="K1997" s="189"/>
      <c r="L1997" s="189"/>
      <c r="M1997" s="189"/>
      <c r="N1997" s="189"/>
      <c r="O1997" s="189"/>
      <c r="P1997" s="190"/>
      <c r="Q1997" s="188"/>
      <c r="R1997" s="189"/>
      <c r="S1997" s="189"/>
      <c r="T1997" s="189"/>
      <c r="U1997" s="190"/>
      <c r="V1997" s="275"/>
      <c r="W1997" s="276"/>
      <c r="X1997" s="276"/>
      <c r="Y1997" s="276"/>
      <c r="Z1997" s="276"/>
      <c r="AA1997" s="276"/>
      <c r="AB1997" s="276"/>
      <c r="AC1997" s="276"/>
      <c r="AD1997" s="276"/>
      <c r="AE1997" s="276"/>
      <c r="AF1997" s="276"/>
      <c r="AG1997" s="276"/>
      <c r="AH1997" s="276"/>
      <c r="AI1997" s="276"/>
      <c r="AJ1997" s="276"/>
      <c r="AK1997" s="277"/>
      <c r="AL1997" s="224"/>
      <c r="AM1997" s="225"/>
      <c r="AN1997" s="225"/>
      <c r="AO1997" s="225"/>
      <c r="AP1997" s="225"/>
      <c r="AQ1997" s="226"/>
      <c r="AR1997" s="224"/>
      <c r="AS1997" s="225"/>
      <c r="AT1997" s="225"/>
      <c r="AU1997" s="225"/>
      <c r="AV1997" s="225"/>
      <c r="AW1997" s="226"/>
      <c r="AX1997" s="224"/>
      <c r="AY1997" s="225"/>
      <c r="AZ1997" s="225"/>
      <c r="BA1997" s="225"/>
      <c r="BB1997" s="226"/>
      <c r="BC1997" s="224"/>
      <c r="BD1997" s="225"/>
      <c r="BE1997" s="225"/>
      <c r="BF1997" s="225"/>
      <c r="BG1997" s="225"/>
      <c r="BH1997" s="226"/>
      <c r="BI1997" s="204"/>
      <c r="BJ1997" s="205"/>
      <c r="BK1997" s="205"/>
      <c r="BL1997" s="205"/>
      <c r="BM1997" s="205"/>
      <c r="BN1997" s="206"/>
      <c r="BO1997" s="204"/>
      <c r="BP1997" s="205"/>
      <c r="BQ1997" s="205"/>
      <c r="BR1997" s="234"/>
      <c r="BU1997" s="131"/>
      <c r="BV1997" s="266"/>
      <c r="BW1997" s="267"/>
      <c r="BX1997" s="268"/>
    </row>
    <row r="1998" spans="2:76" ht="18" customHeight="1" x14ac:dyDescent="0.25">
      <c r="B1998" s="183"/>
      <c r="C1998" s="184"/>
      <c r="D1998" s="184"/>
      <c r="E1998" s="185" t="str">
        <f>IF($BU1998="", "", IFERROR(HYPERLINK($BU1998, MID($BU1998, FIND("id=", $BU1998)+3, LEN($BU1998))), ""))</f>
        <v/>
      </c>
      <c r="F1998" s="186"/>
      <c r="G1998" s="187"/>
      <c r="H1998" s="188" t="str">
        <f>_xlfn.XLOOKUP(CONTENT!$E1998, 'get-jig-data_section=JIG'!$A:$A, 'get-jig-data_section=JIG'!$B:$B, "Kode tidak ditemukan")</f>
        <v>Kode tidak ditemukan</v>
      </c>
      <c r="I1998" s="189"/>
      <c r="J1998" s="189"/>
      <c r="K1998" s="189"/>
      <c r="L1998" s="189"/>
      <c r="M1998" s="189"/>
      <c r="N1998" s="189"/>
      <c r="O1998" s="189"/>
      <c r="P1998" s="190"/>
      <c r="Q1998" s="188"/>
      <c r="R1998" s="189"/>
      <c r="S1998" s="189"/>
      <c r="T1998" s="189"/>
      <c r="U1998" s="190"/>
      <c r="V1998" s="275"/>
      <c r="W1998" s="276"/>
      <c r="X1998" s="276"/>
      <c r="Y1998" s="276"/>
      <c r="Z1998" s="276"/>
      <c r="AA1998" s="276"/>
      <c r="AB1998" s="276"/>
      <c r="AC1998" s="276"/>
      <c r="AD1998" s="276"/>
      <c r="AE1998" s="276"/>
      <c r="AF1998" s="276"/>
      <c r="AG1998" s="276"/>
      <c r="AH1998" s="276"/>
      <c r="AI1998" s="276"/>
      <c r="AJ1998" s="276"/>
      <c r="AK1998" s="277"/>
      <c r="AL1998" s="224"/>
      <c r="AM1998" s="225"/>
      <c r="AN1998" s="225"/>
      <c r="AO1998" s="225"/>
      <c r="AP1998" s="225"/>
      <c r="AQ1998" s="226"/>
      <c r="AR1998" s="224"/>
      <c r="AS1998" s="225"/>
      <c r="AT1998" s="225"/>
      <c r="AU1998" s="225"/>
      <c r="AV1998" s="225"/>
      <c r="AW1998" s="226"/>
      <c r="AX1998" s="224"/>
      <c r="AY1998" s="225"/>
      <c r="AZ1998" s="225"/>
      <c r="BA1998" s="225"/>
      <c r="BB1998" s="226"/>
      <c r="BC1998" s="224"/>
      <c r="BD1998" s="225"/>
      <c r="BE1998" s="225"/>
      <c r="BF1998" s="225"/>
      <c r="BG1998" s="225"/>
      <c r="BH1998" s="226"/>
      <c r="BI1998" s="204"/>
      <c r="BJ1998" s="205"/>
      <c r="BK1998" s="205"/>
      <c r="BL1998" s="205"/>
      <c r="BM1998" s="205"/>
      <c r="BN1998" s="206"/>
      <c r="BO1998" s="204"/>
      <c r="BP1998" s="205"/>
      <c r="BQ1998" s="205"/>
      <c r="BR1998" s="234"/>
      <c r="BU1998" s="131"/>
      <c r="BV1998" s="266"/>
      <c r="BW1998" s="267"/>
      <c r="BX1998" s="268"/>
    </row>
    <row r="1999" spans="2:76" ht="18" customHeight="1" x14ac:dyDescent="0.25">
      <c r="B1999" s="183"/>
      <c r="C1999" s="184"/>
      <c r="D1999" s="184"/>
      <c r="E1999" s="185" t="str">
        <f>IF($BU1999="", "", IFERROR(HYPERLINK($BU1999, MID($BU1999, FIND("id=", $BU1999)+3, LEN($BU1999))), ""))</f>
        <v/>
      </c>
      <c r="F1999" s="186"/>
      <c r="G1999" s="187"/>
      <c r="H1999" s="188" t="str">
        <f>_xlfn.XLOOKUP(CONTENT!$E1999, 'get-jig-data_section=JIG'!$A:$A, 'get-jig-data_section=JIG'!$B:$B, "Kode tidak ditemukan")</f>
        <v>Kode tidak ditemukan</v>
      </c>
      <c r="I1999" s="189"/>
      <c r="J1999" s="189"/>
      <c r="K1999" s="189"/>
      <c r="L1999" s="189"/>
      <c r="M1999" s="189"/>
      <c r="N1999" s="189"/>
      <c r="O1999" s="189"/>
      <c r="P1999" s="190"/>
      <c r="Q1999" s="188"/>
      <c r="R1999" s="189"/>
      <c r="S1999" s="189"/>
      <c r="T1999" s="189"/>
      <c r="U1999" s="190"/>
      <c r="V1999" s="275"/>
      <c r="W1999" s="276"/>
      <c r="X1999" s="276"/>
      <c r="Y1999" s="276"/>
      <c r="Z1999" s="276"/>
      <c r="AA1999" s="276"/>
      <c r="AB1999" s="276"/>
      <c r="AC1999" s="276"/>
      <c r="AD1999" s="276"/>
      <c r="AE1999" s="276"/>
      <c r="AF1999" s="276"/>
      <c r="AG1999" s="276"/>
      <c r="AH1999" s="276"/>
      <c r="AI1999" s="276"/>
      <c r="AJ1999" s="276"/>
      <c r="AK1999" s="277"/>
      <c r="AL1999" s="224"/>
      <c r="AM1999" s="225"/>
      <c r="AN1999" s="225"/>
      <c r="AO1999" s="225"/>
      <c r="AP1999" s="225"/>
      <c r="AQ1999" s="226"/>
      <c r="AR1999" s="224"/>
      <c r="AS1999" s="225"/>
      <c r="AT1999" s="225"/>
      <c r="AU1999" s="225"/>
      <c r="AV1999" s="225"/>
      <c r="AW1999" s="226"/>
      <c r="AX1999" s="224"/>
      <c r="AY1999" s="225"/>
      <c r="AZ1999" s="225"/>
      <c r="BA1999" s="225"/>
      <c r="BB1999" s="226"/>
      <c r="BC1999" s="224"/>
      <c r="BD1999" s="225"/>
      <c r="BE1999" s="225"/>
      <c r="BF1999" s="225"/>
      <c r="BG1999" s="225"/>
      <c r="BH1999" s="226"/>
      <c r="BI1999" s="204"/>
      <c r="BJ1999" s="205"/>
      <c r="BK1999" s="205"/>
      <c r="BL1999" s="205"/>
      <c r="BM1999" s="205"/>
      <c r="BN1999" s="206"/>
      <c r="BO1999" s="204"/>
      <c r="BP1999" s="205"/>
      <c r="BQ1999" s="205"/>
      <c r="BR1999" s="234"/>
      <c r="BU1999" s="131"/>
      <c r="BV1999" s="266"/>
      <c r="BW1999" s="267"/>
      <c r="BX1999" s="268"/>
    </row>
    <row r="2000" spans="2:76" ht="18" customHeight="1" thickBot="1" x14ac:dyDescent="0.3">
      <c r="B2000" s="210"/>
      <c r="C2000" s="211"/>
      <c r="D2000" s="211"/>
      <c r="E2000" s="212" t="str">
        <f>IF($BU2000="", "", IFERROR(HYPERLINK($BU2000, MID($BU2000, FIND("id=", $BU2000)+3, LEN($BU2000))), ""))</f>
        <v/>
      </c>
      <c r="F2000" s="213"/>
      <c r="G2000" s="214"/>
      <c r="H2000" s="215" t="str">
        <f>_xlfn.XLOOKUP(CONTENT!$E2000, 'get-jig-data_section=JIG'!$A:$A, 'get-jig-data_section=JIG'!$B:$B, "Kode tidak ditemukan")</f>
        <v>Kode tidak ditemukan</v>
      </c>
      <c r="I2000" s="216"/>
      <c r="J2000" s="216"/>
      <c r="K2000" s="216"/>
      <c r="L2000" s="216"/>
      <c r="M2000" s="216"/>
      <c r="N2000" s="216"/>
      <c r="O2000" s="216"/>
      <c r="P2000" s="217"/>
      <c r="Q2000" s="215"/>
      <c r="R2000" s="216"/>
      <c r="S2000" s="216"/>
      <c r="T2000" s="216"/>
      <c r="U2000" s="217"/>
      <c r="V2000" s="278"/>
      <c r="W2000" s="279"/>
      <c r="X2000" s="279"/>
      <c r="Y2000" s="279"/>
      <c r="Z2000" s="279"/>
      <c r="AA2000" s="279"/>
      <c r="AB2000" s="279"/>
      <c r="AC2000" s="279"/>
      <c r="AD2000" s="279"/>
      <c r="AE2000" s="279"/>
      <c r="AF2000" s="279"/>
      <c r="AG2000" s="279"/>
      <c r="AH2000" s="279"/>
      <c r="AI2000" s="279"/>
      <c r="AJ2000" s="279"/>
      <c r="AK2000" s="280"/>
      <c r="AL2000" s="236"/>
      <c r="AM2000" s="237"/>
      <c r="AN2000" s="237"/>
      <c r="AO2000" s="237"/>
      <c r="AP2000" s="237"/>
      <c r="AQ2000" s="238"/>
      <c r="AR2000" s="236"/>
      <c r="AS2000" s="237"/>
      <c r="AT2000" s="237"/>
      <c r="AU2000" s="237"/>
      <c r="AV2000" s="237"/>
      <c r="AW2000" s="238"/>
      <c r="AX2000" s="236"/>
      <c r="AY2000" s="237"/>
      <c r="AZ2000" s="237"/>
      <c r="BA2000" s="237"/>
      <c r="BB2000" s="238"/>
      <c r="BC2000" s="236"/>
      <c r="BD2000" s="237"/>
      <c r="BE2000" s="237"/>
      <c r="BF2000" s="237"/>
      <c r="BG2000" s="237"/>
      <c r="BH2000" s="238"/>
      <c r="BI2000" s="207"/>
      <c r="BJ2000" s="208"/>
      <c r="BK2000" s="208"/>
      <c r="BL2000" s="208"/>
      <c r="BM2000" s="208"/>
      <c r="BN2000" s="209"/>
      <c r="BO2000" s="207"/>
      <c r="BP2000" s="208"/>
      <c r="BQ2000" s="208"/>
      <c r="BR2000" s="235"/>
      <c r="BU2000" s="130"/>
      <c r="BV2000" s="269"/>
      <c r="BW2000" s="270"/>
      <c r="BX2000" s="271"/>
    </row>
    <row r="2001" spans="1:76" ht="18" customHeight="1" x14ac:dyDescent="0.25">
      <c r="B2001" s="285" t="s">
        <v>16</v>
      </c>
      <c r="C2001" s="286"/>
      <c r="D2001" s="286"/>
      <c r="E2001" s="286"/>
      <c r="F2001" s="286"/>
      <c r="G2001" s="286"/>
      <c r="H2001" s="286"/>
      <c r="I2001" s="287"/>
      <c r="J2001" s="294" t="s">
        <v>105</v>
      </c>
      <c r="K2001" s="295"/>
      <c r="L2001" s="295"/>
      <c r="M2001" s="296"/>
      <c r="N2001" s="113" t="s">
        <v>40</v>
      </c>
      <c r="O2001" s="114"/>
      <c r="P2001" s="114"/>
      <c r="Q2001" s="115"/>
      <c r="R2001" s="115"/>
      <c r="S2001" s="115"/>
      <c r="T2001" s="115"/>
      <c r="U2001" s="116"/>
      <c r="V2001" s="303" t="s">
        <v>104</v>
      </c>
      <c r="W2001" s="304"/>
      <c r="X2001" s="304"/>
      <c r="Y2001" s="304"/>
      <c r="Z2001" s="307" t="s">
        <v>19</v>
      </c>
      <c r="AA2001" s="308">
        <f>'COVER 1'!$H$9</f>
        <v>0</v>
      </c>
      <c r="AB2001" s="308"/>
      <c r="AC2001" s="308"/>
      <c r="AD2001" s="308"/>
      <c r="AE2001" s="308"/>
      <c r="AF2001" s="308"/>
      <c r="AG2001" s="308"/>
      <c r="AH2001" s="308"/>
      <c r="AI2001" s="308"/>
      <c r="AJ2001" s="308"/>
      <c r="AK2001" s="308"/>
      <c r="AL2001" s="308"/>
      <c r="AM2001" s="308"/>
      <c r="AN2001" s="308"/>
      <c r="AO2001" s="308"/>
      <c r="AP2001" s="308"/>
      <c r="AQ2001" s="308"/>
      <c r="AR2001" s="308"/>
      <c r="AS2001" s="308"/>
      <c r="AT2001" s="308"/>
      <c r="AU2001" s="308"/>
      <c r="AV2001" s="308"/>
      <c r="AW2001" s="309"/>
      <c r="AX2001" s="303" t="s">
        <v>98</v>
      </c>
      <c r="AY2001" s="304"/>
      <c r="AZ2001" s="304"/>
      <c r="BA2001" s="304"/>
      <c r="BB2001" s="312"/>
      <c r="BC2001" s="314">
        <f>'COVER 1'!$Y$6</f>
        <v>0</v>
      </c>
      <c r="BD2001" s="308"/>
      <c r="BE2001" s="308"/>
      <c r="BF2001" s="308"/>
      <c r="BG2001" s="308"/>
      <c r="BH2001" s="309"/>
      <c r="BI2001" s="117" t="s">
        <v>97</v>
      </c>
      <c r="BJ2001" s="118"/>
      <c r="BK2001" s="118"/>
      <c r="BL2001" s="119"/>
      <c r="BM2001" s="119"/>
      <c r="BN2001" s="119"/>
      <c r="BO2001" s="120"/>
      <c r="BP2001" s="120"/>
      <c r="BQ2001" s="120"/>
      <c r="BR2001" s="121"/>
    </row>
    <row r="2002" spans="1:76" ht="18" customHeight="1" x14ac:dyDescent="0.25">
      <c r="B2002" s="288"/>
      <c r="C2002" s="289"/>
      <c r="D2002" s="289"/>
      <c r="E2002" s="289"/>
      <c r="F2002" s="289"/>
      <c r="G2002" s="289"/>
      <c r="H2002" s="289"/>
      <c r="I2002" s="290"/>
      <c r="J2002" s="297"/>
      <c r="K2002" s="298"/>
      <c r="L2002" s="298"/>
      <c r="M2002" s="299"/>
      <c r="N2002" s="316">
        <f>'COVER 1'!$H$6</f>
        <v>0</v>
      </c>
      <c r="O2002" s="317"/>
      <c r="P2002" s="317"/>
      <c r="Q2002" s="317"/>
      <c r="R2002" s="317"/>
      <c r="S2002" s="317"/>
      <c r="T2002" s="317"/>
      <c r="U2002" s="318"/>
      <c r="V2002" s="305"/>
      <c r="W2002" s="306"/>
      <c r="X2002" s="306"/>
      <c r="Y2002" s="306"/>
      <c r="Z2002" s="282"/>
      <c r="AA2002" s="310"/>
      <c r="AB2002" s="310"/>
      <c r="AC2002" s="310"/>
      <c r="AD2002" s="310"/>
      <c r="AE2002" s="310"/>
      <c r="AF2002" s="310"/>
      <c r="AG2002" s="310"/>
      <c r="AH2002" s="310"/>
      <c r="AI2002" s="310"/>
      <c r="AJ2002" s="310"/>
      <c r="AK2002" s="310"/>
      <c r="AL2002" s="310"/>
      <c r="AM2002" s="310"/>
      <c r="AN2002" s="310"/>
      <c r="AO2002" s="310"/>
      <c r="AP2002" s="310"/>
      <c r="AQ2002" s="310"/>
      <c r="AR2002" s="310"/>
      <c r="AS2002" s="310"/>
      <c r="AT2002" s="310"/>
      <c r="AU2002" s="310"/>
      <c r="AV2002" s="310"/>
      <c r="AW2002" s="311"/>
      <c r="AX2002" s="305"/>
      <c r="AY2002" s="306"/>
      <c r="AZ2002" s="306"/>
      <c r="BA2002" s="306"/>
      <c r="BB2002" s="313"/>
      <c r="BC2002" s="315"/>
      <c r="BD2002" s="310"/>
      <c r="BE2002" s="310"/>
      <c r="BF2002" s="310"/>
      <c r="BG2002" s="310"/>
      <c r="BH2002" s="311"/>
      <c r="BI2002" s="103"/>
      <c r="BJ2002" s="104"/>
      <c r="BK2002" s="104"/>
      <c r="BL2002" s="99"/>
      <c r="BM2002" s="99"/>
      <c r="BN2002"/>
      <c r="BO2002"/>
      <c r="BP2002"/>
      <c r="BQ2002"/>
      <c r="BR2002" s="81"/>
    </row>
    <row r="2003" spans="1:76" ht="18" customHeight="1" x14ac:dyDescent="0.25">
      <c r="B2003" s="288"/>
      <c r="C2003" s="289"/>
      <c r="D2003" s="289"/>
      <c r="E2003" s="289"/>
      <c r="F2003" s="289"/>
      <c r="G2003" s="289"/>
      <c r="H2003" s="289"/>
      <c r="I2003" s="290"/>
      <c r="J2003" s="297"/>
      <c r="K2003" s="298"/>
      <c r="L2003" s="298"/>
      <c r="M2003" s="299"/>
      <c r="N2003" s="316"/>
      <c r="O2003" s="317"/>
      <c r="P2003" s="317"/>
      <c r="Q2003" s="317"/>
      <c r="R2003" s="317"/>
      <c r="S2003" s="317"/>
      <c r="T2003" s="317"/>
      <c r="U2003" s="318"/>
      <c r="V2003" s="320" t="s">
        <v>103</v>
      </c>
      <c r="W2003" s="321"/>
      <c r="X2003" s="321"/>
      <c r="Y2003" s="321"/>
      <c r="Z2003" s="273" t="s">
        <v>19</v>
      </c>
      <c r="AA2003" s="322"/>
      <c r="AB2003" s="322"/>
      <c r="AC2003" s="322"/>
      <c r="AD2003" s="322"/>
      <c r="AE2003" s="322"/>
      <c r="AF2003" s="322"/>
      <c r="AG2003" s="322"/>
      <c r="AH2003" s="322"/>
      <c r="AI2003" s="322"/>
      <c r="AJ2003" s="322"/>
      <c r="AK2003" s="322"/>
      <c r="AL2003" s="322"/>
      <c r="AM2003" s="322"/>
      <c r="AN2003" s="322"/>
      <c r="AO2003" s="322"/>
      <c r="AP2003" s="322"/>
      <c r="AQ2003" s="322"/>
      <c r="AR2003" s="322"/>
      <c r="AS2003" s="322"/>
      <c r="AT2003" s="322"/>
      <c r="AU2003" s="322"/>
      <c r="AV2003" s="322"/>
      <c r="AW2003" s="323"/>
      <c r="AX2003" s="101" t="s">
        <v>99</v>
      </c>
      <c r="AY2003" s="102"/>
      <c r="AZ2003" s="102"/>
      <c r="BA2003" s="102"/>
      <c r="BB2003" s="105" t="s">
        <v>19</v>
      </c>
      <c r="BC2003" s="129"/>
      <c r="BD2003" s="102" t="s">
        <v>106</v>
      </c>
      <c r="BE2003" s="129">
        <f>MAX('COVER 1'!$F$46:$AG$46,'COVER 1'!$F$49:$AG$49)</f>
        <v>5</v>
      </c>
      <c r="BF2003" s="102"/>
      <c r="BG2003" s="102"/>
      <c r="BH2003" s="106"/>
      <c r="BI2003" s="107"/>
      <c r="BJ2003" s="122"/>
      <c r="BK2003" s="122"/>
      <c r="BL2003" s="5"/>
      <c r="BM2003" s="5"/>
      <c r="BN2003"/>
      <c r="BO2003"/>
      <c r="BP2003"/>
      <c r="BQ2003"/>
      <c r="BR2003" s="81"/>
    </row>
    <row r="2004" spans="1:76" ht="18" customHeight="1" x14ac:dyDescent="0.25">
      <c r="B2004" s="291"/>
      <c r="C2004" s="292"/>
      <c r="D2004" s="292"/>
      <c r="E2004" s="292"/>
      <c r="F2004" s="292"/>
      <c r="G2004" s="292"/>
      <c r="H2004" s="292"/>
      <c r="I2004" s="293"/>
      <c r="J2004" s="300"/>
      <c r="K2004" s="301"/>
      <c r="L2004" s="301"/>
      <c r="M2004" s="302"/>
      <c r="N2004" s="319"/>
      <c r="O2004" s="310"/>
      <c r="P2004" s="310"/>
      <c r="Q2004" s="310"/>
      <c r="R2004" s="310"/>
      <c r="S2004" s="310"/>
      <c r="T2004" s="310"/>
      <c r="U2004" s="311"/>
      <c r="V2004" s="305"/>
      <c r="W2004" s="306"/>
      <c r="X2004" s="306"/>
      <c r="Y2004" s="306"/>
      <c r="Z2004" s="282"/>
      <c r="AA2004" s="310"/>
      <c r="AB2004" s="310"/>
      <c r="AC2004" s="310"/>
      <c r="AD2004" s="310"/>
      <c r="AE2004" s="310"/>
      <c r="AF2004" s="310"/>
      <c r="AG2004" s="310"/>
      <c r="AH2004" s="310"/>
      <c r="AI2004" s="310"/>
      <c r="AJ2004" s="310"/>
      <c r="AK2004" s="310"/>
      <c r="AL2004" s="310"/>
      <c r="AM2004" s="310"/>
      <c r="AN2004" s="310"/>
      <c r="AO2004" s="310"/>
      <c r="AP2004" s="310"/>
      <c r="AQ2004" s="310"/>
      <c r="AR2004" s="310"/>
      <c r="AS2004" s="310"/>
      <c r="AT2004" s="310"/>
      <c r="AU2004" s="310"/>
      <c r="AV2004" s="310"/>
      <c r="AW2004" s="311"/>
      <c r="AX2004" s="101" t="s">
        <v>96</v>
      </c>
      <c r="AY2004" s="102"/>
      <c r="AZ2004" s="102"/>
      <c r="BA2004" s="102"/>
      <c r="BB2004" s="105" t="s">
        <v>19</v>
      </c>
      <c r="BC2004" s="129"/>
      <c r="BD2004" s="108"/>
      <c r="BE2004" s="109"/>
      <c r="BF2004" s="109"/>
      <c r="BG2004" s="109"/>
      <c r="BH2004" s="110"/>
      <c r="BI2004" s="111"/>
      <c r="BJ2004" s="112"/>
      <c r="BK2004" s="112"/>
      <c r="BL2004" s="98"/>
      <c r="BM2004" s="98"/>
      <c r="BN2004" s="97"/>
      <c r="BO2004" s="97"/>
      <c r="BP2004" s="97"/>
      <c r="BQ2004" s="97"/>
      <c r="BR2004" s="123"/>
    </row>
    <row r="2005" spans="1:76" ht="24.75" customHeight="1" x14ac:dyDescent="0.35">
      <c r="B2005" s="246" t="s">
        <v>81</v>
      </c>
      <c r="C2005" s="247"/>
      <c r="D2005" s="247"/>
      <c r="E2005" s="247"/>
      <c r="F2005" s="247"/>
      <c r="G2005" s="247"/>
      <c r="H2005" s="247"/>
      <c r="I2005" s="247"/>
      <c r="J2005" s="247"/>
      <c r="K2005" s="247"/>
      <c r="L2005" s="247"/>
      <c r="M2005" s="247"/>
      <c r="N2005" s="247"/>
      <c r="O2005" s="247"/>
      <c r="P2005" s="247"/>
      <c r="Q2005" s="247"/>
      <c r="R2005" s="247"/>
      <c r="S2005" s="247"/>
      <c r="T2005" s="247"/>
      <c r="U2005" s="248"/>
      <c r="V2005" s="326" t="s">
        <v>9</v>
      </c>
      <c r="W2005" s="327"/>
      <c r="X2005" s="327"/>
      <c r="Y2005" s="327"/>
      <c r="Z2005" s="327"/>
      <c r="AA2005" s="327"/>
      <c r="AB2005" s="327"/>
      <c r="AC2005" s="327"/>
      <c r="AD2005" s="327"/>
      <c r="AE2005" s="327"/>
      <c r="AF2005" s="327"/>
      <c r="AG2005" s="327"/>
      <c r="AH2005" s="327"/>
      <c r="AI2005" s="327"/>
      <c r="AJ2005" s="327"/>
      <c r="AK2005" s="328"/>
      <c r="AL2005" s="252" t="s">
        <v>12</v>
      </c>
      <c r="AM2005" s="253"/>
      <c r="AN2005" s="253"/>
      <c r="AO2005" s="253"/>
      <c r="AP2005" s="253"/>
      <c r="AQ2005" s="254"/>
      <c r="AR2005" s="258" t="s">
        <v>15</v>
      </c>
      <c r="AS2005" s="247"/>
      <c r="AT2005" s="247"/>
      <c r="AU2005" s="247"/>
      <c r="AV2005" s="247"/>
      <c r="AW2005" s="248"/>
      <c r="AX2005" s="252" t="s">
        <v>10</v>
      </c>
      <c r="AY2005" s="253"/>
      <c r="AZ2005" s="253"/>
      <c r="BA2005" s="253"/>
      <c r="BB2005" s="254"/>
      <c r="BC2005" s="258" t="s">
        <v>11</v>
      </c>
      <c r="BD2005" s="247"/>
      <c r="BE2005" s="247"/>
      <c r="BF2005" s="247"/>
      <c r="BG2005" s="247"/>
      <c r="BH2005" s="260"/>
      <c r="BI2005" s="261" t="s">
        <v>13</v>
      </c>
      <c r="BJ2005" s="262"/>
      <c r="BK2005" s="262"/>
      <c r="BL2005" s="262"/>
      <c r="BM2005" s="262"/>
      <c r="BN2005" s="260"/>
      <c r="BO2005" s="261" t="s">
        <v>14</v>
      </c>
      <c r="BP2005" s="262"/>
      <c r="BQ2005" s="262"/>
      <c r="BR2005" s="324"/>
      <c r="BT2005" s="2"/>
      <c r="BU2005" s="2"/>
      <c r="BV2005" s="2"/>
      <c r="BW2005" s="2"/>
      <c r="BX2005" s="2"/>
    </row>
    <row r="2006" spans="1:76" ht="24.75" customHeight="1" x14ac:dyDescent="0.35">
      <c r="A2006" s="86"/>
      <c r="B2006" s="249"/>
      <c r="C2006" s="250"/>
      <c r="D2006" s="250"/>
      <c r="E2006" s="250"/>
      <c r="F2006" s="250"/>
      <c r="G2006" s="250"/>
      <c r="H2006" s="250"/>
      <c r="I2006" s="250"/>
      <c r="J2006" s="250"/>
      <c r="K2006" s="250"/>
      <c r="L2006" s="250"/>
      <c r="M2006" s="250"/>
      <c r="N2006" s="250"/>
      <c r="O2006" s="250"/>
      <c r="P2006" s="250"/>
      <c r="Q2006" s="250"/>
      <c r="R2006" s="250"/>
      <c r="S2006" s="250"/>
      <c r="T2006" s="250"/>
      <c r="U2006" s="251"/>
      <c r="V2006" s="255"/>
      <c r="W2006" s="256"/>
      <c r="X2006" s="256"/>
      <c r="Y2006" s="256"/>
      <c r="Z2006" s="256"/>
      <c r="AA2006" s="256"/>
      <c r="AB2006" s="256"/>
      <c r="AC2006" s="256"/>
      <c r="AD2006" s="256"/>
      <c r="AE2006" s="256"/>
      <c r="AF2006" s="256"/>
      <c r="AG2006" s="256"/>
      <c r="AH2006" s="256"/>
      <c r="AI2006" s="256"/>
      <c r="AJ2006" s="256"/>
      <c r="AK2006" s="257"/>
      <c r="AL2006" s="255"/>
      <c r="AM2006" s="256"/>
      <c r="AN2006" s="256"/>
      <c r="AO2006" s="256"/>
      <c r="AP2006" s="256"/>
      <c r="AQ2006" s="257"/>
      <c r="AR2006" s="259"/>
      <c r="AS2006" s="250"/>
      <c r="AT2006" s="250"/>
      <c r="AU2006" s="250"/>
      <c r="AV2006" s="250"/>
      <c r="AW2006" s="251"/>
      <c r="AX2006" s="255"/>
      <c r="AY2006" s="256"/>
      <c r="AZ2006" s="256"/>
      <c r="BA2006" s="256"/>
      <c r="BB2006" s="257"/>
      <c r="BC2006" s="259"/>
      <c r="BD2006" s="250"/>
      <c r="BE2006" s="250"/>
      <c r="BF2006" s="250"/>
      <c r="BG2006" s="250"/>
      <c r="BH2006" s="251"/>
      <c r="BI2006" s="259"/>
      <c r="BJ2006" s="250"/>
      <c r="BK2006" s="250"/>
      <c r="BL2006" s="250"/>
      <c r="BM2006" s="250"/>
      <c r="BN2006" s="251"/>
      <c r="BO2006" s="259"/>
      <c r="BP2006" s="250"/>
      <c r="BQ2006" s="250"/>
      <c r="BR2006" s="325"/>
      <c r="BS2006" s="2"/>
      <c r="BT2006" s="2"/>
      <c r="BU2006" s="2"/>
      <c r="BV2006" s="2"/>
      <c r="BW2006" s="2"/>
      <c r="BX2006" s="2"/>
    </row>
    <row r="2007" spans="1:76" ht="18" customHeight="1" x14ac:dyDescent="0.25">
      <c r="B2007" s="199" t="s">
        <v>0</v>
      </c>
      <c r="C2007" s="200"/>
      <c r="D2007" s="200"/>
      <c r="E2007" s="200"/>
      <c r="F2007" s="200"/>
      <c r="G2007" s="200"/>
      <c r="H2007" s="200"/>
      <c r="I2007" s="200"/>
      <c r="J2007" s="200"/>
      <c r="K2007" s="200"/>
      <c r="L2007" s="200"/>
      <c r="M2007" s="200"/>
      <c r="N2007" s="200"/>
      <c r="O2007" s="200"/>
      <c r="P2007" s="200"/>
      <c r="Q2007" s="200"/>
      <c r="R2007" s="200"/>
      <c r="S2007" s="200"/>
      <c r="T2007" s="200"/>
      <c r="U2007" s="201"/>
      <c r="V2007" s="272"/>
      <c r="W2007" s="273"/>
      <c r="X2007" s="273"/>
      <c r="Y2007" s="273"/>
      <c r="Z2007" s="273"/>
      <c r="AA2007" s="273"/>
      <c r="AB2007" s="273"/>
      <c r="AC2007" s="273"/>
      <c r="AD2007" s="273"/>
      <c r="AE2007" s="273"/>
      <c r="AF2007" s="273"/>
      <c r="AG2007" s="273"/>
      <c r="AH2007" s="273"/>
      <c r="AI2007" s="273"/>
      <c r="AJ2007" s="273"/>
      <c r="AK2007" s="274"/>
      <c r="AL2007" s="230"/>
      <c r="AM2007" s="231"/>
      <c r="AN2007" s="231"/>
      <c r="AO2007" s="231"/>
      <c r="AP2007" s="231"/>
      <c r="AQ2007" s="232"/>
      <c r="AR2007" s="230"/>
      <c r="AS2007" s="231"/>
      <c r="AT2007" s="231"/>
      <c r="AU2007" s="231"/>
      <c r="AV2007" s="231"/>
      <c r="AW2007" s="232"/>
      <c r="AX2007" s="221"/>
      <c r="AY2007" s="222"/>
      <c r="AZ2007" s="222"/>
      <c r="BA2007" s="222"/>
      <c r="BB2007" s="223"/>
      <c r="BC2007" s="230"/>
      <c r="BD2007" s="231"/>
      <c r="BE2007" s="231"/>
      <c r="BF2007" s="231"/>
      <c r="BG2007" s="231"/>
      <c r="BH2007" s="232"/>
      <c r="BI2007" s="221"/>
      <c r="BJ2007" s="222"/>
      <c r="BK2007" s="222"/>
      <c r="BL2007" s="222"/>
      <c r="BM2007" s="222"/>
      <c r="BN2007" s="223"/>
      <c r="BO2007" s="230"/>
      <c r="BP2007" s="231"/>
      <c r="BQ2007" s="231"/>
      <c r="BR2007" s="243"/>
      <c r="BU2007" s="284"/>
    </row>
    <row r="2008" spans="1:76" ht="18" customHeight="1" x14ac:dyDescent="0.25">
      <c r="B2008" s="202" t="s">
        <v>1</v>
      </c>
      <c r="C2008" s="182"/>
      <c r="D2008" s="181" t="s">
        <v>82</v>
      </c>
      <c r="E2008" s="203"/>
      <c r="F2008" s="181" t="s">
        <v>83</v>
      </c>
      <c r="G2008" s="182"/>
      <c r="H2008" s="181" t="s">
        <v>2</v>
      </c>
      <c r="I2008" s="203"/>
      <c r="J2008" s="203"/>
      <c r="K2008" s="203"/>
      <c r="L2008" s="203"/>
      <c r="M2008" s="203"/>
      <c r="N2008" s="182"/>
      <c r="O2008" s="180" t="s">
        <v>3</v>
      </c>
      <c r="P2008" s="180"/>
      <c r="Q2008" s="180"/>
      <c r="R2008" s="180" t="s">
        <v>4</v>
      </c>
      <c r="S2008" s="180"/>
      <c r="T2008" s="181" t="s">
        <v>5</v>
      </c>
      <c r="U2008" s="182"/>
      <c r="V2008" s="275"/>
      <c r="W2008" s="276"/>
      <c r="X2008" s="276"/>
      <c r="Y2008" s="276"/>
      <c r="Z2008" s="276"/>
      <c r="AA2008" s="276"/>
      <c r="AB2008" s="276"/>
      <c r="AC2008" s="276"/>
      <c r="AD2008" s="276"/>
      <c r="AE2008" s="276"/>
      <c r="AF2008" s="276"/>
      <c r="AG2008" s="276"/>
      <c r="AH2008" s="276"/>
      <c r="AI2008" s="276"/>
      <c r="AJ2008" s="276"/>
      <c r="AK2008" s="277"/>
      <c r="AL2008" s="224"/>
      <c r="AM2008" s="225"/>
      <c r="AN2008" s="225"/>
      <c r="AO2008" s="225"/>
      <c r="AP2008" s="225"/>
      <c r="AQ2008" s="226"/>
      <c r="AR2008" s="224"/>
      <c r="AS2008" s="225"/>
      <c r="AT2008" s="225"/>
      <c r="AU2008" s="225"/>
      <c r="AV2008" s="225"/>
      <c r="AW2008" s="226"/>
      <c r="AX2008" s="204"/>
      <c r="AY2008" s="205"/>
      <c r="AZ2008" s="205"/>
      <c r="BA2008" s="205"/>
      <c r="BB2008" s="206"/>
      <c r="BC2008" s="224"/>
      <c r="BD2008" s="225"/>
      <c r="BE2008" s="225"/>
      <c r="BF2008" s="225"/>
      <c r="BG2008" s="225"/>
      <c r="BH2008" s="226"/>
      <c r="BI2008" s="204"/>
      <c r="BJ2008" s="205"/>
      <c r="BK2008" s="205"/>
      <c r="BL2008" s="205"/>
      <c r="BM2008" s="205"/>
      <c r="BN2008" s="206"/>
      <c r="BO2008" s="224"/>
      <c r="BP2008" s="225"/>
      <c r="BQ2008" s="225"/>
      <c r="BR2008" s="244"/>
      <c r="BU2008" s="284"/>
    </row>
    <row r="2009" spans="1:76" ht="18" customHeight="1" x14ac:dyDescent="0.25">
      <c r="B2009" s="165"/>
      <c r="C2009" s="166"/>
      <c r="D2009" s="167"/>
      <c r="E2009" s="166"/>
      <c r="F2009" s="167"/>
      <c r="G2009" s="166"/>
      <c r="H2009" s="168"/>
      <c r="I2009" s="169"/>
      <c r="J2009" s="169"/>
      <c r="K2009" s="169"/>
      <c r="L2009" s="169"/>
      <c r="M2009" s="169"/>
      <c r="N2009" s="166"/>
      <c r="O2009" s="170"/>
      <c r="P2009" s="170"/>
      <c r="Q2009" s="170"/>
      <c r="R2009" s="170"/>
      <c r="S2009" s="170"/>
      <c r="T2009" s="167"/>
      <c r="U2009" s="171"/>
      <c r="V2009" s="275"/>
      <c r="W2009" s="276"/>
      <c r="X2009" s="276"/>
      <c r="Y2009" s="276"/>
      <c r="Z2009" s="276"/>
      <c r="AA2009" s="276"/>
      <c r="AB2009" s="276"/>
      <c r="AC2009" s="276"/>
      <c r="AD2009" s="276"/>
      <c r="AE2009" s="276"/>
      <c r="AF2009" s="276"/>
      <c r="AG2009" s="276"/>
      <c r="AH2009" s="276"/>
      <c r="AI2009" s="276"/>
      <c r="AJ2009" s="276"/>
      <c r="AK2009" s="277"/>
      <c r="AL2009" s="224"/>
      <c r="AM2009" s="225"/>
      <c r="AN2009" s="225"/>
      <c r="AO2009" s="225"/>
      <c r="AP2009" s="225"/>
      <c r="AQ2009" s="226"/>
      <c r="AR2009" s="224"/>
      <c r="AS2009" s="225"/>
      <c r="AT2009" s="225"/>
      <c r="AU2009" s="225"/>
      <c r="AV2009" s="225"/>
      <c r="AW2009" s="226"/>
      <c r="AX2009" s="204"/>
      <c r="AY2009" s="205"/>
      <c r="AZ2009" s="205"/>
      <c r="BA2009" s="205"/>
      <c r="BB2009" s="206"/>
      <c r="BC2009" s="224"/>
      <c r="BD2009" s="225"/>
      <c r="BE2009" s="225"/>
      <c r="BF2009" s="225"/>
      <c r="BG2009" s="225"/>
      <c r="BH2009" s="226"/>
      <c r="BI2009" s="204"/>
      <c r="BJ2009" s="205"/>
      <c r="BK2009" s="205"/>
      <c r="BL2009" s="205"/>
      <c r="BM2009" s="205"/>
      <c r="BN2009" s="206"/>
      <c r="BO2009" s="224"/>
      <c r="BP2009" s="225"/>
      <c r="BQ2009" s="225"/>
      <c r="BR2009" s="244"/>
      <c r="BU2009" s="284"/>
    </row>
    <row r="2010" spans="1:76" ht="18" customHeight="1" x14ac:dyDescent="0.25">
      <c r="B2010" s="172"/>
      <c r="C2010" s="173"/>
      <c r="D2010" s="174"/>
      <c r="E2010" s="175"/>
      <c r="F2010" s="174"/>
      <c r="G2010" s="175"/>
      <c r="H2010" s="174"/>
      <c r="I2010" s="176"/>
      <c r="J2010" s="176"/>
      <c r="K2010" s="176"/>
      <c r="L2010" s="176"/>
      <c r="M2010" s="176"/>
      <c r="N2010" s="175"/>
      <c r="O2010" s="177"/>
      <c r="P2010" s="178"/>
      <c r="Q2010" s="178"/>
      <c r="R2010" s="177"/>
      <c r="S2010" s="178"/>
      <c r="T2010" s="179"/>
      <c r="U2010" s="173"/>
      <c r="V2010" s="275"/>
      <c r="W2010" s="276"/>
      <c r="X2010" s="276"/>
      <c r="Y2010" s="276"/>
      <c r="Z2010" s="276"/>
      <c r="AA2010" s="276"/>
      <c r="AB2010" s="276"/>
      <c r="AC2010" s="276"/>
      <c r="AD2010" s="276"/>
      <c r="AE2010" s="276"/>
      <c r="AF2010" s="276"/>
      <c r="AG2010" s="276"/>
      <c r="AH2010" s="276"/>
      <c r="AI2010" s="276"/>
      <c r="AJ2010" s="276"/>
      <c r="AK2010" s="277"/>
      <c r="AL2010" s="224"/>
      <c r="AM2010" s="225"/>
      <c r="AN2010" s="225"/>
      <c r="AO2010" s="225"/>
      <c r="AP2010" s="225"/>
      <c r="AQ2010" s="226"/>
      <c r="AR2010" s="224"/>
      <c r="AS2010" s="225"/>
      <c r="AT2010" s="225"/>
      <c r="AU2010" s="225"/>
      <c r="AV2010" s="225"/>
      <c r="AW2010" s="226"/>
      <c r="AX2010" s="204"/>
      <c r="AY2010" s="205"/>
      <c r="AZ2010" s="205"/>
      <c r="BA2010" s="205"/>
      <c r="BB2010" s="206"/>
      <c r="BC2010" s="224"/>
      <c r="BD2010" s="225"/>
      <c r="BE2010" s="225"/>
      <c r="BF2010" s="225"/>
      <c r="BG2010" s="225"/>
      <c r="BH2010" s="226"/>
      <c r="BI2010" s="204"/>
      <c r="BJ2010" s="205"/>
      <c r="BK2010" s="205"/>
      <c r="BL2010" s="205"/>
      <c r="BM2010" s="205"/>
      <c r="BN2010" s="206"/>
      <c r="BO2010" s="224"/>
      <c r="BP2010" s="225"/>
      <c r="BQ2010" s="225"/>
      <c r="BR2010" s="244"/>
      <c r="BU2010" s="284"/>
    </row>
    <row r="2011" spans="1:76" ht="18" customHeight="1" x14ac:dyDescent="0.25">
      <c r="B2011" s="199" t="s">
        <v>94</v>
      </c>
      <c r="C2011" s="200"/>
      <c r="D2011" s="200"/>
      <c r="E2011" s="200"/>
      <c r="F2011" s="200"/>
      <c r="G2011" s="200"/>
      <c r="H2011" s="200"/>
      <c r="I2011" s="200"/>
      <c r="J2011" s="200"/>
      <c r="K2011" s="200"/>
      <c r="L2011" s="200"/>
      <c r="M2011" s="200"/>
      <c r="N2011" s="200"/>
      <c r="O2011" s="200"/>
      <c r="P2011" s="200"/>
      <c r="Q2011" s="200"/>
      <c r="R2011" s="200"/>
      <c r="S2011" s="200"/>
      <c r="T2011" s="200"/>
      <c r="U2011" s="201"/>
      <c r="V2011" s="275"/>
      <c r="W2011" s="276"/>
      <c r="X2011" s="276"/>
      <c r="Y2011" s="276"/>
      <c r="Z2011" s="276"/>
      <c r="AA2011" s="276"/>
      <c r="AB2011" s="276"/>
      <c r="AC2011" s="276"/>
      <c r="AD2011" s="276"/>
      <c r="AE2011" s="276"/>
      <c r="AF2011" s="276"/>
      <c r="AG2011" s="276"/>
      <c r="AH2011" s="276"/>
      <c r="AI2011" s="276"/>
      <c r="AJ2011" s="276"/>
      <c r="AK2011" s="277"/>
      <c r="AL2011" s="224"/>
      <c r="AM2011" s="225"/>
      <c r="AN2011" s="225"/>
      <c r="AO2011" s="225"/>
      <c r="AP2011" s="225"/>
      <c r="AQ2011" s="226"/>
      <c r="AR2011" s="224"/>
      <c r="AS2011" s="225"/>
      <c r="AT2011" s="225"/>
      <c r="AU2011" s="225"/>
      <c r="AV2011" s="225"/>
      <c r="AW2011" s="226"/>
      <c r="AX2011" s="204"/>
      <c r="AY2011" s="205"/>
      <c r="AZ2011" s="205"/>
      <c r="BA2011" s="205"/>
      <c r="BB2011" s="206"/>
      <c r="BC2011" s="224"/>
      <c r="BD2011" s="225"/>
      <c r="BE2011" s="225"/>
      <c r="BF2011" s="225"/>
      <c r="BG2011" s="225"/>
      <c r="BH2011" s="226"/>
      <c r="BI2011" s="204"/>
      <c r="BJ2011" s="205"/>
      <c r="BK2011" s="205"/>
      <c r="BL2011" s="205"/>
      <c r="BM2011" s="205"/>
      <c r="BN2011" s="206"/>
      <c r="BO2011" s="224"/>
      <c r="BP2011" s="225"/>
      <c r="BQ2011" s="225"/>
      <c r="BR2011" s="244"/>
      <c r="BU2011" s="284"/>
    </row>
    <row r="2012" spans="1:76" ht="18" customHeight="1" thickBot="1" x14ac:dyDescent="0.3">
      <c r="B2012" s="202" t="s">
        <v>95</v>
      </c>
      <c r="C2012" s="203"/>
      <c r="D2012" s="182"/>
      <c r="E2012" s="181" t="s">
        <v>6</v>
      </c>
      <c r="F2012" s="203"/>
      <c r="G2012" s="182"/>
      <c r="H2012" s="181" t="s">
        <v>7</v>
      </c>
      <c r="I2012" s="203"/>
      <c r="J2012" s="203"/>
      <c r="K2012" s="203"/>
      <c r="L2012" s="203"/>
      <c r="M2012" s="203"/>
      <c r="N2012" s="203"/>
      <c r="O2012" s="203"/>
      <c r="P2012" s="182"/>
      <c r="Q2012" s="181" t="s">
        <v>8</v>
      </c>
      <c r="R2012" s="203"/>
      <c r="S2012" s="203"/>
      <c r="T2012" s="203"/>
      <c r="U2012" s="182"/>
      <c r="V2012" s="275"/>
      <c r="W2012" s="276"/>
      <c r="X2012" s="276"/>
      <c r="Y2012" s="276"/>
      <c r="Z2012" s="276"/>
      <c r="AA2012" s="276"/>
      <c r="AB2012" s="276"/>
      <c r="AC2012" s="276"/>
      <c r="AD2012" s="276"/>
      <c r="AE2012" s="276"/>
      <c r="AF2012" s="276"/>
      <c r="AG2012" s="276"/>
      <c r="AH2012" s="276"/>
      <c r="AI2012" s="276"/>
      <c r="AJ2012" s="276"/>
      <c r="AK2012" s="277"/>
      <c r="AL2012" s="224"/>
      <c r="AM2012" s="225"/>
      <c r="AN2012" s="225"/>
      <c r="AO2012" s="225"/>
      <c r="AP2012" s="225"/>
      <c r="AQ2012" s="226"/>
      <c r="AR2012" s="224"/>
      <c r="AS2012" s="225"/>
      <c r="AT2012" s="225"/>
      <c r="AU2012" s="225"/>
      <c r="AV2012" s="225"/>
      <c r="AW2012" s="226"/>
      <c r="AX2012" s="204"/>
      <c r="AY2012" s="205"/>
      <c r="AZ2012" s="205"/>
      <c r="BA2012" s="205"/>
      <c r="BB2012" s="206"/>
      <c r="BC2012" s="224"/>
      <c r="BD2012" s="225"/>
      <c r="BE2012" s="225"/>
      <c r="BF2012" s="225"/>
      <c r="BG2012" s="225"/>
      <c r="BH2012" s="226"/>
      <c r="BI2012" s="204"/>
      <c r="BJ2012" s="205"/>
      <c r="BK2012" s="205"/>
      <c r="BL2012" s="205"/>
      <c r="BM2012" s="205"/>
      <c r="BN2012" s="206"/>
      <c r="BO2012" s="224"/>
      <c r="BP2012" s="225"/>
      <c r="BQ2012" s="225"/>
      <c r="BR2012" s="244"/>
      <c r="BV2012" s="136"/>
      <c r="BW2012" s="136"/>
      <c r="BX2012" s="136"/>
    </row>
    <row r="2013" spans="1:76" ht="18" customHeight="1" x14ac:dyDescent="0.25">
      <c r="B2013" s="218"/>
      <c r="C2013" s="219"/>
      <c r="D2013" s="220"/>
      <c r="E2013" s="185" t="str">
        <f>IF($BU2013="", "", IFERROR(HYPERLINK($BU2013, MID($BU2013, FIND("id=", $BU2013)+3, LEN($BU2013))), ""))</f>
        <v/>
      </c>
      <c r="F2013" s="186"/>
      <c r="G2013" s="187"/>
      <c r="H2013" s="188" t="str">
        <f>_xlfn.XLOOKUP(CONTENT!$E2013, 'get-jig-data_section=JIG'!$A:$A, 'get-jig-data_section=JIG'!$B:$B, "Kode tidak ditemukan")</f>
        <v>Kode tidak ditemukan</v>
      </c>
      <c r="I2013" s="189"/>
      <c r="J2013" s="189"/>
      <c r="K2013" s="189"/>
      <c r="L2013" s="189"/>
      <c r="M2013" s="189"/>
      <c r="N2013" s="189"/>
      <c r="O2013" s="189"/>
      <c r="P2013" s="190"/>
      <c r="Q2013" s="188"/>
      <c r="R2013" s="189"/>
      <c r="S2013" s="189"/>
      <c r="T2013" s="189"/>
      <c r="U2013" s="190"/>
      <c r="V2013" s="275"/>
      <c r="W2013" s="276"/>
      <c r="X2013" s="276"/>
      <c r="Y2013" s="276"/>
      <c r="Z2013" s="276"/>
      <c r="AA2013" s="276"/>
      <c r="AB2013" s="276"/>
      <c r="AC2013" s="276"/>
      <c r="AD2013" s="276"/>
      <c r="AE2013" s="276"/>
      <c r="AF2013" s="276"/>
      <c r="AG2013" s="276"/>
      <c r="AH2013" s="276"/>
      <c r="AI2013" s="276"/>
      <c r="AJ2013" s="276"/>
      <c r="AK2013" s="277"/>
      <c r="AL2013" s="224"/>
      <c r="AM2013" s="225"/>
      <c r="AN2013" s="225"/>
      <c r="AO2013" s="225"/>
      <c r="AP2013" s="225"/>
      <c r="AQ2013" s="226"/>
      <c r="AR2013" s="224"/>
      <c r="AS2013" s="225"/>
      <c r="AT2013" s="225"/>
      <c r="AU2013" s="225"/>
      <c r="AV2013" s="225"/>
      <c r="AW2013" s="226"/>
      <c r="AX2013" s="204"/>
      <c r="AY2013" s="205"/>
      <c r="AZ2013" s="205"/>
      <c r="BA2013" s="205"/>
      <c r="BB2013" s="206"/>
      <c r="BC2013" s="224"/>
      <c r="BD2013" s="225"/>
      <c r="BE2013" s="225"/>
      <c r="BF2013" s="225"/>
      <c r="BG2013" s="225"/>
      <c r="BH2013" s="226"/>
      <c r="BI2013" s="204"/>
      <c r="BJ2013" s="205"/>
      <c r="BK2013" s="205"/>
      <c r="BL2013" s="205"/>
      <c r="BM2013" s="205"/>
      <c r="BN2013" s="206"/>
      <c r="BO2013" s="224"/>
      <c r="BP2013" s="225"/>
      <c r="BQ2013" s="225"/>
      <c r="BR2013" s="244"/>
      <c r="BU2013" s="132"/>
      <c r="BV2013" s="263" t="s">
        <v>109</v>
      </c>
      <c r="BW2013" s="264"/>
      <c r="BX2013" s="265"/>
    </row>
    <row r="2014" spans="1:76" ht="18" customHeight="1" x14ac:dyDescent="0.25">
      <c r="B2014" s="218"/>
      <c r="C2014" s="219"/>
      <c r="D2014" s="220"/>
      <c r="E2014" s="185" t="str">
        <f>IF($BU2014="", "", IFERROR(HYPERLINK($BU2014, MID($BU2014, FIND("id=", $BU2014)+3, LEN($BU2014))), ""))</f>
        <v/>
      </c>
      <c r="F2014" s="186"/>
      <c r="G2014" s="187"/>
      <c r="H2014" s="188" t="str">
        <f>_xlfn.XLOOKUP(CONTENT!$E2014, 'get-jig-data_section=JIG'!$A:$A, 'get-jig-data_section=JIG'!$B:$B, "Kode tidak ditemukan")</f>
        <v>Kode tidak ditemukan</v>
      </c>
      <c r="I2014" s="189"/>
      <c r="J2014" s="189"/>
      <c r="K2014" s="189"/>
      <c r="L2014" s="189"/>
      <c r="M2014" s="189"/>
      <c r="N2014" s="189"/>
      <c r="O2014" s="189"/>
      <c r="P2014" s="190"/>
      <c r="Q2014" s="188"/>
      <c r="R2014" s="189"/>
      <c r="S2014" s="189"/>
      <c r="T2014" s="189"/>
      <c r="U2014" s="190"/>
      <c r="V2014" s="275"/>
      <c r="W2014" s="276"/>
      <c r="X2014" s="276"/>
      <c r="Y2014" s="276"/>
      <c r="Z2014" s="276"/>
      <c r="AA2014" s="276"/>
      <c r="AB2014" s="276"/>
      <c r="AC2014" s="276"/>
      <c r="AD2014" s="276"/>
      <c r="AE2014" s="276"/>
      <c r="AF2014" s="276"/>
      <c r="AG2014" s="276"/>
      <c r="AH2014" s="276"/>
      <c r="AI2014" s="276"/>
      <c r="AJ2014" s="276"/>
      <c r="AK2014" s="277"/>
      <c r="AL2014" s="224"/>
      <c r="AM2014" s="225"/>
      <c r="AN2014" s="225"/>
      <c r="AO2014" s="225"/>
      <c r="AP2014" s="225"/>
      <c r="AQ2014" s="226"/>
      <c r="AR2014" s="224"/>
      <c r="AS2014" s="225"/>
      <c r="AT2014" s="225"/>
      <c r="AU2014" s="225"/>
      <c r="AV2014" s="225"/>
      <c r="AW2014" s="226"/>
      <c r="AX2014" s="224"/>
      <c r="AY2014" s="225"/>
      <c r="AZ2014" s="225"/>
      <c r="BA2014" s="225"/>
      <c r="BB2014" s="226"/>
      <c r="BC2014" s="224"/>
      <c r="BD2014" s="225"/>
      <c r="BE2014" s="225"/>
      <c r="BF2014" s="225"/>
      <c r="BG2014" s="225"/>
      <c r="BH2014" s="226"/>
      <c r="BI2014" s="204"/>
      <c r="BJ2014" s="205"/>
      <c r="BK2014" s="205"/>
      <c r="BL2014" s="205"/>
      <c r="BM2014" s="205"/>
      <c r="BN2014" s="206"/>
      <c r="BO2014" s="224"/>
      <c r="BP2014" s="225"/>
      <c r="BQ2014" s="225"/>
      <c r="BR2014" s="244"/>
      <c r="BU2014" s="131"/>
      <c r="BV2014" s="266"/>
      <c r="BW2014" s="267"/>
      <c r="BX2014" s="268"/>
    </row>
    <row r="2015" spans="1:76" ht="18" customHeight="1" x14ac:dyDescent="0.25">
      <c r="B2015" s="183"/>
      <c r="C2015" s="184"/>
      <c r="D2015" s="184"/>
      <c r="E2015" s="185" t="str">
        <f>IF($BU2015="", "", IFERROR(HYPERLINK($BU2015, MID($BU2015, FIND("id=", $BU2015)+3, LEN($BU2015))), ""))</f>
        <v/>
      </c>
      <c r="F2015" s="186"/>
      <c r="G2015" s="187"/>
      <c r="H2015" s="188" t="str">
        <f>_xlfn.XLOOKUP(CONTENT!$E2015, 'get-jig-data_section=JIG'!$A:$A, 'get-jig-data_section=JIG'!$B:$B, "Kode tidak ditemukan")</f>
        <v>Kode tidak ditemukan</v>
      </c>
      <c r="I2015" s="189"/>
      <c r="J2015" s="189"/>
      <c r="K2015" s="189"/>
      <c r="L2015" s="189"/>
      <c r="M2015" s="189"/>
      <c r="N2015" s="189"/>
      <c r="O2015" s="189"/>
      <c r="P2015" s="190"/>
      <c r="Q2015" s="188"/>
      <c r="R2015" s="189"/>
      <c r="S2015" s="189"/>
      <c r="T2015" s="189"/>
      <c r="U2015" s="190"/>
      <c r="V2015" s="275"/>
      <c r="W2015" s="276"/>
      <c r="X2015" s="276"/>
      <c r="Y2015" s="276"/>
      <c r="Z2015" s="276"/>
      <c r="AA2015" s="276"/>
      <c r="AB2015" s="276"/>
      <c r="AC2015" s="276"/>
      <c r="AD2015" s="276"/>
      <c r="AE2015" s="276"/>
      <c r="AF2015" s="276"/>
      <c r="AG2015" s="276"/>
      <c r="AH2015" s="276"/>
      <c r="AI2015" s="276"/>
      <c r="AJ2015" s="276"/>
      <c r="AK2015" s="277"/>
      <c r="AL2015" s="224"/>
      <c r="AM2015" s="225"/>
      <c r="AN2015" s="225"/>
      <c r="AO2015" s="225"/>
      <c r="AP2015" s="225"/>
      <c r="AQ2015" s="226"/>
      <c r="AR2015" s="224"/>
      <c r="AS2015" s="225"/>
      <c r="AT2015" s="225"/>
      <c r="AU2015" s="225"/>
      <c r="AV2015" s="225"/>
      <c r="AW2015" s="226"/>
      <c r="AX2015" s="224"/>
      <c r="AY2015" s="225"/>
      <c r="AZ2015" s="225"/>
      <c r="BA2015" s="225"/>
      <c r="BB2015" s="226"/>
      <c r="BC2015" s="224"/>
      <c r="BD2015" s="225"/>
      <c r="BE2015" s="225"/>
      <c r="BF2015" s="225"/>
      <c r="BG2015" s="225"/>
      <c r="BH2015" s="226"/>
      <c r="BI2015" s="204"/>
      <c r="BJ2015" s="205"/>
      <c r="BK2015" s="205"/>
      <c r="BL2015" s="205"/>
      <c r="BM2015" s="205"/>
      <c r="BN2015" s="206"/>
      <c r="BO2015" s="224"/>
      <c r="BP2015" s="225"/>
      <c r="BQ2015" s="225"/>
      <c r="BR2015" s="244"/>
      <c r="BU2015" s="131"/>
      <c r="BV2015" s="266"/>
      <c r="BW2015" s="267"/>
      <c r="BX2015" s="268"/>
    </row>
    <row r="2016" spans="1:76" ht="18" customHeight="1" x14ac:dyDescent="0.3">
      <c r="B2016" s="183"/>
      <c r="C2016" s="184"/>
      <c r="D2016" s="184"/>
      <c r="E2016" s="185" t="str">
        <f>IF($BU2016="", "", IFERROR(HYPERLINK($BU2016, MID($BU2016, FIND("id=", $BU2016)+3, LEN($BU2016))), ""))</f>
        <v/>
      </c>
      <c r="F2016" s="186"/>
      <c r="G2016" s="187"/>
      <c r="H2016" s="188" t="str">
        <f>_xlfn.XLOOKUP(CONTENT!$E2016, 'get-jig-data_section=JIG'!$A:$A, 'get-jig-data_section=JIG'!$B:$B, "Kode tidak ditemukan")</f>
        <v>Kode tidak ditemukan</v>
      </c>
      <c r="I2016" s="189"/>
      <c r="J2016" s="189"/>
      <c r="K2016" s="189"/>
      <c r="L2016" s="189"/>
      <c r="M2016" s="189"/>
      <c r="N2016" s="189"/>
      <c r="O2016" s="189"/>
      <c r="P2016" s="190"/>
      <c r="Q2016" s="188"/>
      <c r="R2016" s="189"/>
      <c r="S2016" s="189"/>
      <c r="T2016" s="189"/>
      <c r="U2016" s="190"/>
      <c r="V2016" s="275"/>
      <c r="W2016" s="276"/>
      <c r="X2016" s="276"/>
      <c r="Y2016" s="276"/>
      <c r="Z2016" s="276"/>
      <c r="AA2016" s="276"/>
      <c r="AB2016" s="276"/>
      <c r="AC2016" s="276"/>
      <c r="AD2016" s="276"/>
      <c r="AE2016" s="276"/>
      <c r="AF2016" s="276"/>
      <c r="AG2016" s="276"/>
      <c r="AH2016" s="276"/>
      <c r="AI2016" s="276"/>
      <c r="AJ2016" s="276"/>
      <c r="AK2016" s="277"/>
      <c r="AL2016" s="224"/>
      <c r="AM2016" s="225"/>
      <c r="AN2016" s="225"/>
      <c r="AO2016" s="225"/>
      <c r="AP2016" s="225"/>
      <c r="AQ2016" s="226"/>
      <c r="AR2016" s="224"/>
      <c r="AS2016" s="225"/>
      <c r="AT2016" s="225"/>
      <c r="AU2016" s="225"/>
      <c r="AV2016" s="225"/>
      <c r="AW2016" s="226"/>
      <c r="AX2016" s="224"/>
      <c r="AY2016" s="225"/>
      <c r="AZ2016" s="225"/>
      <c r="BA2016" s="225"/>
      <c r="BB2016" s="226"/>
      <c r="BC2016" s="224"/>
      <c r="BD2016" s="225"/>
      <c r="BE2016" s="225"/>
      <c r="BF2016" s="225"/>
      <c r="BG2016" s="225"/>
      <c r="BH2016" s="226"/>
      <c r="BI2016" s="204"/>
      <c r="BJ2016" s="205"/>
      <c r="BK2016" s="205"/>
      <c r="BL2016" s="205"/>
      <c r="BM2016" s="205"/>
      <c r="BN2016" s="206"/>
      <c r="BO2016" s="224"/>
      <c r="BP2016" s="225"/>
      <c r="BQ2016" s="225"/>
      <c r="BR2016" s="244"/>
      <c r="BT2016" s="4"/>
      <c r="BU2016" s="131"/>
      <c r="BV2016" s="266"/>
      <c r="BW2016" s="267"/>
      <c r="BX2016" s="268"/>
    </row>
    <row r="2017" spans="2:76" ht="18" customHeight="1" thickBot="1" x14ac:dyDescent="0.3">
      <c r="B2017" s="191"/>
      <c r="C2017" s="192"/>
      <c r="D2017" s="192"/>
      <c r="E2017" s="193" t="str">
        <f>IF($BU2017="", "", IFERROR(HYPERLINK($BU2017, MID($BU2017, FIND("id=", $BU2017)+3, LEN($BU2017))), ""))</f>
        <v/>
      </c>
      <c r="F2017" s="194"/>
      <c r="G2017" s="195"/>
      <c r="H2017" s="196" t="str">
        <f>_xlfn.XLOOKUP(CONTENT!$E2017, 'get-jig-data_section=JIG'!$A:$A, 'get-jig-data_section=JIG'!$B:$B, "Kode tidak ditemukan")</f>
        <v>Kode tidak ditemukan</v>
      </c>
      <c r="I2017" s="197"/>
      <c r="J2017" s="197"/>
      <c r="K2017" s="197"/>
      <c r="L2017" s="197"/>
      <c r="M2017" s="197"/>
      <c r="N2017" s="197"/>
      <c r="O2017" s="197"/>
      <c r="P2017" s="198"/>
      <c r="Q2017" s="196"/>
      <c r="R2017" s="197"/>
      <c r="S2017" s="197"/>
      <c r="T2017" s="197"/>
      <c r="U2017" s="198"/>
      <c r="V2017" s="281"/>
      <c r="W2017" s="282"/>
      <c r="X2017" s="282"/>
      <c r="Y2017" s="282"/>
      <c r="Z2017" s="282"/>
      <c r="AA2017" s="282"/>
      <c r="AB2017" s="282"/>
      <c r="AC2017" s="282"/>
      <c r="AD2017" s="282"/>
      <c r="AE2017" s="282"/>
      <c r="AF2017" s="282"/>
      <c r="AG2017" s="282"/>
      <c r="AH2017" s="282"/>
      <c r="AI2017" s="282"/>
      <c r="AJ2017" s="282"/>
      <c r="AK2017" s="283"/>
      <c r="AL2017" s="240"/>
      <c r="AM2017" s="241"/>
      <c r="AN2017" s="241"/>
      <c r="AO2017" s="241"/>
      <c r="AP2017" s="241"/>
      <c r="AQ2017" s="242"/>
      <c r="AR2017" s="240"/>
      <c r="AS2017" s="241"/>
      <c r="AT2017" s="241"/>
      <c r="AU2017" s="241"/>
      <c r="AV2017" s="241"/>
      <c r="AW2017" s="242"/>
      <c r="AX2017" s="240"/>
      <c r="AY2017" s="241"/>
      <c r="AZ2017" s="241"/>
      <c r="BA2017" s="241"/>
      <c r="BB2017" s="242"/>
      <c r="BC2017" s="240"/>
      <c r="BD2017" s="241"/>
      <c r="BE2017" s="241"/>
      <c r="BF2017" s="241"/>
      <c r="BG2017" s="241"/>
      <c r="BH2017" s="242"/>
      <c r="BI2017" s="227"/>
      <c r="BJ2017" s="228"/>
      <c r="BK2017" s="228"/>
      <c r="BL2017" s="228"/>
      <c r="BM2017" s="228"/>
      <c r="BN2017" s="229"/>
      <c r="BO2017" s="240"/>
      <c r="BP2017" s="241"/>
      <c r="BQ2017" s="241"/>
      <c r="BR2017" s="245"/>
      <c r="BU2017" s="130"/>
      <c r="BV2017" s="269"/>
      <c r="BW2017" s="270"/>
      <c r="BX2017" s="271"/>
    </row>
    <row r="2018" spans="2:76" ht="18" customHeight="1" thickTop="1" x14ac:dyDescent="0.25">
      <c r="B2018" s="199" t="s">
        <v>0</v>
      </c>
      <c r="C2018" s="200"/>
      <c r="D2018" s="200"/>
      <c r="E2018" s="200"/>
      <c r="F2018" s="200"/>
      <c r="G2018" s="200"/>
      <c r="H2018" s="200"/>
      <c r="I2018" s="200"/>
      <c r="J2018" s="200"/>
      <c r="K2018" s="200"/>
      <c r="L2018" s="200"/>
      <c r="M2018" s="200"/>
      <c r="N2018" s="200"/>
      <c r="O2018" s="200"/>
      <c r="P2018" s="200"/>
      <c r="Q2018" s="200"/>
      <c r="R2018" s="200"/>
      <c r="S2018" s="200"/>
      <c r="T2018" s="200"/>
      <c r="U2018" s="201"/>
      <c r="V2018" s="272"/>
      <c r="W2018" s="273"/>
      <c r="X2018" s="273"/>
      <c r="Y2018" s="273"/>
      <c r="Z2018" s="273"/>
      <c r="AA2018" s="273"/>
      <c r="AB2018" s="273"/>
      <c r="AC2018" s="273"/>
      <c r="AD2018" s="273"/>
      <c r="AE2018" s="273"/>
      <c r="AF2018" s="273"/>
      <c r="AG2018" s="273"/>
      <c r="AH2018" s="273"/>
      <c r="AI2018" s="273"/>
      <c r="AJ2018" s="273"/>
      <c r="AK2018" s="274"/>
      <c r="AL2018" s="230"/>
      <c r="AM2018" s="231"/>
      <c r="AN2018" s="231"/>
      <c r="AO2018" s="231"/>
      <c r="AP2018" s="231"/>
      <c r="AQ2018" s="232"/>
      <c r="AR2018" s="230"/>
      <c r="AS2018" s="231"/>
      <c r="AT2018" s="231"/>
      <c r="AU2018" s="231"/>
      <c r="AV2018" s="231"/>
      <c r="AW2018" s="232"/>
      <c r="AX2018" s="221"/>
      <c r="AY2018" s="222"/>
      <c r="AZ2018" s="222"/>
      <c r="BA2018" s="222"/>
      <c r="BB2018" s="223"/>
      <c r="BC2018" s="230"/>
      <c r="BD2018" s="231"/>
      <c r="BE2018" s="231"/>
      <c r="BF2018" s="231"/>
      <c r="BG2018" s="231"/>
      <c r="BH2018" s="232"/>
      <c r="BI2018" s="221"/>
      <c r="BJ2018" s="222"/>
      <c r="BK2018" s="222"/>
      <c r="BL2018" s="222"/>
      <c r="BM2018" s="222"/>
      <c r="BN2018" s="223"/>
      <c r="BO2018" s="230"/>
      <c r="BP2018" s="231"/>
      <c r="BQ2018" s="231"/>
      <c r="BR2018" s="243"/>
    </row>
    <row r="2019" spans="2:76" ht="18" customHeight="1" x14ac:dyDescent="0.25">
      <c r="B2019" s="202" t="s">
        <v>1</v>
      </c>
      <c r="C2019" s="182"/>
      <c r="D2019" s="181" t="s">
        <v>82</v>
      </c>
      <c r="E2019" s="203"/>
      <c r="F2019" s="181" t="s">
        <v>83</v>
      </c>
      <c r="G2019" s="182"/>
      <c r="H2019" s="181" t="s">
        <v>2</v>
      </c>
      <c r="I2019" s="203"/>
      <c r="J2019" s="203"/>
      <c r="K2019" s="203"/>
      <c r="L2019" s="203"/>
      <c r="M2019" s="203"/>
      <c r="N2019" s="182"/>
      <c r="O2019" s="180" t="s">
        <v>3</v>
      </c>
      <c r="P2019" s="180"/>
      <c r="Q2019" s="180"/>
      <c r="R2019" s="180" t="s">
        <v>4</v>
      </c>
      <c r="S2019" s="180"/>
      <c r="T2019" s="181" t="s">
        <v>5</v>
      </c>
      <c r="U2019" s="182"/>
      <c r="V2019" s="275"/>
      <c r="W2019" s="276"/>
      <c r="X2019" s="276"/>
      <c r="Y2019" s="276"/>
      <c r="Z2019" s="276"/>
      <c r="AA2019" s="276"/>
      <c r="AB2019" s="276"/>
      <c r="AC2019" s="276"/>
      <c r="AD2019" s="276"/>
      <c r="AE2019" s="276"/>
      <c r="AF2019" s="276"/>
      <c r="AG2019" s="276"/>
      <c r="AH2019" s="276"/>
      <c r="AI2019" s="276"/>
      <c r="AJ2019" s="276"/>
      <c r="AK2019" s="277"/>
      <c r="AL2019" s="224"/>
      <c r="AM2019" s="225"/>
      <c r="AN2019" s="225"/>
      <c r="AO2019" s="225"/>
      <c r="AP2019" s="225"/>
      <c r="AQ2019" s="226"/>
      <c r="AR2019" s="224"/>
      <c r="AS2019" s="225"/>
      <c r="AT2019" s="225"/>
      <c r="AU2019" s="225"/>
      <c r="AV2019" s="225"/>
      <c r="AW2019" s="226"/>
      <c r="AX2019" s="204"/>
      <c r="AY2019" s="205"/>
      <c r="AZ2019" s="205"/>
      <c r="BA2019" s="205"/>
      <c r="BB2019" s="206"/>
      <c r="BC2019" s="224"/>
      <c r="BD2019" s="225"/>
      <c r="BE2019" s="225"/>
      <c r="BF2019" s="225"/>
      <c r="BG2019" s="225"/>
      <c r="BH2019" s="226"/>
      <c r="BI2019" s="204"/>
      <c r="BJ2019" s="205"/>
      <c r="BK2019" s="205"/>
      <c r="BL2019" s="205"/>
      <c r="BM2019" s="205"/>
      <c r="BN2019" s="206"/>
      <c r="BO2019" s="224"/>
      <c r="BP2019" s="225"/>
      <c r="BQ2019" s="225"/>
      <c r="BR2019" s="244"/>
    </row>
    <row r="2020" spans="2:76" ht="18" customHeight="1" x14ac:dyDescent="0.25">
      <c r="B2020" s="165"/>
      <c r="C2020" s="166"/>
      <c r="D2020" s="167"/>
      <c r="E2020" s="166"/>
      <c r="F2020" s="167"/>
      <c r="G2020" s="166"/>
      <c r="H2020" s="168"/>
      <c r="I2020" s="169"/>
      <c r="J2020" s="169"/>
      <c r="K2020" s="169"/>
      <c r="L2020" s="169"/>
      <c r="M2020" s="169"/>
      <c r="N2020" s="166"/>
      <c r="O2020" s="170"/>
      <c r="P2020" s="170"/>
      <c r="Q2020" s="170"/>
      <c r="R2020" s="170"/>
      <c r="S2020" s="170"/>
      <c r="T2020" s="167"/>
      <c r="U2020" s="171"/>
      <c r="V2020" s="275"/>
      <c r="W2020" s="276"/>
      <c r="X2020" s="276"/>
      <c r="Y2020" s="276"/>
      <c r="Z2020" s="276"/>
      <c r="AA2020" s="276"/>
      <c r="AB2020" s="276"/>
      <c r="AC2020" s="276"/>
      <c r="AD2020" s="276"/>
      <c r="AE2020" s="276"/>
      <c r="AF2020" s="276"/>
      <c r="AG2020" s="276"/>
      <c r="AH2020" s="276"/>
      <c r="AI2020" s="276"/>
      <c r="AJ2020" s="276"/>
      <c r="AK2020" s="277"/>
      <c r="AL2020" s="224"/>
      <c r="AM2020" s="225"/>
      <c r="AN2020" s="225"/>
      <c r="AO2020" s="225"/>
      <c r="AP2020" s="225"/>
      <c r="AQ2020" s="226"/>
      <c r="AR2020" s="224"/>
      <c r="AS2020" s="225"/>
      <c r="AT2020" s="225"/>
      <c r="AU2020" s="225"/>
      <c r="AV2020" s="225"/>
      <c r="AW2020" s="226"/>
      <c r="AX2020" s="204"/>
      <c r="AY2020" s="205"/>
      <c r="AZ2020" s="205"/>
      <c r="BA2020" s="205"/>
      <c r="BB2020" s="206"/>
      <c r="BC2020" s="224"/>
      <c r="BD2020" s="225"/>
      <c r="BE2020" s="225"/>
      <c r="BF2020" s="225"/>
      <c r="BG2020" s="225"/>
      <c r="BH2020" s="226"/>
      <c r="BI2020" s="204"/>
      <c r="BJ2020" s="205"/>
      <c r="BK2020" s="205"/>
      <c r="BL2020" s="205"/>
      <c r="BM2020" s="205"/>
      <c r="BN2020" s="206"/>
      <c r="BO2020" s="224"/>
      <c r="BP2020" s="225"/>
      <c r="BQ2020" s="225"/>
      <c r="BR2020" s="244"/>
    </row>
    <row r="2021" spans="2:76" ht="18" customHeight="1" x14ac:dyDescent="0.25">
      <c r="B2021" s="172"/>
      <c r="C2021" s="173"/>
      <c r="D2021" s="174"/>
      <c r="E2021" s="175"/>
      <c r="F2021" s="174"/>
      <c r="G2021" s="175"/>
      <c r="H2021" s="174"/>
      <c r="I2021" s="176"/>
      <c r="J2021" s="176"/>
      <c r="K2021" s="176"/>
      <c r="L2021" s="176"/>
      <c r="M2021" s="176"/>
      <c r="N2021" s="175"/>
      <c r="O2021" s="177"/>
      <c r="P2021" s="178"/>
      <c r="Q2021" s="178"/>
      <c r="R2021" s="177"/>
      <c r="S2021" s="178"/>
      <c r="T2021" s="179"/>
      <c r="U2021" s="173"/>
      <c r="V2021" s="275"/>
      <c r="W2021" s="276"/>
      <c r="X2021" s="276"/>
      <c r="Y2021" s="276"/>
      <c r="Z2021" s="276"/>
      <c r="AA2021" s="276"/>
      <c r="AB2021" s="276"/>
      <c r="AC2021" s="276"/>
      <c r="AD2021" s="276"/>
      <c r="AE2021" s="276"/>
      <c r="AF2021" s="276"/>
      <c r="AG2021" s="276"/>
      <c r="AH2021" s="276"/>
      <c r="AI2021" s="276"/>
      <c r="AJ2021" s="276"/>
      <c r="AK2021" s="277"/>
      <c r="AL2021" s="224"/>
      <c r="AM2021" s="225"/>
      <c r="AN2021" s="225"/>
      <c r="AO2021" s="225"/>
      <c r="AP2021" s="225"/>
      <c r="AQ2021" s="226"/>
      <c r="AR2021" s="224"/>
      <c r="AS2021" s="225"/>
      <c r="AT2021" s="225"/>
      <c r="AU2021" s="225"/>
      <c r="AV2021" s="225"/>
      <c r="AW2021" s="226"/>
      <c r="AX2021" s="204"/>
      <c r="AY2021" s="205"/>
      <c r="AZ2021" s="205"/>
      <c r="BA2021" s="205"/>
      <c r="BB2021" s="206"/>
      <c r="BC2021" s="224"/>
      <c r="BD2021" s="225"/>
      <c r="BE2021" s="225"/>
      <c r="BF2021" s="225"/>
      <c r="BG2021" s="225"/>
      <c r="BH2021" s="226"/>
      <c r="BI2021" s="204"/>
      <c r="BJ2021" s="205"/>
      <c r="BK2021" s="205"/>
      <c r="BL2021" s="205"/>
      <c r="BM2021" s="205"/>
      <c r="BN2021" s="206"/>
      <c r="BO2021" s="224"/>
      <c r="BP2021" s="225"/>
      <c r="BQ2021" s="225"/>
      <c r="BR2021" s="244"/>
    </row>
    <row r="2022" spans="2:76" ht="18" customHeight="1" x14ac:dyDescent="0.25">
      <c r="B2022" s="199" t="s">
        <v>94</v>
      </c>
      <c r="C2022" s="200"/>
      <c r="D2022" s="200"/>
      <c r="E2022" s="200"/>
      <c r="F2022" s="200"/>
      <c r="G2022" s="200"/>
      <c r="H2022" s="200"/>
      <c r="I2022" s="200"/>
      <c r="J2022" s="200"/>
      <c r="K2022" s="200"/>
      <c r="L2022" s="200"/>
      <c r="M2022" s="200"/>
      <c r="N2022" s="200"/>
      <c r="O2022" s="200"/>
      <c r="P2022" s="200"/>
      <c r="Q2022" s="200"/>
      <c r="R2022" s="200"/>
      <c r="S2022" s="200"/>
      <c r="T2022" s="200"/>
      <c r="U2022" s="201"/>
      <c r="V2022" s="275"/>
      <c r="W2022" s="276"/>
      <c r="X2022" s="276"/>
      <c r="Y2022" s="276"/>
      <c r="Z2022" s="276"/>
      <c r="AA2022" s="276"/>
      <c r="AB2022" s="276"/>
      <c r="AC2022" s="276"/>
      <c r="AD2022" s="276"/>
      <c r="AE2022" s="276"/>
      <c r="AF2022" s="276"/>
      <c r="AG2022" s="276"/>
      <c r="AH2022" s="276"/>
      <c r="AI2022" s="276"/>
      <c r="AJ2022" s="276"/>
      <c r="AK2022" s="277"/>
      <c r="AL2022" s="224"/>
      <c r="AM2022" s="225"/>
      <c r="AN2022" s="225"/>
      <c r="AO2022" s="225"/>
      <c r="AP2022" s="225"/>
      <c r="AQ2022" s="226"/>
      <c r="AR2022" s="224"/>
      <c r="AS2022" s="225"/>
      <c r="AT2022" s="225"/>
      <c r="AU2022" s="225"/>
      <c r="AV2022" s="225"/>
      <c r="AW2022" s="226"/>
      <c r="AX2022" s="204"/>
      <c r="AY2022" s="205"/>
      <c r="AZ2022" s="205"/>
      <c r="BA2022" s="205"/>
      <c r="BB2022" s="206"/>
      <c r="BC2022" s="224"/>
      <c r="BD2022" s="225"/>
      <c r="BE2022" s="225"/>
      <c r="BF2022" s="225"/>
      <c r="BG2022" s="225"/>
      <c r="BH2022" s="226"/>
      <c r="BI2022" s="204"/>
      <c r="BJ2022" s="205"/>
      <c r="BK2022" s="205"/>
      <c r="BL2022" s="205"/>
      <c r="BM2022" s="205"/>
      <c r="BN2022" s="206"/>
      <c r="BO2022" s="224"/>
      <c r="BP2022" s="225"/>
      <c r="BQ2022" s="225"/>
      <c r="BR2022" s="244"/>
    </row>
    <row r="2023" spans="2:76" ht="18" customHeight="1" thickBot="1" x14ac:dyDescent="0.3">
      <c r="B2023" s="202" t="s">
        <v>95</v>
      </c>
      <c r="C2023" s="203"/>
      <c r="D2023" s="182"/>
      <c r="E2023" s="181" t="s">
        <v>6</v>
      </c>
      <c r="F2023" s="203"/>
      <c r="G2023" s="182"/>
      <c r="H2023" s="181" t="s">
        <v>7</v>
      </c>
      <c r="I2023" s="203"/>
      <c r="J2023" s="203"/>
      <c r="K2023" s="203"/>
      <c r="L2023" s="203"/>
      <c r="M2023" s="203"/>
      <c r="N2023" s="203"/>
      <c r="O2023" s="203"/>
      <c r="P2023" s="182"/>
      <c r="Q2023" s="181" t="s">
        <v>8</v>
      </c>
      <c r="R2023" s="203"/>
      <c r="S2023" s="203"/>
      <c r="T2023" s="203"/>
      <c r="U2023" s="182"/>
      <c r="V2023" s="275"/>
      <c r="W2023" s="276"/>
      <c r="X2023" s="276"/>
      <c r="Y2023" s="276"/>
      <c r="Z2023" s="276"/>
      <c r="AA2023" s="276"/>
      <c r="AB2023" s="276"/>
      <c r="AC2023" s="276"/>
      <c r="AD2023" s="276"/>
      <c r="AE2023" s="276"/>
      <c r="AF2023" s="276"/>
      <c r="AG2023" s="276"/>
      <c r="AH2023" s="276"/>
      <c r="AI2023" s="276"/>
      <c r="AJ2023" s="276"/>
      <c r="AK2023" s="277"/>
      <c r="AL2023" s="224"/>
      <c r="AM2023" s="225"/>
      <c r="AN2023" s="225"/>
      <c r="AO2023" s="225"/>
      <c r="AP2023" s="225"/>
      <c r="AQ2023" s="226"/>
      <c r="AR2023" s="224"/>
      <c r="AS2023" s="225"/>
      <c r="AT2023" s="225"/>
      <c r="AU2023" s="225"/>
      <c r="AV2023" s="225"/>
      <c r="AW2023" s="226"/>
      <c r="AX2023" s="204"/>
      <c r="AY2023" s="205"/>
      <c r="AZ2023" s="205"/>
      <c r="BA2023" s="205"/>
      <c r="BB2023" s="206"/>
      <c r="BC2023" s="224"/>
      <c r="BD2023" s="225"/>
      <c r="BE2023" s="225"/>
      <c r="BF2023" s="225"/>
      <c r="BG2023" s="225"/>
      <c r="BH2023" s="226"/>
      <c r="BI2023" s="204"/>
      <c r="BJ2023" s="205"/>
      <c r="BK2023" s="205"/>
      <c r="BL2023" s="205"/>
      <c r="BM2023" s="205"/>
      <c r="BN2023" s="206"/>
      <c r="BO2023" s="224"/>
      <c r="BP2023" s="225"/>
      <c r="BQ2023" s="225"/>
      <c r="BR2023" s="244"/>
      <c r="BV2023" s="136"/>
      <c r="BW2023" s="136"/>
      <c r="BX2023" s="136"/>
    </row>
    <row r="2024" spans="2:76" ht="18" customHeight="1" x14ac:dyDescent="0.25">
      <c r="B2024" s="218"/>
      <c r="C2024" s="219"/>
      <c r="D2024" s="220"/>
      <c r="E2024" s="185" t="str">
        <f>IF($BU2024="", "", IFERROR(HYPERLINK($BU2024, MID($BU2024, FIND("id=", $BU2024)+3, LEN($BU2024))), ""))</f>
        <v/>
      </c>
      <c r="F2024" s="186"/>
      <c r="G2024" s="187"/>
      <c r="H2024" s="188" t="str">
        <f>_xlfn.XLOOKUP(CONTENT!$E2024, 'get-jig-data_section=JIG'!$A:$A, 'get-jig-data_section=JIG'!$B:$B, "Kode tidak ditemukan")</f>
        <v>Kode tidak ditemukan</v>
      </c>
      <c r="I2024" s="189"/>
      <c r="J2024" s="189"/>
      <c r="K2024" s="189"/>
      <c r="L2024" s="189"/>
      <c r="M2024" s="189"/>
      <c r="N2024" s="189"/>
      <c r="O2024" s="189"/>
      <c r="P2024" s="190"/>
      <c r="Q2024" s="188"/>
      <c r="R2024" s="189"/>
      <c r="S2024" s="189"/>
      <c r="T2024" s="189"/>
      <c r="U2024" s="190"/>
      <c r="V2024" s="275"/>
      <c r="W2024" s="276"/>
      <c r="X2024" s="276"/>
      <c r="Y2024" s="276"/>
      <c r="Z2024" s="276"/>
      <c r="AA2024" s="276"/>
      <c r="AB2024" s="276"/>
      <c r="AC2024" s="276"/>
      <c r="AD2024" s="276"/>
      <c r="AE2024" s="276"/>
      <c r="AF2024" s="276"/>
      <c r="AG2024" s="276"/>
      <c r="AH2024" s="276"/>
      <c r="AI2024" s="276"/>
      <c r="AJ2024" s="276"/>
      <c r="AK2024" s="277"/>
      <c r="AL2024" s="224"/>
      <c r="AM2024" s="225"/>
      <c r="AN2024" s="225"/>
      <c r="AO2024" s="225"/>
      <c r="AP2024" s="225"/>
      <c r="AQ2024" s="226"/>
      <c r="AR2024" s="224"/>
      <c r="AS2024" s="225"/>
      <c r="AT2024" s="225"/>
      <c r="AU2024" s="225"/>
      <c r="AV2024" s="225"/>
      <c r="AW2024" s="226"/>
      <c r="AX2024" s="204"/>
      <c r="AY2024" s="205"/>
      <c r="AZ2024" s="205"/>
      <c r="BA2024" s="205"/>
      <c r="BB2024" s="206"/>
      <c r="BC2024" s="224"/>
      <c r="BD2024" s="225"/>
      <c r="BE2024" s="225"/>
      <c r="BF2024" s="225"/>
      <c r="BG2024" s="225"/>
      <c r="BH2024" s="226"/>
      <c r="BI2024" s="204"/>
      <c r="BJ2024" s="205"/>
      <c r="BK2024" s="205"/>
      <c r="BL2024" s="205"/>
      <c r="BM2024" s="205"/>
      <c r="BN2024" s="206"/>
      <c r="BO2024" s="224"/>
      <c r="BP2024" s="225"/>
      <c r="BQ2024" s="225"/>
      <c r="BR2024" s="244"/>
      <c r="BU2024" s="132"/>
      <c r="BV2024" s="263" t="s">
        <v>109</v>
      </c>
      <c r="BW2024" s="264"/>
      <c r="BX2024" s="265"/>
    </row>
    <row r="2025" spans="2:76" ht="18" customHeight="1" x14ac:dyDescent="0.25">
      <c r="B2025" s="218"/>
      <c r="C2025" s="219"/>
      <c r="D2025" s="220"/>
      <c r="E2025" s="185" t="str">
        <f>IF($BU2025="", "", IFERROR(HYPERLINK($BU2025, MID($BU2025, FIND("id=", $BU2025)+3, LEN($BU2025))), ""))</f>
        <v/>
      </c>
      <c r="F2025" s="186"/>
      <c r="G2025" s="187"/>
      <c r="H2025" s="188" t="str">
        <f>_xlfn.XLOOKUP(CONTENT!$E2025, 'get-jig-data_section=JIG'!$A:$A, 'get-jig-data_section=JIG'!$B:$B, "Kode tidak ditemukan")</f>
        <v>Kode tidak ditemukan</v>
      </c>
      <c r="I2025" s="189"/>
      <c r="J2025" s="189"/>
      <c r="K2025" s="189"/>
      <c r="L2025" s="189"/>
      <c r="M2025" s="189"/>
      <c r="N2025" s="189"/>
      <c r="O2025" s="189"/>
      <c r="P2025" s="190"/>
      <c r="Q2025" s="188"/>
      <c r="R2025" s="189"/>
      <c r="S2025" s="189"/>
      <c r="T2025" s="189"/>
      <c r="U2025" s="190"/>
      <c r="V2025" s="275"/>
      <c r="W2025" s="276"/>
      <c r="X2025" s="276"/>
      <c r="Y2025" s="276"/>
      <c r="Z2025" s="276"/>
      <c r="AA2025" s="276"/>
      <c r="AB2025" s="276"/>
      <c r="AC2025" s="276"/>
      <c r="AD2025" s="276"/>
      <c r="AE2025" s="276"/>
      <c r="AF2025" s="276"/>
      <c r="AG2025" s="276"/>
      <c r="AH2025" s="276"/>
      <c r="AI2025" s="276"/>
      <c r="AJ2025" s="276"/>
      <c r="AK2025" s="277"/>
      <c r="AL2025" s="224"/>
      <c r="AM2025" s="225"/>
      <c r="AN2025" s="225"/>
      <c r="AO2025" s="225"/>
      <c r="AP2025" s="225"/>
      <c r="AQ2025" s="226"/>
      <c r="AR2025" s="224" t="s">
        <v>108</v>
      </c>
      <c r="AS2025" s="225"/>
      <c r="AT2025" s="225"/>
      <c r="AU2025" s="225"/>
      <c r="AV2025" s="225"/>
      <c r="AW2025" s="226"/>
      <c r="AX2025" s="224"/>
      <c r="AY2025" s="225"/>
      <c r="AZ2025" s="225"/>
      <c r="BA2025" s="225"/>
      <c r="BB2025" s="226"/>
      <c r="BC2025" s="224"/>
      <c r="BD2025" s="225"/>
      <c r="BE2025" s="225"/>
      <c r="BF2025" s="225"/>
      <c r="BG2025" s="225"/>
      <c r="BH2025" s="226"/>
      <c r="BI2025" s="204"/>
      <c r="BJ2025" s="205"/>
      <c r="BK2025" s="205"/>
      <c r="BL2025" s="205"/>
      <c r="BM2025" s="205"/>
      <c r="BN2025" s="206"/>
      <c r="BO2025" s="224"/>
      <c r="BP2025" s="225"/>
      <c r="BQ2025" s="225"/>
      <c r="BR2025" s="244"/>
      <c r="BU2025" s="131"/>
      <c r="BV2025" s="266"/>
      <c r="BW2025" s="267"/>
      <c r="BX2025" s="268"/>
    </row>
    <row r="2026" spans="2:76" ht="18" customHeight="1" x14ac:dyDescent="0.25">
      <c r="B2026" s="183"/>
      <c r="C2026" s="184"/>
      <c r="D2026" s="184"/>
      <c r="E2026" s="185" t="str">
        <f>IF($BU2026="", "", IFERROR(HYPERLINK($BU2026, MID($BU2026, FIND("id=", $BU2026)+3, LEN($BU2026))), ""))</f>
        <v/>
      </c>
      <c r="F2026" s="186"/>
      <c r="G2026" s="187"/>
      <c r="H2026" s="188" t="str">
        <f>_xlfn.XLOOKUP(CONTENT!$E2026, 'get-jig-data_section=JIG'!$A:$A, 'get-jig-data_section=JIG'!$B:$B, "Kode tidak ditemukan")</f>
        <v>Kode tidak ditemukan</v>
      </c>
      <c r="I2026" s="189"/>
      <c r="J2026" s="189"/>
      <c r="K2026" s="189"/>
      <c r="L2026" s="189"/>
      <c r="M2026" s="189"/>
      <c r="N2026" s="189"/>
      <c r="O2026" s="189"/>
      <c r="P2026" s="190"/>
      <c r="Q2026" s="188"/>
      <c r="R2026" s="189"/>
      <c r="S2026" s="189"/>
      <c r="T2026" s="189"/>
      <c r="U2026" s="190"/>
      <c r="V2026" s="275"/>
      <c r="W2026" s="276"/>
      <c r="X2026" s="276"/>
      <c r="Y2026" s="276"/>
      <c r="Z2026" s="276"/>
      <c r="AA2026" s="276"/>
      <c r="AB2026" s="276"/>
      <c r="AC2026" s="276"/>
      <c r="AD2026" s="276"/>
      <c r="AE2026" s="276"/>
      <c r="AF2026" s="276"/>
      <c r="AG2026" s="276"/>
      <c r="AH2026" s="276"/>
      <c r="AI2026" s="276"/>
      <c r="AJ2026" s="276"/>
      <c r="AK2026" s="277"/>
      <c r="AL2026" s="224"/>
      <c r="AM2026" s="225"/>
      <c r="AN2026" s="225"/>
      <c r="AO2026" s="225"/>
      <c r="AP2026" s="225"/>
      <c r="AQ2026" s="226"/>
      <c r="AR2026" s="224"/>
      <c r="AS2026" s="225"/>
      <c r="AT2026" s="225"/>
      <c r="AU2026" s="225"/>
      <c r="AV2026" s="225"/>
      <c r="AW2026" s="226"/>
      <c r="AX2026" s="224"/>
      <c r="AY2026" s="225"/>
      <c r="AZ2026" s="225"/>
      <c r="BA2026" s="225"/>
      <c r="BB2026" s="226"/>
      <c r="BC2026" s="224"/>
      <c r="BD2026" s="225"/>
      <c r="BE2026" s="225"/>
      <c r="BF2026" s="225"/>
      <c r="BG2026" s="225"/>
      <c r="BH2026" s="226"/>
      <c r="BI2026" s="204"/>
      <c r="BJ2026" s="205"/>
      <c r="BK2026" s="205"/>
      <c r="BL2026" s="205"/>
      <c r="BM2026" s="205"/>
      <c r="BN2026" s="206"/>
      <c r="BO2026" s="224"/>
      <c r="BP2026" s="225"/>
      <c r="BQ2026" s="225"/>
      <c r="BR2026" s="244"/>
      <c r="BU2026" s="131"/>
      <c r="BV2026" s="266"/>
      <c r="BW2026" s="267"/>
      <c r="BX2026" s="268"/>
    </row>
    <row r="2027" spans="2:76" ht="18" customHeight="1" x14ac:dyDescent="0.25">
      <c r="B2027" s="183"/>
      <c r="C2027" s="184"/>
      <c r="D2027" s="184"/>
      <c r="E2027" s="185" t="str">
        <f>IF($BU2027="", "", IFERROR(HYPERLINK($BU2027, MID($BU2027, FIND("id=", $BU2027)+3, LEN($BU2027))), ""))</f>
        <v/>
      </c>
      <c r="F2027" s="186"/>
      <c r="G2027" s="187"/>
      <c r="H2027" s="188" t="str">
        <f>_xlfn.XLOOKUP(CONTENT!$E2027, 'get-jig-data_section=JIG'!$A:$A, 'get-jig-data_section=JIG'!$B:$B, "Kode tidak ditemukan")</f>
        <v>Kode tidak ditemukan</v>
      </c>
      <c r="I2027" s="189"/>
      <c r="J2027" s="189"/>
      <c r="K2027" s="189"/>
      <c r="L2027" s="189"/>
      <c r="M2027" s="189"/>
      <c r="N2027" s="189"/>
      <c r="O2027" s="189"/>
      <c r="P2027" s="190"/>
      <c r="Q2027" s="188"/>
      <c r="R2027" s="189"/>
      <c r="S2027" s="189"/>
      <c r="T2027" s="189"/>
      <c r="U2027" s="190"/>
      <c r="V2027" s="275"/>
      <c r="W2027" s="276"/>
      <c r="X2027" s="276"/>
      <c r="Y2027" s="276"/>
      <c r="Z2027" s="276"/>
      <c r="AA2027" s="276"/>
      <c r="AB2027" s="276"/>
      <c r="AC2027" s="276"/>
      <c r="AD2027" s="276"/>
      <c r="AE2027" s="276"/>
      <c r="AF2027" s="276"/>
      <c r="AG2027" s="276"/>
      <c r="AH2027" s="276"/>
      <c r="AI2027" s="276"/>
      <c r="AJ2027" s="276"/>
      <c r="AK2027" s="277"/>
      <c r="AL2027" s="224"/>
      <c r="AM2027" s="225"/>
      <c r="AN2027" s="225"/>
      <c r="AO2027" s="225"/>
      <c r="AP2027" s="225"/>
      <c r="AQ2027" s="226"/>
      <c r="AR2027" s="224"/>
      <c r="AS2027" s="225"/>
      <c r="AT2027" s="225"/>
      <c r="AU2027" s="225"/>
      <c r="AV2027" s="225"/>
      <c r="AW2027" s="226"/>
      <c r="AX2027" s="224"/>
      <c r="AY2027" s="225"/>
      <c r="AZ2027" s="225"/>
      <c r="BA2027" s="225"/>
      <c r="BB2027" s="226"/>
      <c r="BC2027" s="224"/>
      <c r="BD2027" s="225"/>
      <c r="BE2027" s="225"/>
      <c r="BF2027" s="225"/>
      <c r="BG2027" s="225"/>
      <c r="BH2027" s="226"/>
      <c r="BI2027" s="204"/>
      <c r="BJ2027" s="205"/>
      <c r="BK2027" s="205"/>
      <c r="BL2027" s="205"/>
      <c r="BM2027" s="205"/>
      <c r="BN2027" s="206"/>
      <c r="BO2027" s="224"/>
      <c r="BP2027" s="225"/>
      <c r="BQ2027" s="225"/>
      <c r="BR2027" s="244"/>
      <c r="BU2027" s="131"/>
      <c r="BV2027" s="266"/>
      <c r="BW2027" s="267"/>
      <c r="BX2027" s="268"/>
    </row>
    <row r="2028" spans="2:76" ht="18" customHeight="1" thickBot="1" x14ac:dyDescent="0.3">
      <c r="B2028" s="191"/>
      <c r="C2028" s="192"/>
      <c r="D2028" s="192"/>
      <c r="E2028" s="193" t="str">
        <f>IF($BU2028="", "", IFERROR(HYPERLINK($BU2028, MID($BU2028, FIND("id=", $BU2028)+3, LEN($BU2028))), ""))</f>
        <v/>
      </c>
      <c r="F2028" s="194"/>
      <c r="G2028" s="195"/>
      <c r="H2028" s="196" t="str">
        <f>_xlfn.XLOOKUP(CONTENT!$E2028, 'get-jig-data_section=JIG'!$A:$A, 'get-jig-data_section=JIG'!$B:$B, "Kode tidak ditemukan")</f>
        <v>Kode tidak ditemukan</v>
      </c>
      <c r="I2028" s="197"/>
      <c r="J2028" s="197"/>
      <c r="K2028" s="197"/>
      <c r="L2028" s="197"/>
      <c r="M2028" s="197"/>
      <c r="N2028" s="197"/>
      <c r="O2028" s="197"/>
      <c r="P2028" s="198"/>
      <c r="Q2028" s="196"/>
      <c r="R2028" s="197"/>
      <c r="S2028" s="197"/>
      <c r="T2028" s="197"/>
      <c r="U2028" s="198"/>
      <c r="V2028" s="281"/>
      <c r="W2028" s="282"/>
      <c r="X2028" s="282"/>
      <c r="Y2028" s="282"/>
      <c r="Z2028" s="282"/>
      <c r="AA2028" s="282"/>
      <c r="AB2028" s="282"/>
      <c r="AC2028" s="282"/>
      <c r="AD2028" s="282"/>
      <c r="AE2028" s="282"/>
      <c r="AF2028" s="282"/>
      <c r="AG2028" s="282"/>
      <c r="AH2028" s="282"/>
      <c r="AI2028" s="282"/>
      <c r="AJ2028" s="282"/>
      <c r="AK2028" s="283"/>
      <c r="AL2028" s="240"/>
      <c r="AM2028" s="241"/>
      <c r="AN2028" s="241"/>
      <c r="AO2028" s="241"/>
      <c r="AP2028" s="241"/>
      <c r="AQ2028" s="242"/>
      <c r="AR2028" s="240"/>
      <c r="AS2028" s="241"/>
      <c r="AT2028" s="241"/>
      <c r="AU2028" s="241"/>
      <c r="AV2028" s="241"/>
      <c r="AW2028" s="242"/>
      <c r="AX2028" s="240"/>
      <c r="AY2028" s="241"/>
      <c r="AZ2028" s="241"/>
      <c r="BA2028" s="241"/>
      <c r="BB2028" s="242"/>
      <c r="BC2028" s="240"/>
      <c r="BD2028" s="241"/>
      <c r="BE2028" s="241"/>
      <c r="BF2028" s="241"/>
      <c r="BG2028" s="241"/>
      <c r="BH2028" s="242"/>
      <c r="BI2028" s="227"/>
      <c r="BJ2028" s="228"/>
      <c r="BK2028" s="228"/>
      <c r="BL2028" s="228"/>
      <c r="BM2028" s="228"/>
      <c r="BN2028" s="229"/>
      <c r="BO2028" s="240"/>
      <c r="BP2028" s="241"/>
      <c r="BQ2028" s="241"/>
      <c r="BR2028" s="245"/>
      <c r="BU2028" s="130"/>
      <c r="BV2028" s="269"/>
      <c r="BW2028" s="270"/>
      <c r="BX2028" s="271"/>
    </row>
    <row r="2029" spans="2:76" ht="18" customHeight="1" thickTop="1" x14ac:dyDescent="0.25">
      <c r="B2029" s="199" t="s">
        <v>0</v>
      </c>
      <c r="C2029" s="200"/>
      <c r="D2029" s="200"/>
      <c r="E2029" s="200"/>
      <c r="F2029" s="200"/>
      <c r="G2029" s="200"/>
      <c r="H2029" s="200"/>
      <c r="I2029" s="200"/>
      <c r="J2029" s="200"/>
      <c r="K2029" s="200"/>
      <c r="L2029" s="200"/>
      <c r="M2029" s="200"/>
      <c r="N2029" s="200"/>
      <c r="O2029" s="200"/>
      <c r="P2029" s="200"/>
      <c r="Q2029" s="200"/>
      <c r="R2029" s="200"/>
      <c r="S2029" s="200"/>
      <c r="T2029" s="200"/>
      <c r="U2029" s="201"/>
      <c r="V2029" s="272"/>
      <c r="W2029" s="273"/>
      <c r="X2029" s="273"/>
      <c r="Y2029" s="273"/>
      <c r="Z2029" s="273"/>
      <c r="AA2029" s="273"/>
      <c r="AB2029" s="273"/>
      <c r="AC2029" s="273"/>
      <c r="AD2029" s="273"/>
      <c r="AE2029" s="273"/>
      <c r="AF2029" s="273"/>
      <c r="AG2029" s="273"/>
      <c r="AH2029" s="273"/>
      <c r="AI2029" s="273"/>
      <c r="AJ2029" s="273"/>
      <c r="AK2029" s="274"/>
      <c r="AL2029" s="230"/>
      <c r="AM2029" s="231"/>
      <c r="AN2029" s="231"/>
      <c r="AO2029" s="231"/>
      <c r="AP2029" s="231"/>
      <c r="AQ2029" s="232"/>
      <c r="AR2029" s="230"/>
      <c r="AS2029" s="231"/>
      <c r="AT2029" s="231"/>
      <c r="AU2029" s="231"/>
      <c r="AV2029" s="231"/>
      <c r="AW2029" s="232"/>
      <c r="AX2029" s="221"/>
      <c r="AY2029" s="222"/>
      <c r="AZ2029" s="222"/>
      <c r="BA2029" s="222"/>
      <c r="BB2029" s="223"/>
      <c r="BC2029" s="230"/>
      <c r="BD2029" s="231"/>
      <c r="BE2029" s="231"/>
      <c r="BF2029" s="231"/>
      <c r="BG2029" s="231"/>
      <c r="BH2029" s="232"/>
      <c r="BI2029" s="221"/>
      <c r="BJ2029" s="222"/>
      <c r="BK2029" s="222"/>
      <c r="BL2029" s="222"/>
      <c r="BM2029" s="222"/>
      <c r="BN2029" s="223"/>
      <c r="BO2029" s="230"/>
      <c r="BP2029" s="222"/>
      <c r="BQ2029" s="222"/>
      <c r="BR2029" s="233"/>
    </row>
    <row r="2030" spans="2:76" ht="18" customHeight="1" x14ac:dyDescent="0.25">
      <c r="B2030" s="202" t="s">
        <v>1</v>
      </c>
      <c r="C2030" s="182"/>
      <c r="D2030" s="181" t="s">
        <v>82</v>
      </c>
      <c r="E2030" s="203"/>
      <c r="F2030" s="181" t="s">
        <v>83</v>
      </c>
      <c r="G2030" s="182"/>
      <c r="H2030" s="181" t="s">
        <v>2</v>
      </c>
      <c r="I2030" s="203"/>
      <c r="J2030" s="203"/>
      <c r="K2030" s="203"/>
      <c r="L2030" s="203"/>
      <c r="M2030" s="203"/>
      <c r="N2030" s="182"/>
      <c r="O2030" s="180" t="s">
        <v>3</v>
      </c>
      <c r="P2030" s="180"/>
      <c r="Q2030" s="180"/>
      <c r="R2030" s="180" t="s">
        <v>4</v>
      </c>
      <c r="S2030" s="180"/>
      <c r="T2030" s="181" t="s">
        <v>5</v>
      </c>
      <c r="U2030" s="182"/>
      <c r="V2030" s="275"/>
      <c r="W2030" s="276"/>
      <c r="X2030" s="276"/>
      <c r="Y2030" s="276"/>
      <c r="Z2030" s="276"/>
      <c r="AA2030" s="276"/>
      <c r="AB2030" s="276"/>
      <c r="AC2030" s="276"/>
      <c r="AD2030" s="276"/>
      <c r="AE2030" s="276"/>
      <c r="AF2030" s="276"/>
      <c r="AG2030" s="276"/>
      <c r="AH2030" s="276"/>
      <c r="AI2030" s="276"/>
      <c r="AJ2030" s="276"/>
      <c r="AK2030" s="277"/>
      <c r="AL2030" s="224"/>
      <c r="AM2030" s="225"/>
      <c r="AN2030" s="225"/>
      <c r="AO2030" s="225"/>
      <c r="AP2030" s="225"/>
      <c r="AQ2030" s="226"/>
      <c r="AR2030" s="224"/>
      <c r="AS2030" s="225"/>
      <c r="AT2030" s="225"/>
      <c r="AU2030" s="225"/>
      <c r="AV2030" s="225"/>
      <c r="AW2030" s="226"/>
      <c r="AX2030" s="204"/>
      <c r="AY2030" s="205"/>
      <c r="AZ2030" s="205"/>
      <c r="BA2030" s="205"/>
      <c r="BB2030" s="206"/>
      <c r="BC2030" s="224"/>
      <c r="BD2030" s="225"/>
      <c r="BE2030" s="225"/>
      <c r="BF2030" s="225"/>
      <c r="BG2030" s="225"/>
      <c r="BH2030" s="226"/>
      <c r="BI2030" s="204"/>
      <c r="BJ2030" s="205"/>
      <c r="BK2030" s="205"/>
      <c r="BL2030" s="205"/>
      <c r="BM2030" s="205"/>
      <c r="BN2030" s="206"/>
      <c r="BO2030" s="204"/>
      <c r="BP2030" s="205"/>
      <c r="BQ2030" s="205"/>
      <c r="BR2030" s="234"/>
    </row>
    <row r="2031" spans="2:76" ht="18" customHeight="1" x14ac:dyDescent="0.25">
      <c r="B2031" s="165"/>
      <c r="C2031" s="166"/>
      <c r="D2031" s="167"/>
      <c r="E2031" s="166"/>
      <c r="F2031" s="167"/>
      <c r="G2031" s="166"/>
      <c r="H2031" s="168"/>
      <c r="I2031" s="169"/>
      <c r="J2031" s="169"/>
      <c r="K2031" s="169"/>
      <c r="L2031" s="169"/>
      <c r="M2031" s="169"/>
      <c r="N2031" s="166"/>
      <c r="O2031" s="170"/>
      <c r="P2031" s="170"/>
      <c r="Q2031" s="170"/>
      <c r="R2031" s="170"/>
      <c r="S2031" s="170"/>
      <c r="T2031" s="167"/>
      <c r="U2031" s="171"/>
      <c r="V2031" s="275"/>
      <c r="W2031" s="276"/>
      <c r="X2031" s="276"/>
      <c r="Y2031" s="276"/>
      <c r="Z2031" s="276"/>
      <c r="AA2031" s="276"/>
      <c r="AB2031" s="276"/>
      <c r="AC2031" s="276"/>
      <c r="AD2031" s="276"/>
      <c r="AE2031" s="276"/>
      <c r="AF2031" s="276"/>
      <c r="AG2031" s="276"/>
      <c r="AH2031" s="276"/>
      <c r="AI2031" s="276"/>
      <c r="AJ2031" s="276"/>
      <c r="AK2031" s="277"/>
      <c r="AL2031" s="224"/>
      <c r="AM2031" s="225"/>
      <c r="AN2031" s="225"/>
      <c r="AO2031" s="225"/>
      <c r="AP2031" s="225"/>
      <c r="AQ2031" s="226"/>
      <c r="AR2031" s="224"/>
      <c r="AS2031" s="225"/>
      <c r="AT2031" s="225"/>
      <c r="AU2031" s="225"/>
      <c r="AV2031" s="225"/>
      <c r="AW2031" s="226"/>
      <c r="AX2031" s="204"/>
      <c r="AY2031" s="205"/>
      <c r="AZ2031" s="205"/>
      <c r="BA2031" s="205"/>
      <c r="BB2031" s="206"/>
      <c r="BC2031" s="224"/>
      <c r="BD2031" s="225"/>
      <c r="BE2031" s="225"/>
      <c r="BF2031" s="225"/>
      <c r="BG2031" s="225"/>
      <c r="BH2031" s="226"/>
      <c r="BI2031" s="204"/>
      <c r="BJ2031" s="205"/>
      <c r="BK2031" s="205"/>
      <c r="BL2031" s="205"/>
      <c r="BM2031" s="205"/>
      <c r="BN2031" s="206"/>
      <c r="BO2031" s="204"/>
      <c r="BP2031" s="205"/>
      <c r="BQ2031" s="205"/>
      <c r="BR2031" s="234"/>
    </row>
    <row r="2032" spans="2:76" ht="18" customHeight="1" x14ac:dyDescent="0.25">
      <c r="B2032" s="172"/>
      <c r="C2032" s="173"/>
      <c r="D2032" s="174"/>
      <c r="E2032" s="175"/>
      <c r="F2032" s="174"/>
      <c r="G2032" s="175"/>
      <c r="H2032" s="174"/>
      <c r="I2032" s="176"/>
      <c r="J2032" s="176"/>
      <c r="K2032" s="176"/>
      <c r="L2032" s="176"/>
      <c r="M2032" s="176"/>
      <c r="N2032" s="175"/>
      <c r="O2032" s="177"/>
      <c r="P2032" s="178"/>
      <c r="Q2032" s="178"/>
      <c r="R2032" s="177"/>
      <c r="S2032" s="178"/>
      <c r="T2032" s="179"/>
      <c r="U2032" s="173"/>
      <c r="V2032" s="275"/>
      <c r="W2032" s="276"/>
      <c r="X2032" s="276"/>
      <c r="Y2032" s="276"/>
      <c r="Z2032" s="276"/>
      <c r="AA2032" s="276"/>
      <c r="AB2032" s="276"/>
      <c r="AC2032" s="276"/>
      <c r="AD2032" s="276"/>
      <c r="AE2032" s="276"/>
      <c r="AF2032" s="276"/>
      <c r="AG2032" s="276"/>
      <c r="AH2032" s="276"/>
      <c r="AI2032" s="276"/>
      <c r="AJ2032" s="276"/>
      <c r="AK2032" s="277"/>
      <c r="AL2032" s="224"/>
      <c r="AM2032" s="225"/>
      <c r="AN2032" s="225"/>
      <c r="AO2032" s="225"/>
      <c r="AP2032" s="225"/>
      <c r="AQ2032" s="226"/>
      <c r="AR2032" s="224"/>
      <c r="AS2032" s="225"/>
      <c r="AT2032" s="225"/>
      <c r="AU2032" s="225"/>
      <c r="AV2032" s="225"/>
      <c r="AW2032" s="226"/>
      <c r="AX2032" s="204"/>
      <c r="AY2032" s="205"/>
      <c r="AZ2032" s="205"/>
      <c r="BA2032" s="205"/>
      <c r="BB2032" s="206"/>
      <c r="BC2032" s="224"/>
      <c r="BD2032" s="225"/>
      <c r="BE2032" s="225"/>
      <c r="BF2032" s="225"/>
      <c r="BG2032" s="225"/>
      <c r="BH2032" s="226"/>
      <c r="BI2032" s="204"/>
      <c r="BJ2032" s="205"/>
      <c r="BK2032" s="205"/>
      <c r="BL2032" s="205"/>
      <c r="BM2032" s="205"/>
      <c r="BN2032" s="206"/>
      <c r="BO2032" s="204"/>
      <c r="BP2032" s="205"/>
      <c r="BQ2032" s="205"/>
      <c r="BR2032" s="234"/>
    </row>
    <row r="2033" spans="2:76" ht="18" customHeight="1" x14ac:dyDescent="0.25">
      <c r="B2033" s="199" t="s">
        <v>94</v>
      </c>
      <c r="C2033" s="200"/>
      <c r="D2033" s="200"/>
      <c r="E2033" s="200"/>
      <c r="F2033" s="200"/>
      <c r="G2033" s="200"/>
      <c r="H2033" s="200"/>
      <c r="I2033" s="200"/>
      <c r="J2033" s="200"/>
      <c r="K2033" s="200"/>
      <c r="L2033" s="200"/>
      <c r="M2033" s="200"/>
      <c r="N2033" s="200"/>
      <c r="O2033" s="200"/>
      <c r="P2033" s="200"/>
      <c r="Q2033" s="200"/>
      <c r="R2033" s="200"/>
      <c r="S2033" s="200"/>
      <c r="T2033" s="200"/>
      <c r="U2033" s="201"/>
      <c r="V2033" s="275"/>
      <c r="W2033" s="276"/>
      <c r="X2033" s="276"/>
      <c r="Y2033" s="276"/>
      <c r="Z2033" s="276"/>
      <c r="AA2033" s="276"/>
      <c r="AB2033" s="276"/>
      <c r="AC2033" s="276"/>
      <c r="AD2033" s="276"/>
      <c r="AE2033" s="276"/>
      <c r="AF2033" s="276"/>
      <c r="AG2033" s="276"/>
      <c r="AH2033" s="276"/>
      <c r="AI2033" s="276"/>
      <c r="AJ2033" s="276"/>
      <c r="AK2033" s="277"/>
      <c r="AL2033" s="224"/>
      <c r="AM2033" s="225"/>
      <c r="AN2033" s="225"/>
      <c r="AO2033" s="225"/>
      <c r="AP2033" s="225"/>
      <c r="AQ2033" s="226"/>
      <c r="AR2033" s="224"/>
      <c r="AS2033" s="225"/>
      <c r="AT2033" s="225"/>
      <c r="AU2033" s="225"/>
      <c r="AV2033" s="225"/>
      <c r="AW2033" s="226"/>
      <c r="AX2033" s="204"/>
      <c r="AY2033" s="205"/>
      <c r="AZ2033" s="205"/>
      <c r="BA2033" s="205"/>
      <c r="BB2033" s="206"/>
      <c r="BC2033" s="224"/>
      <c r="BD2033" s="225"/>
      <c r="BE2033" s="225"/>
      <c r="BF2033" s="225"/>
      <c r="BG2033" s="225"/>
      <c r="BH2033" s="226"/>
      <c r="BI2033" s="204"/>
      <c r="BJ2033" s="205"/>
      <c r="BK2033" s="205"/>
      <c r="BL2033" s="205"/>
      <c r="BM2033" s="205"/>
      <c r="BN2033" s="206"/>
      <c r="BO2033" s="204"/>
      <c r="BP2033" s="205"/>
      <c r="BQ2033" s="205"/>
      <c r="BR2033" s="234"/>
    </row>
    <row r="2034" spans="2:76" ht="18" customHeight="1" thickBot="1" x14ac:dyDescent="0.3">
      <c r="B2034" s="202" t="s">
        <v>95</v>
      </c>
      <c r="C2034" s="203"/>
      <c r="D2034" s="182"/>
      <c r="E2034" s="181" t="s">
        <v>6</v>
      </c>
      <c r="F2034" s="203"/>
      <c r="G2034" s="182"/>
      <c r="H2034" s="181" t="s">
        <v>7</v>
      </c>
      <c r="I2034" s="203"/>
      <c r="J2034" s="203"/>
      <c r="K2034" s="203"/>
      <c r="L2034" s="203"/>
      <c r="M2034" s="203"/>
      <c r="N2034" s="203"/>
      <c r="O2034" s="203"/>
      <c r="P2034" s="182"/>
      <c r="Q2034" s="181" t="s">
        <v>8</v>
      </c>
      <c r="R2034" s="203"/>
      <c r="S2034" s="203"/>
      <c r="T2034" s="203"/>
      <c r="U2034" s="182"/>
      <c r="V2034" s="275"/>
      <c r="W2034" s="276"/>
      <c r="X2034" s="276"/>
      <c r="Y2034" s="276"/>
      <c r="Z2034" s="276"/>
      <c r="AA2034" s="276"/>
      <c r="AB2034" s="276"/>
      <c r="AC2034" s="276"/>
      <c r="AD2034" s="276"/>
      <c r="AE2034" s="276"/>
      <c r="AF2034" s="276"/>
      <c r="AG2034" s="276"/>
      <c r="AH2034" s="276"/>
      <c r="AI2034" s="276"/>
      <c r="AJ2034" s="276"/>
      <c r="AK2034" s="277"/>
      <c r="AL2034" s="224"/>
      <c r="AM2034" s="225"/>
      <c r="AN2034" s="225"/>
      <c r="AO2034" s="225"/>
      <c r="AP2034" s="225"/>
      <c r="AQ2034" s="226"/>
      <c r="AR2034" s="224"/>
      <c r="AS2034" s="225"/>
      <c r="AT2034" s="225"/>
      <c r="AU2034" s="225"/>
      <c r="AV2034" s="225"/>
      <c r="AW2034" s="226"/>
      <c r="AX2034" s="204"/>
      <c r="AY2034" s="205"/>
      <c r="AZ2034" s="205"/>
      <c r="BA2034" s="205"/>
      <c r="BB2034" s="206"/>
      <c r="BC2034" s="224"/>
      <c r="BD2034" s="225"/>
      <c r="BE2034" s="225"/>
      <c r="BF2034" s="225"/>
      <c r="BG2034" s="225"/>
      <c r="BH2034" s="226"/>
      <c r="BI2034" s="204"/>
      <c r="BJ2034" s="205"/>
      <c r="BK2034" s="205"/>
      <c r="BL2034" s="205"/>
      <c r="BM2034" s="205"/>
      <c r="BN2034" s="206"/>
      <c r="BO2034" s="204"/>
      <c r="BP2034" s="205"/>
      <c r="BQ2034" s="205"/>
      <c r="BR2034" s="234"/>
      <c r="BV2034" s="136"/>
      <c r="BW2034" s="136"/>
      <c r="BX2034" s="136"/>
    </row>
    <row r="2035" spans="2:76" ht="18" customHeight="1" x14ac:dyDescent="0.25">
      <c r="B2035" s="218"/>
      <c r="C2035" s="219"/>
      <c r="D2035" s="220"/>
      <c r="E2035" s="185" t="str">
        <f>IF($BU2035="", "", IFERROR(HYPERLINK($BU2035, MID($BU2035, FIND("id=", $BU2035)+3, LEN($BU2035))), ""))</f>
        <v/>
      </c>
      <c r="F2035" s="186"/>
      <c r="G2035" s="187"/>
      <c r="H2035" s="188" t="str">
        <f>_xlfn.XLOOKUP(CONTENT!$E2035, 'get-jig-data_section=JIG'!$A:$A, 'get-jig-data_section=JIG'!$B:$B, "Kode tidak ditemukan")</f>
        <v>Kode tidak ditemukan</v>
      </c>
      <c r="I2035" s="189"/>
      <c r="J2035" s="189"/>
      <c r="K2035" s="189"/>
      <c r="L2035" s="189"/>
      <c r="M2035" s="189"/>
      <c r="N2035" s="189"/>
      <c r="O2035" s="189"/>
      <c r="P2035" s="190"/>
      <c r="Q2035" s="188"/>
      <c r="R2035" s="189"/>
      <c r="S2035" s="189"/>
      <c r="T2035" s="189"/>
      <c r="U2035" s="190"/>
      <c r="V2035" s="275"/>
      <c r="W2035" s="276"/>
      <c r="X2035" s="276"/>
      <c r="Y2035" s="276"/>
      <c r="Z2035" s="276"/>
      <c r="AA2035" s="276"/>
      <c r="AB2035" s="276"/>
      <c r="AC2035" s="276"/>
      <c r="AD2035" s="276"/>
      <c r="AE2035" s="276"/>
      <c r="AF2035" s="276"/>
      <c r="AG2035" s="276"/>
      <c r="AH2035" s="276"/>
      <c r="AI2035" s="276"/>
      <c r="AJ2035" s="276"/>
      <c r="AK2035" s="277"/>
      <c r="AL2035" s="224"/>
      <c r="AM2035" s="225"/>
      <c r="AN2035" s="225"/>
      <c r="AO2035" s="225"/>
      <c r="AP2035" s="225"/>
      <c r="AQ2035" s="226"/>
      <c r="AR2035" s="224"/>
      <c r="AS2035" s="225"/>
      <c r="AT2035" s="225"/>
      <c r="AU2035" s="225"/>
      <c r="AV2035" s="225"/>
      <c r="AW2035" s="226"/>
      <c r="AX2035" s="204"/>
      <c r="AY2035" s="205"/>
      <c r="AZ2035" s="205"/>
      <c r="BA2035" s="205"/>
      <c r="BB2035" s="206"/>
      <c r="BC2035" s="224"/>
      <c r="BD2035" s="225"/>
      <c r="BE2035" s="225"/>
      <c r="BF2035" s="225"/>
      <c r="BG2035" s="225"/>
      <c r="BH2035" s="226"/>
      <c r="BI2035" s="204"/>
      <c r="BJ2035" s="205"/>
      <c r="BK2035" s="205"/>
      <c r="BL2035" s="205"/>
      <c r="BM2035" s="205"/>
      <c r="BN2035" s="206"/>
      <c r="BO2035" s="204"/>
      <c r="BP2035" s="205"/>
      <c r="BQ2035" s="205"/>
      <c r="BR2035" s="234"/>
      <c r="BU2035" s="132"/>
      <c r="BV2035" s="263" t="s">
        <v>109</v>
      </c>
      <c r="BW2035" s="264"/>
      <c r="BX2035" s="265"/>
    </row>
    <row r="2036" spans="2:76" ht="18" customHeight="1" x14ac:dyDescent="0.25">
      <c r="B2036" s="218"/>
      <c r="C2036" s="219"/>
      <c r="D2036" s="220"/>
      <c r="E2036" s="185" t="str">
        <f>IF($BU2036="", "", IFERROR(HYPERLINK($BU2036, MID($BU2036, FIND("id=", $BU2036)+3, LEN($BU2036))), ""))</f>
        <v/>
      </c>
      <c r="F2036" s="186"/>
      <c r="G2036" s="187"/>
      <c r="H2036" s="188" t="str">
        <f>_xlfn.XLOOKUP(CONTENT!$E2036, 'get-jig-data_section=JIG'!$A:$A, 'get-jig-data_section=JIG'!$B:$B, "Kode tidak ditemukan")</f>
        <v>Kode tidak ditemukan</v>
      </c>
      <c r="I2036" s="189"/>
      <c r="J2036" s="189"/>
      <c r="K2036" s="189"/>
      <c r="L2036" s="189"/>
      <c r="M2036" s="189"/>
      <c r="N2036" s="189"/>
      <c r="O2036" s="189"/>
      <c r="P2036" s="190"/>
      <c r="Q2036" s="188"/>
      <c r="R2036" s="189"/>
      <c r="S2036" s="189"/>
      <c r="T2036" s="189"/>
      <c r="U2036" s="190"/>
      <c r="V2036" s="275"/>
      <c r="W2036" s="276"/>
      <c r="X2036" s="276"/>
      <c r="Y2036" s="276"/>
      <c r="Z2036" s="276"/>
      <c r="AA2036" s="276"/>
      <c r="AB2036" s="276"/>
      <c r="AC2036" s="276"/>
      <c r="AD2036" s="276"/>
      <c r="AE2036" s="276"/>
      <c r="AF2036" s="276"/>
      <c r="AG2036" s="276"/>
      <c r="AH2036" s="276"/>
      <c r="AI2036" s="276"/>
      <c r="AJ2036" s="276"/>
      <c r="AK2036" s="277"/>
      <c r="AL2036" s="224"/>
      <c r="AM2036" s="225"/>
      <c r="AN2036" s="225"/>
      <c r="AO2036" s="225"/>
      <c r="AP2036" s="225"/>
      <c r="AQ2036" s="226"/>
      <c r="AR2036" s="224"/>
      <c r="AS2036" s="225"/>
      <c r="AT2036" s="225"/>
      <c r="AU2036" s="225"/>
      <c r="AV2036" s="225"/>
      <c r="AW2036" s="226"/>
      <c r="AX2036" s="224"/>
      <c r="AY2036" s="225"/>
      <c r="AZ2036" s="225"/>
      <c r="BA2036" s="225"/>
      <c r="BB2036" s="226"/>
      <c r="BC2036" s="224"/>
      <c r="BD2036" s="225"/>
      <c r="BE2036" s="225"/>
      <c r="BF2036" s="225"/>
      <c r="BG2036" s="225"/>
      <c r="BH2036" s="226"/>
      <c r="BI2036" s="204"/>
      <c r="BJ2036" s="205"/>
      <c r="BK2036" s="205"/>
      <c r="BL2036" s="205"/>
      <c r="BM2036" s="205"/>
      <c r="BN2036" s="206"/>
      <c r="BO2036" s="204"/>
      <c r="BP2036" s="205"/>
      <c r="BQ2036" s="205"/>
      <c r="BR2036" s="234"/>
      <c r="BU2036" s="131"/>
      <c r="BV2036" s="266"/>
      <c r="BW2036" s="267"/>
      <c r="BX2036" s="268"/>
    </row>
    <row r="2037" spans="2:76" ht="18" customHeight="1" x14ac:dyDescent="0.25">
      <c r="B2037" s="183"/>
      <c r="C2037" s="184"/>
      <c r="D2037" s="184"/>
      <c r="E2037" s="185" t="str">
        <f>IF($BU2037="", "", IFERROR(HYPERLINK($BU2037, MID($BU2037, FIND("id=", $BU2037)+3, LEN($BU2037))), ""))</f>
        <v/>
      </c>
      <c r="F2037" s="186"/>
      <c r="G2037" s="187"/>
      <c r="H2037" s="188" t="str">
        <f>_xlfn.XLOOKUP(CONTENT!$E2037, 'get-jig-data_section=JIG'!$A:$A, 'get-jig-data_section=JIG'!$B:$B, "Kode tidak ditemukan")</f>
        <v>Kode tidak ditemukan</v>
      </c>
      <c r="I2037" s="189"/>
      <c r="J2037" s="189"/>
      <c r="K2037" s="189"/>
      <c r="L2037" s="189"/>
      <c r="M2037" s="189"/>
      <c r="N2037" s="189"/>
      <c r="O2037" s="189"/>
      <c r="P2037" s="190"/>
      <c r="Q2037" s="188"/>
      <c r="R2037" s="189"/>
      <c r="S2037" s="189"/>
      <c r="T2037" s="189"/>
      <c r="U2037" s="190"/>
      <c r="V2037" s="275"/>
      <c r="W2037" s="276"/>
      <c r="X2037" s="276"/>
      <c r="Y2037" s="276"/>
      <c r="Z2037" s="276"/>
      <c r="AA2037" s="276"/>
      <c r="AB2037" s="276"/>
      <c r="AC2037" s="276"/>
      <c r="AD2037" s="276"/>
      <c r="AE2037" s="276"/>
      <c r="AF2037" s="276"/>
      <c r="AG2037" s="276"/>
      <c r="AH2037" s="276"/>
      <c r="AI2037" s="276"/>
      <c r="AJ2037" s="276"/>
      <c r="AK2037" s="277"/>
      <c r="AL2037" s="224"/>
      <c r="AM2037" s="225"/>
      <c r="AN2037" s="225"/>
      <c r="AO2037" s="225"/>
      <c r="AP2037" s="225"/>
      <c r="AQ2037" s="226"/>
      <c r="AR2037" s="224"/>
      <c r="AS2037" s="225"/>
      <c r="AT2037" s="225"/>
      <c r="AU2037" s="225"/>
      <c r="AV2037" s="225"/>
      <c r="AW2037" s="226"/>
      <c r="AX2037" s="224"/>
      <c r="AY2037" s="225"/>
      <c r="AZ2037" s="225"/>
      <c r="BA2037" s="225"/>
      <c r="BB2037" s="226"/>
      <c r="BC2037" s="224"/>
      <c r="BD2037" s="225"/>
      <c r="BE2037" s="225"/>
      <c r="BF2037" s="225"/>
      <c r="BG2037" s="225"/>
      <c r="BH2037" s="226"/>
      <c r="BI2037" s="204"/>
      <c r="BJ2037" s="205"/>
      <c r="BK2037" s="205"/>
      <c r="BL2037" s="205"/>
      <c r="BM2037" s="205"/>
      <c r="BN2037" s="206"/>
      <c r="BO2037" s="204"/>
      <c r="BP2037" s="205"/>
      <c r="BQ2037" s="205"/>
      <c r="BR2037" s="234"/>
      <c r="BU2037" s="131"/>
      <c r="BV2037" s="266"/>
      <c r="BW2037" s="267"/>
      <c r="BX2037" s="268"/>
    </row>
    <row r="2038" spans="2:76" ht="18" customHeight="1" x14ac:dyDescent="0.25">
      <c r="B2038" s="183"/>
      <c r="C2038" s="184"/>
      <c r="D2038" s="184"/>
      <c r="E2038" s="185" t="str">
        <f>IF($BU2038="", "", IFERROR(HYPERLINK($BU2038, MID($BU2038, FIND("id=", $BU2038)+3, LEN($BU2038))), ""))</f>
        <v/>
      </c>
      <c r="F2038" s="186"/>
      <c r="G2038" s="187"/>
      <c r="H2038" s="188" t="str">
        <f>_xlfn.XLOOKUP(CONTENT!$E2038, 'get-jig-data_section=JIG'!$A:$A, 'get-jig-data_section=JIG'!$B:$B, "Kode tidak ditemukan")</f>
        <v>Kode tidak ditemukan</v>
      </c>
      <c r="I2038" s="189"/>
      <c r="J2038" s="189"/>
      <c r="K2038" s="189"/>
      <c r="L2038" s="189"/>
      <c r="M2038" s="189"/>
      <c r="N2038" s="189"/>
      <c r="O2038" s="189"/>
      <c r="P2038" s="190"/>
      <c r="Q2038" s="188"/>
      <c r="R2038" s="189"/>
      <c r="S2038" s="189"/>
      <c r="T2038" s="189"/>
      <c r="U2038" s="190"/>
      <c r="V2038" s="275"/>
      <c r="W2038" s="276"/>
      <c r="X2038" s="276"/>
      <c r="Y2038" s="276"/>
      <c r="Z2038" s="276"/>
      <c r="AA2038" s="276"/>
      <c r="AB2038" s="276"/>
      <c r="AC2038" s="276"/>
      <c r="AD2038" s="276"/>
      <c r="AE2038" s="276"/>
      <c r="AF2038" s="276"/>
      <c r="AG2038" s="276"/>
      <c r="AH2038" s="276"/>
      <c r="AI2038" s="276"/>
      <c r="AJ2038" s="276"/>
      <c r="AK2038" s="277"/>
      <c r="AL2038" s="224"/>
      <c r="AM2038" s="225"/>
      <c r="AN2038" s="225"/>
      <c r="AO2038" s="225"/>
      <c r="AP2038" s="225"/>
      <c r="AQ2038" s="226"/>
      <c r="AR2038" s="224"/>
      <c r="AS2038" s="225"/>
      <c r="AT2038" s="225"/>
      <c r="AU2038" s="225"/>
      <c r="AV2038" s="225"/>
      <c r="AW2038" s="226"/>
      <c r="AX2038" s="224"/>
      <c r="AY2038" s="225"/>
      <c r="AZ2038" s="225"/>
      <c r="BA2038" s="225"/>
      <c r="BB2038" s="226"/>
      <c r="BC2038" s="224"/>
      <c r="BD2038" s="225"/>
      <c r="BE2038" s="225"/>
      <c r="BF2038" s="225"/>
      <c r="BG2038" s="225"/>
      <c r="BH2038" s="226"/>
      <c r="BI2038" s="204"/>
      <c r="BJ2038" s="205"/>
      <c r="BK2038" s="205"/>
      <c r="BL2038" s="205"/>
      <c r="BM2038" s="205"/>
      <c r="BN2038" s="206"/>
      <c r="BO2038" s="204"/>
      <c r="BP2038" s="205"/>
      <c r="BQ2038" s="205"/>
      <c r="BR2038" s="234"/>
      <c r="BU2038" s="131"/>
      <c r="BV2038" s="266"/>
      <c r="BW2038" s="267"/>
      <c r="BX2038" s="268"/>
    </row>
    <row r="2039" spans="2:76" ht="18" customHeight="1" thickBot="1" x14ac:dyDescent="0.3">
      <c r="B2039" s="191"/>
      <c r="C2039" s="192"/>
      <c r="D2039" s="192"/>
      <c r="E2039" s="193" t="str">
        <f>IF($BU2039="", "", IFERROR(HYPERLINK($BU2039, MID($BU2039, FIND("id=", $BU2039)+3, LEN($BU2039))), ""))</f>
        <v/>
      </c>
      <c r="F2039" s="194"/>
      <c r="G2039" s="195"/>
      <c r="H2039" s="196" t="str">
        <f>_xlfn.XLOOKUP(CONTENT!$E2039, 'get-jig-data_section=JIG'!$A:$A, 'get-jig-data_section=JIG'!$B:$B, "Kode tidak ditemukan")</f>
        <v>Kode tidak ditemukan</v>
      </c>
      <c r="I2039" s="197"/>
      <c r="J2039" s="197"/>
      <c r="K2039" s="197"/>
      <c r="L2039" s="197"/>
      <c r="M2039" s="197"/>
      <c r="N2039" s="197"/>
      <c r="O2039" s="197"/>
      <c r="P2039" s="198"/>
      <c r="Q2039" s="196"/>
      <c r="R2039" s="197"/>
      <c r="S2039" s="197"/>
      <c r="T2039" s="197"/>
      <c r="U2039" s="198"/>
      <c r="V2039" s="281"/>
      <c r="W2039" s="282"/>
      <c r="X2039" s="282"/>
      <c r="Y2039" s="282"/>
      <c r="Z2039" s="282"/>
      <c r="AA2039" s="282"/>
      <c r="AB2039" s="282"/>
      <c r="AC2039" s="282"/>
      <c r="AD2039" s="282"/>
      <c r="AE2039" s="282"/>
      <c r="AF2039" s="282"/>
      <c r="AG2039" s="282"/>
      <c r="AH2039" s="282"/>
      <c r="AI2039" s="282"/>
      <c r="AJ2039" s="282"/>
      <c r="AK2039" s="283"/>
      <c r="AL2039" s="240"/>
      <c r="AM2039" s="241"/>
      <c r="AN2039" s="241"/>
      <c r="AO2039" s="241"/>
      <c r="AP2039" s="241"/>
      <c r="AQ2039" s="242"/>
      <c r="AR2039" s="240"/>
      <c r="AS2039" s="241"/>
      <c r="AT2039" s="241"/>
      <c r="AU2039" s="241"/>
      <c r="AV2039" s="241"/>
      <c r="AW2039" s="242"/>
      <c r="AX2039" s="240"/>
      <c r="AY2039" s="241"/>
      <c r="AZ2039" s="241"/>
      <c r="BA2039" s="241"/>
      <c r="BB2039" s="242"/>
      <c r="BC2039" s="240"/>
      <c r="BD2039" s="241"/>
      <c r="BE2039" s="241"/>
      <c r="BF2039" s="241"/>
      <c r="BG2039" s="241"/>
      <c r="BH2039" s="242"/>
      <c r="BI2039" s="227"/>
      <c r="BJ2039" s="228"/>
      <c r="BK2039" s="228"/>
      <c r="BL2039" s="228"/>
      <c r="BM2039" s="228"/>
      <c r="BN2039" s="229"/>
      <c r="BO2039" s="227"/>
      <c r="BP2039" s="228"/>
      <c r="BQ2039" s="228"/>
      <c r="BR2039" s="239"/>
      <c r="BU2039" s="130"/>
      <c r="BV2039" s="269"/>
      <c r="BW2039" s="270"/>
      <c r="BX2039" s="271"/>
    </row>
    <row r="2040" spans="2:76" ht="18" customHeight="1" thickTop="1" x14ac:dyDescent="0.25">
      <c r="B2040" s="199" t="s">
        <v>0</v>
      </c>
      <c r="C2040" s="200"/>
      <c r="D2040" s="200"/>
      <c r="E2040" s="200"/>
      <c r="F2040" s="200"/>
      <c r="G2040" s="200"/>
      <c r="H2040" s="200"/>
      <c r="I2040" s="200"/>
      <c r="J2040" s="200"/>
      <c r="K2040" s="200"/>
      <c r="L2040" s="200"/>
      <c r="M2040" s="200"/>
      <c r="N2040" s="200"/>
      <c r="O2040" s="200"/>
      <c r="P2040" s="200"/>
      <c r="Q2040" s="200"/>
      <c r="R2040" s="200"/>
      <c r="S2040" s="200"/>
      <c r="T2040" s="200"/>
      <c r="U2040" s="201"/>
      <c r="V2040" s="272"/>
      <c r="W2040" s="273"/>
      <c r="X2040" s="273"/>
      <c r="Y2040" s="273"/>
      <c r="Z2040" s="273"/>
      <c r="AA2040" s="273"/>
      <c r="AB2040" s="273"/>
      <c r="AC2040" s="273"/>
      <c r="AD2040" s="273"/>
      <c r="AE2040" s="273"/>
      <c r="AF2040" s="273"/>
      <c r="AG2040" s="273"/>
      <c r="AH2040" s="273"/>
      <c r="AI2040" s="273"/>
      <c r="AJ2040" s="273"/>
      <c r="AK2040" s="274"/>
      <c r="AL2040" s="230"/>
      <c r="AM2040" s="231"/>
      <c r="AN2040" s="231"/>
      <c r="AO2040" s="231"/>
      <c r="AP2040" s="231"/>
      <c r="AQ2040" s="232"/>
      <c r="AR2040" s="230"/>
      <c r="AS2040" s="231"/>
      <c r="AT2040" s="231"/>
      <c r="AU2040" s="231"/>
      <c r="AV2040" s="231"/>
      <c r="AW2040" s="232"/>
      <c r="AX2040" s="221"/>
      <c r="AY2040" s="222"/>
      <c r="AZ2040" s="222"/>
      <c r="BA2040" s="222"/>
      <c r="BB2040" s="223"/>
      <c r="BC2040" s="230"/>
      <c r="BD2040" s="231"/>
      <c r="BE2040" s="231"/>
      <c r="BF2040" s="231"/>
      <c r="BG2040" s="231"/>
      <c r="BH2040" s="232"/>
      <c r="BI2040" s="221"/>
      <c r="BJ2040" s="222"/>
      <c r="BK2040" s="222"/>
      <c r="BL2040" s="222"/>
      <c r="BM2040" s="222"/>
      <c r="BN2040" s="223"/>
      <c r="BO2040" s="221"/>
      <c r="BP2040" s="222"/>
      <c r="BQ2040" s="222"/>
      <c r="BR2040" s="233"/>
    </row>
    <row r="2041" spans="2:76" ht="18" customHeight="1" x14ac:dyDescent="0.25">
      <c r="B2041" s="202" t="s">
        <v>1</v>
      </c>
      <c r="C2041" s="182"/>
      <c r="D2041" s="181" t="s">
        <v>82</v>
      </c>
      <c r="E2041" s="203"/>
      <c r="F2041" s="181" t="s">
        <v>83</v>
      </c>
      <c r="G2041" s="182"/>
      <c r="H2041" s="181" t="s">
        <v>2</v>
      </c>
      <c r="I2041" s="203"/>
      <c r="J2041" s="203"/>
      <c r="K2041" s="203"/>
      <c r="L2041" s="203"/>
      <c r="M2041" s="203"/>
      <c r="N2041" s="182"/>
      <c r="O2041" s="180" t="s">
        <v>3</v>
      </c>
      <c r="P2041" s="180"/>
      <c r="Q2041" s="180"/>
      <c r="R2041" s="180" t="s">
        <v>4</v>
      </c>
      <c r="S2041" s="180"/>
      <c r="T2041" s="181" t="s">
        <v>5</v>
      </c>
      <c r="U2041" s="182"/>
      <c r="V2041" s="275"/>
      <c r="W2041" s="276"/>
      <c r="X2041" s="276"/>
      <c r="Y2041" s="276"/>
      <c r="Z2041" s="276"/>
      <c r="AA2041" s="276"/>
      <c r="AB2041" s="276"/>
      <c r="AC2041" s="276"/>
      <c r="AD2041" s="276"/>
      <c r="AE2041" s="276"/>
      <c r="AF2041" s="276"/>
      <c r="AG2041" s="276"/>
      <c r="AH2041" s="276"/>
      <c r="AI2041" s="276"/>
      <c r="AJ2041" s="276"/>
      <c r="AK2041" s="277"/>
      <c r="AL2041" s="224"/>
      <c r="AM2041" s="225"/>
      <c r="AN2041" s="225"/>
      <c r="AO2041" s="225"/>
      <c r="AP2041" s="225"/>
      <c r="AQ2041" s="226"/>
      <c r="AR2041" s="224"/>
      <c r="AS2041" s="225"/>
      <c r="AT2041" s="225"/>
      <c r="AU2041" s="225"/>
      <c r="AV2041" s="225"/>
      <c r="AW2041" s="226"/>
      <c r="AX2041" s="204"/>
      <c r="AY2041" s="205"/>
      <c r="AZ2041" s="205"/>
      <c r="BA2041" s="205"/>
      <c r="BB2041" s="206"/>
      <c r="BC2041" s="224"/>
      <c r="BD2041" s="225"/>
      <c r="BE2041" s="225"/>
      <c r="BF2041" s="225"/>
      <c r="BG2041" s="225"/>
      <c r="BH2041" s="226"/>
      <c r="BI2041" s="204"/>
      <c r="BJ2041" s="205"/>
      <c r="BK2041" s="205"/>
      <c r="BL2041" s="205"/>
      <c r="BM2041" s="205"/>
      <c r="BN2041" s="206"/>
      <c r="BO2041" s="204"/>
      <c r="BP2041" s="205"/>
      <c r="BQ2041" s="205"/>
      <c r="BR2041" s="234"/>
    </row>
    <row r="2042" spans="2:76" ht="18" customHeight="1" x14ac:dyDescent="0.25">
      <c r="B2042" s="165"/>
      <c r="C2042" s="166"/>
      <c r="D2042" s="167"/>
      <c r="E2042" s="166"/>
      <c r="F2042" s="167"/>
      <c r="G2042" s="166"/>
      <c r="H2042" s="168"/>
      <c r="I2042" s="169"/>
      <c r="J2042" s="169"/>
      <c r="K2042" s="169"/>
      <c r="L2042" s="169"/>
      <c r="M2042" s="169"/>
      <c r="N2042" s="166"/>
      <c r="O2042" s="170"/>
      <c r="P2042" s="170"/>
      <c r="Q2042" s="170"/>
      <c r="R2042" s="170"/>
      <c r="S2042" s="170"/>
      <c r="T2042" s="167"/>
      <c r="U2042" s="171"/>
      <c r="V2042" s="275"/>
      <c r="W2042" s="276"/>
      <c r="X2042" s="276"/>
      <c r="Y2042" s="276"/>
      <c r="Z2042" s="276"/>
      <c r="AA2042" s="276"/>
      <c r="AB2042" s="276"/>
      <c r="AC2042" s="276"/>
      <c r="AD2042" s="276"/>
      <c r="AE2042" s="276"/>
      <c r="AF2042" s="276"/>
      <c r="AG2042" s="276"/>
      <c r="AH2042" s="276"/>
      <c r="AI2042" s="276"/>
      <c r="AJ2042" s="276"/>
      <c r="AK2042" s="277"/>
      <c r="AL2042" s="224"/>
      <c r="AM2042" s="225"/>
      <c r="AN2042" s="225"/>
      <c r="AO2042" s="225"/>
      <c r="AP2042" s="225"/>
      <c r="AQ2042" s="226"/>
      <c r="AR2042" s="224"/>
      <c r="AS2042" s="225"/>
      <c r="AT2042" s="225"/>
      <c r="AU2042" s="225"/>
      <c r="AV2042" s="225"/>
      <c r="AW2042" s="226"/>
      <c r="AX2042" s="204"/>
      <c r="AY2042" s="205"/>
      <c r="AZ2042" s="205"/>
      <c r="BA2042" s="205"/>
      <c r="BB2042" s="206"/>
      <c r="BC2042" s="224"/>
      <c r="BD2042" s="225"/>
      <c r="BE2042" s="225"/>
      <c r="BF2042" s="225"/>
      <c r="BG2042" s="225"/>
      <c r="BH2042" s="226"/>
      <c r="BI2042" s="204"/>
      <c r="BJ2042" s="205"/>
      <c r="BK2042" s="205"/>
      <c r="BL2042" s="205"/>
      <c r="BM2042" s="205"/>
      <c r="BN2042" s="206"/>
      <c r="BO2042" s="204"/>
      <c r="BP2042" s="205"/>
      <c r="BQ2042" s="205"/>
      <c r="BR2042" s="234"/>
    </row>
    <row r="2043" spans="2:76" ht="18" customHeight="1" x14ac:dyDescent="0.25">
      <c r="B2043" s="172"/>
      <c r="C2043" s="173"/>
      <c r="D2043" s="174"/>
      <c r="E2043" s="175"/>
      <c r="F2043" s="174"/>
      <c r="G2043" s="175"/>
      <c r="H2043" s="174"/>
      <c r="I2043" s="176"/>
      <c r="J2043" s="176"/>
      <c r="K2043" s="176"/>
      <c r="L2043" s="176"/>
      <c r="M2043" s="176"/>
      <c r="N2043" s="175"/>
      <c r="O2043" s="177"/>
      <c r="P2043" s="178"/>
      <c r="Q2043" s="178"/>
      <c r="R2043" s="177"/>
      <c r="S2043" s="178"/>
      <c r="T2043" s="179"/>
      <c r="U2043" s="173"/>
      <c r="V2043" s="275"/>
      <c r="W2043" s="276"/>
      <c r="X2043" s="276"/>
      <c r="Y2043" s="276"/>
      <c r="Z2043" s="276"/>
      <c r="AA2043" s="276"/>
      <c r="AB2043" s="276"/>
      <c r="AC2043" s="276"/>
      <c r="AD2043" s="276"/>
      <c r="AE2043" s="276"/>
      <c r="AF2043" s="276"/>
      <c r="AG2043" s="276"/>
      <c r="AH2043" s="276"/>
      <c r="AI2043" s="276"/>
      <c r="AJ2043" s="276"/>
      <c r="AK2043" s="277"/>
      <c r="AL2043" s="224"/>
      <c r="AM2043" s="225"/>
      <c r="AN2043" s="225"/>
      <c r="AO2043" s="225"/>
      <c r="AP2043" s="225"/>
      <c r="AQ2043" s="226"/>
      <c r="AR2043" s="224"/>
      <c r="AS2043" s="225"/>
      <c r="AT2043" s="225"/>
      <c r="AU2043" s="225"/>
      <c r="AV2043" s="225"/>
      <c r="AW2043" s="226"/>
      <c r="AX2043" s="204"/>
      <c r="AY2043" s="205"/>
      <c r="AZ2043" s="205"/>
      <c r="BA2043" s="205"/>
      <c r="BB2043" s="206"/>
      <c r="BC2043" s="224"/>
      <c r="BD2043" s="225"/>
      <c r="BE2043" s="225"/>
      <c r="BF2043" s="225"/>
      <c r="BG2043" s="225"/>
      <c r="BH2043" s="226"/>
      <c r="BI2043" s="204"/>
      <c r="BJ2043" s="205"/>
      <c r="BK2043" s="205"/>
      <c r="BL2043" s="205"/>
      <c r="BM2043" s="205"/>
      <c r="BN2043" s="206"/>
      <c r="BO2043" s="204"/>
      <c r="BP2043" s="205"/>
      <c r="BQ2043" s="205"/>
      <c r="BR2043" s="234"/>
    </row>
    <row r="2044" spans="2:76" ht="18" customHeight="1" x14ac:dyDescent="0.25">
      <c r="B2044" s="199" t="s">
        <v>94</v>
      </c>
      <c r="C2044" s="200"/>
      <c r="D2044" s="200"/>
      <c r="E2044" s="200"/>
      <c r="F2044" s="200"/>
      <c r="G2044" s="200"/>
      <c r="H2044" s="200"/>
      <c r="I2044" s="200"/>
      <c r="J2044" s="200"/>
      <c r="K2044" s="200"/>
      <c r="L2044" s="200"/>
      <c r="M2044" s="200"/>
      <c r="N2044" s="200"/>
      <c r="O2044" s="200"/>
      <c r="P2044" s="200"/>
      <c r="Q2044" s="200"/>
      <c r="R2044" s="200"/>
      <c r="S2044" s="200"/>
      <c r="T2044" s="200"/>
      <c r="U2044" s="201"/>
      <c r="V2044" s="275"/>
      <c r="W2044" s="276"/>
      <c r="X2044" s="276"/>
      <c r="Y2044" s="276"/>
      <c r="Z2044" s="276"/>
      <c r="AA2044" s="276"/>
      <c r="AB2044" s="276"/>
      <c r="AC2044" s="276"/>
      <c r="AD2044" s="276"/>
      <c r="AE2044" s="276"/>
      <c r="AF2044" s="276"/>
      <c r="AG2044" s="276"/>
      <c r="AH2044" s="276"/>
      <c r="AI2044" s="276"/>
      <c r="AJ2044" s="276"/>
      <c r="AK2044" s="277"/>
      <c r="AL2044" s="224"/>
      <c r="AM2044" s="225"/>
      <c r="AN2044" s="225"/>
      <c r="AO2044" s="225"/>
      <c r="AP2044" s="225"/>
      <c r="AQ2044" s="226"/>
      <c r="AR2044" s="224"/>
      <c r="AS2044" s="225"/>
      <c r="AT2044" s="225"/>
      <c r="AU2044" s="225"/>
      <c r="AV2044" s="225"/>
      <c r="AW2044" s="226"/>
      <c r="AX2044" s="204"/>
      <c r="AY2044" s="205"/>
      <c r="AZ2044" s="205"/>
      <c r="BA2044" s="205"/>
      <c r="BB2044" s="206"/>
      <c r="BC2044" s="224"/>
      <c r="BD2044" s="225"/>
      <c r="BE2044" s="225"/>
      <c r="BF2044" s="225"/>
      <c r="BG2044" s="225"/>
      <c r="BH2044" s="226"/>
      <c r="BI2044" s="204"/>
      <c r="BJ2044" s="205"/>
      <c r="BK2044" s="205"/>
      <c r="BL2044" s="205"/>
      <c r="BM2044" s="205"/>
      <c r="BN2044" s="206"/>
      <c r="BO2044" s="204"/>
      <c r="BP2044" s="205"/>
      <c r="BQ2044" s="205"/>
      <c r="BR2044" s="234"/>
    </row>
    <row r="2045" spans="2:76" ht="18" customHeight="1" thickBot="1" x14ac:dyDescent="0.3">
      <c r="B2045" s="202" t="s">
        <v>95</v>
      </c>
      <c r="C2045" s="203"/>
      <c r="D2045" s="182"/>
      <c r="E2045" s="181" t="s">
        <v>6</v>
      </c>
      <c r="F2045" s="203"/>
      <c r="G2045" s="182"/>
      <c r="H2045" s="181" t="s">
        <v>7</v>
      </c>
      <c r="I2045" s="203"/>
      <c r="J2045" s="203"/>
      <c r="K2045" s="203"/>
      <c r="L2045" s="203"/>
      <c r="M2045" s="203"/>
      <c r="N2045" s="203"/>
      <c r="O2045" s="203"/>
      <c r="P2045" s="182"/>
      <c r="Q2045" s="181" t="s">
        <v>8</v>
      </c>
      <c r="R2045" s="203"/>
      <c r="S2045" s="203"/>
      <c r="T2045" s="203"/>
      <c r="U2045" s="182"/>
      <c r="V2045" s="275"/>
      <c r="W2045" s="276"/>
      <c r="X2045" s="276"/>
      <c r="Y2045" s="276"/>
      <c r="Z2045" s="276"/>
      <c r="AA2045" s="276"/>
      <c r="AB2045" s="276"/>
      <c r="AC2045" s="276"/>
      <c r="AD2045" s="276"/>
      <c r="AE2045" s="276"/>
      <c r="AF2045" s="276"/>
      <c r="AG2045" s="276"/>
      <c r="AH2045" s="276"/>
      <c r="AI2045" s="276"/>
      <c r="AJ2045" s="276"/>
      <c r="AK2045" s="277"/>
      <c r="AL2045" s="224"/>
      <c r="AM2045" s="225"/>
      <c r="AN2045" s="225"/>
      <c r="AO2045" s="225"/>
      <c r="AP2045" s="225"/>
      <c r="AQ2045" s="226"/>
      <c r="AR2045" s="224"/>
      <c r="AS2045" s="225"/>
      <c r="AT2045" s="225"/>
      <c r="AU2045" s="225"/>
      <c r="AV2045" s="225"/>
      <c r="AW2045" s="226"/>
      <c r="AX2045" s="204"/>
      <c r="AY2045" s="205"/>
      <c r="AZ2045" s="205"/>
      <c r="BA2045" s="205"/>
      <c r="BB2045" s="206"/>
      <c r="BC2045" s="224"/>
      <c r="BD2045" s="225"/>
      <c r="BE2045" s="225"/>
      <c r="BF2045" s="225"/>
      <c r="BG2045" s="225"/>
      <c r="BH2045" s="226"/>
      <c r="BI2045" s="204"/>
      <c r="BJ2045" s="205"/>
      <c r="BK2045" s="205"/>
      <c r="BL2045" s="205"/>
      <c r="BM2045" s="205"/>
      <c r="BN2045" s="206"/>
      <c r="BO2045" s="204"/>
      <c r="BP2045" s="205"/>
      <c r="BQ2045" s="205"/>
      <c r="BR2045" s="234"/>
      <c r="BV2045" s="136"/>
      <c r="BW2045" s="136"/>
      <c r="BX2045" s="136"/>
    </row>
    <row r="2046" spans="2:76" ht="18" customHeight="1" x14ac:dyDescent="0.25">
      <c r="B2046" s="183"/>
      <c r="C2046" s="184"/>
      <c r="D2046" s="184"/>
      <c r="E2046" s="185" t="str">
        <f>IF($BU2046="", "", IFERROR(HYPERLINK($BU2046, MID($BU2046, FIND("id=", $BU2046)+3, LEN($BU2046))), ""))</f>
        <v/>
      </c>
      <c r="F2046" s="186"/>
      <c r="G2046" s="187"/>
      <c r="H2046" s="188" t="str">
        <f>_xlfn.XLOOKUP(CONTENT!$E2046, 'get-jig-data_section=JIG'!$A:$A, 'get-jig-data_section=JIG'!$B:$B, "Kode tidak ditemukan")</f>
        <v>Kode tidak ditemukan</v>
      </c>
      <c r="I2046" s="189"/>
      <c r="J2046" s="189"/>
      <c r="K2046" s="189"/>
      <c r="L2046" s="189"/>
      <c r="M2046" s="189"/>
      <c r="N2046" s="189"/>
      <c r="O2046" s="189"/>
      <c r="P2046" s="190"/>
      <c r="Q2046" s="188"/>
      <c r="R2046" s="189"/>
      <c r="S2046" s="189"/>
      <c r="T2046" s="189"/>
      <c r="U2046" s="190"/>
      <c r="V2046" s="275"/>
      <c r="W2046" s="276"/>
      <c r="X2046" s="276"/>
      <c r="Y2046" s="276"/>
      <c r="Z2046" s="276"/>
      <c r="AA2046" s="276"/>
      <c r="AB2046" s="276"/>
      <c r="AC2046" s="276"/>
      <c r="AD2046" s="276"/>
      <c r="AE2046" s="276"/>
      <c r="AF2046" s="276"/>
      <c r="AG2046" s="276"/>
      <c r="AH2046" s="276"/>
      <c r="AI2046" s="276"/>
      <c r="AJ2046" s="276"/>
      <c r="AK2046" s="277"/>
      <c r="AL2046" s="224"/>
      <c r="AM2046" s="225"/>
      <c r="AN2046" s="225"/>
      <c r="AO2046" s="225"/>
      <c r="AP2046" s="225"/>
      <c r="AQ2046" s="226"/>
      <c r="AR2046" s="224"/>
      <c r="AS2046" s="225"/>
      <c r="AT2046" s="225"/>
      <c r="AU2046" s="225"/>
      <c r="AV2046" s="225"/>
      <c r="AW2046" s="226"/>
      <c r="AX2046" s="204"/>
      <c r="AY2046" s="205"/>
      <c r="AZ2046" s="205"/>
      <c r="BA2046" s="205"/>
      <c r="BB2046" s="206"/>
      <c r="BC2046" s="224"/>
      <c r="BD2046" s="225"/>
      <c r="BE2046" s="225"/>
      <c r="BF2046" s="225"/>
      <c r="BG2046" s="225"/>
      <c r="BH2046" s="226"/>
      <c r="BI2046" s="204"/>
      <c r="BJ2046" s="205"/>
      <c r="BK2046" s="205"/>
      <c r="BL2046" s="205"/>
      <c r="BM2046" s="205"/>
      <c r="BN2046" s="206"/>
      <c r="BO2046" s="204"/>
      <c r="BP2046" s="205"/>
      <c r="BQ2046" s="205"/>
      <c r="BR2046" s="234"/>
      <c r="BU2046" s="132"/>
      <c r="BV2046" s="263" t="s">
        <v>109</v>
      </c>
      <c r="BW2046" s="264"/>
      <c r="BX2046" s="265"/>
    </row>
    <row r="2047" spans="2:76" ht="18" customHeight="1" x14ac:dyDescent="0.25">
      <c r="B2047" s="183"/>
      <c r="C2047" s="184"/>
      <c r="D2047" s="184"/>
      <c r="E2047" s="185" t="str">
        <f>IF($BU2047="", "", IFERROR(HYPERLINK($BU2047, MID($BU2047, FIND("id=", $BU2047)+3, LEN($BU2047))), ""))</f>
        <v/>
      </c>
      <c r="F2047" s="186"/>
      <c r="G2047" s="187"/>
      <c r="H2047" s="188" t="str">
        <f>_xlfn.XLOOKUP(CONTENT!$E2047, 'get-jig-data_section=JIG'!$A:$A, 'get-jig-data_section=JIG'!$B:$B, "Kode tidak ditemukan")</f>
        <v>Kode tidak ditemukan</v>
      </c>
      <c r="I2047" s="189"/>
      <c r="J2047" s="189"/>
      <c r="K2047" s="189"/>
      <c r="L2047" s="189"/>
      <c r="M2047" s="189"/>
      <c r="N2047" s="189"/>
      <c r="O2047" s="189"/>
      <c r="P2047" s="190"/>
      <c r="Q2047" s="188"/>
      <c r="R2047" s="189"/>
      <c r="S2047" s="189"/>
      <c r="T2047" s="189"/>
      <c r="U2047" s="190"/>
      <c r="V2047" s="275"/>
      <c r="W2047" s="276"/>
      <c r="X2047" s="276"/>
      <c r="Y2047" s="276"/>
      <c r="Z2047" s="276"/>
      <c r="AA2047" s="276"/>
      <c r="AB2047" s="276"/>
      <c r="AC2047" s="276"/>
      <c r="AD2047" s="276"/>
      <c r="AE2047" s="276"/>
      <c r="AF2047" s="276"/>
      <c r="AG2047" s="276"/>
      <c r="AH2047" s="276"/>
      <c r="AI2047" s="276"/>
      <c r="AJ2047" s="276"/>
      <c r="AK2047" s="277"/>
      <c r="AL2047" s="224"/>
      <c r="AM2047" s="225"/>
      <c r="AN2047" s="225"/>
      <c r="AO2047" s="225"/>
      <c r="AP2047" s="225"/>
      <c r="AQ2047" s="226"/>
      <c r="AR2047" s="224"/>
      <c r="AS2047" s="225"/>
      <c r="AT2047" s="225"/>
      <c r="AU2047" s="225"/>
      <c r="AV2047" s="225"/>
      <c r="AW2047" s="226"/>
      <c r="AX2047" s="224"/>
      <c r="AY2047" s="225"/>
      <c r="AZ2047" s="225"/>
      <c r="BA2047" s="225"/>
      <c r="BB2047" s="226"/>
      <c r="BC2047" s="224"/>
      <c r="BD2047" s="225"/>
      <c r="BE2047" s="225"/>
      <c r="BF2047" s="225"/>
      <c r="BG2047" s="225"/>
      <c r="BH2047" s="226"/>
      <c r="BI2047" s="204"/>
      <c r="BJ2047" s="205"/>
      <c r="BK2047" s="205"/>
      <c r="BL2047" s="205"/>
      <c r="BM2047" s="205"/>
      <c r="BN2047" s="206"/>
      <c r="BO2047" s="204"/>
      <c r="BP2047" s="205"/>
      <c r="BQ2047" s="205"/>
      <c r="BR2047" s="234"/>
      <c r="BU2047" s="131"/>
      <c r="BV2047" s="266"/>
      <c r="BW2047" s="267"/>
      <c r="BX2047" s="268"/>
    </row>
    <row r="2048" spans="2:76" ht="18" customHeight="1" x14ac:dyDescent="0.25">
      <c r="B2048" s="183"/>
      <c r="C2048" s="184"/>
      <c r="D2048" s="184"/>
      <c r="E2048" s="185" t="str">
        <f>IF($BU2048="", "", IFERROR(HYPERLINK($BU2048, MID($BU2048, FIND("id=", $BU2048)+3, LEN($BU2048))), ""))</f>
        <v/>
      </c>
      <c r="F2048" s="186"/>
      <c r="G2048" s="187"/>
      <c r="H2048" s="188" t="str">
        <f>_xlfn.XLOOKUP(CONTENT!$E2048, 'get-jig-data_section=JIG'!$A:$A, 'get-jig-data_section=JIG'!$B:$B, "Kode tidak ditemukan")</f>
        <v>Kode tidak ditemukan</v>
      </c>
      <c r="I2048" s="189"/>
      <c r="J2048" s="189"/>
      <c r="K2048" s="189"/>
      <c r="L2048" s="189"/>
      <c r="M2048" s="189"/>
      <c r="N2048" s="189"/>
      <c r="O2048" s="189"/>
      <c r="P2048" s="190"/>
      <c r="Q2048" s="188"/>
      <c r="R2048" s="189"/>
      <c r="S2048" s="189"/>
      <c r="T2048" s="189"/>
      <c r="U2048" s="190"/>
      <c r="V2048" s="275"/>
      <c r="W2048" s="276"/>
      <c r="X2048" s="276"/>
      <c r="Y2048" s="276"/>
      <c r="Z2048" s="276"/>
      <c r="AA2048" s="276"/>
      <c r="AB2048" s="276"/>
      <c r="AC2048" s="276"/>
      <c r="AD2048" s="276"/>
      <c r="AE2048" s="276"/>
      <c r="AF2048" s="276"/>
      <c r="AG2048" s="276"/>
      <c r="AH2048" s="276"/>
      <c r="AI2048" s="276"/>
      <c r="AJ2048" s="276"/>
      <c r="AK2048" s="277"/>
      <c r="AL2048" s="224"/>
      <c r="AM2048" s="225"/>
      <c r="AN2048" s="225"/>
      <c r="AO2048" s="225"/>
      <c r="AP2048" s="225"/>
      <c r="AQ2048" s="226"/>
      <c r="AR2048" s="224"/>
      <c r="AS2048" s="225"/>
      <c r="AT2048" s="225"/>
      <c r="AU2048" s="225"/>
      <c r="AV2048" s="225"/>
      <c r="AW2048" s="226"/>
      <c r="AX2048" s="224"/>
      <c r="AY2048" s="225"/>
      <c r="AZ2048" s="225"/>
      <c r="BA2048" s="225"/>
      <c r="BB2048" s="226"/>
      <c r="BC2048" s="224"/>
      <c r="BD2048" s="225"/>
      <c r="BE2048" s="225"/>
      <c r="BF2048" s="225"/>
      <c r="BG2048" s="225"/>
      <c r="BH2048" s="226"/>
      <c r="BI2048" s="204"/>
      <c r="BJ2048" s="205"/>
      <c r="BK2048" s="205"/>
      <c r="BL2048" s="205"/>
      <c r="BM2048" s="205"/>
      <c r="BN2048" s="206"/>
      <c r="BO2048" s="204"/>
      <c r="BP2048" s="205"/>
      <c r="BQ2048" s="205"/>
      <c r="BR2048" s="234"/>
      <c r="BU2048" s="131"/>
      <c r="BV2048" s="266"/>
      <c r="BW2048" s="267"/>
      <c r="BX2048" s="268"/>
    </row>
    <row r="2049" spans="1:76" ht="18" customHeight="1" x14ac:dyDescent="0.25">
      <c r="B2049" s="183"/>
      <c r="C2049" s="184"/>
      <c r="D2049" s="184"/>
      <c r="E2049" s="185" t="str">
        <f>IF($BU2049="", "", IFERROR(HYPERLINK($BU2049, MID($BU2049, FIND("id=", $BU2049)+3, LEN($BU2049))), ""))</f>
        <v/>
      </c>
      <c r="F2049" s="186"/>
      <c r="G2049" s="187"/>
      <c r="H2049" s="188" t="str">
        <f>_xlfn.XLOOKUP(CONTENT!$E2049, 'get-jig-data_section=JIG'!$A:$A, 'get-jig-data_section=JIG'!$B:$B, "Kode tidak ditemukan")</f>
        <v>Kode tidak ditemukan</v>
      </c>
      <c r="I2049" s="189"/>
      <c r="J2049" s="189"/>
      <c r="K2049" s="189"/>
      <c r="L2049" s="189"/>
      <c r="M2049" s="189"/>
      <c r="N2049" s="189"/>
      <c r="O2049" s="189"/>
      <c r="P2049" s="190"/>
      <c r="Q2049" s="188"/>
      <c r="R2049" s="189"/>
      <c r="S2049" s="189"/>
      <c r="T2049" s="189"/>
      <c r="U2049" s="190"/>
      <c r="V2049" s="275"/>
      <c r="W2049" s="276"/>
      <c r="X2049" s="276"/>
      <c r="Y2049" s="276"/>
      <c r="Z2049" s="276"/>
      <c r="AA2049" s="276"/>
      <c r="AB2049" s="276"/>
      <c r="AC2049" s="276"/>
      <c r="AD2049" s="276"/>
      <c r="AE2049" s="276"/>
      <c r="AF2049" s="276"/>
      <c r="AG2049" s="276"/>
      <c r="AH2049" s="276"/>
      <c r="AI2049" s="276"/>
      <c r="AJ2049" s="276"/>
      <c r="AK2049" s="277"/>
      <c r="AL2049" s="224"/>
      <c r="AM2049" s="225"/>
      <c r="AN2049" s="225"/>
      <c r="AO2049" s="225"/>
      <c r="AP2049" s="225"/>
      <c r="AQ2049" s="226"/>
      <c r="AR2049" s="224"/>
      <c r="AS2049" s="225"/>
      <c r="AT2049" s="225"/>
      <c r="AU2049" s="225"/>
      <c r="AV2049" s="225"/>
      <c r="AW2049" s="226"/>
      <c r="AX2049" s="224"/>
      <c r="AY2049" s="225"/>
      <c r="AZ2049" s="225"/>
      <c r="BA2049" s="225"/>
      <c r="BB2049" s="226"/>
      <c r="BC2049" s="224"/>
      <c r="BD2049" s="225"/>
      <c r="BE2049" s="225"/>
      <c r="BF2049" s="225"/>
      <c r="BG2049" s="225"/>
      <c r="BH2049" s="226"/>
      <c r="BI2049" s="204"/>
      <c r="BJ2049" s="205"/>
      <c r="BK2049" s="205"/>
      <c r="BL2049" s="205"/>
      <c r="BM2049" s="205"/>
      <c r="BN2049" s="206"/>
      <c r="BO2049" s="204"/>
      <c r="BP2049" s="205"/>
      <c r="BQ2049" s="205"/>
      <c r="BR2049" s="234"/>
      <c r="BU2049" s="131"/>
      <c r="BV2049" s="266"/>
      <c r="BW2049" s="267"/>
      <c r="BX2049" s="268"/>
    </row>
    <row r="2050" spans="1:76" ht="18" customHeight="1" thickBot="1" x14ac:dyDescent="0.3">
      <c r="B2050" s="210"/>
      <c r="C2050" s="211"/>
      <c r="D2050" s="211"/>
      <c r="E2050" s="212" t="str">
        <f>IF($BU2050="", "", IFERROR(HYPERLINK($BU2050, MID($BU2050, FIND("id=", $BU2050)+3, LEN($BU2050))), ""))</f>
        <v/>
      </c>
      <c r="F2050" s="213"/>
      <c r="G2050" s="214"/>
      <c r="H2050" s="215" t="str">
        <f>_xlfn.XLOOKUP(CONTENT!$E2050, 'get-jig-data_section=JIG'!$A:$A, 'get-jig-data_section=JIG'!$B:$B, "Kode tidak ditemukan")</f>
        <v>Kode tidak ditemukan</v>
      </c>
      <c r="I2050" s="216"/>
      <c r="J2050" s="216"/>
      <c r="K2050" s="216"/>
      <c r="L2050" s="216"/>
      <c r="M2050" s="216"/>
      <c r="N2050" s="216"/>
      <c r="O2050" s="216"/>
      <c r="P2050" s="217"/>
      <c r="Q2050" s="215"/>
      <c r="R2050" s="216"/>
      <c r="S2050" s="216"/>
      <c r="T2050" s="216"/>
      <c r="U2050" s="217"/>
      <c r="V2050" s="278"/>
      <c r="W2050" s="279"/>
      <c r="X2050" s="279"/>
      <c r="Y2050" s="279"/>
      <c r="Z2050" s="279"/>
      <c r="AA2050" s="279"/>
      <c r="AB2050" s="279"/>
      <c r="AC2050" s="279"/>
      <c r="AD2050" s="279"/>
      <c r="AE2050" s="279"/>
      <c r="AF2050" s="279"/>
      <c r="AG2050" s="279"/>
      <c r="AH2050" s="279"/>
      <c r="AI2050" s="279"/>
      <c r="AJ2050" s="279"/>
      <c r="AK2050" s="280"/>
      <c r="AL2050" s="236"/>
      <c r="AM2050" s="237"/>
      <c r="AN2050" s="237"/>
      <c r="AO2050" s="237"/>
      <c r="AP2050" s="237"/>
      <c r="AQ2050" s="238"/>
      <c r="AR2050" s="236"/>
      <c r="AS2050" s="237"/>
      <c r="AT2050" s="237"/>
      <c r="AU2050" s="237"/>
      <c r="AV2050" s="237"/>
      <c r="AW2050" s="238"/>
      <c r="AX2050" s="236"/>
      <c r="AY2050" s="237"/>
      <c r="AZ2050" s="237"/>
      <c r="BA2050" s="237"/>
      <c r="BB2050" s="238"/>
      <c r="BC2050" s="236"/>
      <c r="BD2050" s="237"/>
      <c r="BE2050" s="237"/>
      <c r="BF2050" s="237"/>
      <c r="BG2050" s="237"/>
      <c r="BH2050" s="238"/>
      <c r="BI2050" s="207"/>
      <c r="BJ2050" s="208"/>
      <c r="BK2050" s="208"/>
      <c r="BL2050" s="208"/>
      <c r="BM2050" s="208"/>
      <c r="BN2050" s="209"/>
      <c r="BO2050" s="207"/>
      <c r="BP2050" s="208"/>
      <c r="BQ2050" s="208"/>
      <c r="BR2050" s="235"/>
      <c r="BU2050" s="130"/>
      <c r="BV2050" s="269"/>
      <c r="BW2050" s="270"/>
      <c r="BX2050" s="271"/>
    </row>
    <row r="2051" spans="1:76" ht="18" customHeight="1" x14ac:dyDescent="0.25">
      <c r="B2051" s="285" t="s">
        <v>16</v>
      </c>
      <c r="C2051" s="286"/>
      <c r="D2051" s="286"/>
      <c r="E2051" s="286"/>
      <c r="F2051" s="286"/>
      <c r="G2051" s="286"/>
      <c r="H2051" s="286"/>
      <c r="I2051" s="287"/>
      <c r="J2051" s="294" t="s">
        <v>105</v>
      </c>
      <c r="K2051" s="295"/>
      <c r="L2051" s="295"/>
      <c r="M2051" s="296"/>
      <c r="N2051" s="113" t="s">
        <v>40</v>
      </c>
      <c r="O2051" s="114"/>
      <c r="P2051" s="114"/>
      <c r="Q2051" s="115"/>
      <c r="R2051" s="115"/>
      <c r="S2051" s="115"/>
      <c r="T2051" s="115"/>
      <c r="U2051" s="116"/>
      <c r="V2051" s="303" t="s">
        <v>104</v>
      </c>
      <c r="W2051" s="304"/>
      <c r="X2051" s="304"/>
      <c r="Y2051" s="304"/>
      <c r="Z2051" s="307" t="s">
        <v>19</v>
      </c>
      <c r="AA2051" s="308">
        <f>'COVER 1'!$H$9</f>
        <v>0</v>
      </c>
      <c r="AB2051" s="308"/>
      <c r="AC2051" s="308"/>
      <c r="AD2051" s="308"/>
      <c r="AE2051" s="308"/>
      <c r="AF2051" s="308"/>
      <c r="AG2051" s="308"/>
      <c r="AH2051" s="308"/>
      <c r="AI2051" s="308"/>
      <c r="AJ2051" s="308"/>
      <c r="AK2051" s="308"/>
      <c r="AL2051" s="308"/>
      <c r="AM2051" s="308"/>
      <c r="AN2051" s="308"/>
      <c r="AO2051" s="308"/>
      <c r="AP2051" s="308"/>
      <c r="AQ2051" s="308"/>
      <c r="AR2051" s="308"/>
      <c r="AS2051" s="308"/>
      <c r="AT2051" s="308"/>
      <c r="AU2051" s="308"/>
      <c r="AV2051" s="308"/>
      <c r="AW2051" s="309"/>
      <c r="AX2051" s="303" t="s">
        <v>98</v>
      </c>
      <c r="AY2051" s="304"/>
      <c r="AZ2051" s="304"/>
      <c r="BA2051" s="304"/>
      <c r="BB2051" s="312"/>
      <c r="BC2051" s="314">
        <f>'COVER 1'!$Y$6</f>
        <v>0</v>
      </c>
      <c r="BD2051" s="308"/>
      <c r="BE2051" s="308"/>
      <c r="BF2051" s="308"/>
      <c r="BG2051" s="308"/>
      <c r="BH2051" s="309"/>
      <c r="BI2051" s="117" t="s">
        <v>97</v>
      </c>
      <c r="BJ2051" s="118"/>
      <c r="BK2051" s="118"/>
      <c r="BL2051" s="119"/>
      <c r="BM2051" s="119"/>
      <c r="BN2051" s="119"/>
      <c r="BO2051" s="120"/>
      <c r="BP2051" s="120"/>
      <c r="BQ2051" s="120"/>
      <c r="BR2051" s="121"/>
    </row>
    <row r="2052" spans="1:76" ht="18" customHeight="1" x14ac:dyDescent="0.25">
      <c r="B2052" s="288"/>
      <c r="C2052" s="289"/>
      <c r="D2052" s="289"/>
      <c r="E2052" s="289"/>
      <c r="F2052" s="289"/>
      <c r="G2052" s="289"/>
      <c r="H2052" s="289"/>
      <c r="I2052" s="290"/>
      <c r="J2052" s="297"/>
      <c r="K2052" s="298"/>
      <c r="L2052" s="298"/>
      <c r="M2052" s="299"/>
      <c r="N2052" s="316">
        <f>'COVER 1'!$H$6</f>
        <v>0</v>
      </c>
      <c r="O2052" s="317"/>
      <c r="P2052" s="317"/>
      <c r="Q2052" s="317"/>
      <c r="R2052" s="317"/>
      <c r="S2052" s="317"/>
      <c r="T2052" s="317"/>
      <c r="U2052" s="318"/>
      <c r="V2052" s="305"/>
      <c r="W2052" s="306"/>
      <c r="X2052" s="306"/>
      <c r="Y2052" s="306"/>
      <c r="Z2052" s="282"/>
      <c r="AA2052" s="310"/>
      <c r="AB2052" s="310"/>
      <c r="AC2052" s="310"/>
      <c r="AD2052" s="310"/>
      <c r="AE2052" s="310"/>
      <c r="AF2052" s="310"/>
      <c r="AG2052" s="310"/>
      <c r="AH2052" s="310"/>
      <c r="AI2052" s="310"/>
      <c r="AJ2052" s="310"/>
      <c r="AK2052" s="310"/>
      <c r="AL2052" s="310"/>
      <c r="AM2052" s="310"/>
      <c r="AN2052" s="310"/>
      <c r="AO2052" s="310"/>
      <c r="AP2052" s="310"/>
      <c r="AQ2052" s="310"/>
      <c r="AR2052" s="310"/>
      <c r="AS2052" s="310"/>
      <c r="AT2052" s="310"/>
      <c r="AU2052" s="310"/>
      <c r="AV2052" s="310"/>
      <c r="AW2052" s="311"/>
      <c r="AX2052" s="305"/>
      <c r="AY2052" s="306"/>
      <c r="AZ2052" s="306"/>
      <c r="BA2052" s="306"/>
      <c r="BB2052" s="313"/>
      <c r="BC2052" s="315"/>
      <c r="BD2052" s="310"/>
      <c r="BE2052" s="310"/>
      <c r="BF2052" s="310"/>
      <c r="BG2052" s="310"/>
      <c r="BH2052" s="311"/>
      <c r="BI2052" s="103"/>
      <c r="BJ2052" s="104"/>
      <c r="BK2052" s="104"/>
      <c r="BL2052" s="99"/>
      <c r="BM2052" s="99"/>
      <c r="BN2052"/>
      <c r="BO2052"/>
      <c r="BP2052"/>
      <c r="BQ2052"/>
      <c r="BR2052" s="81"/>
    </row>
    <row r="2053" spans="1:76" ht="18" customHeight="1" x14ac:dyDescent="0.25">
      <c r="B2053" s="288"/>
      <c r="C2053" s="289"/>
      <c r="D2053" s="289"/>
      <c r="E2053" s="289"/>
      <c r="F2053" s="289"/>
      <c r="G2053" s="289"/>
      <c r="H2053" s="289"/>
      <c r="I2053" s="290"/>
      <c r="J2053" s="297"/>
      <c r="K2053" s="298"/>
      <c r="L2053" s="298"/>
      <c r="M2053" s="299"/>
      <c r="N2053" s="316"/>
      <c r="O2053" s="317"/>
      <c r="P2053" s="317"/>
      <c r="Q2053" s="317"/>
      <c r="R2053" s="317"/>
      <c r="S2053" s="317"/>
      <c r="T2053" s="317"/>
      <c r="U2053" s="318"/>
      <c r="V2053" s="320" t="s">
        <v>103</v>
      </c>
      <c r="W2053" s="321"/>
      <c r="X2053" s="321"/>
      <c r="Y2053" s="321"/>
      <c r="Z2053" s="273" t="s">
        <v>19</v>
      </c>
      <c r="AA2053" s="322"/>
      <c r="AB2053" s="322"/>
      <c r="AC2053" s="322"/>
      <c r="AD2053" s="322"/>
      <c r="AE2053" s="322"/>
      <c r="AF2053" s="322"/>
      <c r="AG2053" s="322"/>
      <c r="AH2053" s="322"/>
      <c r="AI2053" s="322"/>
      <c r="AJ2053" s="322"/>
      <c r="AK2053" s="322"/>
      <c r="AL2053" s="322"/>
      <c r="AM2053" s="322"/>
      <c r="AN2053" s="322"/>
      <c r="AO2053" s="322"/>
      <c r="AP2053" s="322"/>
      <c r="AQ2053" s="322"/>
      <c r="AR2053" s="322"/>
      <c r="AS2053" s="322"/>
      <c r="AT2053" s="322"/>
      <c r="AU2053" s="322"/>
      <c r="AV2053" s="322"/>
      <c r="AW2053" s="323"/>
      <c r="AX2053" s="101" t="s">
        <v>99</v>
      </c>
      <c r="AY2053" s="102"/>
      <c r="AZ2053" s="102"/>
      <c r="BA2053" s="102"/>
      <c r="BB2053" s="105" t="s">
        <v>19</v>
      </c>
      <c r="BC2053" s="129"/>
      <c r="BD2053" s="102" t="s">
        <v>106</v>
      </c>
      <c r="BE2053" s="129">
        <f>MAX('COVER 1'!$F$46:$AG$46,'COVER 1'!$F$49:$AG$49)</f>
        <v>5</v>
      </c>
      <c r="BF2053" s="102"/>
      <c r="BG2053" s="102"/>
      <c r="BH2053" s="106"/>
      <c r="BI2053" s="107"/>
      <c r="BJ2053" s="122"/>
      <c r="BK2053" s="122"/>
      <c r="BL2053" s="5"/>
      <c r="BM2053" s="5"/>
      <c r="BN2053"/>
      <c r="BO2053"/>
      <c r="BP2053"/>
      <c r="BQ2053"/>
      <c r="BR2053" s="81"/>
    </row>
    <row r="2054" spans="1:76" ht="18" customHeight="1" x14ac:dyDescent="0.25">
      <c r="B2054" s="291"/>
      <c r="C2054" s="292"/>
      <c r="D2054" s="292"/>
      <c r="E2054" s="292"/>
      <c r="F2054" s="292"/>
      <c r="G2054" s="292"/>
      <c r="H2054" s="292"/>
      <c r="I2054" s="293"/>
      <c r="J2054" s="300"/>
      <c r="K2054" s="301"/>
      <c r="L2054" s="301"/>
      <c r="M2054" s="302"/>
      <c r="N2054" s="319"/>
      <c r="O2054" s="310"/>
      <c r="P2054" s="310"/>
      <c r="Q2054" s="310"/>
      <c r="R2054" s="310"/>
      <c r="S2054" s="310"/>
      <c r="T2054" s="310"/>
      <c r="U2054" s="311"/>
      <c r="V2054" s="305"/>
      <c r="W2054" s="306"/>
      <c r="X2054" s="306"/>
      <c r="Y2054" s="306"/>
      <c r="Z2054" s="282"/>
      <c r="AA2054" s="310"/>
      <c r="AB2054" s="310"/>
      <c r="AC2054" s="310"/>
      <c r="AD2054" s="310"/>
      <c r="AE2054" s="310"/>
      <c r="AF2054" s="310"/>
      <c r="AG2054" s="310"/>
      <c r="AH2054" s="310"/>
      <c r="AI2054" s="310"/>
      <c r="AJ2054" s="310"/>
      <c r="AK2054" s="310"/>
      <c r="AL2054" s="310"/>
      <c r="AM2054" s="310"/>
      <c r="AN2054" s="310"/>
      <c r="AO2054" s="310"/>
      <c r="AP2054" s="310"/>
      <c r="AQ2054" s="310"/>
      <c r="AR2054" s="310"/>
      <c r="AS2054" s="310"/>
      <c r="AT2054" s="310"/>
      <c r="AU2054" s="310"/>
      <c r="AV2054" s="310"/>
      <c r="AW2054" s="311"/>
      <c r="AX2054" s="101" t="s">
        <v>96</v>
      </c>
      <c r="AY2054" s="102"/>
      <c r="AZ2054" s="102"/>
      <c r="BA2054" s="102"/>
      <c r="BB2054" s="105" t="s">
        <v>19</v>
      </c>
      <c r="BC2054" s="129"/>
      <c r="BD2054" s="108"/>
      <c r="BE2054" s="109"/>
      <c r="BF2054" s="109"/>
      <c r="BG2054" s="109"/>
      <c r="BH2054" s="110"/>
      <c r="BI2054" s="111"/>
      <c r="BJ2054" s="112"/>
      <c r="BK2054" s="112"/>
      <c r="BL2054" s="98"/>
      <c r="BM2054" s="98"/>
      <c r="BN2054" s="97"/>
      <c r="BO2054" s="97"/>
      <c r="BP2054" s="97"/>
      <c r="BQ2054" s="97"/>
      <c r="BR2054" s="123"/>
    </row>
    <row r="2055" spans="1:76" ht="24.75" customHeight="1" x14ac:dyDescent="0.35">
      <c r="B2055" s="246" t="s">
        <v>81</v>
      </c>
      <c r="C2055" s="247"/>
      <c r="D2055" s="247"/>
      <c r="E2055" s="247"/>
      <c r="F2055" s="247"/>
      <c r="G2055" s="247"/>
      <c r="H2055" s="247"/>
      <c r="I2055" s="247"/>
      <c r="J2055" s="247"/>
      <c r="K2055" s="247"/>
      <c r="L2055" s="247"/>
      <c r="M2055" s="247"/>
      <c r="N2055" s="247"/>
      <c r="O2055" s="247"/>
      <c r="P2055" s="247"/>
      <c r="Q2055" s="247"/>
      <c r="R2055" s="247"/>
      <c r="S2055" s="247"/>
      <c r="T2055" s="247"/>
      <c r="U2055" s="248"/>
      <c r="V2055" s="326" t="s">
        <v>9</v>
      </c>
      <c r="W2055" s="327"/>
      <c r="X2055" s="327"/>
      <c r="Y2055" s="327"/>
      <c r="Z2055" s="327"/>
      <c r="AA2055" s="327"/>
      <c r="AB2055" s="327"/>
      <c r="AC2055" s="327"/>
      <c r="AD2055" s="327"/>
      <c r="AE2055" s="327"/>
      <c r="AF2055" s="327"/>
      <c r="AG2055" s="327"/>
      <c r="AH2055" s="327"/>
      <c r="AI2055" s="327"/>
      <c r="AJ2055" s="327"/>
      <c r="AK2055" s="328"/>
      <c r="AL2055" s="252" t="s">
        <v>12</v>
      </c>
      <c r="AM2055" s="253"/>
      <c r="AN2055" s="253"/>
      <c r="AO2055" s="253"/>
      <c r="AP2055" s="253"/>
      <c r="AQ2055" s="254"/>
      <c r="AR2055" s="258" t="s">
        <v>15</v>
      </c>
      <c r="AS2055" s="247"/>
      <c r="AT2055" s="247"/>
      <c r="AU2055" s="247"/>
      <c r="AV2055" s="247"/>
      <c r="AW2055" s="248"/>
      <c r="AX2055" s="252" t="s">
        <v>10</v>
      </c>
      <c r="AY2055" s="253"/>
      <c r="AZ2055" s="253"/>
      <c r="BA2055" s="253"/>
      <c r="BB2055" s="254"/>
      <c r="BC2055" s="258" t="s">
        <v>11</v>
      </c>
      <c r="BD2055" s="247"/>
      <c r="BE2055" s="247"/>
      <c r="BF2055" s="247"/>
      <c r="BG2055" s="247"/>
      <c r="BH2055" s="260"/>
      <c r="BI2055" s="261" t="s">
        <v>13</v>
      </c>
      <c r="BJ2055" s="262"/>
      <c r="BK2055" s="262"/>
      <c r="BL2055" s="262"/>
      <c r="BM2055" s="262"/>
      <c r="BN2055" s="260"/>
      <c r="BO2055" s="261" t="s">
        <v>14</v>
      </c>
      <c r="BP2055" s="262"/>
      <c r="BQ2055" s="262"/>
      <c r="BR2055" s="324"/>
      <c r="BT2055" s="2"/>
      <c r="BU2055" s="2"/>
      <c r="BV2055" s="2"/>
      <c r="BW2055" s="2"/>
      <c r="BX2055" s="2"/>
    </row>
    <row r="2056" spans="1:76" ht="24.75" customHeight="1" x14ac:dyDescent="0.35">
      <c r="A2056" s="86"/>
      <c r="B2056" s="249"/>
      <c r="C2056" s="250"/>
      <c r="D2056" s="250"/>
      <c r="E2056" s="250"/>
      <c r="F2056" s="250"/>
      <c r="G2056" s="250"/>
      <c r="H2056" s="250"/>
      <c r="I2056" s="250"/>
      <c r="J2056" s="250"/>
      <c r="K2056" s="250"/>
      <c r="L2056" s="250"/>
      <c r="M2056" s="250"/>
      <c r="N2056" s="250"/>
      <c r="O2056" s="250"/>
      <c r="P2056" s="250"/>
      <c r="Q2056" s="250"/>
      <c r="R2056" s="250"/>
      <c r="S2056" s="250"/>
      <c r="T2056" s="250"/>
      <c r="U2056" s="251"/>
      <c r="V2056" s="255"/>
      <c r="W2056" s="256"/>
      <c r="X2056" s="256"/>
      <c r="Y2056" s="256"/>
      <c r="Z2056" s="256"/>
      <c r="AA2056" s="256"/>
      <c r="AB2056" s="256"/>
      <c r="AC2056" s="256"/>
      <c r="AD2056" s="256"/>
      <c r="AE2056" s="256"/>
      <c r="AF2056" s="256"/>
      <c r="AG2056" s="256"/>
      <c r="AH2056" s="256"/>
      <c r="AI2056" s="256"/>
      <c r="AJ2056" s="256"/>
      <c r="AK2056" s="257"/>
      <c r="AL2056" s="255"/>
      <c r="AM2056" s="256"/>
      <c r="AN2056" s="256"/>
      <c r="AO2056" s="256"/>
      <c r="AP2056" s="256"/>
      <c r="AQ2056" s="257"/>
      <c r="AR2056" s="259"/>
      <c r="AS2056" s="250"/>
      <c r="AT2056" s="250"/>
      <c r="AU2056" s="250"/>
      <c r="AV2056" s="250"/>
      <c r="AW2056" s="251"/>
      <c r="AX2056" s="255"/>
      <c r="AY2056" s="256"/>
      <c r="AZ2056" s="256"/>
      <c r="BA2056" s="256"/>
      <c r="BB2056" s="257"/>
      <c r="BC2056" s="259"/>
      <c r="BD2056" s="250"/>
      <c r="BE2056" s="250"/>
      <c r="BF2056" s="250"/>
      <c r="BG2056" s="250"/>
      <c r="BH2056" s="251"/>
      <c r="BI2056" s="259"/>
      <c r="BJ2056" s="250"/>
      <c r="BK2056" s="250"/>
      <c r="BL2056" s="250"/>
      <c r="BM2056" s="250"/>
      <c r="BN2056" s="251"/>
      <c r="BO2056" s="259"/>
      <c r="BP2056" s="250"/>
      <c r="BQ2056" s="250"/>
      <c r="BR2056" s="325"/>
      <c r="BS2056" s="2"/>
      <c r="BT2056" s="2"/>
      <c r="BU2056" s="2"/>
      <c r="BV2056" s="2"/>
      <c r="BW2056" s="2"/>
      <c r="BX2056" s="2"/>
    </row>
    <row r="2057" spans="1:76" ht="18" customHeight="1" x14ac:dyDescent="0.25">
      <c r="B2057" s="199" t="s">
        <v>0</v>
      </c>
      <c r="C2057" s="200"/>
      <c r="D2057" s="200"/>
      <c r="E2057" s="200"/>
      <c r="F2057" s="200"/>
      <c r="G2057" s="200"/>
      <c r="H2057" s="200"/>
      <c r="I2057" s="200"/>
      <c r="J2057" s="200"/>
      <c r="K2057" s="200"/>
      <c r="L2057" s="200"/>
      <c r="M2057" s="200"/>
      <c r="N2057" s="200"/>
      <c r="O2057" s="200"/>
      <c r="P2057" s="200"/>
      <c r="Q2057" s="200"/>
      <c r="R2057" s="200"/>
      <c r="S2057" s="200"/>
      <c r="T2057" s="200"/>
      <c r="U2057" s="201"/>
      <c r="V2057" s="272"/>
      <c r="W2057" s="273"/>
      <c r="X2057" s="273"/>
      <c r="Y2057" s="273"/>
      <c r="Z2057" s="273"/>
      <c r="AA2057" s="273"/>
      <c r="AB2057" s="273"/>
      <c r="AC2057" s="273"/>
      <c r="AD2057" s="273"/>
      <c r="AE2057" s="273"/>
      <c r="AF2057" s="273"/>
      <c r="AG2057" s="273"/>
      <c r="AH2057" s="273"/>
      <c r="AI2057" s="273"/>
      <c r="AJ2057" s="273"/>
      <c r="AK2057" s="274"/>
      <c r="AL2057" s="230"/>
      <c r="AM2057" s="231"/>
      <c r="AN2057" s="231"/>
      <c r="AO2057" s="231"/>
      <c r="AP2057" s="231"/>
      <c r="AQ2057" s="232"/>
      <c r="AR2057" s="230"/>
      <c r="AS2057" s="231"/>
      <c r="AT2057" s="231"/>
      <c r="AU2057" s="231"/>
      <c r="AV2057" s="231"/>
      <c r="AW2057" s="232"/>
      <c r="AX2057" s="221"/>
      <c r="AY2057" s="222"/>
      <c r="AZ2057" s="222"/>
      <c r="BA2057" s="222"/>
      <c r="BB2057" s="223"/>
      <c r="BC2057" s="230"/>
      <c r="BD2057" s="231"/>
      <c r="BE2057" s="231"/>
      <c r="BF2057" s="231"/>
      <c r="BG2057" s="231"/>
      <c r="BH2057" s="232"/>
      <c r="BI2057" s="221"/>
      <c r="BJ2057" s="222"/>
      <c r="BK2057" s="222"/>
      <c r="BL2057" s="222"/>
      <c r="BM2057" s="222"/>
      <c r="BN2057" s="223"/>
      <c r="BO2057" s="230"/>
      <c r="BP2057" s="231"/>
      <c r="BQ2057" s="231"/>
      <c r="BR2057" s="243"/>
      <c r="BU2057" s="284"/>
    </row>
    <row r="2058" spans="1:76" ht="18" customHeight="1" x14ac:dyDescent="0.25">
      <c r="B2058" s="202" t="s">
        <v>1</v>
      </c>
      <c r="C2058" s="182"/>
      <c r="D2058" s="181" t="s">
        <v>82</v>
      </c>
      <c r="E2058" s="203"/>
      <c r="F2058" s="181" t="s">
        <v>83</v>
      </c>
      <c r="G2058" s="182"/>
      <c r="H2058" s="181" t="s">
        <v>2</v>
      </c>
      <c r="I2058" s="203"/>
      <c r="J2058" s="203"/>
      <c r="K2058" s="203"/>
      <c r="L2058" s="203"/>
      <c r="M2058" s="203"/>
      <c r="N2058" s="182"/>
      <c r="O2058" s="180" t="s">
        <v>3</v>
      </c>
      <c r="P2058" s="180"/>
      <c r="Q2058" s="180"/>
      <c r="R2058" s="180" t="s">
        <v>4</v>
      </c>
      <c r="S2058" s="180"/>
      <c r="T2058" s="181" t="s">
        <v>5</v>
      </c>
      <c r="U2058" s="182"/>
      <c r="V2058" s="275"/>
      <c r="W2058" s="276"/>
      <c r="X2058" s="276"/>
      <c r="Y2058" s="276"/>
      <c r="Z2058" s="276"/>
      <c r="AA2058" s="276"/>
      <c r="AB2058" s="276"/>
      <c r="AC2058" s="276"/>
      <c r="AD2058" s="276"/>
      <c r="AE2058" s="276"/>
      <c r="AF2058" s="276"/>
      <c r="AG2058" s="276"/>
      <c r="AH2058" s="276"/>
      <c r="AI2058" s="276"/>
      <c r="AJ2058" s="276"/>
      <c r="AK2058" s="277"/>
      <c r="AL2058" s="224"/>
      <c r="AM2058" s="225"/>
      <c r="AN2058" s="225"/>
      <c r="AO2058" s="225"/>
      <c r="AP2058" s="225"/>
      <c r="AQ2058" s="226"/>
      <c r="AR2058" s="224"/>
      <c r="AS2058" s="225"/>
      <c r="AT2058" s="225"/>
      <c r="AU2058" s="225"/>
      <c r="AV2058" s="225"/>
      <c r="AW2058" s="226"/>
      <c r="AX2058" s="204"/>
      <c r="AY2058" s="205"/>
      <c r="AZ2058" s="205"/>
      <c r="BA2058" s="205"/>
      <c r="BB2058" s="206"/>
      <c r="BC2058" s="224"/>
      <c r="BD2058" s="225"/>
      <c r="BE2058" s="225"/>
      <c r="BF2058" s="225"/>
      <c r="BG2058" s="225"/>
      <c r="BH2058" s="226"/>
      <c r="BI2058" s="204"/>
      <c r="BJ2058" s="205"/>
      <c r="BK2058" s="205"/>
      <c r="BL2058" s="205"/>
      <c r="BM2058" s="205"/>
      <c r="BN2058" s="206"/>
      <c r="BO2058" s="224"/>
      <c r="BP2058" s="225"/>
      <c r="BQ2058" s="225"/>
      <c r="BR2058" s="244"/>
      <c r="BU2058" s="284"/>
    </row>
    <row r="2059" spans="1:76" ht="18" customHeight="1" x14ac:dyDescent="0.25">
      <c r="B2059" s="165"/>
      <c r="C2059" s="166"/>
      <c r="D2059" s="167"/>
      <c r="E2059" s="166"/>
      <c r="F2059" s="167"/>
      <c r="G2059" s="166"/>
      <c r="H2059" s="168"/>
      <c r="I2059" s="169"/>
      <c r="J2059" s="169"/>
      <c r="K2059" s="169"/>
      <c r="L2059" s="169"/>
      <c r="M2059" s="169"/>
      <c r="N2059" s="166"/>
      <c r="O2059" s="170"/>
      <c r="P2059" s="170"/>
      <c r="Q2059" s="170"/>
      <c r="R2059" s="170"/>
      <c r="S2059" s="170"/>
      <c r="T2059" s="167"/>
      <c r="U2059" s="171"/>
      <c r="V2059" s="275"/>
      <c r="W2059" s="276"/>
      <c r="X2059" s="276"/>
      <c r="Y2059" s="276"/>
      <c r="Z2059" s="276"/>
      <c r="AA2059" s="276"/>
      <c r="AB2059" s="276"/>
      <c r="AC2059" s="276"/>
      <c r="AD2059" s="276"/>
      <c r="AE2059" s="276"/>
      <c r="AF2059" s="276"/>
      <c r="AG2059" s="276"/>
      <c r="AH2059" s="276"/>
      <c r="AI2059" s="276"/>
      <c r="AJ2059" s="276"/>
      <c r="AK2059" s="277"/>
      <c r="AL2059" s="224"/>
      <c r="AM2059" s="225"/>
      <c r="AN2059" s="225"/>
      <c r="AO2059" s="225"/>
      <c r="AP2059" s="225"/>
      <c r="AQ2059" s="226"/>
      <c r="AR2059" s="224"/>
      <c r="AS2059" s="225"/>
      <c r="AT2059" s="225"/>
      <c r="AU2059" s="225"/>
      <c r="AV2059" s="225"/>
      <c r="AW2059" s="226"/>
      <c r="AX2059" s="204"/>
      <c r="AY2059" s="205"/>
      <c r="AZ2059" s="205"/>
      <c r="BA2059" s="205"/>
      <c r="BB2059" s="206"/>
      <c r="BC2059" s="224"/>
      <c r="BD2059" s="225"/>
      <c r="BE2059" s="225"/>
      <c r="BF2059" s="225"/>
      <c r="BG2059" s="225"/>
      <c r="BH2059" s="226"/>
      <c r="BI2059" s="204"/>
      <c r="BJ2059" s="205"/>
      <c r="BK2059" s="205"/>
      <c r="BL2059" s="205"/>
      <c r="BM2059" s="205"/>
      <c r="BN2059" s="206"/>
      <c r="BO2059" s="224"/>
      <c r="BP2059" s="225"/>
      <c r="BQ2059" s="225"/>
      <c r="BR2059" s="244"/>
      <c r="BU2059" s="284"/>
    </row>
    <row r="2060" spans="1:76" ht="18" customHeight="1" x14ac:dyDescent="0.25">
      <c r="B2060" s="172"/>
      <c r="C2060" s="173"/>
      <c r="D2060" s="174"/>
      <c r="E2060" s="175"/>
      <c r="F2060" s="174"/>
      <c r="G2060" s="175"/>
      <c r="H2060" s="174"/>
      <c r="I2060" s="176"/>
      <c r="J2060" s="176"/>
      <c r="K2060" s="176"/>
      <c r="L2060" s="176"/>
      <c r="M2060" s="176"/>
      <c r="N2060" s="175"/>
      <c r="O2060" s="177"/>
      <c r="P2060" s="178"/>
      <c r="Q2060" s="178"/>
      <c r="R2060" s="177"/>
      <c r="S2060" s="178"/>
      <c r="T2060" s="179"/>
      <c r="U2060" s="173"/>
      <c r="V2060" s="275"/>
      <c r="W2060" s="276"/>
      <c r="X2060" s="276"/>
      <c r="Y2060" s="276"/>
      <c r="Z2060" s="276"/>
      <c r="AA2060" s="276"/>
      <c r="AB2060" s="276"/>
      <c r="AC2060" s="276"/>
      <c r="AD2060" s="276"/>
      <c r="AE2060" s="276"/>
      <c r="AF2060" s="276"/>
      <c r="AG2060" s="276"/>
      <c r="AH2060" s="276"/>
      <c r="AI2060" s="276"/>
      <c r="AJ2060" s="276"/>
      <c r="AK2060" s="277"/>
      <c r="AL2060" s="224"/>
      <c r="AM2060" s="225"/>
      <c r="AN2060" s="225"/>
      <c r="AO2060" s="225"/>
      <c r="AP2060" s="225"/>
      <c r="AQ2060" s="226"/>
      <c r="AR2060" s="224"/>
      <c r="AS2060" s="225"/>
      <c r="AT2060" s="225"/>
      <c r="AU2060" s="225"/>
      <c r="AV2060" s="225"/>
      <c r="AW2060" s="226"/>
      <c r="AX2060" s="204"/>
      <c r="AY2060" s="205"/>
      <c r="AZ2060" s="205"/>
      <c r="BA2060" s="205"/>
      <c r="BB2060" s="206"/>
      <c r="BC2060" s="224"/>
      <c r="BD2060" s="225"/>
      <c r="BE2060" s="225"/>
      <c r="BF2060" s="225"/>
      <c r="BG2060" s="225"/>
      <c r="BH2060" s="226"/>
      <c r="BI2060" s="204"/>
      <c r="BJ2060" s="205"/>
      <c r="BK2060" s="205"/>
      <c r="BL2060" s="205"/>
      <c r="BM2060" s="205"/>
      <c r="BN2060" s="206"/>
      <c r="BO2060" s="224"/>
      <c r="BP2060" s="225"/>
      <c r="BQ2060" s="225"/>
      <c r="BR2060" s="244"/>
      <c r="BU2060" s="284"/>
    </row>
    <row r="2061" spans="1:76" ht="18" customHeight="1" x14ac:dyDescent="0.25">
      <c r="B2061" s="199" t="s">
        <v>94</v>
      </c>
      <c r="C2061" s="200"/>
      <c r="D2061" s="200"/>
      <c r="E2061" s="200"/>
      <c r="F2061" s="200"/>
      <c r="G2061" s="200"/>
      <c r="H2061" s="200"/>
      <c r="I2061" s="200"/>
      <c r="J2061" s="200"/>
      <c r="K2061" s="200"/>
      <c r="L2061" s="200"/>
      <c r="M2061" s="200"/>
      <c r="N2061" s="200"/>
      <c r="O2061" s="200"/>
      <c r="P2061" s="200"/>
      <c r="Q2061" s="200"/>
      <c r="R2061" s="200"/>
      <c r="S2061" s="200"/>
      <c r="T2061" s="200"/>
      <c r="U2061" s="201"/>
      <c r="V2061" s="275"/>
      <c r="W2061" s="276"/>
      <c r="X2061" s="276"/>
      <c r="Y2061" s="276"/>
      <c r="Z2061" s="276"/>
      <c r="AA2061" s="276"/>
      <c r="AB2061" s="276"/>
      <c r="AC2061" s="276"/>
      <c r="AD2061" s="276"/>
      <c r="AE2061" s="276"/>
      <c r="AF2061" s="276"/>
      <c r="AG2061" s="276"/>
      <c r="AH2061" s="276"/>
      <c r="AI2061" s="276"/>
      <c r="AJ2061" s="276"/>
      <c r="AK2061" s="277"/>
      <c r="AL2061" s="224"/>
      <c r="AM2061" s="225"/>
      <c r="AN2061" s="225"/>
      <c r="AO2061" s="225"/>
      <c r="AP2061" s="225"/>
      <c r="AQ2061" s="226"/>
      <c r="AR2061" s="224"/>
      <c r="AS2061" s="225"/>
      <c r="AT2061" s="225"/>
      <c r="AU2061" s="225"/>
      <c r="AV2061" s="225"/>
      <c r="AW2061" s="226"/>
      <c r="AX2061" s="204"/>
      <c r="AY2061" s="205"/>
      <c r="AZ2061" s="205"/>
      <c r="BA2061" s="205"/>
      <c r="BB2061" s="206"/>
      <c r="BC2061" s="224"/>
      <c r="BD2061" s="225"/>
      <c r="BE2061" s="225"/>
      <c r="BF2061" s="225"/>
      <c r="BG2061" s="225"/>
      <c r="BH2061" s="226"/>
      <c r="BI2061" s="204"/>
      <c r="BJ2061" s="205"/>
      <c r="BK2061" s="205"/>
      <c r="BL2061" s="205"/>
      <c r="BM2061" s="205"/>
      <c r="BN2061" s="206"/>
      <c r="BO2061" s="224"/>
      <c r="BP2061" s="225"/>
      <c r="BQ2061" s="225"/>
      <c r="BR2061" s="244"/>
      <c r="BU2061" s="284"/>
    </row>
    <row r="2062" spans="1:76" ht="18" customHeight="1" thickBot="1" x14ac:dyDescent="0.3">
      <c r="B2062" s="202" t="s">
        <v>95</v>
      </c>
      <c r="C2062" s="203"/>
      <c r="D2062" s="182"/>
      <c r="E2062" s="181" t="s">
        <v>6</v>
      </c>
      <c r="F2062" s="203"/>
      <c r="G2062" s="182"/>
      <c r="H2062" s="181" t="s">
        <v>7</v>
      </c>
      <c r="I2062" s="203"/>
      <c r="J2062" s="203"/>
      <c r="K2062" s="203"/>
      <c r="L2062" s="203"/>
      <c r="M2062" s="203"/>
      <c r="N2062" s="203"/>
      <c r="O2062" s="203"/>
      <c r="P2062" s="182"/>
      <c r="Q2062" s="181" t="s">
        <v>8</v>
      </c>
      <c r="R2062" s="203"/>
      <c r="S2062" s="203"/>
      <c r="T2062" s="203"/>
      <c r="U2062" s="182"/>
      <c r="V2062" s="275"/>
      <c r="W2062" s="276"/>
      <c r="X2062" s="276"/>
      <c r="Y2062" s="276"/>
      <c r="Z2062" s="276"/>
      <c r="AA2062" s="276"/>
      <c r="AB2062" s="276"/>
      <c r="AC2062" s="276"/>
      <c r="AD2062" s="276"/>
      <c r="AE2062" s="276"/>
      <c r="AF2062" s="276"/>
      <c r="AG2062" s="276"/>
      <c r="AH2062" s="276"/>
      <c r="AI2062" s="276"/>
      <c r="AJ2062" s="276"/>
      <c r="AK2062" s="277"/>
      <c r="AL2062" s="224"/>
      <c r="AM2062" s="225"/>
      <c r="AN2062" s="225"/>
      <c r="AO2062" s="225"/>
      <c r="AP2062" s="225"/>
      <c r="AQ2062" s="226"/>
      <c r="AR2062" s="224"/>
      <c r="AS2062" s="225"/>
      <c r="AT2062" s="225"/>
      <c r="AU2062" s="225"/>
      <c r="AV2062" s="225"/>
      <c r="AW2062" s="226"/>
      <c r="AX2062" s="204"/>
      <c r="AY2062" s="205"/>
      <c r="AZ2062" s="205"/>
      <c r="BA2062" s="205"/>
      <c r="BB2062" s="206"/>
      <c r="BC2062" s="224"/>
      <c r="BD2062" s="225"/>
      <c r="BE2062" s="225"/>
      <c r="BF2062" s="225"/>
      <c r="BG2062" s="225"/>
      <c r="BH2062" s="226"/>
      <c r="BI2062" s="204"/>
      <c r="BJ2062" s="205"/>
      <c r="BK2062" s="205"/>
      <c r="BL2062" s="205"/>
      <c r="BM2062" s="205"/>
      <c r="BN2062" s="206"/>
      <c r="BO2062" s="224"/>
      <c r="BP2062" s="225"/>
      <c r="BQ2062" s="225"/>
      <c r="BR2062" s="244"/>
      <c r="BV2062" s="136"/>
      <c r="BW2062" s="136"/>
      <c r="BX2062" s="136"/>
    </row>
    <row r="2063" spans="1:76" ht="18" customHeight="1" x14ac:dyDescent="0.25">
      <c r="B2063" s="218"/>
      <c r="C2063" s="219"/>
      <c r="D2063" s="220"/>
      <c r="E2063" s="185" t="str">
        <f>IF($BU2063="", "", IFERROR(HYPERLINK($BU2063, MID($BU2063, FIND("id=", $BU2063)+3, LEN($BU2063))), ""))</f>
        <v/>
      </c>
      <c r="F2063" s="186"/>
      <c r="G2063" s="187"/>
      <c r="H2063" s="188" t="str">
        <f>_xlfn.XLOOKUP(CONTENT!$E2063, 'get-jig-data_section=JIG'!$A:$A, 'get-jig-data_section=JIG'!$B:$B, "Kode tidak ditemukan")</f>
        <v>Kode tidak ditemukan</v>
      </c>
      <c r="I2063" s="189"/>
      <c r="J2063" s="189"/>
      <c r="K2063" s="189"/>
      <c r="L2063" s="189"/>
      <c r="M2063" s="189"/>
      <c r="N2063" s="189"/>
      <c r="O2063" s="189"/>
      <c r="P2063" s="190"/>
      <c r="Q2063" s="188"/>
      <c r="R2063" s="189"/>
      <c r="S2063" s="189"/>
      <c r="T2063" s="189"/>
      <c r="U2063" s="190"/>
      <c r="V2063" s="275"/>
      <c r="W2063" s="276"/>
      <c r="X2063" s="276"/>
      <c r="Y2063" s="276"/>
      <c r="Z2063" s="276"/>
      <c r="AA2063" s="276"/>
      <c r="AB2063" s="276"/>
      <c r="AC2063" s="276"/>
      <c r="AD2063" s="276"/>
      <c r="AE2063" s="276"/>
      <c r="AF2063" s="276"/>
      <c r="AG2063" s="276"/>
      <c r="AH2063" s="276"/>
      <c r="AI2063" s="276"/>
      <c r="AJ2063" s="276"/>
      <c r="AK2063" s="277"/>
      <c r="AL2063" s="224"/>
      <c r="AM2063" s="225"/>
      <c r="AN2063" s="225"/>
      <c r="AO2063" s="225"/>
      <c r="AP2063" s="225"/>
      <c r="AQ2063" s="226"/>
      <c r="AR2063" s="224"/>
      <c r="AS2063" s="225"/>
      <c r="AT2063" s="225"/>
      <c r="AU2063" s="225"/>
      <c r="AV2063" s="225"/>
      <c r="AW2063" s="226"/>
      <c r="AX2063" s="204"/>
      <c r="AY2063" s="205"/>
      <c r="AZ2063" s="205"/>
      <c r="BA2063" s="205"/>
      <c r="BB2063" s="206"/>
      <c r="BC2063" s="224"/>
      <c r="BD2063" s="225"/>
      <c r="BE2063" s="225"/>
      <c r="BF2063" s="225"/>
      <c r="BG2063" s="225"/>
      <c r="BH2063" s="226"/>
      <c r="BI2063" s="204"/>
      <c r="BJ2063" s="205"/>
      <c r="BK2063" s="205"/>
      <c r="BL2063" s="205"/>
      <c r="BM2063" s="205"/>
      <c r="BN2063" s="206"/>
      <c r="BO2063" s="224"/>
      <c r="BP2063" s="225"/>
      <c r="BQ2063" s="225"/>
      <c r="BR2063" s="244"/>
      <c r="BU2063" s="132"/>
      <c r="BV2063" s="263" t="s">
        <v>109</v>
      </c>
      <c r="BW2063" s="264"/>
      <c r="BX2063" s="265"/>
    </row>
    <row r="2064" spans="1:76" ht="18" customHeight="1" x14ac:dyDescent="0.25">
      <c r="B2064" s="218"/>
      <c r="C2064" s="219"/>
      <c r="D2064" s="220"/>
      <c r="E2064" s="185" t="str">
        <f>IF($BU2064="", "", IFERROR(HYPERLINK($BU2064, MID($BU2064, FIND("id=", $BU2064)+3, LEN($BU2064))), ""))</f>
        <v/>
      </c>
      <c r="F2064" s="186"/>
      <c r="G2064" s="187"/>
      <c r="H2064" s="188" t="str">
        <f>_xlfn.XLOOKUP(CONTENT!$E2064, 'get-jig-data_section=JIG'!$A:$A, 'get-jig-data_section=JIG'!$B:$B, "Kode tidak ditemukan")</f>
        <v>Kode tidak ditemukan</v>
      </c>
      <c r="I2064" s="189"/>
      <c r="J2064" s="189"/>
      <c r="K2064" s="189"/>
      <c r="L2064" s="189"/>
      <c r="M2064" s="189"/>
      <c r="N2064" s="189"/>
      <c r="O2064" s="189"/>
      <c r="P2064" s="190"/>
      <c r="Q2064" s="188"/>
      <c r="R2064" s="189"/>
      <c r="S2064" s="189"/>
      <c r="T2064" s="189"/>
      <c r="U2064" s="190"/>
      <c r="V2064" s="275"/>
      <c r="W2064" s="276"/>
      <c r="X2064" s="276"/>
      <c r="Y2064" s="276"/>
      <c r="Z2064" s="276"/>
      <c r="AA2064" s="276"/>
      <c r="AB2064" s="276"/>
      <c r="AC2064" s="276"/>
      <c r="AD2064" s="276"/>
      <c r="AE2064" s="276"/>
      <c r="AF2064" s="276"/>
      <c r="AG2064" s="276"/>
      <c r="AH2064" s="276"/>
      <c r="AI2064" s="276"/>
      <c r="AJ2064" s="276"/>
      <c r="AK2064" s="277"/>
      <c r="AL2064" s="224"/>
      <c r="AM2064" s="225"/>
      <c r="AN2064" s="225"/>
      <c r="AO2064" s="225"/>
      <c r="AP2064" s="225"/>
      <c r="AQ2064" s="226"/>
      <c r="AR2064" s="224"/>
      <c r="AS2064" s="225"/>
      <c r="AT2064" s="225"/>
      <c r="AU2064" s="225"/>
      <c r="AV2064" s="225"/>
      <c r="AW2064" s="226"/>
      <c r="AX2064" s="224"/>
      <c r="AY2064" s="225"/>
      <c r="AZ2064" s="225"/>
      <c r="BA2064" s="225"/>
      <c r="BB2064" s="226"/>
      <c r="BC2064" s="224"/>
      <c r="BD2064" s="225"/>
      <c r="BE2064" s="225"/>
      <c r="BF2064" s="225"/>
      <c r="BG2064" s="225"/>
      <c r="BH2064" s="226"/>
      <c r="BI2064" s="204"/>
      <c r="BJ2064" s="205"/>
      <c r="BK2064" s="205"/>
      <c r="BL2064" s="205"/>
      <c r="BM2064" s="205"/>
      <c r="BN2064" s="206"/>
      <c r="BO2064" s="224"/>
      <c r="BP2064" s="225"/>
      <c r="BQ2064" s="225"/>
      <c r="BR2064" s="244"/>
      <c r="BU2064" s="131"/>
      <c r="BV2064" s="266"/>
      <c r="BW2064" s="267"/>
      <c r="BX2064" s="268"/>
    </row>
    <row r="2065" spans="2:76" ht="18" customHeight="1" x14ac:dyDescent="0.25">
      <c r="B2065" s="183"/>
      <c r="C2065" s="184"/>
      <c r="D2065" s="184"/>
      <c r="E2065" s="185" t="str">
        <f>IF($BU2065="", "", IFERROR(HYPERLINK($BU2065, MID($BU2065, FIND("id=", $BU2065)+3, LEN($BU2065))), ""))</f>
        <v/>
      </c>
      <c r="F2065" s="186"/>
      <c r="G2065" s="187"/>
      <c r="H2065" s="188" t="str">
        <f>_xlfn.XLOOKUP(CONTENT!$E2065, 'get-jig-data_section=JIG'!$A:$A, 'get-jig-data_section=JIG'!$B:$B, "Kode tidak ditemukan")</f>
        <v>Kode tidak ditemukan</v>
      </c>
      <c r="I2065" s="189"/>
      <c r="J2065" s="189"/>
      <c r="K2065" s="189"/>
      <c r="L2065" s="189"/>
      <c r="M2065" s="189"/>
      <c r="N2065" s="189"/>
      <c r="O2065" s="189"/>
      <c r="P2065" s="190"/>
      <c r="Q2065" s="188"/>
      <c r="R2065" s="189"/>
      <c r="S2065" s="189"/>
      <c r="T2065" s="189"/>
      <c r="U2065" s="190"/>
      <c r="V2065" s="275"/>
      <c r="W2065" s="276"/>
      <c r="X2065" s="276"/>
      <c r="Y2065" s="276"/>
      <c r="Z2065" s="276"/>
      <c r="AA2065" s="276"/>
      <c r="AB2065" s="276"/>
      <c r="AC2065" s="276"/>
      <c r="AD2065" s="276"/>
      <c r="AE2065" s="276"/>
      <c r="AF2065" s="276"/>
      <c r="AG2065" s="276"/>
      <c r="AH2065" s="276"/>
      <c r="AI2065" s="276"/>
      <c r="AJ2065" s="276"/>
      <c r="AK2065" s="277"/>
      <c r="AL2065" s="224"/>
      <c r="AM2065" s="225"/>
      <c r="AN2065" s="225"/>
      <c r="AO2065" s="225"/>
      <c r="AP2065" s="225"/>
      <c r="AQ2065" s="226"/>
      <c r="AR2065" s="224"/>
      <c r="AS2065" s="225"/>
      <c r="AT2065" s="225"/>
      <c r="AU2065" s="225"/>
      <c r="AV2065" s="225"/>
      <c r="AW2065" s="226"/>
      <c r="AX2065" s="224"/>
      <c r="AY2065" s="225"/>
      <c r="AZ2065" s="225"/>
      <c r="BA2065" s="225"/>
      <c r="BB2065" s="226"/>
      <c r="BC2065" s="224"/>
      <c r="BD2065" s="225"/>
      <c r="BE2065" s="225"/>
      <c r="BF2065" s="225"/>
      <c r="BG2065" s="225"/>
      <c r="BH2065" s="226"/>
      <c r="BI2065" s="204"/>
      <c r="BJ2065" s="205"/>
      <c r="BK2065" s="205"/>
      <c r="BL2065" s="205"/>
      <c r="BM2065" s="205"/>
      <c r="BN2065" s="206"/>
      <c r="BO2065" s="224"/>
      <c r="BP2065" s="225"/>
      <c r="BQ2065" s="225"/>
      <c r="BR2065" s="244"/>
      <c r="BU2065" s="131"/>
      <c r="BV2065" s="266"/>
      <c r="BW2065" s="267"/>
      <c r="BX2065" s="268"/>
    </row>
    <row r="2066" spans="2:76" ht="18" customHeight="1" x14ac:dyDescent="0.3">
      <c r="B2066" s="183"/>
      <c r="C2066" s="184"/>
      <c r="D2066" s="184"/>
      <c r="E2066" s="185" t="str">
        <f>IF($BU2066="", "", IFERROR(HYPERLINK($BU2066, MID($BU2066, FIND("id=", $BU2066)+3, LEN($BU2066))), ""))</f>
        <v/>
      </c>
      <c r="F2066" s="186"/>
      <c r="G2066" s="187"/>
      <c r="H2066" s="188" t="str">
        <f>_xlfn.XLOOKUP(CONTENT!$E2066, 'get-jig-data_section=JIG'!$A:$A, 'get-jig-data_section=JIG'!$B:$B, "Kode tidak ditemukan")</f>
        <v>Kode tidak ditemukan</v>
      </c>
      <c r="I2066" s="189"/>
      <c r="J2066" s="189"/>
      <c r="K2066" s="189"/>
      <c r="L2066" s="189"/>
      <c r="M2066" s="189"/>
      <c r="N2066" s="189"/>
      <c r="O2066" s="189"/>
      <c r="P2066" s="190"/>
      <c r="Q2066" s="188"/>
      <c r="R2066" s="189"/>
      <c r="S2066" s="189"/>
      <c r="T2066" s="189"/>
      <c r="U2066" s="190"/>
      <c r="V2066" s="275"/>
      <c r="W2066" s="276"/>
      <c r="X2066" s="276"/>
      <c r="Y2066" s="276"/>
      <c r="Z2066" s="276"/>
      <c r="AA2066" s="276"/>
      <c r="AB2066" s="276"/>
      <c r="AC2066" s="276"/>
      <c r="AD2066" s="276"/>
      <c r="AE2066" s="276"/>
      <c r="AF2066" s="276"/>
      <c r="AG2066" s="276"/>
      <c r="AH2066" s="276"/>
      <c r="AI2066" s="276"/>
      <c r="AJ2066" s="276"/>
      <c r="AK2066" s="277"/>
      <c r="AL2066" s="224"/>
      <c r="AM2066" s="225"/>
      <c r="AN2066" s="225"/>
      <c r="AO2066" s="225"/>
      <c r="AP2066" s="225"/>
      <c r="AQ2066" s="226"/>
      <c r="AR2066" s="224"/>
      <c r="AS2066" s="225"/>
      <c r="AT2066" s="225"/>
      <c r="AU2066" s="225"/>
      <c r="AV2066" s="225"/>
      <c r="AW2066" s="226"/>
      <c r="AX2066" s="224"/>
      <c r="AY2066" s="225"/>
      <c r="AZ2066" s="225"/>
      <c r="BA2066" s="225"/>
      <c r="BB2066" s="226"/>
      <c r="BC2066" s="224"/>
      <c r="BD2066" s="225"/>
      <c r="BE2066" s="225"/>
      <c r="BF2066" s="225"/>
      <c r="BG2066" s="225"/>
      <c r="BH2066" s="226"/>
      <c r="BI2066" s="204"/>
      <c r="BJ2066" s="205"/>
      <c r="BK2066" s="205"/>
      <c r="BL2066" s="205"/>
      <c r="BM2066" s="205"/>
      <c r="BN2066" s="206"/>
      <c r="BO2066" s="224"/>
      <c r="BP2066" s="225"/>
      <c r="BQ2066" s="225"/>
      <c r="BR2066" s="244"/>
      <c r="BT2066" s="4"/>
      <c r="BU2066" s="131"/>
      <c r="BV2066" s="266"/>
      <c r="BW2066" s="267"/>
      <c r="BX2066" s="268"/>
    </row>
    <row r="2067" spans="2:76" ht="18" customHeight="1" thickBot="1" x14ac:dyDescent="0.3">
      <c r="B2067" s="191"/>
      <c r="C2067" s="192"/>
      <c r="D2067" s="192"/>
      <c r="E2067" s="193" t="str">
        <f>IF($BU2067="", "", IFERROR(HYPERLINK($BU2067, MID($BU2067, FIND("id=", $BU2067)+3, LEN($BU2067))), ""))</f>
        <v/>
      </c>
      <c r="F2067" s="194"/>
      <c r="G2067" s="195"/>
      <c r="H2067" s="196" t="str">
        <f>_xlfn.XLOOKUP(CONTENT!$E2067, 'get-jig-data_section=JIG'!$A:$A, 'get-jig-data_section=JIG'!$B:$B, "Kode tidak ditemukan")</f>
        <v>Kode tidak ditemukan</v>
      </c>
      <c r="I2067" s="197"/>
      <c r="J2067" s="197"/>
      <c r="K2067" s="197"/>
      <c r="L2067" s="197"/>
      <c r="M2067" s="197"/>
      <c r="N2067" s="197"/>
      <c r="O2067" s="197"/>
      <c r="P2067" s="198"/>
      <c r="Q2067" s="196"/>
      <c r="R2067" s="197"/>
      <c r="S2067" s="197"/>
      <c r="T2067" s="197"/>
      <c r="U2067" s="198"/>
      <c r="V2067" s="281"/>
      <c r="W2067" s="282"/>
      <c r="X2067" s="282"/>
      <c r="Y2067" s="282"/>
      <c r="Z2067" s="282"/>
      <c r="AA2067" s="282"/>
      <c r="AB2067" s="282"/>
      <c r="AC2067" s="282"/>
      <c r="AD2067" s="282"/>
      <c r="AE2067" s="282"/>
      <c r="AF2067" s="282"/>
      <c r="AG2067" s="282"/>
      <c r="AH2067" s="282"/>
      <c r="AI2067" s="282"/>
      <c r="AJ2067" s="282"/>
      <c r="AK2067" s="283"/>
      <c r="AL2067" s="240"/>
      <c r="AM2067" s="241"/>
      <c r="AN2067" s="241"/>
      <c r="AO2067" s="241"/>
      <c r="AP2067" s="241"/>
      <c r="AQ2067" s="242"/>
      <c r="AR2067" s="240"/>
      <c r="AS2067" s="241"/>
      <c r="AT2067" s="241"/>
      <c r="AU2067" s="241"/>
      <c r="AV2067" s="241"/>
      <c r="AW2067" s="242"/>
      <c r="AX2067" s="240"/>
      <c r="AY2067" s="241"/>
      <c r="AZ2067" s="241"/>
      <c r="BA2067" s="241"/>
      <c r="BB2067" s="242"/>
      <c r="BC2067" s="240"/>
      <c r="BD2067" s="241"/>
      <c r="BE2067" s="241"/>
      <c r="BF2067" s="241"/>
      <c r="BG2067" s="241"/>
      <c r="BH2067" s="242"/>
      <c r="BI2067" s="227"/>
      <c r="BJ2067" s="228"/>
      <c r="BK2067" s="228"/>
      <c r="BL2067" s="228"/>
      <c r="BM2067" s="228"/>
      <c r="BN2067" s="229"/>
      <c r="BO2067" s="240"/>
      <c r="BP2067" s="241"/>
      <c r="BQ2067" s="241"/>
      <c r="BR2067" s="245"/>
      <c r="BU2067" s="130"/>
      <c r="BV2067" s="269"/>
      <c r="BW2067" s="270"/>
      <c r="BX2067" s="271"/>
    </row>
    <row r="2068" spans="2:76" ht="18" customHeight="1" thickTop="1" x14ac:dyDescent="0.25">
      <c r="B2068" s="199" t="s">
        <v>0</v>
      </c>
      <c r="C2068" s="200"/>
      <c r="D2068" s="200"/>
      <c r="E2068" s="200"/>
      <c r="F2068" s="200"/>
      <c r="G2068" s="200"/>
      <c r="H2068" s="200"/>
      <c r="I2068" s="200"/>
      <c r="J2068" s="200"/>
      <c r="K2068" s="200"/>
      <c r="L2068" s="200"/>
      <c r="M2068" s="200"/>
      <c r="N2068" s="200"/>
      <c r="O2068" s="200"/>
      <c r="P2068" s="200"/>
      <c r="Q2068" s="200"/>
      <c r="R2068" s="200"/>
      <c r="S2068" s="200"/>
      <c r="T2068" s="200"/>
      <c r="U2068" s="201"/>
      <c r="V2068" s="272"/>
      <c r="W2068" s="273"/>
      <c r="X2068" s="273"/>
      <c r="Y2068" s="273"/>
      <c r="Z2068" s="273"/>
      <c r="AA2068" s="273"/>
      <c r="AB2068" s="273"/>
      <c r="AC2068" s="273"/>
      <c r="AD2068" s="273"/>
      <c r="AE2068" s="273"/>
      <c r="AF2068" s="273"/>
      <c r="AG2068" s="273"/>
      <c r="AH2068" s="273"/>
      <c r="AI2068" s="273"/>
      <c r="AJ2068" s="273"/>
      <c r="AK2068" s="274"/>
      <c r="AL2068" s="230"/>
      <c r="AM2068" s="231"/>
      <c r="AN2068" s="231"/>
      <c r="AO2068" s="231"/>
      <c r="AP2068" s="231"/>
      <c r="AQ2068" s="232"/>
      <c r="AR2068" s="230"/>
      <c r="AS2068" s="231"/>
      <c r="AT2068" s="231"/>
      <c r="AU2068" s="231"/>
      <c r="AV2068" s="231"/>
      <c r="AW2068" s="232"/>
      <c r="AX2068" s="221"/>
      <c r="AY2068" s="222"/>
      <c r="AZ2068" s="222"/>
      <c r="BA2068" s="222"/>
      <c r="BB2068" s="223"/>
      <c r="BC2068" s="230"/>
      <c r="BD2068" s="231"/>
      <c r="BE2068" s="231"/>
      <c r="BF2068" s="231"/>
      <c r="BG2068" s="231"/>
      <c r="BH2068" s="232"/>
      <c r="BI2068" s="221"/>
      <c r="BJ2068" s="222"/>
      <c r="BK2068" s="222"/>
      <c r="BL2068" s="222"/>
      <c r="BM2068" s="222"/>
      <c r="BN2068" s="223"/>
      <c r="BO2068" s="230"/>
      <c r="BP2068" s="231"/>
      <c r="BQ2068" s="231"/>
      <c r="BR2068" s="243"/>
    </row>
    <row r="2069" spans="2:76" ht="18" customHeight="1" x14ac:dyDescent="0.25">
      <c r="B2069" s="202" t="s">
        <v>1</v>
      </c>
      <c r="C2069" s="182"/>
      <c r="D2069" s="181" t="s">
        <v>82</v>
      </c>
      <c r="E2069" s="203"/>
      <c r="F2069" s="181" t="s">
        <v>83</v>
      </c>
      <c r="G2069" s="182"/>
      <c r="H2069" s="181" t="s">
        <v>2</v>
      </c>
      <c r="I2069" s="203"/>
      <c r="J2069" s="203"/>
      <c r="K2069" s="203"/>
      <c r="L2069" s="203"/>
      <c r="M2069" s="203"/>
      <c r="N2069" s="182"/>
      <c r="O2069" s="180" t="s">
        <v>3</v>
      </c>
      <c r="P2069" s="180"/>
      <c r="Q2069" s="180"/>
      <c r="R2069" s="180" t="s">
        <v>4</v>
      </c>
      <c r="S2069" s="180"/>
      <c r="T2069" s="181" t="s">
        <v>5</v>
      </c>
      <c r="U2069" s="182"/>
      <c r="V2069" s="275"/>
      <c r="W2069" s="276"/>
      <c r="X2069" s="276"/>
      <c r="Y2069" s="276"/>
      <c r="Z2069" s="276"/>
      <c r="AA2069" s="276"/>
      <c r="AB2069" s="276"/>
      <c r="AC2069" s="276"/>
      <c r="AD2069" s="276"/>
      <c r="AE2069" s="276"/>
      <c r="AF2069" s="276"/>
      <c r="AG2069" s="276"/>
      <c r="AH2069" s="276"/>
      <c r="AI2069" s="276"/>
      <c r="AJ2069" s="276"/>
      <c r="AK2069" s="277"/>
      <c r="AL2069" s="224"/>
      <c r="AM2069" s="225"/>
      <c r="AN2069" s="225"/>
      <c r="AO2069" s="225"/>
      <c r="AP2069" s="225"/>
      <c r="AQ2069" s="226"/>
      <c r="AR2069" s="224"/>
      <c r="AS2069" s="225"/>
      <c r="AT2069" s="225"/>
      <c r="AU2069" s="225"/>
      <c r="AV2069" s="225"/>
      <c r="AW2069" s="226"/>
      <c r="AX2069" s="204"/>
      <c r="AY2069" s="205"/>
      <c r="AZ2069" s="205"/>
      <c r="BA2069" s="205"/>
      <c r="BB2069" s="206"/>
      <c r="BC2069" s="224"/>
      <c r="BD2069" s="225"/>
      <c r="BE2069" s="225"/>
      <c r="BF2069" s="225"/>
      <c r="BG2069" s="225"/>
      <c r="BH2069" s="226"/>
      <c r="BI2069" s="204"/>
      <c r="BJ2069" s="205"/>
      <c r="BK2069" s="205"/>
      <c r="BL2069" s="205"/>
      <c r="BM2069" s="205"/>
      <c r="BN2069" s="206"/>
      <c r="BO2069" s="224"/>
      <c r="BP2069" s="225"/>
      <c r="BQ2069" s="225"/>
      <c r="BR2069" s="244"/>
    </row>
    <row r="2070" spans="2:76" ht="18" customHeight="1" x14ac:dyDescent="0.25">
      <c r="B2070" s="165"/>
      <c r="C2070" s="166"/>
      <c r="D2070" s="167"/>
      <c r="E2070" s="166"/>
      <c r="F2070" s="167"/>
      <c r="G2070" s="166"/>
      <c r="H2070" s="168"/>
      <c r="I2070" s="169"/>
      <c r="J2070" s="169"/>
      <c r="K2070" s="169"/>
      <c r="L2070" s="169"/>
      <c r="M2070" s="169"/>
      <c r="N2070" s="166"/>
      <c r="O2070" s="170"/>
      <c r="P2070" s="170"/>
      <c r="Q2070" s="170"/>
      <c r="R2070" s="170"/>
      <c r="S2070" s="170"/>
      <c r="T2070" s="167"/>
      <c r="U2070" s="171"/>
      <c r="V2070" s="275"/>
      <c r="W2070" s="276"/>
      <c r="X2070" s="276"/>
      <c r="Y2070" s="276"/>
      <c r="Z2070" s="276"/>
      <c r="AA2070" s="276"/>
      <c r="AB2070" s="276"/>
      <c r="AC2070" s="276"/>
      <c r="AD2070" s="276"/>
      <c r="AE2070" s="276"/>
      <c r="AF2070" s="276"/>
      <c r="AG2070" s="276"/>
      <c r="AH2070" s="276"/>
      <c r="AI2070" s="276"/>
      <c r="AJ2070" s="276"/>
      <c r="AK2070" s="277"/>
      <c r="AL2070" s="224"/>
      <c r="AM2070" s="225"/>
      <c r="AN2070" s="225"/>
      <c r="AO2070" s="225"/>
      <c r="AP2070" s="225"/>
      <c r="AQ2070" s="226"/>
      <c r="AR2070" s="224"/>
      <c r="AS2070" s="225"/>
      <c r="AT2070" s="225"/>
      <c r="AU2070" s="225"/>
      <c r="AV2070" s="225"/>
      <c r="AW2070" s="226"/>
      <c r="AX2070" s="204"/>
      <c r="AY2070" s="205"/>
      <c r="AZ2070" s="205"/>
      <c r="BA2070" s="205"/>
      <c r="BB2070" s="206"/>
      <c r="BC2070" s="224"/>
      <c r="BD2070" s="225"/>
      <c r="BE2070" s="225"/>
      <c r="BF2070" s="225"/>
      <c r="BG2070" s="225"/>
      <c r="BH2070" s="226"/>
      <c r="BI2070" s="204"/>
      <c r="BJ2070" s="205"/>
      <c r="BK2070" s="205"/>
      <c r="BL2070" s="205"/>
      <c r="BM2070" s="205"/>
      <c r="BN2070" s="206"/>
      <c r="BO2070" s="224"/>
      <c r="BP2070" s="225"/>
      <c r="BQ2070" s="225"/>
      <c r="BR2070" s="244"/>
    </row>
    <row r="2071" spans="2:76" ht="18" customHeight="1" x14ac:dyDescent="0.25">
      <c r="B2071" s="172"/>
      <c r="C2071" s="173"/>
      <c r="D2071" s="174"/>
      <c r="E2071" s="175"/>
      <c r="F2071" s="174"/>
      <c r="G2071" s="175"/>
      <c r="H2071" s="174"/>
      <c r="I2071" s="176"/>
      <c r="J2071" s="176"/>
      <c r="K2071" s="176"/>
      <c r="L2071" s="176"/>
      <c r="M2071" s="176"/>
      <c r="N2071" s="175"/>
      <c r="O2071" s="177"/>
      <c r="P2071" s="178"/>
      <c r="Q2071" s="178"/>
      <c r="R2071" s="177"/>
      <c r="S2071" s="178"/>
      <c r="T2071" s="179"/>
      <c r="U2071" s="173"/>
      <c r="V2071" s="275"/>
      <c r="W2071" s="276"/>
      <c r="X2071" s="276"/>
      <c r="Y2071" s="276"/>
      <c r="Z2071" s="276"/>
      <c r="AA2071" s="276"/>
      <c r="AB2071" s="276"/>
      <c r="AC2071" s="276"/>
      <c r="AD2071" s="276"/>
      <c r="AE2071" s="276"/>
      <c r="AF2071" s="276"/>
      <c r="AG2071" s="276"/>
      <c r="AH2071" s="276"/>
      <c r="AI2071" s="276"/>
      <c r="AJ2071" s="276"/>
      <c r="AK2071" s="277"/>
      <c r="AL2071" s="224"/>
      <c r="AM2071" s="225"/>
      <c r="AN2071" s="225"/>
      <c r="AO2071" s="225"/>
      <c r="AP2071" s="225"/>
      <c r="AQ2071" s="226"/>
      <c r="AR2071" s="224"/>
      <c r="AS2071" s="225"/>
      <c r="AT2071" s="225"/>
      <c r="AU2071" s="225"/>
      <c r="AV2071" s="225"/>
      <c r="AW2071" s="226"/>
      <c r="AX2071" s="204"/>
      <c r="AY2071" s="205"/>
      <c r="AZ2071" s="205"/>
      <c r="BA2071" s="205"/>
      <c r="BB2071" s="206"/>
      <c r="BC2071" s="224"/>
      <c r="BD2071" s="225"/>
      <c r="BE2071" s="225"/>
      <c r="BF2071" s="225"/>
      <c r="BG2071" s="225"/>
      <c r="BH2071" s="226"/>
      <c r="BI2071" s="204"/>
      <c r="BJ2071" s="205"/>
      <c r="BK2071" s="205"/>
      <c r="BL2071" s="205"/>
      <c r="BM2071" s="205"/>
      <c r="BN2071" s="206"/>
      <c r="BO2071" s="224"/>
      <c r="BP2071" s="225"/>
      <c r="BQ2071" s="225"/>
      <c r="BR2071" s="244"/>
    </row>
    <row r="2072" spans="2:76" ht="18" customHeight="1" x14ac:dyDescent="0.25">
      <c r="B2072" s="199" t="s">
        <v>94</v>
      </c>
      <c r="C2072" s="200"/>
      <c r="D2072" s="200"/>
      <c r="E2072" s="200"/>
      <c r="F2072" s="200"/>
      <c r="G2072" s="200"/>
      <c r="H2072" s="200"/>
      <c r="I2072" s="200"/>
      <c r="J2072" s="200"/>
      <c r="K2072" s="200"/>
      <c r="L2072" s="200"/>
      <c r="M2072" s="200"/>
      <c r="N2072" s="200"/>
      <c r="O2072" s="200"/>
      <c r="P2072" s="200"/>
      <c r="Q2072" s="200"/>
      <c r="R2072" s="200"/>
      <c r="S2072" s="200"/>
      <c r="T2072" s="200"/>
      <c r="U2072" s="201"/>
      <c r="V2072" s="275"/>
      <c r="W2072" s="276"/>
      <c r="X2072" s="276"/>
      <c r="Y2072" s="276"/>
      <c r="Z2072" s="276"/>
      <c r="AA2072" s="276"/>
      <c r="AB2072" s="276"/>
      <c r="AC2072" s="276"/>
      <c r="AD2072" s="276"/>
      <c r="AE2072" s="276"/>
      <c r="AF2072" s="276"/>
      <c r="AG2072" s="276"/>
      <c r="AH2072" s="276"/>
      <c r="AI2072" s="276"/>
      <c r="AJ2072" s="276"/>
      <c r="AK2072" s="277"/>
      <c r="AL2072" s="224"/>
      <c r="AM2072" s="225"/>
      <c r="AN2072" s="225"/>
      <c r="AO2072" s="225"/>
      <c r="AP2072" s="225"/>
      <c r="AQ2072" s="226"/>
      <c r="AR2072" s="224"/>
      <c r="AS2072" s="225"/>
      <c r="AT2072" s="225"/>
      <c r="AU2072" s="225"/>
      <c r="AV2072" s="225"/>
      <c r="AW2072" s="226"/>
      <c r="AX2072" s="204"/>
      <c r="AY2072" s="205"/>
      <c r="AZ2072" s="205"/>
      <c r="BA2072" s="205"/>
      <c r="BB2072" s="206"/>
      <c r="BC2072" s="224"/>
      <c r="BD2072" s="225"/>
      <c r="BE2072" s="225"/>
      <c r="BF2072" s="225"/>
      <c r="BG2072" s="225"/>
      <c r="BH2072" s="226"/>
      <c r="BI2072" s="204"/>
      <c r="BJ2072" s="205"/>
      <c r="BK2072" s="205"/>
      <c r="BL2072" s="205"/>
      <c r="BM2072" s="205"/>
      <c r="BN2072" s="206"/>
      <c r="BO2072" s="224"/>
      <c r="BP2072" s="225"/>
      <c r="BQ2072" s="225"/>
      <c r="BR2072" s="244"/>
    </row>
    <row r="2073" spans="2:76" ht="18" customHeight="1" thickBot="1" x14ac:dyDescent="0.3">
      <c r="B2073" s="202" t="s">
        <v>95</v>
      </c>
      <c r="C2073" s="203"/>
      <c r="D2073" s="182"/>
      <c r="E2073" s="181" t="s">
        <v>6</v>
      </c>
      <c r="F2073" s="203"/>
      <c r="G2073" s="182"/>
      <c r="H2073" s="181" t="s">
        <v>7</v>
      </c>
      <c r="I2073" s="203"/>
      <c r="J2073" s="203"/>
      <c r="K2073" s="203"/>
      <c r="L2073" s="203"/>
      <c r="M2073" s="203"/>
      <c r="N2073" s="203"/>
      <c r="O2073" s="203"/>
      <c r="P2073" s="182"/>
      <c r="Q2073" s="181" t="s">
        <v>8</v>
      </c>
      <c r="R2073" s="203"/>
      <c r="S2073" s="203"/>
      <c r="T2073" s="203"/>
      <c r="U2073" s="182"/>
      <c r="V2073" s="275"/>
      <c r="W2073" s="276"/>
      <c r="X2073" s="276"/>
      <c r="Y2073" s="276"/>
      <c r="Z2073" s="276"/>
      <c r="AA2073" s="276"/>
      <c r="AB2073" s="276"/>
      <c r="AC2073" s="276"/>
      <c r="AD2073" s="276"/>
      <c r="AE2073" s="276"/>
      <c r="AF2073" s="276"/>
      <c r="AG2073" s="276"/>
      <c r="AH2073" s="276"/>
      <c r="AI2073" s="276"/>
      <c r="AJ2073" s="276"/>
      <c r="AK2073" s="277"/>
      <c r="AL2073" s="224"/>
      <c r="AM2073" s="225"/>
      <c r="AN2073" s="225"/>
      <c r="AO2073" s="225"/>
      <c r="AP2073" s="225"/>
      <c r="AQ2073" s="226"/>
      <c r="AR2073" s="224"/>
      <c r="AS2073" s="225"/>
      <c r="AT2073" s="225"/>
      <c r="AU2073" s="225"/>
      <c r="AV2073" s="225"/>
      <c r="AW2073" s="226"/>
      <c r="AX2073" s="204"/>
      <c r="AY2073" s="205"/>
      <c r="AZ2073" s="205"/>
      <c r="BA2073" s="205"/>
      <c r="BB2073" s="206"/>
      <c r="BC2073" s="224"/>
      <c r="BD2073" s="225"/>
      <c r="BE2073" s="225"/>
      <c r="BF2073" s="225"/>
      <c r="BG2073" s="225"/>
      <c r="BH2073" s="226"/>
      <c r="BI2073" s="204"/>
      <c r="BJ2073" s="205"/>
      <c r="BK2073" s="205"/>
      <c r="BL2073" s="205"/>
      <c r="BM2073" s="205"/>
      <c r="BN2073" s="206"/>
      <c r="BO2073" s="224"/>
      <c r="BP2073" s="225"/>
      <c r="BQ2073" s="225"/>
      <c r="BR2073" s="244"/>
      <c r="BV2073" s="136"/>
      <c r="BW2073" s="136"/>
      <c r="BX2073" s="136"/>
    </row>
    <row r="2074" spans="2:76" ht="18" customHeight="1" x14ac:dyDescent="0.25">
      <c r="B2074" s="218"/>
      <c r="C2074" s="219"/>
      <c r="D2074" s="220"/>
      <c r="E2074" s="185" t="str">
        <f>IF($BU2074="", "", IFERROR(HYPERLINK($BU2074, MID($BU2074, FIND("id=", $BU2074)+3, LEN($BU2074))), ""))</f>
        <v/>
      </c>
      <c r="F2074" s="186"/>
      <c r="G2074" s="187"/>
      <c r="H2074" s="188" t="str">
        <f>_xlfn.XLOOKUP(CONTENT!$E2074, 'get-jig-data_section=JIG'!$A:$A, 'get-jig-data_section=JIG'!$B:$B, "Kode tidak ditemukan")</f>
        <v>Kode tidak ditemukan</v>
      </c>
      <c r="I2074" s="189"/>
      <c r="J2074" s="189"/>
      <c r="K2074" s="189"/>
      <c r="L2074" s="189"/>
      <c r="M2074" s="189"/>
      <c r="N2074" s="189"/>
      <c r="O2074" s="189"/>
      <c r="P2074" s="190"/>
      <c r="Q2074" s="188"/>
      <c r="R2074" s="189"/>
      <c r="S2074" s="189"/>
      <c r="T2074" s="189"/>
      <c r="U2074" s="190"/>
      <c r="V2074" s="275"/>
      <c r="W2074" s="276"/>
      <c r="X2074" s="276"/>
      <c r="Y2074" s="276"/>
      <c r="Z2074" s="276"/>
      <c r="AA2074" s="276"/>
      <c r="AB2074" s="276"/>
      <c r="AC2074" s="276"/>
      <c r="AD2074" s="276"/>
      <c r="AE2074" s="276"/>
      <c r="AF2074" s="276"/>
      <c r="AG2074" s="276"/>
      <c r="AH2074" s="276"/>
      <c r="AI2074" s="276"/>
      <c r="AJ2074" s="276"/>
      <c r="AK2074" s="277"/>
      <c r="AL2074" s="224"/>
      <c r="AM2074" s="225"/>
      <c r="AN2074" s="225"/>
      <c r="AO2074" s="225"/>
      <c r="AP2074" s="225"/>
      <c r="AQ2074" s="226"/>
      <c r="AR2074" s="224"/>
      <c r="AS2074" s="225"/>
      <c r="AT2074" s="225"/>
      <c r="AU2074" s="225"/>
      <c r="AV2074" s="225"/>
      <c r="AW2074" s="226"/>
      <c r="AX2074" s="204"/>
      <c r="AY2074" s="205"/>
      <c r="AZ2074" s="205"/>
      <c r="BA2074" s="205"/>
      <c r="BB2074" s="206"/>
      <c r="BC2074" s="224"/>
      <c r="BD2074" s="225"/>
      <c r="BE2074" s="225"/>
      <c r="BF2074" s="225"/>
      <c r="BG2074" s="225"/>
      <c r="BH2074" s="226"/>
      <c r="BI2074" s="204"/>
      <c r="BJ2074" s="205"/>
      <c r="BK2074" s="205"/>
      <c r="BL2074" s="205"/>
      <c r="BM2074" s="205"/>
      <c r="BN2074" s="206"/>
      <c r="BO2074" s="224"/>
      <c r="BP2074" s="225"/>
      <c r="BQ2074" s="225"/>
      <c r="BR2074" s="244"/>
      <c r="BU2074" s="132"/>
      <c r="BV2074" s="263" t="s">
        <v>109</v>
      </c>
      <c r="BW2074" s="264"/>
      <c r="BX2074" s="265"/>
    </row>
    <row r="2075" spans="2:76" ht="18" customHeight="1" x14ac:dyDescent="0.25">
      <c r="B2075" s="218"/>
      <c r="C2075" s="219"/>
      <c r="D2075" s="220"/>
      <c r="E2075" s="185" t="str">
        <f>IF($BU2075="", "", IFERROR(HYPERLINK($BU2075, MID($BU2075, FIND("id=", $BU2075)+3, LEN($BU2075))), ""))</f>
        <v/>
      </c>
      <c r="F2075" s="186"/>
      <c r="G2075" s="187"/>
      <c r="H2075" s="188" t="str">
        <f>_xlfn.XLOOKUP(CONTENT!$E2075, 'get-jig-data_section=JIG'!$A:$A, 'get-jig-data_section=JIG'!$B:$B, "Kode tidak ditemukan")</f>
        <v>Kode tidak ditemukan</v>
      </c>
      <c r="I2075" s="189"/>
      <c r="J2075" s="189"/>
      <c r="K2075" s="189"/>
      <c r="L2075" s="189"/>
      <c r="M2075" s="189"/>
      <c r="N2075" s="189"/>
      <c r="O2075" s="189"/>
      <c r="P2075" s="190"/>
      <c r="Q2075" s="188"/>
      <c r="R2075" s="189"/>
      <c r="S2075" s="189"/>
      <c r="T2075" s="189"/>
      <c r="U2075" s="190"/>
      <c r="V2075" s="275"/>
      <c r="W2075" s="276"/>
      <c r="X2075" s="276"/>
      <c r="Y2075" s="276"/>
      <c r="Z2075" s="276"/>
      <c r="AA2075" s="276"/>
      <c r="AB2075" s="276"/>
      <c r="AC2075" s="276"/>
      <c r="AD2075" s="276"/>
      <c r="AE2075" s="276"/>
      <c r="AF2075" s="276"/>
      <c r="AG2075" s="276"/>
      <c r="AH2075" s="276"/>
      <c r="AI2075" s="276"/>
      <c r="AJ2075" s="276"/>
      <c r="AK2075" s="277"/>
      <c r="AL2075" s="224"/>
      <c r="AM2075" s="225"/>
      <c r="AN2075" s="225"/>
      <c r="AO2075" s="225"/>
      <c r="AP2075" s="225"/>
      <c r="AQ2075" s="226"/>
      <c r="AR2075" s="224" t="s">
        <v>108</v>
      </c>
      <c r="AS2075" s="225"/>
      <c r="AT2075" s="225"/>
      <c r="AU2075" s="225"/>
      <c r="AV2075" s="225"/>
      <c r="AW2075" s="226"/>
      <c r="AX2075" s="224"/>
      <c r="AY2075" s="225"/>
      <c r="AZ2075" s="225"/>
      <c r="BA2075" s="225"/>
      <c r="BB2075" s="226"/>
      <c r="BC2075" s="224"/>
      <c r="BD2075" s="225"/>
      <c r="BE2075" s="225"/>
      <c r="BF2075" s="225"/>
      <c r="BG2075" s="225"/>
      <c r="BH2075" s="226"/>
      <c r="BI2075" s="204"/>
      <c r="BJ2075" s="205"/>
      <c r="BK2075" s="205"/>
      <c r="BL2075" s="205"/>
      <c r="BM2075" s="205"/>
      <c r="BN2075" s="206"/>
      <c r="BO2075" s="224"/>
      <c r="BP2075" s="225"/>
      <c r="BQ2075" s="225"/>
      <c r="BR2075" s="244"/>
      <c r="BU2075" s="131"/>
      <c r="BV2075" s="266"/>
      <c r="BW2075" s="267"/>
      <c r="BX2075" s="268"/>
    </row>
    <row r="2076" spans="2:76" ht="18" customHeight="1" x14ac:dyDescent="0.25">
      <c r="B2076" s="183"/>
      <c r="C2076" s="184"/>
      <c r="D2076" s="184"/>
      <c r="E2076" s="185" t="str">
        <f>IF($BU2076="", "", IFERROR(HYPERLINK($BU2076, MID($BU2076, FIND("id=", $BU2076)+3, LEN($BU2076))), ""))</f>
        <v/>
      </c>
      <c r="F2076" s="186"/>
      <c r="G2076" s="187"/>
      <c r="H2076" s="188" t="str">
        <f>_xlfn.XLOOKUP(CONTENT!$E2076, 'get-jig-data_section=JIG'!$A:$A, 'get-jig-data_section=JIG'!$B:$B, "Kode tidak ditemukan")</f>
        <v>Kode tidak ditemukan</v>
      </c>
      <c r="I2076" s="189"/>
      <c r="J2076" s="189"/>
      <c r="K2076" s="189"/>
      <c r="L2076" s="189"/>
      <c r="M2076" s="189"/>
      <c r="N2076" s="189"/>
      <c r="O2076" s="189"/>
      <c r="P2076" s="190"/>
      <c r="Q2076" s="188"/>
      <c r="R2076" s="189"/>
      <c r="S2076" s="189"/>
      <c r="T2076" s="189"/>
      <c r="U2076" s="190"/>
      <c r="V2076" s="275"/>
      <c r="W2076" s="276"/>
      <c r="X2076" s="276"/>
      <c r="Y2076" s="276"/>
      <c r="Z2076" s="276"/>
      <c r="AA2076" s="276"/>
      <c r="AB2076" s="276"/>
      <c r="AC2076" s="276"/>
      <c r="AD2076" s="276"/>
      <c r="AE2076" s="276"/>
      <c r="AF2076" s="276"/>
      <c r="AG2076" s="276"/>
      <c r="AH2076" s="276"/>
      <c r="AI2076" s="276"/>
      <c r="AJ2076" s="276"/>
      <c r="AK2076" s="277"/>
      <c r="AL2076" s="224"/>
      <c r="AM2076" s="225"/>
      <c r="AN2076" s="225"/>
      <c r="AO2076" s="225"/>
      <c r="AP2076" s="225"/>
      <c r="AQ2076" s="226"/>
      <c r="AR2076" s="224"/>
      <c r="AS2076" s="225"/>
      <c r="AT2076" s="225"/>
      <c r="AU2076" s="225"/>
      <c r="AV2076" s="225"/>
      <c r="AW2076" s="226"/>
      <c r="AX2076" s="224"/>
      <c r="AY2076" s="225"/>
      <c r="AZ2076" s="225"/>
      <c r="BA2076" s="225"/>
      <c r="BB2076" s="226"/>
      <c r="BC2076" s="224"/>
      <c r="BD2076" s="225"/>
      <c r="BE2076" s="225"/>
      <c r="BF2076" s="225"/>
      <c r="BG2076" s="225"/>
      <c r="BH2076" s="226"/>
      <c r="BI2076" s="204"/>
      <c r="BJ2076" s="205"/>
      <c r="BK2076" s="205"/>
      <c r="BL2076" s="205"/>
      <c r="BM2076" s="205"/>
      <c r="BN2076" s="206"/>
      <c r="BO2076" s="224"/>
      <c r="BP2076" s="225"/>
      <c r="BQ2076" s="225"/>
      <c r="BR2076" s="244"/>
      <c r="BU2076" s="131"/>
      <c r="BV2076" s="266"/>
      <c r="BW2076" s="267"/>
      <c r="BX2076" s="268"/>
    </row>
    <row r="2077" spans="2:76" ht="18" customHeight="1" x14ac:dyDescent="0.25">
      <c r="B2077" s="183"/>
      <c r="C2077" s="184"/>
      <c r="D2077" s="184"/>
      <c r="E2077" s="185" t="str">
        <f>IF($BU2077="", "", IFERROR(HYPERLINK($BU2077, MID($BU2077, FIND("id=", $BU2077)+3, LEN($BU2077))), ""))</f>
        <v/>
      </c>
      <c r="F2077" s="186"/>
      <c r="G2077" s="187"/>
      <c r="H2077" s="188" t="str">
        <f>_xlfn.XLOOKUP(CONTENT!$E2077, 'get-jig-data_section=JIG'!$A:$A, 'get-jig-data_section=JIG'!$B:$B, "Kode tidak ditemukan")</f>
        <v>Kode tidak ditemukan</v>
      </c>
      <c r="I2077" s="189"/>
      <c r="J2077" s="189"/>
      <c r="K2077" s="189"/>
      <c r="L2077" s="189"/>
      <c r="M2077" s="189"/>
      <c r="N2077" s="189"/>
      <c r="O2077" s="189"/>
      <c r="P2077" s="190"/>
      <c r="Q2077" s="188"/>
      <c r="R2077" s="189"/>
      <c r="S2077" s="189"/>
      <c r="T2077" s="189"/>
      <c r="U2077" s="190"/>
      <c r="V2077" s="275"/>
      <c r="W2077" s="276"/>
      <c r="X2077" s="276"/>
      <c r="Y2077" s="276"/>
      <c r="Z2077" s="276"/>
      <c r="AA2077" s="276"/>
      <c r="AB2077" s="276"/>
      <c r="AC2077" s="276"/>
      <c r="AD2077" s="276"/>
      <c r="AE2077" s="276"/>
      <c r="AF2077" s="276"/>
      <c r="AG2077" s="276"/>
      <c r="AH2077" s="276"/>
      <c r="AI2077" s="276"/>
      <c r="AJ2077" s="276"/>
      <c r="AK2077" s="277"/>
      <c r="AL2077" s="224"/>
      <c r="AM2077" s="225"/>
      <c r="AN2077" s="225"/>
      <c r="AO2077" s="225"/>
      <c r="AP2077" s="225"/>
      <c r="AQ2077" s="226"/>
      <c r="AR2077" s="224"/>
      <c r="AS2077" s="225"/>
      <c r="AT2077" s="225"/>
      <c r="AU2077" s="225"/>
      <c r="AV2077" s="225"/>
      <c r="AW2077" s="226"/>
      <c r="AX2077" s="224"/>
      <c r="AY2077" s="225"/>
      <c r="AZ2077" s="225"/>
      <c r="BA2077" s="225"/>
      <c r="BB2077" s="226"/>
      <c r="BC2077" s="224"/>
      <c r="BD2077" s="225"/>
      <c r="BE2077" s="225"/>
      <c r="BF2077" s="225"/>
      <c r="BG2077" s="225"/>
      <c r="BH2077" s="226"/>
      <c r="BI2077" s="204"/>
      <c r="BJ2077" s="205"/>
      <c r="BK2077" s="205"/>
      <c r="BL2077" s="205"/>
      <c r="BM2077" s="205"/>
      <c r="BN2077" s="206"/>
      <c r="BO2077" s="224"/>
      <c r="BP2077" s="225"/>
      <c r="BQ2077" s="225"/>
      <c r="BR2077" s="244"/>
      <c r="BU2077" s="131"/>
      <c r="BV2077" s="266"/>
      <c r="BW2077" s="267"/>
      <c r="BX2077" s="268"/>
    </row>
    <row r="2078" spans="2:76" ht="18" customHeight="1" thickBot="1" x14ac:dyDescent="0.3">
      <c r="B2078" s="191"/>
      <c r="C2078" s="192"/>
      <c r="D2078" s="192"/>
      <c r="E2078" s="193" t="str">
        <f>IF($BU2078="", "", IFERROR(HYPERLINK($BU2078, MID($BU2078, FIND("id=", $BU2078)+3, LEN($BU2078))), ""))</f>
        <v/>
      </c>
      <c r="F2078" s="194"/>
      <c r="G2078" s="195"/>
      <c r="H2078" s="196" t="str">
        <f>_xlfn.XLOOKUP(CONTENT!$E2078, 'get-jig-data_section=JIG'!$A:$A, 'get-jig-data_section=JIG'!$B:$B, "Kode tidak ditemukan")</f>
        <v>Kode tidak ditemukan</v>
      </c>
      <c r="I2078" s="197"/>
      <c r="J2078" s="197"/>
      <c r="K2078" s="197"/>
      <c r="L2078" s="197"/>
      <c r="M2078" s="197"/>
      <c r="N2078" s="197"/>
      <c r="O2078" s="197"/>
      <c r="P2078" s="198"/>
      <c r="Q2078" s="196"/>
      <c r="R2078" s="197"/>
      <c r="S2078" s="197"/>
      <c r="T2078" s="197"/>
      <c r="U2078" s="198"/>
      <c r="V2078" s="281"/>
      <c r="W2078" s="282"/>
      <c r="X2078" s="282"/>
      <c r="Y2078" s="282"/>
      <c r="Z2078" s="282"/>
      <c r="AA2078" s="282"/>
      <c r="AB2078" s="282"/>
      <c r="AC2078" s="282"/>
      <c r="AD2078" s="282"/>
      <c r="AE2078" s="282"/>
      <c r="AF2078" s="282"/>
      <c r="AG2078" s="282"/>
      <c r="AH2078" s="282"/>
      <c r="AI2078" s="282"/>
      <c r="AJ2078" s="282"/>
      <c r="AK2078" s="283"/>
      <c r="AL2078" s="240"/>
      <c r="AM2078" s="241"/>
      <c r="AN2078" s="241"/>
      <c r="AO2078" s="241"/>
      <c r="AP2078" s="241"/>
      <c r="AQ2078" s="242"/>
      <c r="AR2078" s="240"/>
      <c r="AS2078" s="241"/>
      <c r="AT2078" s="241"/>
      <c r="AU2078" s="241"/>
      <c r="AV2078" s="241"/>
      <c r="AW2078" s="242"/>
      <c r="AX2078" s="240"/>
      <c r="AY2078" s="241"/>
      <c r="AZ2078" s="241"/>
      <c r="BA2078" s="241"/>
      <c r="BB2078" s="242"/>
      <c r="BC2078" s="240"/>
      <c r="BD2078" s="241"/>
      <c r="BE2078" s="241"/>
      <c r="BF2078" s="241"/>
      <c r="BG2078" s="241"/>
      <c r="BH2078" s="242"/>
      <c r="BI2078" s="227"/>
      <c r="BJ2078" s="228"/>
      <c r="BK2078" s="228"/>
      <c r="BL2078" s="228"/>
      <c r="BM2078" s="228"/>
      <c r="BN2078" s="229"/>
      <c r="BO2078" s="240"/>
      <c r="BP2078" s="241"/>
      <c r="BQ2078" s="241"/>
      <c r="BR2078" s="245"/>
      <c r="BU2078" s="130"/>
      <c r="BV2078" s="269"/>
      <c r="BW2078" s="270"/>
      <c r="BX2078" s="271"/>
    </row>
    <row r="2079" spans="2:76" ht="18" customHeight="1" thickTop="1" x14ac:dyDescent="0.25">
      <c r="B2079" s="199" t="s">
        <v>0</v>
      </c>
      <c r="C2079" s="200"/>
      <c r="D2079" s="200"/>
      <c r="E2079" s="200"/>
      <c r="F2079" s="200"/>
      <c r="G2079" s="200"/>
      <c r="H2079" s="200"/>
      <c r="I2079" s="200"/>
      <c r="J2079" s="200"/>
      <c r="K2079" s="200"/>
      <c r="L2079" s="200"/>
      <c r="M2079" s="200"/>
      <c r="N2079" s="200"/>
      <c r="O2079" s="200"/>
      <c r="P2079" s="200"/>
      <c r="Q2079" s="200"/>
      <c r="R2079" s="200"/>
      <c r="S2079" s="200"/>
      <c r="T2079" s="200"/>
      <c r="U2079" s="201"/>
      <c r="V2079" s="272"/>
      <c r="W2079" s="273"/>
      <c r="X2079" s="273"/>
      <c r="Y2079" s="273"/>
      <c r="Z2079" s="273"/>
      <c r="AA2079" s="273"/>
      <c r="AB2079" s="273"/>
      <c r="AC2079" s="273"/>
      <c r="AD2079" s="273"/>
      <c r="AE2079" s="273"/>
      <c r="AF2079" s="273"/>
      <c r="AG2079" s="273"/>
      <c r="AH2079" s="273"/>
      <c r="AI2079" s="273"/>
      <c r="AJ2079" s="273"/>
      <c r="AK2079" s="274"/>
      <c r="AL2079" s="230"/>
      <c r="AM2079" s="231"/>
      <c r="AN2079" s="231"/>
      <c r="AO2079" s="231"/>
      <c r="AP2079" s="231"/>
      <c r="AQ2079" s="232"/>
      <c r="AR2079" s="230"/>
      <c r="AS2079" s="231"/>
      <c r="AT2079" s="231"/>
      <c r="AU2079" s="231"/>
      <c r="AV2079" s="231"/>
      <c r="AW2079" s="232"/>
      <c r="AX2079" s="221"/>
      <c r="AY2079" s="222"/>
      <c r="AZ2079" s="222"/>
      <c r="BA2079" s="222"/>
      <c r="BB2079" s="223"/>
      <c r="BC2079" s="230"/>
      <c r="BD2079" s="231"/>
      <c r="BE2079" s="231"/>
      <c r="BF2079" s="231"/>
      <c r="BG2079" s="231"/>
      <c r="BH2079" s="232"/>
      <c r="BI2079" s="221"/>
      <c r="BJ2079" s="222"/>
      <c r="BK2079" s="222"/>
      <c r="BL2079" s="222"/>
      <c r="BM2079" s="222"/>
      <c r="BN2079" s="223"/>
      <c r="BO2079" s="230"/>
      <c r="BP2079" s="222"/>
      <c r="BQ2079" s="222"/>
      <c r="BR2079" s="233"/>
    </row>
    <row r="2080" spans="2:76" ht="18" customHeight="1" x14ac:dyDescent="0.25">
      <c r="B2080" s="202" t="s">
        <v>1</v>
      </c>
      <c r="C2080" s="182"/>
      <c r="D2080" s="181" t="s">
        <v>82</v>
      </c>
      <c r="E2080" s="203"/>
      <c r="F2080" s="181" t="s">
        <v>83</v>
      </c>
      <c r="G2080" s="182"/>
      <c r="H2080" s="181" t="s">
        <v>2</v>
      </c>
      <c r="I2080" s="203"/>
      <c r="J2080" s="203"/>
      <c r="K2080" s="203"/>
      <c r="L2080" s="203"/>
      <c r="M2080" s="203"/>
      <c r="N2080" s="182"/>
      <c r="O2080" s="180" t="s">
        <v>3</v>
      </c>
      <c r="P2080" s="180"/>
      <c r="Q2080" s="180"/>
      <c r="R2080" s="180" t="s">
        <v>4</v>
      </c>
      <c r="S2080" s="180"/>
      <c r="T2080" s="181" t="s">
        <v>5</v>
      </c>
      <c r="U2080" s="182"/>
      <c r="V2080" s="275"/>
      <c r="W2080" s="276"/>
      <c r="X2080" s="276"/>
      <c r="Y2080" s="276"/>
      <c r="Z2080" s="276"/>
      <c r="AA2080" s="276"/>
      <c r="AB2080" s="276"/>
      <c r="AC2080" s="276"/>
      <c r="AD2080" s="276"/>
      <c r="AE2080" s="276"/>
      <c r="AF2080" s="276"/>
      <c r="AG2080" s="276"/>
      <c r="AH2080" s="276"/>
      <c r="AI2080" s="276"/>
      <c r="AJ2080" s="276"/>
      <c r="AK2080" s="277"/>
      <c r="AL2080" s="224"/>
      <c r="AM2080" s="225"/>
      <c r="AN2080" s="225"/>
      <c r="AO2080" s="225"/>
      <c r="AP2080" s="225"/>
      <c r="AQ2080" s="226"/>
      <c r="AR2080" s="224"/>
      <c r="AS2080" s="225"/>
      <c r="AT2080" s="225"/>
      <c r="AU2080" s="225"/>
      <c r="AV2080" s="225"/>
      <c r="AW2080" s="226"/>
      <c r="AX2080" s="204"/>
      <c r="AY2080" s="205"/>
      <c r="AZ2080" s="205"/>
      <c r="BA2080" s="205"/>
      <c r="BB2080" s="206"/>
      <c r="BC2080" s="224"/>
      <c r="BD2080" s="225"/>
      <c r="BE2080" s="225"/>
      <c r="BF2080" s="225"/>
      <c r="BG2080" s="225"/>
      <c r="BH2080" s="226"/>
      <c r="BI2080" s="204"/>
      <c r="BJ2080" s="205"/>
      <c r="BK2080" s="205"/>
      <c r="BL2080" s="205"/>
      <c r="BM2080" s="205"/>
      <c r="BN2080" s="206"/>
      <c r="BO2080" s="204"/>
      <c r="BP2080" s="205"/>
      <c r="BQ2080" s="205"/>
      <c r="BR2080" s="234"/>
    </row>
    <row r="2081" spans="2:76" ht="18" customHeight="1" x14ac:dyDescent="0.25">
      <c r="B2081" s="165"/>
      <c r="C2081" s="166"/>
      <c r="D2081" s="167"/>
      <c r="E2081" s="166"/>
      <c r="F2081" s="167"/>
      <c r="G2081" s="166"/>
      <c r="H2081" s="168"/>
      <c r="I2081" s="169"/>
      <c r="J2081" s="169"/>
      <c r="K2081" s="169"/>
      <c r="L2081" s="169"/>
      <c r="M2081" s="169"/>
      <c r="N2081" s="166"/>
      <c r="O2081" s="170"/>
      <c r="P2081" s="170"/>
      <c r="Q2081" s="170"/>
      <c r="R2081" s="170"/>
      <c r="S2081" s="170"/>
      <c r="T2081" s="167"/>
      <c r="U2081" s="171"/>
      <c r="V2081" s="275"/>
      <c r="W2081" s="276"/>
      <c r="X2081" s="276"/>
      <c r="Y2081" s="276"/>
      <c r="Z2081" s="276"/>
      <c r="AA2081" s="276"/>
      <c r="AB2081" s="276"/>
      <c r="AC2081" s="276"/>
      <c r="AD2081" s="276"/>
      <c r="AE2081" s="276"/>
      <c r="AF2081" s="276"/>
      <c r="AG2081" s="276"/>
      <c r="AH2081" s="276"/>
      <c r="AI2081" s="276"/>
      <c r="AJ2081" s="276"/>
      <c r="AK2081" s="277"/>
      <c r="AL2081" s="224"/>
      <c r="AM2081" s="225"/>
      <c r="AN2081" s="225"/>
      <c r="AO2081" s="225"/>
      <c r="AP2081" s="225"/>
      <c r="AQ2081" s="226"/>
      <c r="AR2081" s="224"/>
      <c r="AS2081" s="225"/>
      <c r="AT2081" s="225"/>
      <c r="AU2081" s="225"/>
      <c r="AV2081" s="225"/>
      <c r="AW2081" s="226"/>
      <c r="AX2081" s="204"/>
      <c r="AY2081" s="205"/>
      <c r="AZ2081" s="205"/>
      <c r="BA2081" s="205"/>
      <c r="BB2081" s="206"/>
      <c r="BC2081" s="224"/>
      <c r="BD2081" s="225"/>
      <c r="BE2081" s="225"/>
      <c r="BF2081" s="225"/>
      <c r="BG2081" s="225"/>
      <c r="BH2081" s="226"/>
      <c r="BI2081" s="204"/>
      <c r="BJ2081" s="205"/>
      <c r="BK2081" s="205"/>
      <c r="BL2081" s="205"/>
      <c r="BM2081" s="205"/>
      <c r="BN2081" s="206"/>
      <c r="BO2081" s="204"/>
      <c r="BP2081" s="205"/>
      <c r="BQ2081" s="205"/>
      <c r="BR2081" s="234"/>
    </row>
    <row r="2082" spans="2:76" ht="18" customHeight="1" x14ac:dyDescent="0.25">
      <c r="B2082" s="172"/>
      <c r="C2082" s="173"/>
      <c r="D2082" s="174"/>
      <c r="E2082" s="175"/>
      <c r="F2082" s="174"/>
      <c r="G2082" s="175"/>
      <c r="H2082" s="174"/>
      <c r="I2082" s="176"/>
      <c r="J2082" s="176"/>
      <c r="K2082" s="176"/>
      <c r="L2082" s="176"/>
      <c r="M2082" s="176"/>
      <c r="N2082" s="175"/>
      <c r="O2082" s="177"/>
      <c r="P2082" s="178"/>
      <c r="Q2082" s="178"/>
      <c r="R2082" s="177"/>
      <c r="S2082" s="178"/>
      <c r="T2082" s="179"/>
      <c r="U2082" s="173"/>
      <c r="V2082" s="275"/>
      <c r="W2082" s="276"/>
      <c r="X2082" s="276"/>
      <c r="Y2082" s="276"/>
      <c r="Z2082" s="276"/>
      <c r="AA2082" s="276"/>
      <c r="AB2082" s="276"/>
      <c r="AC2082" s="276"/>
      <c r="AD2082" s="276"/>
      <c r="AE2082" s="276"/>
      <c r="AF2082" s="276"/>
      <c r="AG2082" s="276"/>
      <c r="AH2082" s="276"/>
      <c r="AI2082" s="276"/>
      <c r="AJ2082" s="276"/>
      <c r="AK2082" s="277"/>
      <c r="AL2082" s="224"/>
      <c r="AM2082" s="225"/>
      <c r="AN2082" s="225"/>
      <c r="AO2082" s="225"/>
      <c r="AP2082" s="225"/>
      <c r="AQ2082" s="226"/>
      <c r="AR2082" s="224"/>
      <c r="AS2082" s="225"/>
      <c r="AT2082" s="225"/>
      <c r="AU2082" s="225"/>
      <c r="AV2082" s="225"/>
      <c r="AW2082" s="226"/>
      <c r="AX2082" s="204"/>
      <c r="AY2082" s="205"/>
      <c r="AZ2082" s="205"/>
      <c r="BA2082" s="205"/>
      <c r="BB2082" s="206"/>
      <c r="BC2082" s="224"/>
      <c r="BD2082" s="225"/>
      <c r="BE2082" s="225"/>
      <c r="BF2082" s="225"/>
      <c r="BG2082" s="225"/>
      <c r="BH2082" s="226"/>
      <c r="BI2082" s="204"/>
      <c r="BJ2082" s="205"/>
      <c r="BK2082" s="205"/>
      <c r="BL2082" s="205"/>
      <c r="BM2082" s="205"/>
      <c r="BN2082" s="206"/>
      <c r="BO2082" s="204"/>
      <c r="BP2082" s="205"/>
      <c r="BQ2082" s="205"/>
      <c r="BR2082" s="234"/>
    </row>
    <row r="2083" spans="2:76" ht="18" customHeight="1" x14ac:dyDescent="0.25">
      <c r="B2083" s="199" t="s">
        <v>94</v>
      </c>
      <c r="C2083" s="200"/>
      <c r="D2083" s="200"/>
      <c r="E2083" s="200"/>
      <c r="F2083" s="200"/>
      <c r="G2083" s="200"/>
      <c r="H2083" s="200"/>
      <c r="I2083" s="200"/>
      <c r="J2083" s="200"/>
      <c r="K2083" s="200"/>
      <c r="L2083" s="200"/>
      <c r="M2083" s="200"/>
      <c r="N2083" s="200"/>
      <c r="O2083" s="200"/>
      <c r="P2083" s="200"/>
      <c r="Q2083" s="200"/>
      <c r="R2083" s="200"/>
      <c r="S2083" s="200"/>
      <c r="T2083" s="200"/>
      <c r="U2083" s="201"/>
      <c r="V2083" s="275"/>
      <c r="W2083" s="276"/>
      <c r="X2083" s="276"/>
      <c r="Y2083" s="276"/>
      <c r="Z2083" s="276"/>
      <c r="AA2083" s="276"/>
      <c r="AB2083" s="276"/>
      <c r="AC2083" s="276"/>
      <c r="AD2083" s="276"/>
      <c r="AE2083" s="276"/>
      <c r="AF2083" s="276"/>
      <c r="AG2083" s="276"/>
      <c r="AH2083" s="276"/>
      <c r="AI2083" s="276"/>
      <c r="AJ2083" s="276"/>
      <c r="AK2083" s="277"/>
      <c r="AL2083" s="224"/>
      <c r="AM2083" s="225"/>
      <c r="AN2083" s="225"/>
      <c r="AO2083" s="225"/>
      <c r="AP2083" s="225"/>
      <c r="AQ2083" s="226"/>
      <c r="AR2083" s="224"/>
      <c r="AS2083" s="225"/>
      <c r="AT2083" s="225"/>
      <c r="AU2083" s="225"/>
      <c r="AV2083" s="225"/>
      <c r="AW2083" s="226"/>
      <c r="AX2083" s="204"/>
      <c r="AY2083" s="205"/>
      <c r="AZ2083" s="205"/>
      <c r="BA2083" s="205"/>
      <c r="BB2083" s="206"/>
      <c r="BC2083" s="224"/>
      <c r="BD2083" s="225"/>
      <c r="BE2083" s="225"/>
      <c r="BF2083" s="225"/>
      <c r="BG2083" s="225"/>
      <c r="BH2083" s="226"/>
      <c r="BI2083" s="204"/>
      <c r="BJ2083" s="205"/>
      <c r="BK2083" s="205"/>
      <c r="BL2083" s="205"/>
      <c r="BM2083" s="205"/>
      <c r="BN2083" s="206"/>
      <c r="BO2083" s="204"/>
      <c r="BP2083" s="205"/>
      <c r="BQ2083" s="205"/>
      <c r="BR2083" s="234"/>
    </row>
    <row r="2084" spans="2:76" ht="18" customHeight="1" thickBot="1" x14ac:dyDescent="0.3">
      <c r="B2084" s="202" t="s">
        <v>95</v>
      </c>
      <c r="C2084" s="203"/>
      <c r="D2084" s="182"/>
      <c r="E2084" s="181" t="s">
        <v>6</v>
      </c>
      <c r="F2084" s="203"/>
      <c r="G2084" s="182"/>
      <c r="H2084" s="181" t="s">
        <v>7</v>
      </c>
      <c r="I2084" s="203"/>
      <c r="J2084" s="203"/>
      <c r="K2084" s="203"/>
      <c r="L2084" s="203"/>
      <c r="M2084" s="203"/>
      <c r="N2084" s="203"/>
      <c r="O2084" s="203"/>
      <c r="P2084" s="182"/>
      <c r="Q2084" s="181" t="s">
        <v>8</v>
      </c>
      <c r="R2084" s="203"/>
      <c r="S2084" s="203"/>
      <c r="T2084" s="203"/>
      <c r="U2084" s="182"/>
      <c r="V2084" s="275"/>
      <c r="W2084" s="276"/>
      <c r="X2084" s="276"/>
      <c r="Y2084" s="276"/>
      <c r="Z2084" s="276"/>
      <c r="AA2084" s="276"/>
      <c r="AB2084" s="276"/>
      <c r="AC2084" s="276"/>
      <c r="AD2084" s="276"/>
      <c r="AE2084" s="276"/>
      <c r="AF2084" s="276"/>
      <c r="AG2084" s="276"/>
      <c r="AH2084" s="276"/>
      <c r="AI2084" s="276"/>
      <c r="AJ2084" s="276"/>
      <c r="AK2084" s="277"/>
      <c r="AL2084" s="224"/>
      <c r="AM2084" s="225"/>
      <c r="AN2084" s="225"/>
      <c r="AO2084" s="225"/>
      <c r="AP2084" s="225"/>
      <c r="AQ2084" s="226"/>
      <c r="AR2084" s="224"/>
      <c r="AS2084" s="225"/>
      <c r="AT2084" s="225"/>
      <c r="AU2084" s="225"/>
      <c r="AV2084" s="225"/>
      <c r="AW2084" s="226"/>
      <c r="AX2084" s="204"/>
      <c r="AY2084" s="205"/>
      <c r="AZ2084" s="205"/>
      <c r="BA2084" s="205"/>
      <c r="BB2084" s="206"/>
      <c r="BC2084" s="224"/>
      <c r="BD2084" s="225"/>
      <c r="BE2084" s="225"/>
      <c r="BF2084" s="225"/>
      <c r="BG2084" s="225"/>
      <c r="BH2084" s="226"/>
      <c r="BI2084" s="204"/>
      <c r="BJ2084" s="205"/>
      <c r="BK2084" s="205"/>
      <c r="BL2084" s="205"/>
      <c r="BM2084" s="205"/>
      <c r="BN2084" s="206"/>
      <c r="BO2084" s="204"/>
      <c r="BP2084" s="205"/>
      <c r="BQ2084" s="205"/>
      <c r="BR2084" s="234"/>
      <c r="BV2084" s="136"/>
      <c r="BW2084" s="136"/>
      <c r="BX2084" s="136"/>
    </row>
    <row r="2085" spans="2:76" ht="18" customHeight="1" x14ac:dyDescent="0.25">
      <c r="B2085" s="218"/>
      <c r="C2085" s="219"/>
      <c r="D2085" s="220"/>
      <c r="E2085" s="185" t="str">
        <f>IF($BU2085="", "", IFERROR(HYPERLINK($BU2085, MID($BU2085, FIND("id=", $BU2085)+3, LEN($BU2085))), ""))</f>
        <v/>
      </c>
      <c r="F2085" s="186"/>
      <c r="G2085" s="187"/>
      <c r="H2085" s="188" t="str">
        <f>_xlfn.XLOOKUP(CONTENT!$E2085, 'get-jig-data_section=JIG'!$A:$A, 'get-jig-data_section=JIG'!$B:$B, "Kode tidak ditemukan")</f>
        <v>Kode tidak ditemukan</v>
      </c>
      <c r="I2085" s="189"/>
      <c r="J2085" s="189"/>
      <c r="K2085" s="189"/>
      <c r="L2085" s="189"/>
      <c r="M2085" s="189"/>
      <c r="N2085" s="189"/>
      <c r="O2085" s="189"/>
      <c r="P2085" s="190"/>
      <c r="Q2085" s="188"/>
      <c r="R2085" s="189"/>
      <c r="S2085" s="189"/>
      <c r="T2085" s="189"/>
      <c r="U2085" s="190"/>
      <c r="V2085" s="275"/>
      <c r="W2085" s="276"/>
      <c r="X2085" s="276"/>
      <c r="Y2085" s="276"/>
      <c r="Z2085" s="276"/>
      <c r="AA2085" s="276"/>
      <c r="AB2085" s="276"/>
      <c r="AC2085" s="276"/>
      <c r="AD2085" s="276"/>
      <c r="AE2085" s="276"/>
      <c r="AF2085" s="276"/>
      <c r="AG2085" s="276"/>
      <c r="AH2085" s="276"/>
      <c r="AI2085" s="276"/>
      <c r="AJ2085" s="276"/>
      <c r="AK2085" s="277"/>
      <c r="AL2085" s="224"/>
      <c r="AM2085" s="225"/>
      <c r="AN2085" s="225"/>
      <c r="AO2085" s="225"/>
      <c r="AP2085" s="225"/>
      <c r="AQ2085" s="226"/>
      <c r="AR2085" s="224"/>
      <c r="AS2085" s="225"/>
      <c r="AT2085" s="225"/>
      <c r="AU2085" s="225"/>
      <c r="AV2085" s="225"/>
      <c r="AW2085" s="226"/>
      <c r="AX2085" s="204"/>
      <c r="AY2085" s="205"/>
      <c r="AZ2085" s="205"/>
      <c r="BA2085" s="205"/>
      <c r="BB2085" s="206"/>
      <c r="BC2085" s="224"/>
      <c r="BD2085" s="225"/>
      <c r="BE2085" s="225"/>
      <c r="BF2085" s="225"/>
      <c r="BG2085" s="225"/>
      <c r="BH2085" s="226"/>
      <c r="BI2085" s="204"/>
      <c r="BJ2085" s="205"/>
      <c r="BK2085" s="205"/>
      <c r="BL2085" s="205"/>
      <c r="BM2085" s="205"/>
      <c r="BN2085" s="206"/>
      <c r="BO2085" s="204"/>
      <c r="BP2085" s="205"/>
      <c r="BQ2085" s="205"/>
      <c r="BR2085" s="234"/>
      <c r="BU2085" s="132"/>
      <c r="BV2085" s="263" t="s">
        <v>109</v>
      </c>
      <c r="BW2085" s="264"/>
      <c r="BX2085" s="265"/>
    </row>
    <row r="2086" spans="2:76" ht="18" customHeight="1" x14ac:dyDescent="0.25">
      <c r="B2086" s="218"/>
      <c r="C2086" s="219"/>
      <c r="D2086" s="220"/>
      <c r="E2086" s="185" t="str">
        <f>IF($BU2086="", "", IFERROR(HYPERLINK($BU2086, MID($BU2086, FIND("id=", $BU2086)+3, LEN($BU2086))), ""))</f>
        <v/>
      </c>
      <c r="F2086" s="186"/>
      <c r="G2086" s="187"/>
      <c r="H2086" s="188" t="str">
        <f>_xlfn.XLOOKUP(CONTENT!$E2086, 'get-jig-data_section=JIG'!$A:$A, 'get-jig-data_section=JIG'!$B:$B, "Kode tidak ditemukan")</f>
        <v>Kode tidak ditemukan</v>
      </c>
      <c r="I2086" s="189"/>
      <c r="J2086" s="189"/>
      <c r="K2086" s="189"/>
      <c r="L2086" s="189"/>
      <c r="M2086" s="189"/>
      <c r="N2086" s="189"/>
      <c r="O2086" s="189"/>
      <c r="P2086" s="190"/>
      <c r="Q2086" s="188"/>
      <c r="R2086" s="189"/>
      <c r="S2086" s="189"/>
      <c r="T2086" s="189"/>
      <c r="U2086" s="190"/>
      <c r="V2086" s="275"/>
      <c r="W2086" s="276"/>
      <c r="X2086" s="276"/>
      <c r="Y2086" s="276"/>
      <c r="Z2086" s="276"/>
      <c r="AA2086" s="276"/>
      <c r="AB2086" s="276"/>
      <c r="AC2086" s="276"/>
      <c r="AD2086" s="276"/>
      <c r="AE2086" s="276"/>
      <c r="AF2086" s="276"/>
      <c r="AG2086" s="276"/>
      <c r="AH2086" s="276"/>
      <c r="AI2086" s="276"/>
      <c r="AJ2086" s="276"/>
      <c r="AK2086" s="277"/>
      <c r="AL2086" s="224"/>
      <c r="AM2086" s="225"/>
      <c r="AN2086" s="225"/>
      <c r="AO2086" s="225"/>
      <c r="AP2086" s="225"/>
      <c r="AQ2086" s="226"/>
      <c r="AR2086" s="224"/>
      <c r="AS2086" s="225"/>
      <c r="AT2086" s="225"/>
      <c r="AU2086" s="225"/>
      <c r="AV2086" s="225"/>
      <c r="AW2086" s="226"/>
      <c r="AX2086" s="224"/>
      <c r="AY2086" s="225"/>
      <c r="AZ2086" s="225"/>
      <c r="BA2086" s="225"/>
      <c r="BB2086" s="226"/>
      <c r="BC2086" s="224"/>
      <c r="BD2086" s="225"/>
      <c r="BE2086" s="225"/>
      <c r="BF2086" s="225"/>
      <c r="BG2086" s="225"/>
      <c r="BH2086" s="226"/>
      <c r="BI2086" s="204"/>
      <c r="BJ2086" s="205"/>
      <c r="BK2086" s="205"/>
      <c r="BL2086" s="205"/>
      <c r="BM2086" s="205"/>
      <c r="BN2086" s="206"/>
      <c r="BO2086" s="204"/>
      <c r="BP2086" s="205"/>
      <c r="BQ2086" s="205"/>
      <c r="BR2086" s="234"/>
      <c r="BU2086" s="131"/>
      <c r="BV2086" s="266"/>
      <c r="BW2086" s="267"/>
      <c r="BX2086" s="268"/>
    </row>
    <row r="2087" spans="2:76" ht="18" customHeight="1" x14ac:dyDescent="0.25">
      <c r="B2087" s="183"/>
      <c r="C2087" s="184"/>
      <c r="D2087" s="184"/>
      <c r="E2087" s="185" t="str">
        <f>IF($BU2087="", "", IFERROR(HYPERLINK($BU2087, MID($BU2087, FIND("id=", $BU2087)+3, LEN($BU2087))), ""))</f>
        <v/>
      </c>
      <c r="F2087" s="186"/>
      <c r="G2087" s="187"/>
      <c r="H2087" s="188" t="str">
        <f>_xlfn.XLOOKUP(CONTENT!$E2087, 'get-jig-data_section=JIG'!$A:$A, 'get-jig-data_section=JIG'!$B:$B, "Kode tidak ditemukan")</f>
        <v>Kode tidak ditemukan</v>
      </c>
      <c r="I2087" s="189"/>
      <c r="J2087" s="189"/>
      <c r="K2087" s="189"/>
      <c r="L2087" s="189"/>
      <c r="M2087" s="189"/>
      <c r="N2087" s="189"/>
      <c r="O2087" s="189"/>
      <c r="P2087" s="190"/>
      <c r="Q2087" s="188"/>
      <c r="R2087" s="189"/>
      <c r="S2087" s="189"/>
      <c r="T2087" s="189"/>
      <c r="U2087" s="190"/>
      <c r="V2087" s="275"/>
      <c r="W2087" s="276"/>
      <c r="X2087" s="276"/>
      <c r="Y2087" s="276"/>
      <c r="Z2087" s="276"/>
      <c r="AA2087" s="276"/>
      <c r="AB2087" s="276"/>
      <c r="AC2087" s="276"/>
      <c r="AD2087" s="276"/>
      <c r="AE2087" s="276"/>
      <c r="AF2087" s="276"/>
      <c r="AG2087" s="276"/>
      <c r="AH2087" s="276"/>
      <c r="AI2087" s="276"/>
      <c r="AJ2087" s="276"/>
      <c r="AK2087" s="277"/>
      <c r="AL2087" s="224"/>
      <c r="AM2087" s="225"/>
      <c r="AN2087" s="225"/>
      <c r="AO2087" s="225"/>
      <c r="AP2087" s="225"/>
      <c r="AQ2087" s="226"/>
      <c r="AR2087" s="224"/>
      <c r="AS2087" s="225"/>
      <c r="AT2087" s="225"/>
      <c r="AU2087" s="225"/>
      <c r="AV2087" s="225"/>
      <c r="AW2087" s="226"/>
      <c r="AX2087" s="224"/>
      <c r="AY2087" s="225"/>
      <c r="AZ2087" s="225"/>
      <c r="BA2087" s="225"/>
      <c r="BB2087" s="226"/>
      <c r="BC2087" s="224"/>
      <c r="BD2087" s="225"/>
      <c r="BE2087" s="225"/>
      <c r="BF2087" s="225"/>
      <c r="BG2087" s="225"/>
      <c r="BH2087" s="226"/>
      <c r="BI2087" s="204"/>
      <c r="BJ2087" s="205"/>
      <c r="BK2087" s="205"/>
      <c r="BL2087" s="205"/>
      <c r="BM2087" s="205"/>
      <c r="BN2087" s="206"/>
      <c r="BO2087" s="204"/>
      <c r="BP2087" s="205"/>
      <c r="BQ2087" s="205"/>
      <c r="BR2087" s="234"/>
      <c r="BU2087" s="131"/>
      <c r="BV2087" s="266"/>
      <c r="BW2087" s="267"/>
      <c r="BX2087" s="268"/>
    </row>
    <row r="2088" spans="2:76" ht="18" customHeight="1" x14ac:dyDescent="0.25">
      <c r="B2088" s="183"/>
      <c r="C2088" s="184"/>
      <c r="D2088" s="184"/>
      <c r="E2088" s="185" t="str">
        <f>IF($BU2088="", "", IFERROR(HYPERLINK($BU2088, MID($BU2088, FIND("id=", $BU2088)+3, LEN($BU2088))), ""))</f>
        <v/>
      </c>
      <c r="F2088" s="186"/>
      <c r="G2088" s="187"/>
      <c r="H2088" s="188" t="str">
        <f>_xlfn.XLOOKUP(CONTENT!$E2088, 'get-jig-data_section=JIG'!$A:$A, 'get-jig-data_section=JIG'!$B:$B, "Kode tidak ditemukan")</f>
        <v>Kode tidak ditemukan</v>
      </c>
      <c r="I2088" s="189"/>
      <c r="J2088" s="189"/>
      <c r="K2088" s="189"/>
      <c r="L2088" s="189"/>
      <c r="M2088" s="189"/>
      <c r="N2088" s="189"/>
      <c r="O2088" s="189"/>
      <c r="P2088" s="190"/>
      <c r="Q2088" s="188"/>
      <c r="R2088" s="189"/>
      <c r="S2088" s="189"/>
      <c r="T2088" s="189"/>
      <c r="U2088" s="190"/>
      <c r="V2088" s="275"/>
      <c r="W2088" s="276"/>
      <c r="X2088" s="276"/>
      <c r="Y2088" s="276"/>
      <c r="Z2088" s="276"/>
      <c r="AA2088" s="276"/>
      <c r="AB2088" s="276"/>
      <c r="AC2088" s="276"/>
      <c r="AD2088" s="276"/>
      <c r="AE2088" s="276"/>
      <c r="AF2088" s="276"/>
      <c r="AG2088" s="276"/>
      <c r="AH2088" s="276"/>
      <c r="AI2088" s="276"/>
      <c r="AJ2088" s="276"/>
      <c r="AK2088" s="277"/>
      <c r="AL2088" s="224"/>
      <c r="AM2088" s="225"/>
      <c r="AN2088" s="225"/>
      <c r="AO2088" s="225"/>
      <c r="AP2088" s="225"/>
      <c r="AQ2088" s="226"/>
      <c r="AR2088" s="224"/>
      <c r="AS2088" s="225"/>
      <c r="AT2088" s="225"/>
      <c r="AU2088" s="225"/>
      <c r="AV2088" s="225"/>
      <c r="AW2088" s="226"/>
      <c r="AX2088" s="224"/>
      <c r="AY2088" s="225"/>
      <c r="AZ2088" s="225"/>
      <c r="BA2088" s="225"/>
      <c r="BB2088" s="226"/>
      <c r="BC2088" s="224"/>
      <c r="BD2088" s="225"/>
      <c r="BE2088" s="225"/>
      <c r="BF2088" s="225"/>
      <c r="BG2088" s="225"/>
      <c r="BH2088" s="226"/>
      <c r="BI2088" s="204"/>
      <c r="BJ2088" s="205"/>
      <c r="BK2088" s="205"/>
      <c r="BL2088" s="205"/>
      <c r="BM2088" s="205"/>
      <c r="BN2088" s="206"/>
      <c r="BO2088" s="204"/>
      <c r="BP2088" s="205"/>
      <c r="BQ2088" s="205"/>
      <c r="BR2088" s="234"/>
      <c r="BU2088" s="131"/>
      <c r="BV2088" s="266"/>
      <c r="BW2088" s="267"/>
      <c r="BX2088" s="268"/>
    </row>
    <row r="2089" spans="2:76" ht="18" customHeight="1" thickBot="1" x14ac:dyDescent="0.3">
      <c r="B2089" s="191"/>
      <c r="C2089" s="192"/>
      <c r="D2089" s="192"/>
      <c r="E2089" s="193" t="str">
        <f>IF($BU2089="", "", IFERROR(HYPERLINK($BU2089, MID($BU2089, FIND("id=", $BU2089)+3, LEN($BU2089))), ""))</f>
        <v/>
      </c>
      <c r="F2089" s="194"/>
      <c r="G2089" s="195"/>
      <c r="H2089" s="196" t="str">
        <f>_xlfn.XLOOKUP(CONTENT!$E2089, 'get-jig-data_section=JIG'!$A:$A, 'get-jig-data_section=JIG'!$B:$B, "Kode tidak ditemukan")</f>
        <v>Kode tidak ditemukan</v>
      </c>
      <c r="I2089" s="197"/>
      <c r="J2089" s="197"/>
      <c r="K2089" s="197"/>
      <c r="L2089" s="197"/>
      <c r="M2089" s="197"/>
      <c r="N2089" s="197"/>
      <c r="O2089" s="197"/>
      <c r="P2089" s="198"/>
      <c r="Q2089" s="196"/>
      <c r="R2089" s="197"/>
      <c r="S2089" s="197"/>
      <c r="T2089" s="197"/>
      <c r="U2089" s="198"/>
      <c r="V2089" s="281"/>
      <c r="W2089" s="282"/>
      <c r="X2089" s="282"/>
      <c r="Y2089" s="282"/>
      <c r="Z2089" s="282"/>
      <c r="AA2089" s="282"/>
      <c r="AB2089" s="282"/>
      <c r="AC2089" s="282"/>
      <c r="AD2089" s="282"/>
      <c r="AE2089" s="282"/>
      <c r="AF2089" s="282"/>
      <c r="AG2089" s="282"/>
      <c r="AH2089" s="282"/>
      <c r="AI2089" s="282"/>
      <c r="AJ2089" s="282"/>
      <c r="AK2089" s="283"/>
      <c r="AL2089" s="240"/>
      <c r="AM2089" s="241"/>
      <c r="AN2089" s="241"/>
      <c r="AO2089" s="241"/>
      <c r="AP2089" s="241"/>
      <c r="AQ2089" s="242"/>
      <c r="AR2089" s="240"/>
      <c r="AS2089" s="241"/>
      <c r="AT2089" s="241"/>
      <c r="AU2089" s="241"/>
      <c r="AV2089" s="241"/>
      <c r="AW2089" s="242"/>
      <c r="AX2089" s="240"/>
      <c r="AY2089" s="241"/>
      <c r="AZ2089" s="241"/>
      <c r="BA2089" s="241"/>
      <c r="BB2089" s="242"/>
      <c r="BC2089" s="240"/>
      <c r="BD2089" s="241"/>
      <c r="BE2089" s="241"/>
      <c r="BF2089" s="241"/>
      <c r="BG2089" s="241"/>
      <c r="BH2089" s="242"/>
      <c r="BI2089" s="227"/>
      <c r="BJ2089" s="228"/>
      <c r="BK2089" s="228"/>
      <c r="BL2089" s="228"/>
      <c r="BM2089" s="228"/>
      <c r="BN2089" s="229"/>
      <c r="BO2089" s="227"/>
      <c r="BP2089" s="228"/>
      <c r="BQ2089" s="228"/>
      <c r="BR2089" s="239"/>
      <c r="BU2089" s="130"/>
      <c r="BV2089" s="269"/>
      <c r="BW2089" s="270"/>
      <c r="BX2089" s="271"/>
    </row>
    <row r="2090" spans="2:76" ht="18" customHeight="1" thickTop="1" x14ac:dyDescent="0.25">
      <c r="B2090" s="199" t="s">
        <v>0</v>
      </c>
      <c r="C2090" s="200"/>
      <c r="D2090" s="200"/>
      <c r="E2090" s="200"/>
      <c r="F2090" s="200"/>
      <c r="G2090" s="200"/>
      <c r="H2090" s="200"/>
      <c r="I2090" s="200"/>
      <c r="J2090" s="200"/>
      <c r="K2090" s="200"/>
      <c r="L2090" s="200"/>
      <c r="M2090" s="200"/>
      <c r="N2090" s="200"/>
      <c r="O2090" s="200"/>
      <c r="P2090" s="200"/>
      <c r="Q2090" s="200"/>
      <c r="R2090" s="200"/>
      <c r="S2090" s="200"/>
      <c r="T2090" s="200"/>
      <c r="U2090" s="201"/>
      <c r="V2090" s="272"/>
      <c r="W2090" s="273"/>
      <c r="X2090" s="273"/>
      <c r="Y2090" s="273"/>
      <c r="Z2090" s="273"/>
      <c r="AA2090" s="273"/>
      <c r="AB2090" s="273"/>
      <c r="AC2090" s="273"/>
      <c r="AD2090" s="273"/>
      <c r="AE2090" s="273"/>
      <c r="AF2090" s="273"/>
      <c r="AG2090" s="273"/>
      <c r="AH2090" s="273"/>
      <c r="AI2090" s="273"/>
      <c r="AJ2090" s="273"/>
      <c r="AK2090" s="274"/>
      <c r="AL2090" s="230"/>
      <c r="AM2090" s="231"/>
      <c r="AN2090" s="231"/>
      <c r="AO2090" s="231"/>
      <c r="AP2090" s="231"/>
      <c r="AQ2090" s="232"/>
      <c r="AR2090" s="230"/>
      <c r="AS2090" s="231"/>
      <c r="AT2090" s="231"/>
      <c r="AU2090" s="231"/>
      <c r="AV2090" s="231"/>
      <c r="AW2090" s="232"/>
      <c r="AX2090" s="221"/>
      <c r="AY2090" s="222"/>
      <c r="AZ2090" s="222"/>
      <c r="BA2090" s="222"/>
      <c r="BB2090" s="223"/>
      <c r="BC2090" s="230"/>
      <c r="BD2090" s="231"/>
      <c r="BE2090" s="231"/>
      <c r="BF2090" s="231"/>
      <c r="BG2090" s="231"/>
      <c r="BH2090" s="232"/>
      <c r="BI2090" s="221"/>
      <c r="BJ2090" s="222"/>
      <c r="BK2090" s="222"/>
      <c r="BL2090" s="222"/>
      <c r="BM2090" s="222"/>
      <c r="BN2090" s="223"/>
      <c r="BO2090" s="221"/>
      <c r="BP2090" s="222"/>
      <c r="BQ2090" s="222"/>
      <c r="BR2090" s="233"/>
    </row>
    <row r="2091" spans="2:76" ht="18" customHeight="1" x14ac:dyDescent="0.25">
      <c r="B2091" s="202" t="s">
        <v>1</v>
      </c>
      <c r="C2091" s="182"/>
      <c r="D2091" s="181" t="s">
        <v>82</v>
      </c>
      <c r="E2091" s="203"/>
      <c r="F2091" s="181" t="s">
        <v>83</v>
      </c>
      <c r="G2091" s="182"/>
      <c r="H2091" s="181" t="s">
        <v>2</v>
      </c>
      <c r="I2091" s="203"/>
      <c r="J2091" s="203"/>
      <c r="K2091" s="203"/>
      <c r="L2091" s="203"/>
      <c r="M2091" s="203"/>
      <c r="N2091" s="182"/>
      <c r="O2091" s="180" t="s">
        <v>3</v>
      </c>
      <c r="P2091" s="180"/>
      <c r="Q2091" s="180"/>
      <c r="R2091" s="180" t="s">
        <v>4</v>
      </c>
      <c r="S2091" s="180"/>
      <c r="T2091" s="181" t="s">
        <v>5</v>
      </c>
      <c r="U2091" s="182"/>
      <c r="V2091" s="275"/>
      <c r="W2091" s="276"/>
      <c r="X2091" s="276"/>
      <c r="Y2091" s="276"/>
      <c r="Z2091" s="276"/>
      <c r="AA2091" s="276"/>
      <c r="AB2091" s="276"/>
      <c r="AC2091" s="276"/>
      <c r="AD2091" s="276"/>
      <c r="AE2091" s="276"/>
      <c r="AF2091" s="276"/>
      <c r="AG2091" s="276"/>
      <c r="AH2091" s="276"/>
      <c r="AI2091" s="276"/>
      <c r="AJ2091" s="276"/>
      <c r="AK2091" s="277"/>
      <c r="AL2091" s="224"/>
      <c r="AM2091" s="225"/>
      <c r="AN2091" s="225"/>
      <c r="AO2091" s="225"/>
      <c r="AP2091" s="225"/>
      <c r="AQ2091" s="226"/>
      <c r="AR2091" s="224"/>
      <c r="AS2091" s="225"/>
      <c r="AT2091" s="225"/>
      <c r="AU2091" s="225"/>
      <c r="AV2091" s="225"/>
      <c r="AW2091" s="226"/>
      <c r="AX2091" s="204"/>
      <c r="AY2091" s="205"/>
      <c r="AZ2091" s="205"/>
      <c r="BA2091" s="205"/>
      <c r="BB2091" s="206"/>
      <c r="BC2091" s="224"/>
      <c r="BD2091" s="225"/>
      <c r="BE2091" s="225"/>
      <c r="BF2091" s="225"/>
      <c r="BG2091" s="225"/>
      <c r="BH2091" s="226"/>
      <c r="BI2091" s="204"/>
      <c r="BJ2091" s="205"/>
      <c r="BK2091" s="205"/>
      <c r="BL2091" s="205"/>
      <c r="BM2091" s="205"/>
      <c r="BN2091" s="206"/>
      <c r="BO2091" s="204"/>
      <c r="BP2091" s="205"/>
      <c r="BQ2091" s="205"/>
      <c r="BR2091" s="234"/>
    </row>
    <row r="2092" spans="2:76" ht="18" customHeight="1" x14ac:dyDescent="0.25">
      <c r="B2092" s="165"/>
      <c r="C2092" s="166"/>
      <c r="D2092" s="167"/>
      <c r="E2092" s="166"/>
      <c r="F2092" s="167"/>
      <c r="G2092" s="166"/>
      <c r="H2092" s="168"/>
      <c r="I2092" s="169"/>
      <c r="J2092" s="169"/>
      <c r="K2092" s="169"/>
      <c r="L2092" s="169"/>
      <c r="M2092" s="169"/>
      <c r="N2092" s="166"/>
      <c r="O2092" s="170"/>
      <c r="P2092" s="170"/>
      <c r="Q2092" s="170"/>
      <c r="R2092" s="170"/>
      <c r="S2092" s="170"/>
      <c r="T2092" s="167"/>
      <c r="U2092" s="171"/>
      <c r="V2092" s="275"/>
      <c r="W2092" s="276"/>
      <c r="X2092" s="276"/>
      <c r="Y2092" s="276"/>
      <c r="Z2092" s="276"/>
      <c r="AA2092" s="276"/>
      <c r="AB2092" s="276"/>
      <c r="AC2092" s="276"/>
      <c r="AD2092" s="276"/>
      <c r="AE2092" s="276"/>
      <c r="AF2092" s="276"/>
      <c r="AG2092" s="276"/>
      <c r="AH2092" s="276"/>
      <c r="AI2092" s="276"/>
      <c r="AJ2092" s="276"/>
      <c r="AK2092" s="277"/>
      <c r="AL2092" s="224"/>
      <c r="AM2092" s="225"/>
      <c r="AN2092" s="225"/>
      <c r="AO2092" s="225"/>
      <c r="AP2092" s="225"/>
      <c r="AQ2092" s="226"/>
      <c r="AR2092" s="224"/>
      <c r="AS2092" s="225"/>
      <c r="AT2092" s="225"/>
      <c r="AU2092" s="225"/>
      <c r="AV2092" s="225"/>
      <c r="AW2092" s="226"/>
      <c r="AX2092" s="204"/>
      <c r="AY2092" s="205"/>
      <c r="AZ2092" s="205"/>
      <c r="BA2092" s="205"/>
      <c r="BB2092" s="206"/>
      <c r="BC2092" s="224"/>
      <c r="BD2092" s="225"/>
      <c r="BE2092" s="225"/>
      <c r="BF2092" s="225"/>
      <c r="BG2092" s="225"/>
      <c r="BH2092" s="226"/>
      <c r="BI2092" s="204"/>
      <c r="BJ2092" s="205"/>
      <c r="BK2092" s="205"/>
      <c r="BL2092" s="205"/>
      <c r="BM2092" s="205"/>
      <c r="BN2092" s="206"/>
      <c r="BO2092" s="204"/>
      <c r="BP2092" s="205"/>
      <c r="BQ2092" s="205"/>
      <c r="BR2092" s="234"/>
    </row>
    <row r="2093" spans="2:76" ht="18" customHeight="1" x14ac:dyDescent="0.25">
      <c r="B2093" s="172"/>
      <c r="C2093" s="173"/>
      <c r="D2093" s="174"/>
      <c r="E2093" s="175"/>
      <c r="F2093" s="174"/>
      <c r="G2093" s="175"/>
      <c r="H2093" s="174"/>
      <c r="I2093" s="176"/>
      <c r="J2093" s="176"/>
      <c r="K2093" s="176"/>
      <c r="L2093" s="176"/>
      <c r="M2093" s="176"/>
      <c r="N2093" s="175"/>
      <c r="O2093" s="177"/>
      <c r="P2093" s="178"/>
      <c r="Q2093" s="178"/>
      <c r="R2093" s="177"/>
      <c r="S2093" s="178"/>
      <c r="T2093" s="179"/>
      <c r="U2093" s="173"/>
      <c r="V2093" s="275"/>
      <c r="W2093" s="276"/>
      <c r="X2093" s="276"/>
      <c r="Y2093" s="276"/>
      <c r="Z2093" s="276"/>
      <c r="AA2093" s="276"/>
      <c r="AB2093" s="276"/>
      <c r="AC2093" s="276"/>
      <c r="AD2093" s="276"/>
      <c r="AE2093" s="276"/>
      <c r="AF2093" s="276"/>
      <c r="AG2093" s="276"/>
      <c r="AH2093" s="276"/>
      <c r="AI2093" s="276"/>
      <c r="AJ2093" s="276"/>
      <c r="AK2093" s="277"/>
      <c r="AL2093" s="224"/>
      <c r="AM2093" s="225"/>
      <c r="AN2093" s="225"/>
      <c r="AO2093" s="225"/>
      <c r="AP2093" s="225"/>
      <c r="AQ2093" s="226"/>
      <c r="AR2093" s="224"/>
      <c r="AS2093" s="225"/>
      <c r="AT2093" s="225"/>
      <c r="AU2093" s="225"/>
      <c r="AV2093" s="225"/>
      <c r="AW2093" s="226"/>
      <c r="AX2093" s="204"/>
      <c r="AY2093" s="205"/>
      <c r="AZ2093" s="205"/>
      <c r="BA2093" s="205"/>
      <c r="BB2093" s="206"/>
      <c r="BC2093" s="224"/>
      <c r="BD2093" s="225"/>
      <c r="BE2093" s="225"/>
      <c r="BF2093" s="225"/>
      <c r="BG2093" s="225"/>
      <c r="BH2093" s="226"/>
      <c r="BI2093" s="204"/>
      <c r="BJ2093" s="205"/>
      <c r="BK2093" s="205"/>
      <c r="BL2093" s="205"/>
      <c r="BM2093" s="205"/>
      <c r="BN2093" s="206"/>
      <c r="BO2093" s="204"/>
      <c r="BP2093" s="205"/>
      <c r="BQ2093" s="205"/>
      <c r="BR2093" s="234"/>
    </row>
    <row r="2094" spans="2:76" ht="18" customHeight="1" x14ac:dyDescent="0.25">
      <c r="B2094" s="199" t="s">
        <v>94</v>
      </c>
      <c r="C2094" s="200"/>
      <c r="D2094" s="200"/>
      <c r="E2094" s="200"/>
      <c r="F2094" s="200"/>
      <c r="G2094" s="200"/>
      <c r="H2094" s="200"/>
      <c r="I2094" s="200"/>
      <c r="J2094" s="200"/>
      <c r="K2094" s="200"/>
      <c r="L2094" s="200"/>
      <c r="M2094" s="200"/>
      <c r="N2094" s="200"/>
      <c r="O2094" s="200"/>
      <c r="P2094" s="200"/>
      <c r="Q2094" s="200"/>
      <c r="R2094" s="200"/>
      <c r="S2094" s="200"/>
      <c r="T2094" s="200"/>
      <c r="U2094" s="201"/>
      <c r="V2094" s="275"/>
      <c r="W2094" s="276"/>
      <c r="X2094" s="276"/>
      <c r="Y2094" s="276"/>
      <c r="Z2094" s="276"/>
      <c r="AA2094" s="276"/>
      <c r="AB2094" s="276"/>
      <c r="AC2094" s="276"/>
      <c r="AD2094" s="276"/>
      <c r="AE2094" s="276"/>
      <c r="AF2094" s="276"/>
      <c r="AG2094" s="276"/>
      <c r="AH2094" s="276"/>
      <c r="AI2094" s="276"/>
      <c r="AJ2094" s="276"/>
      <c r="AK2094" s="277"/>
      <c r="AL2094" s="224"/>
      <c r="AM2094" s="225"/>
      <c r="AN2094" s="225"/>
      <c r="AO2094" s="225"/>
      <c r="AP2094" s="225"/>
      <c r="AQ2094" s="226"/>
      <c r="AR2094" s="224"/>
      <c r="AS2094" s="225"/>
      <c r="AT2094" s="225"/>
      <c r="AU2094" s="225"/>
      <c r="AV2094" s="225"/>
      <c r="AW2094" s="226"/>
      <c r="AX2094" s="204"/>
      <c r="AY2094" s="205"/>
      <c r="AZ2094" s="205"/>
      <c r="BA2094" s="205"/>
      <c r="BB2094" s="206"/>
      <c r="BC2094" s="224"/>
      <c r="BD2094" s="225"/>
      <c r="BE2094" s="225"/>
      <c r="BF2094" s="225"/>
      <c r="BG2094" s="225"/>
      <c r="BH2094" s="226"/>
      <c r="BI2094" s="204"/>
      <c r="BJ2094" s="205"/>
      <c r="BK2094" s="205"/>
      <c r="BL2094" s="205"/>
      <c r="BM2094" s="205"/>
      <c r="BN2094" s="206"/>
      <c r="BO2094" s="204"/>
      <c r="BP2094" s="205"/>
      <c r="BQ2094" s="205"/>
      <c r="BR2094" s="234"/>
    </row>
    <row r="2095" spans="2:76" ht="18" customHeight="1" thickBot="1" x14ac:dyDescent="0.3">
      <c r="B2095" s="202" t="s">
        <v>95</v>
      </c>
      <c r="C2095" s="203"/>
      <c r="D2095" s="182"/>
      <c r="E2095" s="181" t="s">
        <v>6</v>
      </c>
      <c r="F2095" s="203"/>
      <c r="G2095" s="182"/>
      <c r="H2095" s="181" t="s">
        <v>7</v>
      </c>
      <c r="I2095" s="203"/>
      <c r="J2095" s="203"/>
      <c r="K2095" s="203"/>
      <c r="L2095" s="203"/>
      <c r="M2095" s="203"/>
      <c r="N2095" s="203"/>
      <c r="O2095" s="203"/>
      <c r="P2095" s="182"/>
      <c r="Q2095" s="181" t="s">
        <v>8</v>
      </c>
      <c r="R2095" s="203"/>
      <c r="S2095" s="203"/>
      <c r="T2095" s="203"/>
      <c r="U2095" s="182"/>
      <c r="V2095" s="275"/>
      <c r="W2095" s="276"/>
      <c r="X2095" s="276"/>
      <c r="Y2095" s="276"/>
      <c r="Z2095" s="276"/>
      <c r="AA2095" s="276"/>
      <c r="AB2095" s="276"/>
      <c r="AC2095" s="276"/>
      <c r="AD2095" s="276"/>
      <c r="AE2095" s="276"/>
      <c r="AF2095" s="276"/>
      <c r="AG2095" s="276"/>
      <c r="AH2095" s="276"/>
      <c r="AI2095" s="276"/>
      <c r="AJ2095" s="276"/>
      <c r="AK2095" s="277"/>
      <c r="AL2095" s="224"/>
      <c r="AM2095" s="225"/>
      <c r="AN2095" s="225"/>
      <c r="AO2095" s="225"/>
      <c r="AP2095" s="225"/>
      <c r="AQ2095" s="226"/>
      <c r="AR2095" s="224"/>
      <c r="AS2095" s="225"/>
      <c r="AT2095" s="225"/>
      <c r="AU2095" s="225"/>
      <c r="AV2095" s="225"/>
      <c r="AW2095" s="226"/>
      <c r="AX2095" s="204"/>
      <c r="AY2095" s="205"/>
      <c r="AZ2095" s="205"/>
      <c r="BA2095" s="205"/>
      <c r="BB2095" s="206"/>
      <c r="BC2095" s="224"/>
      <c r="BD2095" s="225"/>
      <c r="BE2095" s="225"/>
      <c r="BF2095" s="225"/>
      <c r="BG2095" s="225"/>
      <c r="BH2095" s="226"/>
      <c r="BI2095" s="204"/>
      <c r="BJ2095" s="205"/>
      <c r="BK2095" s="205"/>
      <c r="BL2095" s="205"/>
      <c r="BM2095" s="205"/>
      <c r="BN2095" s="206"/>
      <c r="BO2095" s="204"/>
      <c r="BP2095" s="205"/>
      <c r="BQ2095" s="205"/>
      <c r="BR2095" s="234"/>
      <c r="BV2095" s="136"/>
      <c r="BW2095" s="136"/>
      <c r="BX2095" s="136"/>
    </row>
    <row r="2096" spans="2:76" ht="18" customHeight="1" x14ac:dyDescent="0.25">
      <c r="B2096" s="183"/>
      <c r="C2096" s="184"/>
      <c r="D2096" s="184"/>
      <c r="E2096" s="185" t="str">
        <f>IF($BU2096="", "", IFERROR(HYPERLINK($BU2096, MID($BU2096, FIND("id=", $BU2096)+3, LEN($BU2096))), ""))</f>
        <v/>
      </c>
      <c r="F2096" s="186"/>
      <c r="G2096" s="187"/>
      <c r="H2096" s="188" t="str">
        <f>_xlfn.XLOOKUP(CONTENT!$E2096, 'get-jig-data_section=JIG'!$A:$A, 'get-jig-data_section=JIG'!$B:$B, "Kode tidak ditemukan")</f>
        <v>Kode tidak ditemukan</v>
      </c>
      <c r="I2096" s="189"/>
      <c r="J2096" s="189"/>
      <c r="K2096" s="189"/>
      <c r="L2096" s="189"/>
      <c r="M2096" s="189"/>
      <c r="N2096" s="189"/>
      <c r="O2096" s="189"/>
      <c r="P2096" s="190"/>
      <c r="Q2096" s="188"/>
      <c r="R2096" s="189"/>
      <c r="S2096" s="189"/>
      <c r="T2096" s="189"/>
      <c r="U2096" s="190"/>
      <c r="V2096" s="275"/>
      <c r="W2096" s="276"/>
      <c r="X2096" s="276"/>
      <c r="Y2096" s="276"/>
      <c r="Z2096" s="276"/>
      <c r="AA2096" s="276"/>
      <c r="AB2096" s="276"/>
      <c r="AC2096" s="276"/>
      <c r="AD2096" s="276"/>
      <c r="AE2096" s="276"/>
      <c r="AF2096" s="276"/>
      <c r="AG2096" s="276"/>
      <c r="AH2096" s="276"/>
      <c r="AI2096" s="276"/>
      <c r="AJ2096" s="276"/>
      <c r="AK2096" s="277"/>
      <c r="AL2096" s="224"/>
      <c r="AM2096" s="225"/>
      <c r="AN2096" s="225"/>
      <c r="AO2096" s="225"/>
      <c r="AP2096" s="225"/>
      <c r="AQ2096" s="226"/>
      <c r="AR2096" s="224"/>
      <c r="AS2096" s="225"/>
      <c r="AT2096" s="225"/>
      <c r="AU2096" s="225"/>
      <c r="AV2096" s="225"/>
      <c r="AW2096" s="226"/>
      <c r="AX2096" s="204"/>
      <c r="AY2096" s="205"/>
      <c r="AZ2096" s="205"/>
      <c r="BA2096" s="205"/>
      <c r="BB2096" s="206"/>
      <c r="BC2096" s="224"/>
      <c r="BD2096" s="225"/>
      <c r="BE2096" s="225"/>
      <c r="BF2096" s="225"/>
      <c r="BG2096" s="225"/>
      <c r="BH2096" s="226"/>
      <c r="BI2096" s="204"/>
      <c r="BJ2096" s="205"/>
      <c r="BK2096" s="205"/>
      <c r="BL2096" s="205"/>
      <c r="BM2096" s="205"/>
      <c r="BN2096" s="206"/>
      <c r="BO2096" s="204"/>
      <c r="BP2096" s="205"/>
      <c r="BQ2096" s="205"/>
      <c r="BR2096" s="234"/>
      <c r="BU2096" s="132"/>
      <c r="BV2096" s="263" t="s">
        <v>109</v>
      </c>
      <c r="BW2096" s="264"/>
      <c r="BX2096" s="265"/>
    </row>
    <row r="2097" spans="1:76" ht="18" customHeight="1" x14ac:dyDescent="0.25">
      <c r="B2097" s="183"/>
      <c r="C2097" s="184"/>
      <c r="D2097" s="184"/>
      <c r="E2097" s="185" t="str">
        <f>IF($BU2097="", "", IFERROR(HYPERLINK($BU2097, MID($BU2097, FIND("id=", $BU2097)+3, LEN($BU2097))), ""))</f>
        <v/>
      </c>
      <c r="F2097" s="186"/>
      <c r="G2097" s="187"/>
      <c r="H2097" s="188" t="str">
        <f>_xlfn.XLOOKUP(CONTENT!$E2097, 'get-jig-data_section=JIG'!$A:$A, 'get-jig-data_section=JIG'!$B:$B, "Kode tidak ditemukan")</f>
        <v>Kode tidak ditemukan</v>
      </c>
      <c r="I2097" s="189"/>
      <c r="J2097" s="189"/>
      <c r="K2097" s="189"/>
      <c r="L2097" s="189"/>
      <c r="M2097" s="189"/>
      <c r="N2097" s="189"/>
      <c r="O2097" s="189"/>
      <c r="P2097" s="190"/>
      <c r="Q2097" s="188"/>
      <c r="R2097" s="189"/>
      <c r="S2097" s="189"/>
      <c r="T2097" s="189"/>
      <c r="U2097" s="190"/>
      <c r="V2097" s="275"/>
      <c r="W2097" s="276"/>
      <c r="X2097" s="276"/>
      <c r="Y2097" s="276"/>
      <c r="Z2097" s="276"/>
      <c r="AA2097" s="276"/>
      <c r="AB2097" s="276"/>
      <c r="AC2097" s="276"/>
      <c r="AD2097" s="276"/>
      <c r="AE2097" s="276"/>
      <c r="AF2097" s="276"/>
      <c r="AG2097" s="276"/>
      <c r="AH2097" s="276"/>
      <c r="AI2097" s="276"/>
      <c r="AJ2097" s="276"/>
      <c r="AK2097" s="277"/>
      <c r="AL2097" s="224"/>
      <c r="AM2097" s="225"/>
      <c r="AN2097" s="225"/>
      <c r="AO2097" s="225"/>
      <c r="AP2097" s="225"/>
      <c r="AQ2097" s="226"/>
      <c r="AR2097" s="224"/>
      <c r="AS2097" s="225"/>
      <c r="AT2097" s="225"/>
      <c r="AU2097" s="225"/>
      <c r="AV2097" s="225"/>
      <c r="AW2097" s="226"/>
      <c r="AX2097" s="224"/>
      <c r="AY2097" s="225"/>
      <c r="AZ2097" s="225"/>
      <c r="BA2097" s="225"/>
      <c r="BB2097" s="226"/>
      <c r="BC2097" s="224"/>
      <c r="BD2097" s="225"/>
      <c r="BE2097" s="225"/>
      <c r="BF2097" s="225"/>
      <c r="BG2097" s="225"/>
      <c r="BH2097" s="226"/>
      <c r="BI2097" s="204"/>
      <c r="BJ2097" s="205"/>
      <c r="BK2097" s="205"/>
      <c r="BL2097" s="205"/>
      <c r="BM2097" s="205"/>
      <c r="BN2097" s="206"/>
      <c r="BO2097" s="204"/>
      <c r="BP2097" s="205"/>
      <c r="BQ2097" s="205"/>
      <c r="BR2097" s="234"/>
      <c r="BU2097" s="131"/>
      <c r="BV2097" s="266"/>
      <c r="BW2097" s="267"/>
      <c r="BX2097" s="268"/>
    </row>
    <row r="2098" spans="1:76" ht="18" customHeight="1" x14ac:dyDescent="0.25">
      <c r="B2098" s="183"/>
      <c r="C2098" s="184"/>
      <c r="D2098" s="184"/>
      <c r="E2098" s="185" t="str">
        <f>IF($BU2098="", "", IFERROR(HYPERLINK($BU2098, MID($BU2098, FIND("id=", $BU2098)+3, LEN($BU2098))), ""))</f>
        <v/>
      </c>
      <c r="F2098" s="186"/>
      <c r="G2098" s="187"/>
      <c r="H2098" s="188" t="str">
        <f>_xlfn.XLOOKUP(CONTENT!$E2098, 'get-jig-data_section=JIG'!$A:$A, 'get-jig-data_section=JIG'!$B:$B, "Kode tidak ditemukan")</f>
        <v>Kode tidak ditemukan</v>
      </c>
      <c r="I2098" s="189"/>
      <c r="J2098" s="189"/>
      <c r="K2098" s="189"/>
      <c r="L2098" s="189"/>
      <c r="M2098" s="189"/>
      <c r="N2098" s="189"/>
      <c r="O2098" s="189"/>
      <c r="P2098" s="190"/>
      <c r="Q2098" s="188"/>
      <c r="R2098" s="189"/>
      <c r="S2098" s="189"/>
      <c r="T2098" s="189"/>
      <c r="U2098" s="190"/>
      <c r="V2098" s="275"/>
      <c r="W2098" s="276"/>
      <c r="X2098" s="276"/>
      <c r="Y2098" s="276"/>
      <c r="Z2098" s="276"/>
      <c r="AA2098" s="276"/>
      <c r="AB2098" s="276"/>
      <c r="AC2098" s="276"/>
      <c r="AD2098" s="276"/>
      <c r="AE2098" s="276"/>
      <c r="AF2098" s="276"/>
      <c r="AG2098" s="276"/>
      <c r="AH2098" s="276"/>
      <c r="AI2098" s="276"/>
      <c r="AJ2098" s="276"/>
      <c r="AK2098" s="277"/>
      <c r="AL2098" s="224"/>
      <c r="AM2098" s="225"/>
      <c r="AN2098" s="225"/>
      <c r="AO2098" s="225"/>
      <c r="AP2098" s="225"/>
      <c r="AQ2098" s="226"/>
      <c r="AR2098" s="224"/>
      <c r="AS2098" s="225"/>
      <c r="AT2098" s="225"/>
      <c r="AU2098" s="225"/>
      <c r="AV2098" s="225"/>
      <c r="AW2098" s="226"/>
      <c r="AX2098" s="224"/>
      <c r="AY2098" s="225"/>
      <c r="AZ2098" s="225"/>
      <c r="BA2098" s="225"/>
      <c r="BB2098" s="226"/>
      <c r="BC2098" s="224"/>
      <c r="BD2098" s="225"/>
      <c r="BE2098" s="225"/>
      <c r="BF2098" s="225"/>
      <c r="BG2098" s="225"/>
      <c r="BH2098" s="226"/>
      <c r="BI2098" s="204"/>
      <c r="BJ2098" s="205"/>
      <c r="BK2098" s="205"/>
      <c r="BL2098" s="205"/>
      <c r="BM2098" s="205"/>
      <c r="BN2098" s="206"/>
      <c r="BO2098" s="204"/>
      <c r="BP2098" s="205"/>
      <c r="BQ2098" s="205"/>
      <c r="BR2098" s="234"/>
      <c r="BU2098" s="131"/>
      <c r="BV2098" s="266"/>
      <c r="BW2098" s="267"/>
      <c r="BX2098" s="268"/>
    </row>
    <row r="2099" spans="1:76" ht="18" customHeight="1" x14ac:dyDescent="0.25">
      <c r="B2099" s="183"/>
      <c r="C2099" s="184"/>
      <c r="D2099" s="184"/>
      <c r="E2099" s="185" t="str">
        <f>IF($BU2099="", "", IFERROR(HYPERLINK($BU2099, MID($BU2099, FIND("id=", $BU2099)+3, LEN($BU2099))), ""))</f>
        <v/>
      </c>
      <c r="F2099" s="186"/>
      <c r="G2099" s="187"/>
      <c r="H2099" s="188" t="str">
        <f>_xlfn.XLOOKUP(CONTENT!$E2099, 'get-jig-data_section=JIG'!$A:$A, 'get-jig-data_section=JIG'!$B:$B, "Kode tidak ditemukan")</f>
        <v>Kode tidak ditemukan</v>
      </c>
      <c r="I2099" s="189"/>
      <c r="J2099" s="189"/>
      <c r="K2099" s="189"/>
      <c r="L2099" s="189"/>
      <c r="M2099" s="189"/>
      <c r="N2099" s="189"/>
      <c r="O2099" s="189"/>
      <c r="P2099" s="190"/>
      <c r="Q2099" s="188"/>
      <c r="R2099" s="189"/>
      <c r="S2099" s="189"/>
      <c r="T2099" s="189"/>
      <c r="U2099" s="190"/>
      <c r="V2099" s="275"/>
      <c r="W2099" s="276"/>
      <c r="X2099" s="276"/>
      <c r="Y2099" s="276"/>
      <c r="Z2099" s="276"/>
      <c r="AA2099" s="276"/>
      <c r="AB2099" s="276"/>
      <c r="AC2099" s="276"/>
      <c r="AD2099" s="276"/>
      <c r="AE2099" s="276"/>
      <c r="AF2099" s="276"/>
      <c r="AG2099" s="276"/>
      <c r="AH2099" s="276"/>
      <c r="AI2099" s="276"/>
      <c r="AJ2099" s="276"/>
      <c r="AK2099" s="277"/>
      <c r="AL2099" s="224"/>
      <c r="AM2099" s="225"/>
      <c r="AN2099" s="225"/>
      <c r="AO2099" s="225"/>
      <c r="AP2099" s="225"/>
      <c r="AQ2099" s="226"/>
      <c r="AR2099" s="224"/>
      <c r="AS2099" s="225"/>
      <c r="AT2099" s="225"/>
      <c r="AU2099" s="225"/>
      <c r="AV2099" s="225"/>
      <c r="AW2099" s="226"/>
      <c r="AX2099" s="224"/>
      <c r="AY2099" s="225"/>
      <c r="AZ2099" s="225"/>
      <c r="BA2099" s="225"/>
      <c r="BB2099" s="226"/>
      <c r="BC2099" s="224"/>
      <c r="BD2099" s="225"/>
      <c r="BE2099" s="225"/>
      <c r="BF2099" s="225"/>
      <c r="BG2099" s="225"/>
      <c r="BH2099" s="226"/>
      <c r="BI2099" s="204"/>
      <c r="BJ2099" s="205"/>
      <c r="BK2099" s="205"/>
      <c r="BL2099" s="205"/>
      <c r="BM2099" s="205"/>
      <c r="BN2099" s="206"/>
      <c r="BO2099" s="204"/>
      <c r="BP2099" s="205"/>
      <c r="BQ2099" s="205"/>
      <c r="BR2099" s="234"/>
      <c r="BU2099" s="131"/>
      <c r="BV2099" s="266"/>
      <c r="BW2099" s="267"/>
      <c r="BX2099" s="268"/>
    </row>
    <row r="2100" spans="1:76" ht="18" customHeight="1" thickBot="1" x14ac:dyDescent="0.3">
      <c r="B2100" s="210"/>
      <c r="C2100" s="211"/>
      <c r="D2100" s="211"/>
      <c r="E2100" s="212" t="str">
        <f>IF($BU2100="", "", IFERROR(HYPERLINK($BU2100, MID($BU2100, FIND("id=", $BU2100)+3, LEN($BU2100))), ""))</f>
        <v/>
      </c>
      <c r="F2100" s="213"/>
      <c r="G2100" s="214"/>
      <c r="H2100" s="215" t="str">
        <f>_xlfn.XLOOKUP(CONTENT!$E2100, 'get-jig-data_section=JIG'!$A:$A, 'get-jig-data_section=JIG'!$B:$B, "Kode tidak ditemukan")</f>
        <v>Kode tidak ditemukan</v>
      </c>
      <c r="I2100" s="216"/>
      <c r="J2100" s="216"/>
      <c r="K2100" s="216"/>
      <c r="L2100" s="216"/>
      <c r="M2100" s="216"/>
      <c r="N2100" s="216"/>
      <c r="O2100" s="216"/>
      <c r="P2100" s="217"/>
      <c r="Q2100" s="215"/>
      <c r="R2100" s="216"/>
      <c r="S2100" s="216"/>
      <c r="T2100" s="216"/>
      <c r="U2100" s="217"/>
      <c r="V2100" s="278"/>
      <c r="W2100" s="279"/>
      <c r="X2100" s="279"/>
      <c r="Y2100" s="279"/>
      <c r="Z2100" s="279"/>
      <c r="AA2100" s="279"/>
      <c r="AB2100" s="279"/>
      <c r="AC2100" s="279"/>
      <c r="AD2100" s="279"/>
      <c r="AE2100" s="279"/>
      <c r="AF2100" s="279"/>
      <c r="AG2100" s="279"/>
      <c r="AH2100" s="279"/>
      <c r="AI2100" s="279"/>
      <c r="AJ2100" s="279"/>
      <c r="AK2100" s="280"/>
      <c r="AL2100" s="236"/>
      <c r="AM2100" s="237"/>
      <c r="AN2100" s="237"/>
      <c r="AO2100" s="237"/>
      <c r="AP2100" s="237"/>
      <c r="AQ2100" s="238"/>
      <c r="AR2100" s="236"/>
      <c r="AS2100" s="237"/>
      <c r="AT2100" s="237"/>
      <c r="AU2100" s="237"/>
      <c r="AV2100" s="237"/>
      <c r="AW2100" s="238"/>
      <c r="AX2100" s="236"/>
      <c r="AY2100" s="237"/>
      <c r="AZ2100" s="237"/>
      <c r="BA2100" s="237"/>
      <c r="BB2100" s="238"/>
      <c r="BC2100" s="236"/>
      <c r="BD2100" s="237"/>
      <c r="BE2100" s="237"/>
      <c r="BF2100" s="237"/>
      <c r="BG2100" s="237"/>
      <c r="BH2100" s="238"/>
      <c r="BI2100" s="207"/>
      <c r="BJ2100" s="208"/>
      <c r="BK2100" s="208"/>
      <c r="BL2100" s="208"/>
      <c r="BM2100" s="208"/>
      <c r="BN2100" s="209"/>
      <c r="BO2100" s="207"/>
      <c r="BP2100" s="208"/>
      <c r="BQ2100" s="208"/>
      <c r="BR2100" s="235"/>
      <c r="BU2100" s="130"/>
      <c r="BV2100" s="269"/>
      <c r="BW2100" s="270"/>
      <c r="BX2100" s="271"/>
    </row>
    <row r="2101" spans="1:76" ht="18" customHeight="1" x14ac:dyDescent="0.25">
      <c r="B2101" s="285" t="s">
        <v>16</v>
      </c>
      <c r="C2101" s="286"/>
      <c r="D2101" s="286"/>
      <c r="E2101" s="286"/>
      <c r="F2101" s="286"/>
      <c r="G2101" s="286"/>
      <c r="H2101" s="286"/>
      <c r="I2101" s="287"/>
      <c r="J2101" s="294" t="s">
        <v>105</v>
      </c>
      <c r="K2101" s="295"/>
      <c r="L2101" s="295"/>
      <c r="M2101" s="296"/>
      <c r="N2101" s="113" t="s">
        <v>40</v>
      </c>
      <c r="O2101" s="114"/>
      <c r="P2101" s="114"/>
      <c r="Q2101" s="115"/>
      <c r="R2101" s="115"/>
      <c r="S2101" s="115"/>
      <c r="T2101" s="115"/>
      <c r="U2101" s="116"/>
      <c r="V2101" s="303" t="s">
        <v>104</v>
      </c>
      <c r="W2101" s="304"/>
      <c r="X2101" s="304"/>
      <c r="Y2101" s="304"/>
      <c r="Z2101" s="307" t="s">
        <v>19</v>
      </c>
      <c r="AA2101" s="308">
        <f>'COVER 1'!$H$9</f>
        <v>0</v>
      </c>
      <c r="AB2101" s="308"/>
      <c r="AC2101" s="308"/>
      <c r="AD2101" s="308"/>
      <c r="AE2101" s="308"/>
      <c r="AF2101" s="308"/>
      <c r="AG2101" s="308"/>
      <c r="AH2101" s="308"/>
      <c r="AI2101" s="308"/>
      <c r="AJ2101" s="308"/>
      <c r="AK2101" s="308"/>
      <c r="AL2101" s="308"/>
      <c r="AM2101" s="308"/>
      <c r="AN2101" s="308"/>
      <c r="AO2101" s="308"/>
      <c r="AP2101" s="308"/>
      <c r="AQ2101" s="308"/>
      <c r="AR2101" s="308"/>
      <c r="AS2101" s="308"/>
      <c r="AT2101" s="308"/>
      <c r="AU2101" s="308"/>
      <c r="AV2101" s="308"/>
      <c r="AW2101" s="309"/>
      <c r="AX2101" s="303" t="s">
        <v>98</v>
      </c>
      <c r="AY2101" s="304"/>
      <c r="AZ2101" s="304"/>
      <c r="BA2101" s="304"/>
      <c r="BB2101" s="312"/>
      <c r="BC2101" s="314">
        <f>'COVER 1'!$Y$6</f>
        <v>0</v>
      </c>
      <c r="BD2101" s="308"/>
      <c r="BE2101" s="308"/>
      <c r="BF2101" s="308"/>
      <c r="BG2101" s="308"/>
      <c r="BH2101" s="309"/>
      <c r="BI2101" s="117" t="s">
        <v>97</v>
      </c>
      <c r="BJ2101" s="118"/>
      <c r="BK2101" s="118"/>
      <c r="BL2101" s="119"/>
      <c r="BM2101" s="119"/>
      <c r="BN2101" s="119"/>
      <c r="BO2101" s="120"/>
      <c r="BP2101" s="120"/>
      <c r="BQ2101" s="120"/>
      <c r="BR2101" s="121"/>
    </row>
    <row r="2102" spans="1:76" ht="18" customHeight="1" x14ac:dyDescent="0.25">
      <c r="B2102" s="288"/>
      <c r="C2102" s="289"/>
      <c r="D2102" s="289"/>
      <c r="E2102" s="289"/>
      <c r="F2102" s="289"/>
      <c r="G2102" s="289"/>
      <c r="H2102" s="289"/>
      <c r="I2102" s="290"/>
      <c r="J2102" s="297"/>
      <c r="K2102" s="298"/>
      <c r="L2102" s="298"/>
      <c r="M2102" s="299"/>
      <c r="N2102" s="316">
        <f>'COVER 1'!$H$6</f>
        <v>0</v>
      </c>
      <c r="O2102" s="317"/>
      <c r="P2102" s="317"/>
      <c r="Q2102" s="317"/>
      <c r="R2102" s="317"/>
      <c r="S2102" s="317"/>
      <c r="T2102" s="317"/>
      <c r="U2102" s="318"/>
      <c r="V2102" s="305"/>
      <c r="W2102" s="306"/>
      <c r="X2102" s="306"/>
      <c r="Y2102" s="306"/>
      <c r="Z2102" s="282"/>
      <c r="AA2102" s="310"/>
      <c r="AB2102" s="310"/>
      <c r="AC2102" s="310"/>
      <c r="AD2102" s="310"/>
      <c r="AE2102" s="310"/>
      <c r="AF2102" s="310"/>
      <c r="AG2102" s="310"/>
      <c r="AH2102" s="310"/>
      <c r="AI2102" s="310"/>
      <c r="AJ2102" s="310"/>
      <c r="AK2102" s="310"/>
      <c r="AL2102" s="310"/>
      <c r="AM2102" s="310"/>
      <c r="AN2102" s="310"/>
      <c r="AO2102" s="310"/>
      <c r="AP2102" s="310"/>
      <c r="AQ2102" s="310"/>
      <c r="AR2102" s="310"/>
      <c r="AS2102" s="310"/>
      <c r="AT2102" s="310"/>
      <c r="AU2102" s="310"/>
      <c r="AV2102" s="310"/>
      <c r="AW2102" s="311"/>
      <c r="AX2102" s="305"/>
      <c r="AY2102" s="306"/>
      <c r="AZ2102" s="306"/>
      <c r="BA2102" s="306"/>
      <c r="BB2102" s="313"/>
      <c r="BC2102" s="315"/>
      <c r="BD2102" s="310"/>
      <c r="BE2102" s="310"/>
      <c r="BF2102" s="310"/>
      <c r="BG2102" s="310"/>
      <c r="BH2102" s="311"/>
      <c r="BI2102" s="103"/>
      <c r="BJ2102" s="104"/>
      <c r="BK2102" s="104"/>
      <c r="BL2102" s="99"/>
      <c r="BM2102" s="99"/>
      <c r="BN2102"/>
      <c r="BO2102"/>
      <c r="BP2102"/>
      <c r="BQ2102"/>
      <c r="BR2102" s="81"/>
    </row>
    <row r="2103" spans="1:76" ht="18" customHeight="1" x14ac:dyDescent="0.25">
      <c r="B2103" s="288"/>
      <c r="C2103" s="289"/>
      <c r="D2103" s="289"/>
      <c r="E2103" s="289"/>
      <c r="F2103" s="289"/>
      <c r="G2103" s="289"/>
      <c r="H2103" s="289"/>
      <c r="I2103" s="290"/>
      <c r="J2103" s="297"/>
      <c r="K2103" s="298"/>
      <c r="L2103" s="298"/>
      <c r="M2103" s="299"/>
      <c r="N2103" s="316"/>
      <c r="O2103" s="317"/>
      <c r="P2103" s="317"/>
      <c r="Q2103" s="317"/>
      <c r="R2103" s="317"/>
      <c r="S2103" s="317"/>
      <c r="T2103" s="317"/>
      <c r="U2103" s="318"/>
      <c r="V2103" s="320" t="s">
        <v>103</v>
      </c>
      <c r="W2103" s="321"/>
      <c r="X2103" s="321"/>
      <c r="Y2103" s="321"/>
      <c r="Z2103" s="273" t="s">
        <v>19</v>
      </c>
      <c r="AA2103" s="322"/>
      <c r="AB2103" s="322"/>
      <c r="AC2103" s="322"/>
      <c r="AD2103" s="322"/>
      <c r="AE2103" s="322"/>
      <c r="AF2103" s="322"/>
      <c r="AG2103" s="322"/>
      <c r="AH2103" s="322"/>
      <c r="AI2103" s="322"/>
      <c r="AJ2103" s="322"/>
      <c r="AK2103" s="322"/>
      <c r="AL2103" s="322"/>
      <c r="AM2103" s="322"/>
      <c r="AN2103" s="322"/>
      <c r="AO2103" s="322"/>
      <c r="AP2103" s="322"/>
      <c r="AQ2103" s="322"/>
      <c r="AR2103" s="322"/>
      <c r="AS2103" s="322"/>
      <c r="AT2103" s="322"/>
      <c r="AU2103" s="322"/>
      <c r="AV2103" s="322"/>
      <c r="AW2103" s="323"/>
      <c r="AX2103" s="101" t="s">
        <v>99</v>
      </c>
      <c r="AY2103" s="102"/>
      <c r="AZ2103" s="102"/>
      <c r="BA2103" s="102"/>
      <c r="BB2103" s="105" t="s">
        <v>19</v>
      </c>
      <c r="BC2103" s="129"/>
      <c r="BD2103" s="102" t="s">
        <v>106</v>
      </c>
      <c r="BE2103" s="129">
        <f>MAX('COVER 1'!$F$46:$AG$46,'COVER 1'!$F$49:$AG$49)</f>
        <v>5</v>
      </c>
      <c r="BF2103" s="102"/>
      <c r="BG2103" s="102"/>
      <c r="BH2103" s="106"/>
      <c r="BI2103" s="107"/>
      <c r="BJ2103" s="122"/>
      <c r="BK2103" s="122"/>
      <c r="BL2103" s="5"/>
      <c r="BM2103" s="5"/>
      <c r="BN2103"/>
      <c r="BO2103"/>
      <c r="BP2103"/>
      <c r="BQ2103"/>
      <c r="BR2103" s="81"/>
    </row>
    <row r="2104" spans="1:76" ht="18" customHeight="1" x14ac:dyDescent="0.25">
      <c r="B2104" s="291"/>
      <c r="C2104" s="292"/>
      <c r="D2104" s="292"/>
      <c r="E2104" s="292"/>
      <c r="F2104" s="292"/>
      <c r="G2104" s="292"/>
      <c r="H2104" s="292"/>
      <c r="I2104" s="293"/>
      <c r="J2104" s="300"/>
      <c r="K2104" s="301"/>
      <c r="L2104" s="301"/>
      <c r="M2104" s="302"/>
      <c r="N2104" s="319"/>
      <c r="O2104" s="310"/>
      <c r="P2104" s="310"/>
      <c r="Q2104" s="310"/>
      <c r="R2104" s="310"/>
      <c r="S2104" s="310"/>
      <c r="T2104" s="310"/>
      <c r="U2104" s="311"/>
      <c r="V2104" s="305"/>
      <c r="W2104" s="306"/>
      <c r="X2104" s="306"/>
      <c r="Y2104" s="306"/>
      <c r="Z2104" s="282"/>
      <c r="AA2104" s="310"/>
      <c r="AB2104" s="310"/>
      <c r="AC2104" s="310"/>
      <c r="AD2104" s="310"/>
      <c r="AE2104" s="310"/>
      <c r="AF2104" s="310"/>
      <c r="AG2104" s="310"/>
      <c r="AH2104" s="310"/>
      <c r="AI2104" s="310"/>
      <c r="AJ2104" s="310"/>
      <c r="AK2104" s="310"/>
      <c r="AL2104" s="310"/>
      <c r="AM2104" s="310"/>
      <c r="AN2104" s="310"/>
      <c r="AO2104" s="310"/>
      <c r="AP2104" s="310"/>
      <c r="AQ2104" s="310"/>
      <c r="AR2104" s="310"/>
      <c r="AS2104" s="310"/>
      <c r="AT2104" s="310"/>
      <c r="AU2104" s="310"/>
      <c r="AV2104" s="310"/>
      <c r="AW2104" s="311"/>
      <c r="AX2104" s="101" t="s">
        <v>96</v>
      </c>
      <c r="AY2104" s="102"/>
      <c r="AZ2104" s="102"/>
      <c r="BA2104" s="102"/>
      <c r="BB2104" s="105" t="s">
        <v>19</v>
      </c>
      <c r="BC2104" s="129"/>
      <c r="BD2104" s="108"/>
      <c r="BE2104" s="109"/>
      <c r="BF2104" s="109"/>
      <c r="BG2104" s="109"/>
      <c r="BH2104" s="110"/>
      <c r="BI2104" s="111"/>
      <c r="BJ2104" s="112"/>
      <c r="BK2104" s="112"/>
      <c r="BL2104" s="98"/>
      <c r="BM2104" s="98"/>
      <c r="BN2104" s="97"/>
      <c r="BO2104" s="97"/>
      <c r="BP2104" s="97"/>
      <c r="BQ2104" s="97"/>
      <c r="BR2104" s="123"/>
    </row>
    <row r="2105" spans="1:76" ht="24.75" customHeight="1" x14ac:dyDescent="0.35">
      <c r="B2105" s="246" t="s">
        <v>81</v>
      </c>
      <c r="C2105" s="247"/>
      <c r="D2105" s="247"/>
      <c r="E2105" s="247"/>
      <c r="F2105" s="247"/>
      <c r="G2105" s="247"/>
      <c r="H2105" s="247"/>
      <c r="I2105" s="247"/>
      <c r="J2105" s="247"/>
      <c r="K2105" s="247"/>
      <c r="L2105" s="247"/>
      <c r="M2105" s="247"/>
      <c r="N2105" s="247"/>
      <c r="O2105" s="247"/>
      <c r="P2105" s="247"/>
      <c r="Q2105" s="247"/>
      <c r="R2105" s="247"/>
      <c r="S2105" s="247"/>
      <c r="T2105" s="247"/>
      <c r="U2105" s="248"/>
      <c r="V2105" s="326" t="s">
        <v>9</v>
      </c>
      <c r="W2105" s="327"/>
      <c r="X2105" s="327"/>
      <c r="Y2105" s="327"/>
      <c r="Z2105" s="327"/>
      <c r="AA2105" s="327"/>
      <c r="AB2105" s="327"/>
      <c r="AC2105" s="327"/>
      <c r="AD2105" s="327"/>
      <c r="AE2105" s="327"/>
      <c r="AF2105" s="327"/>
      <c r="AG2105" s="327"/>
      <c r="AH2105" s="327"/>
      <c r="AI2105" s="327"/>
      <c r="AJ2105" s="327"/>
      <c r="AK2105" s="328"/>
      <c r="AL2105" s="252" t="s">
        <v>12</v>
      </c>
      <c r="AM2105" s="253"/>
      <c r="AN2105" s="253"/>
      <c r="AO2105" s="253"/>
      <c r="AP2105" s="253"/>
      <c r="AQ2105" s="254"/>
      <c r="AR2105" s="258" t="s">
        <v>15</v>
      </c>
      <c r="AS2105" s="247"/>
      <c r="AT2105" s="247"/>
      <c r="AU2105" s="247"/>
      <c r="AV2105" s="247"/>
      <c r="AW2105" s="248"/>
      <c r="AX2105" s="252" t="s">
        <v>10</v>
      </c>
      <c r="AY2105" s="253"/>
      <c r="AZ2105" s="253"/>
      <c r="BA2105" s="253"/>
      <c r="BB2105" s="254"/>
      <c r="BC2105" s="258" t="s">
        <v>11</v>
      </c>
      <c r="BD2105" s="247"/>
      <c r="BE2105" s="247"/>
      <c r="BF2105" s="247"/>
      <c r="BG2105" s="247"/>
      <c r="BH2105" s="260"/>
      <c r="BI2105" s="261" t="s">
        <v>13</v>
      </c>
      <c r="BJ2105" s="262"/>
      <c r="BK2105" s="262"/>
      <c r="BL2105" s="262"/>
      <c r="BM2105" s="262"/>
      <c r="BN2105" s="260"/>
      <c r="BO2105" s="261" t="s">
        <v>14</v>
      </c>
      <c r="BP2105" s="262"/>
      <c r="BQ2105" s="262"/>
      <c r="BR2105" s="324"/>
      <c r="BT2105" s="2"/>
      <c r="BU2105" s="2"/>
      <c r="BV2105" s="2"/>
      <c r="BW2105" s="2"/>
      <c r="BX2105" s="2"/>
    </row>
    <row r="2106" spans="1:76" ht="24.75" customHeight="1" x14ac:dyDescent="0.35">
      <c r="A2106" s="86"/>
      <c r="B2106" s="249"/>
      <c r="C2106" s="250"/>
      <c r="D2106" s="250"/>
      <c r="E2106" s="250"/>
      <c r="F2106" s="250"/>
      <c r="G2106" s="250"/>
      <c r="H2106" s="250"/>
      <c r="I2106" s="250"/>
      <c r="J2106" s="250"/>
      <c r="K2106" s="250"/>
      <c r="L2106" s="250"/>
      <c r="M2106" s="250"/>
      <c r="N2106" s="250"/>
      <c r="O2106" s="250"/>
      <c r="P2106" s="250"/>
      <c r="Q2106" s="250"/>
      <c r="R2106" s="250"/>
      <c r="S2106" s="250"/>
      <c r="T2106" s="250"/>
      <c r="U2106" s="251"/>
      <c r="V2106" s="255"/>
      <c r="W2106" s="256"/>
      <c r="X2106" s="256"/>
      <c r="Y2106" s="256"/>
      <c r="Z2106" s="256"/>
      <c r="AA2106" s="256"/>
      <c r="AB2106" s="256"/>
      <c r="AC2106" s="256"/>
      <c r="AD2106" s="256"/>
      <c r="AE2106" s="256"/>
      <c r="AF2106" s="256"/>
      <c r="AG2106" s="256"/>
      <c r="AH2106" s="256"/>
      <c r="AI2106" s="256"/>
      <c r="AJ2106" s="256"/>
      <c r="AK2106" s="257"/>
      <c r="AL2106" s="255"/>
      <c r="AM2106" s="256"/>
      <c r="AN2106" s="256"/>
      <c r="AO2106" s="256"/>
      <c r="AP2106" s="256"/>
      <c r="AQ2106" s="257"/>
      <c r="AR2106" s="259"/>
      <c r="AS2106" s="250"/>
      <c r="AT2106" s="250"/>
      <c r="AU2106" s="250"/>
      <c r="AV2106" s="250"/>
      <c r="AW2106" s="251"/>
      <c r="AX2106" s="255"/>
      <c r="AY2106" s="256"/>
      <c r="AZ2106" s="256"/>
      <c r="BA2106" s="256"/>
      <c r="BB2106" s="257"/>
      <c r="BC2106" s="259"/>
      <c r="BD2106" s="250"/>
      <c r="BE2106" s="250"/>
      <c r="BF2106" s="250"/>
      <c r="BG2106" s="250"/>
      <c r="BH2106" s="251"/>
      <c r="BI2106" s="259"/>
      <c r="BJ2106" s="250"/>
      <c r="BK2106" s="250"/>
      <c r="BL2106" s="250"/>
      <c r="BM2106" s="250"/>
      <c r="BN2106" s="251"/>
      <c r="BO2106" s="259"/>
      <c r="BP2106" s="250"/>
      <c r="BQ2106" s="250"/>
      <c r="BR2106" s="325"/>
      <c r="BS2106" s="2"/>
      <c r="BT2106" s="2"/>
      <c r="BU2106" s="2"/>
      <c r="BV2106" s="2"/>
      <c r="BW2106" s="2"/>
      <c r="BX2106" s="2"/>
    </row>
    <row r="2107" spans="1:76" ht="18" customHeight="1" x14ac:dyDescent="0.25">
      <c r="B2107" s="199" t="s">
        <v>0</v>
      </c>
      <c r="C2107" s="200"/>
      <c r="D2107" s="200"/>
      <c r="E2107" s="200"/>
      <c r="F2107" s="200"/>
      <c r="G2107" s="200"/>
      <c r="H2107" s="200"/>
      <c r="I2107" s="200"/>
      <c r="J2107" s="200"/>
      <c r="K2107" s="200"/>
      <c r="L2107" s="200"/>
      <c r="M2107" s="200"/>
      <c r="N2107" s="200"/>
      <c r="O2107" s="200"/>
      <c r="P2107" s="200"/>
      <c r="Q2107" s="200"/>
      <c r="R2107" s="200"/>
      <c r="S2107" s="200"/>
      <c r="T2107" s="200"/>
      <c r="U2107" s="201"/>
      <c r="V2107" s="272"/>
      <c r="W2107" s="273"/>
      <c r="X2107" s="273"/>
      <c r="Y2107" s="273"/>
      <c r="Z2107" s="273"/>
      <c r="AA2107" s="273"/>
      <c r="AB2107" s="273"/>
      <c r="AC2107" s="273"/>
      <c r="AD2107" s="273"/>
      <c r="AE2107" s="273"/>
      <c r="AF2107" s="273"/>
      <c r="AG2107" s="273"/>
      <c r="AH2107" s="273"/>
      <c r="AI2107" s="273"/>
      <c r="AJ2107" s="273"/>
      <c r="AK2107" s="274"/>
      <c r="AL2107" s="230"/>
      <c r="AM2107" s="231"/>
      <c r="AN2107" s="231"/>
      <c r="AO2107" s="231"/>
      <c r="AP2107" s="231"/>
      <c r="AQ2107" s="232"/>
      <c r="AR2107" s="230"/>
      <c r="AS2107" s="231"/>
      <c r="AT2107" s="231"/>
      <c r="AU2107" s="231"/>
      <c r="AV2107" s="231"/>
      <c r="AW2107" s="232"/>
      <c r="AX2107" s="221"/>
      <c r="AY2107" s="222"/>
      <c r="AZ2107" s="222"/>
      <c r="BA2107" s="222"/>
      <c r="BB2107" s="223"/>
      <c r="BC2107" s="230"/>
      <c r="BD2107" s="231"/>
      <c r="BE2107" s="231"/>
      <c r="BF2107" s="231"/>
      <c r="BG2107" s="231"/>
      <c r="BH2107" s="232"/>
      <c r="BI2107" s="221"/>
      <c r="BJ2107" s="222"/>
      <c r="BK2107" s="222"/>
      <c r="BL2107" s="222"/>
      <c r="BM2107" s="222"/>
      <c r="BN2107" s="223"/>
      <c r="BO2107" s="230"/>
      <c r="BP2107" s="231"/>
      <c r="BQ2107" s="231"/>
      <c r="BR2107" s="243"/>
      <c r="BU2107" s="284"/>
    </row>
    <row r="2108" spans="1:76" ht="18" customHeight="1" x14ac:dyDescent="0.25">
      <c r="B2108" s="202" t="s">
        <v>1</v>
      </c>
      <c r="C2108" s="182"/>
      <c r="D2108" s="181" t="s">
        <v>82</v>
      </c>
      <c r="E2108" s="203"/>
      <c r="F2108" s="181" t="s">
        <v>83</v>
      </c>
      <c r="G2108" s="182"/>
      <c r="H2108" s="181" t="s">
        <v>2</v>
      </c>
      <c r="I2108" s="203"/>
      <c r="J2108" s="203"/>
      <c r="K2108" s="203"/>
      <c r="L2108" s="203"/>
      <c r="M2108" s="203"/>
      <c r="N2108" s="182"/>
      <c r="O2108" s="180" t="s">
        <v>3</v>
      </c>
      <c r="P2108" s="180"/>
      <c r="Q2108" s="180"/>
      <c r="R2108" s="180" t="s">
        <v>4</v>
      </c>
      <c r="S2108" s="180"/>
      <c r="T2108" s="181" t="s">
        <v>5</v>
      </c>
      <c r="U2108" s="182"/>
      <c r="V2108" s="275"/>
      <c r="W2108" s="276"/>
      <c r="X2108" s="276"/>
      <c r="Y2108" s="276"/>
      <c r="Z2108" s="276"/>
      <c r="AA2108" s="276"/>
      <c r="AB2108" s="276"/>
      <c r="AC2108" s="276"/>
      <c r="AD2108" s="276"/>
      <c r="AE2108" s="276"/>
      <c r="AF2108" s="276"/>
      <c r="AG2108" s="276"/>
      <c r="AH2108" s="276"/>
      <c r="AI2108" s="276"/>
      <c r="AJ2108" s="276"/>
      <c r="AK2108" s="277"/>
      <c r="AL2108" s="224"/>
      <c r="AM2108" s="225"/>
      <c r="AN2108" s="225"/>
      <c r="AO2108" s="225"/>
      <c r="AP2108" s="225"/>
      <c r="AQ2108" s="226"/>
      <c r="AR2108" s="224"/>
      <c r="AS2108" s="225"/>
      <c r="AT2108" s="225"/>
      <c r="AU2108" s="225"/>
      <c r="AV2108" s="225"/>
      <c r="AW2108" s="226"/>
      <c r="AX2108" s="204"/>
      <c r="AY2108" s="205"/>
      <c r="AZ2108" s="205"/>
      <c r="BA2108" s="205"/>
      <c r="BB2108" s="206"/>
      <c r="BC2108" s="224"/>
      <c r="BD2108" s="225"/>
      <c r="BE2108" s="225"/>
      <c r="BF2108" s="225"/>
      <c r="BG2108" s="225"/>
      <c r="BH2108" s="226"/>
      <c r="BI2108" s="204"/>
      <c r="BJ2108" s="205"/>
      <c r="BK2108" s="205"/>
      <c r="BL2108" s="205"/>
      <c r="BM2108" s="205"/>
      <c r="BN2108" s="206"/>
      <c r="BO2108" s="224"/>
      <c r="BP2108" s="225"/>
      <c r="BQ2108" s="225"/>
      <c r="BR2108" s="244"/>
      <c r="BU2108" s="284"/>
    </row>
    <row r="2109" spans="1:76" ht="18" customHeight="1" x14ac:dyDescent="0.25">
      <c r="B2109" s="165"/>
      <c r="C2109" s="166"/>
      <c r="D2109" s="167"/>
      <c r="E2109" s="166"/>
      <c r="F2109" s="167"/>
      <c r="G2109" s="166"/>
      <c r="H2109" s="168"/>
      <c r="I2109" s="169"/>
      <c r="J2109" s="169"/>
      <c r="K2109" s="169"/>
      <c r="L2109" s="169"/>
      <c r="M2109" s="169"/>
      <c r="N2109" s="166"/>
      <c r="O2109" s="170"/>
      <c r="P2109" s="170"/>
      <c r="Q2109" s="170"/>
      <c r="R2109" s="170"/>
      <c r="S2109" s="170"/>
      <c r="T2109" s="167"/>
      <c r="U2109" s="171"/>
      <c r="V2109" s="275"/>
      <c r="W2109" s="276"/>
      <c r="X2109" s="276"/>
      <c r="Y2109" s="276"/>
      <c r="Z2109" s="276"/>
      <c r="AA2109" s="276"/>
      <c r="AB2109" s="276"/>
      <c r="AC2109" s="276"/>
      <c r="AD2109" s="276"/>
      <c r="AE2109" s="276"/>
      <c r="AF2109" s="276"/>
      <c r="AG2109" s="276"/>
      <c r="AH2109" s="276"/>
      <c r="AI2109" s="276"/>
      <c r="AJ2109" s="276"/>
      <c r="AK2109" s="277"/>
      <c r="AL2109" s="224"/>
      <c r="AM2109" s="225"/>
      <c r="AN2109" s="225"/>
      <c r="AO2109" s="225"/>
      <c r="AP2109" s="225"/>
      <c r="AQ2109" s="226"/>
      <c r="AR2109" s="224"/>
      <c r="AS2109" s="225"/>
      <c r="AT2109" s="225"/>
      <c r="AU2109" s="225"/>
      <c r="AV2109" s="225"/>
      <c r="AW2109" s="226"/>
      <c r="AX2109" s="204"/>
      <c r="AY2109" s="205"/>
      <c r="AZ2109" s="205"/>
      <c r="BA2109" s="205"/>
      <c r="BB2109" s="206"/>
      <c r="BC2109" s="224"/>
      <c r="BD2109" s="225"/>
      <c r="BE2109" s="225"/>
      <c r="BF2109" s="225"/>
      <c r="BG2109" s="225"/>
      <c r="BH2109" s="226"/>
      <c r="BI2109" s="204"/>
      <c r="BJ2109" s="205"/>
      <c r="BK2109" s="205"/>
      <c r="BL2109" s="205"/>
      <c r="BM2109" s="205"/>
      <c r="BN2109" s="206"/>
      <c r="BO2109" s="224"/>
      <c r="BP2109" s="225"/>
      <c r="BQ2109" s="225"/>
      <c r="BR2109" s="244"/>
      <c r="BU2109" s="284"/>
    </row>
    <row r="2110" spans="1:76" ht="18" customHeight="1" x14ac:dyDescent="0.25">
      <c r="B2110" s="172"/>
      <c r="C2110" s="173"/>
      <c r="D2110" s="174"/>
      <c r="E2110" s="175"/>
      <c r="F2110" s="174"/>
      <c r="G2110" s="175"/>
      <c r="H2110" s="174"/>
      <c r="I2110" s="176"/>
      <c r="J2110" s="176"/>
      <c r="K2110" s="176"/>
      <c r="L2110" s="176"/>
      <c r="M2110" s="176"/>
      <c r="N2110" s="175"/>
      <c r="O2110" s="177"/>
      <c r="P2110" s="178"/>
      <c r="Q2110" s="178"/>
      <c r="R2110" s="177"/>
      <c r="S2110" s="178"/>
      <c r="T2110" s="179"/>
      <c r="U2110" s="173"/>
      <c r="V2110" s="275"/>
      <c r="W2110" s="276"/>
      <c r="X2110" s="276"/>
      <c r="Y2110" s="276"/>
      <c r="Z2110" s="276"/>
      <c r="AA2110" s="276"/>
      <c r="AB2110" s="276"/>
      <c r="AC2110" s="276"/>
      <c r="AD2110" s="276"/>
      <c r="AE2110" s="276"/>
      <c r="AF2110" s="276"/>
      <c r="AG2110" s="276"/>
      <c r="AH2110" s="276"/>
      <c r="AI2110" s="276"/>
      <c r="AJ2110" s="276"/>
      <c r="AK2110" s="277"/>
      <c r="AL2110" s="224"/>
      <c r="AM2110" s="225"/>
      <c r="AN2110" s="225"/>
      <c r="AO2110" s="225"/>
      <c r="AP2110" s="225"/>
      <c r="AQ2110" s="226"/>
      <c r="AR2110" s="224"/>
      <c r="AS2110" s="225"/>
      <c r="AT2110" s="225"/>
      <c r="AU2110" s="225"/>
      <c r="AV2110" s="225"/>
      <c r="AW2110" s="226"/>
      <c r="AX2110" s="204"/>
      <c r="AY2110" s="205"/>
      <c r="AZ2110" s="205"/>
      <c r="BA2110" s="205"/>
      <c r="BB2110" s="206"/>
      <c r="BC2110" s="224"/>
      <c r="BD2110" s="225"/>
      <c r="BE2110" s="225"/>
      <c r="BF2110" s="225"/>
      <c r="BG2110" s="225"/>
      <c r="BH2110" s="226"/>
      <c r="BI2110" s="204"/>
      <c r="BJ2110" s="205"/>
      <c r="BK2110" s="205"/>
      <c r="BL2110" s="205"/>
      <c r="BM2110" s="205"/>
      <c r="BN2110" s="206"/>
      <c r="BO2110" s="224"/>
      <c r="BP2110" s="225"/>
      <c r="BQ2110" s="225"/>
      <c r="BR2110" s="244"/>
      <c r="BU2110" s="284"/>
    </row>
    <row r="2111" spans="1:76" ht="18" customHeight="1" x14ac:dyDescent="0.25">
      <c r="B2111" s="199" t="s">
        <v>94</v>
      </c>
      <c r="C2111" s="200"/>
      <c r="D2111" s="200"/>
      <c r="E2111" s="200"/>
      <c r="F2111" s="200"/>
      <c r="G2111" s="200"/>
      <c r="H2111" s="200"/>
      <c r="I2111" s="200"/>
      <c r="J2111" s="200"/>
      <c r="K2111" s="200"/>
      <c r="L2111" s="200"/>
      <c r="M2111" s="200"/>
      <c r="N2111" s="200"/>
      <c r="O2111" s="200"/>
      <c r="P2111" s="200"/>
      <c r="Q2111" s="200"/>
      <c r="R2111" s="200"/>
      <c r="S2111" s="200"/>
      <c r="T2111" s="200"/>
      <c r="U2111" s="201"/>
      <c r="V2111" s="275"/>
      <c r="W2111" s="276"/>
      <c r="X2111" s="276"/>
      <c r="Y2111" s="276"/>
      <c r="Z2111" s="276"/>
      <c r="AA2111" s="276"/>
      <c r="AB2111" s="276"/>
      <c r="AC2111" s="276"/>
      <c r="AD2111" s="276"/>
      <c r="AE2111" s="276"/>
      <c r="AF2111" s="276"/>
      <c r="AG2111" s="276"/>
      <c r="AH2111" s="276"/>
      <c r="AI2111" s="276"/>
      <c r="AJ2111" s="276"/>
      <c r="AK2111" s="277"/>
      <c r="AL2111" s="224"/>
      <c r="AM2111" s="225"/>
      <c r="AN2111" s="225"/>
      <c r="AO2111" s="225"/>
      <c r="AP2111" s="225"/>
      <c r="AQ2111" s="226"/>
      <c r="AR2111" s="224"/>
      <c r="AS2111" s="225"/>
      <c r="AT2111" s="225"/>
      <c r="AU2111" s="225"/>
      <c r="AV2111" s="225"/>
      <c r="AW2111" s="226"/>
      <c r="AX2111" s="204"/>
      <c r="AY2111" s="205"/>
      <c r="AZ2111" s="205"/>
      <c r="BA2111" s="205"/>
      <c r="BB2111" s="206"/>
      <c r="BC2111" s="224"/>
      <c r="BD2111" s="225"/>
      <c r="BE2111" s="225"/>
      <c r="BF2111" s="225"/>
      <c r="BG2111" s="225"/>
      <c r="BH2111" s="226"/>
      <c r="BI2111" s="204"/>
      <c r="BJ2111" s="205"/>
      <c r="BK2111" s="205"/>
      <c r="BL2111" s="205"/>
      <c r="BM2111" s="205"/>
      <c r="BN2111" s="206"/>
      <c r="BO2111" s="224"/>
      <c r="BP2111" s="225"/>
      <c r="BQ2111" s="225"/>
      <c r="BR2111" s="244"/>
      <c r="BU2111" s="284"/>
    </row>
    <row r="2112" spans="1:76" ht="18" customHeight="1" thickBot="1" x14ac:dyDescent="0.3">
      <c r="B2112" s="202" t="s">
        <v>95</v>
      </c>
      <c r="C2112" s="203"/>
      <c r="D2112" s="182"/>
      <c r="E2112" s="181" t="s">
        <v>6</v>
      </c>
      <c r="F2112" s="203"/>
      <c r="G2112" s="182"/>
      <c r="H2112" s="181" t="s">
        <v>7</v>
      </c>
      <c r="I2112" s="203"/>
      <c r="J2112" s="203"/>
      <c r="K2112" s="203"/>
      <c r="L2112" s="203"/>
      <c r="M2112" s="203"/>
      <c r="N2112" s="203"/>
      <c r="O2112" s="203"/>
      <c r="P2112" s="182"/>
      <c r="Q2112" s="181" t="s">
        <v>8</v>
      </c>
      <c r="R2112" s="203"/>
      <c r="S2112" s="203"/>
      <c r="T2112" s="203"/>
      <c r="U2112" s="182"/>
      <c r="V2112" s="275"/>
      <c r="W2112" s="276"/>
      <c r="X2112" s="276"/>
      <c r="Y2112" s="276"/>
      <c r="Z2112" s="276"/>
      <c r="AA2112" s="276"/>
      <c r="AB2112" s="276"/>
      <c r="AC2112" s="276"/>
      <c r="AD2112" s="276"/>
      <c r="AE2112" s="276"/>
      <c r="AF2112" s="276"/>
      <c r="AG2112" s="276"/>
      <c r="AH2112" s="276"/>
      <c r="AI2112" s="276"/>
      <c r="AJ2112" s="276"/>
      <c r="AK2112" s="277"/>
      <c r="AL2112" s="224"/>
      <c r="AM2112" s="225"/>
      <c r="AN2112" s="225"/>
      <c r="AO2112" s="225"/>
      <c r="AP2112" s="225"/>
      <c r="AQ2112" s="226"/>
      <c r="AR2112" s="224"/>
      <c r="AS2112" s="225"/>
      <c r="AT2112" s="225"/>
      <c r="AU2112" s="225"/>
      <c r="AV2112" s="225"/>
      <c r="AW2112" s="226"/>
      <c r="AX2112" s="204"/>
      <c r="AY2112" s="205"/>
      <c r="AZ2112" s="205"/>
      <c r="BA2112" s="205"/>
      <c r="BB2112" s="206"/>
      <c r="BC2112" s="224"/>
      <c r="BD2112" s="225"/>
      <c r="BE2112" s="225"/>
      <c r="BF2112" s="225"/>
      <c r="BG2112" s="225"/>
      <c r="BH2112" s="226"/>
      <c r="BI2112" s="204"/>
      <c r="BJ2112" s="205"/>
      <c r="BK2112" s="205"/>
      <c r="BL2112" s="205"/>
      <c r="BM2112" s="205"/>
      <c r="BN2112" s="206"/>
      <c r="BO2112" s="224"/>
      <c r="BP2112" s="225"/>
      <c r="BQ2112" s="225"/>
      <c r="BR2112" s="244"/>
      <c r="BV2112" s="136"/>
      <c r="BW2112" s="136"/>
      <c r="BX2112" s="136"/>
    </row>
    <row r="2113" spans="2:76" ht="18" customHeight="1" x14ac:dyDescent="0.25">
      <c r="B2113" s="218"/>
      <c r="C2113" s="219"/>
      <c r="D2113" s="220"/>
      <c r="E2113" s="185" t="str">
        <f>IF($BU2113="", "", IFERROR(HYPERLINK($BU2113, MID($BU2113, FIND("id=", $BU2113)+3, LEN($BU2113))), ""))</f>
        <v/>
      </c>
      <c r="F2113" s="186"/>
      <c r="G2113" s="187"/>
      <c r="H2113" s="188" t="str">
        <f>_xlfn.XLOOKUP(CONTENT!$E2113, 'get-jig-data_section=JIG'!$A:$A, 'get-jig-data_section=JIG'!$B:$B, "Kode tidak ditemukan")</f>
        <v>Kode tidak ditemukan</v>
      </c>
      <c r="I2113" s="189"/>
      <c r="J2113" s="189"/>
      <c r="K2113" s="189"/>
      <c r="L2113" s="189"/>
      <c r="M2113" s="189"/>
      <c r="N2113" s="189"/>
      <c r="O2113" s="189"/>
      <c r="P2113" s="190"/>
      <c r="Q2113" s="188"/>
      <c r="R2113" s="189"/>
      <c r="S2113" s="189"/>
      <c r="T2113" s="189"/>
      <c r="U2113" s="190"/>
      <c r="V2113" s="275"/>
      <c r="W2113" s="276"/>
      <c r="X2113" s="276"/>
      <c r="Y2113" s="276"/>
      <c r="Z2113" s="276"/>
      <c r="AA2113" s="276"/>
      <c r="AB2113" s="276"/>
      <c r="AC2113" s="276"/>
      <c r="AD2113" s="276"/>
      <c r="AE2113" s="276"/>
      <c r="AF2113" s="276"/>
      <c r="AG2113" s="276"/>
      <c r="AH2113" s="276"/>
      <c r="AI2113" s="276"/>
      <c r="AJ2113" s="276"/>
      <c r="AK2113" s="277"/>
      <c r="AL2113" s="224"/>
      <c r="AM2113" s="225"/>
      <c r="AN2113" s="225"/>
      <c r="AO2113" s="225"/>
      <c r="AP2113" s="225"/>
      <c r="AQ2113" s="226"/>
      <c r="AR2113" s="224"/>
      <c r="AS2113" s="225"/>
      <c r="AT2113" s="225"/>
      <c r="AU2113" s="225"/>
      <c r="AV2113" s="225"/>
      <c r="AW2113" s="226"/>
      <c r="AX2113" s="204"/>
      <c r="AY2113" s="205"/>
      <c r="AZ2113" s="205"/>
      <c r="BA2113" s="205"/>
      <c r="BB2113" s="206"/>
      <c r="BC2113" s="224"/>
      <c r="BD2113" s="225"/>
      <c r="BE2113" s="225"/>
      <c r="BF2113" s="225"/>
      <c r="BG2113" s="225"/>
      <c r="BH2113" s="226"/>
      <c r="BI2113" s="204"/>
      <c r="BJ2113" s="205"/>
      <c r="BK2113" s="205"/>
      <c r="BL2113" s="205"/>
      <c r="BM2113" s="205"/>
      <c r="BN2113" s="206"/>
      <c r="BO2113" s="224"/>
      <c r="BP2113" s="225"/>
      <c r="BQ2113" s="225"/>
      <c r="BR2113" s="244"/>
      <c r="BU2113" s="132"/>
      <c r="BV2113" s="263" t="s">
        <v>109</v>
      </c>
      <c r="BW2113" s="264"/>
      <c r="BX2113" s="265"/>
    </row>
    <row r="2114" spans="2:76" ht="18" customHeight="1" x14ac:dyDescent="0.25">
      <c r="B2114" s="218"/>
      <c r="C2114" s="219"/>
      <c r="D2114" s="220"/>
      <c r="E2114" s="185" t="str">
        <f>IF($BU2114="", "", IFERROR(HYPERLINK($BU2114, MID($BU2114, FIND("id=", $BU2114)+3, LEN($BU2114))), ""))</f>
        <v/>
      </c>
      <c r="F2114" s="186"/>
      <c r="G2114" s="187"/>
      <c r="H2114" s="188" t="str">
        <f>_xlfn.XLOOKUP(CONTENT!$E2114, 'get-jig-data_section=JIG'!$A:$A, 'get-jig-data_section=JIG'!$B:$B, "Kode tidak ditemukan")</f>
        <v>Kode tidak ditemukan</v>
      </c>
      <c r="I2114" s="189"/>
      <c r="J2114" s="189"/>
      <c r="K2114" s="189"/>
      <c r="L2114" s="189"/>
      <c r="M2114" s="189"/>
      <c r="N2114" s="189"/>
      <c r="O2114" s="189"/>
      <c r="P2114" s="190"/>
      <c r="Q2114" s="188"/>
      <c r="R2114" s="189"/>
      <c r="S2114" s="189"/>
      <c r="T2114" s="189"/>
      <c r="U2114" s="190"/>
      <c r="V2114" s="275"/>
      <c r="W2114" s="276"/>
      <c r="X2114" s="276"/>
      <c r="Y2114" s="276"/>
      <c r="Z2114" s="276"/>
      <c r="AA2114" s="276"/>
      <c r="AB2114" s="276"/>
      <c r="AC2114" s="276"/>
      <c r="AD2114" s="276"/>
      <c r="AE2114" s="276"/>
      <c r="AF2114" s="276"/>
      <c r="AG2114" s="276"/>
      <c r="AH2114" s="276"/>
      <c r="AI2114" s="276"/>
      <c r="AJ2114" s="276"/>
      <c r="AK2114" s="277"/>
      <c r="AL2114" s="224"/>
      <c r="AM2114" s="225"/>
      <c r="AN2114" s="225"/>
      <c r="AO2114" s="225"/>
      <c r="AP2114" s="225"/>
      <c r="AQ2114" s="226"/>
      <c r="AR2114" s="224"/>
      <c r="AS2114" s="225"/>
      <c r="AT2114" s="225"/>
      <c r="AU2114" s="225"/>
      <c r="AV2114" s="225"/>
      <c r="AW2114" s="226"/>
      <c r="AX2114" s="224"/>
      <c r="AY2114" s="225"/>
      <c r="AZ2114" s="225"/>
      <c r="BA2114" s="225"/>
      <c r="BB2114" s="226"/>
      <c r="BC2114" s="224"/>
      <c r="BD2114" s="225"/>
      <c r="BE2114" s="225"/>
      <c r="BF2114" s="225"/>
      <c r="BG2114" s="225"/>
      <c r="BH2114" s="226"/>
      <c r="BI2114" s="204"/>
      <c r="BJ2114" s="205"/>
      <c r="BK2114" s="205"/>
      <c r="BL2114" s="205"/>
      <c r="BM2114" s="205"/>
      <c r="BN2114" s="206"/>
      <c r="BO2114" s="224"/>
      <c r="BP2114" s="225"/>
      <c r="BQ2114" s="225"/>
      <c r="BR2114" s="244"/>
      <c r="BU2114" s="131"/>
      <c r="BV2114" s="266"/>
      <c r="BW2114" s="267"/>
      <c r="BX2114" s="268"/>
    </row>
    <row r="2115" spans="2:76" ht="18" customHeight="1" x14ac:dyDescent="0.25">
      <c r="B2115" s="183"/>
      <c r="C2115" s="184"/>
      <c r="D2115" s="184"/>
      <c r="E2115" s="185" t="str">
        <f>IF($BU2115="", "", IFERROR(HYPERLINK($BU2115, MID($BU2115, FIND("id=", $BU2115)+3, LEN($BU2115))), ""))</f>
        <v/>
      </c>
      <c r="F2115" s="186"/>
      <c r="G2115" s="187"/>
      <c r="H2115" s="188" t="str">
        <f>_xlfn.XLOOKUP(CONTENT!$E2115, 'get-jig-data_section=JIG'!$A:$A, 'get-jig-data_section=JIG'!$B:$B, "Kode tidak ditemukan")</f>
        <v>Kode tidak ditemukan</v>
      </c>
      <c r="I2115" s="189"/>
      <c r="J2115" s="189"/>
      <c r="K2115" s="189"/>
      <c r="L2115" s="189"/>
      <c r="M2115" s="189"/>
      <c r="N2115" s="189"/>
      <c r="O2115" s="189"/>
      <c r="P2115" s="190"/>
      <c r="Q2115" s="188"/>
      <c r="R2115" s="189"/>
      <c r="S2115" s="189"/>
      <c r="T2115" s="189"/>
      <c r="U2115" s="190"/>
      <c r="V2115" s="275"/>
      <c r="W2115" s="276"/>
      <c r="X2115" s="276"/>
      <c r="Y2115" s="276"/>
      <c r="Z2115" s="276"/>
      <c r="AA2115" s="276"/>
      <c r="AB2115" s="276"/>
      <c r="AC2115" s="276"/>
      <c r="AD2115" s="276"/>
      <c r="AE2115" s="276"/>
      <c r="AF2115" s="276"/>
      <c r="AG2115" s="276"/>
      <c r="AH2115" s="276"/>
      <c r="AI2115" s="276"/>
      <c r="AJ2115" s="276"/>
      <c r="AK2115" s="277"/>
      <c r="AL2115" s="224"/>
      <c r="AM2115" s="225"/>
      <c r="AN2115" s="225"/>
      <c r="AO2115" s="225"/>
      <c r="AP2115" s="225"/>
      <c r="AQ2115" s="226"/>
      <c r="AR2115" s="224"/>
      <c r="AS2115" s="225"/>
      <c r="AT2115" s="225"/>
      <c r="AU2115" s="225"/>
      <c r="AV2115" s="225"/>
      <c r="AW2115" s="226"/>
      <c r="AX2115" s="224"/>
      <c r="AY2115" s="225"/>
      <c r="AZ2115" s="225"/>
      <c r="BA2115" s="225"/>
      <c r="BB2115" s="226"/>
      <c r="BC2115" s="224"/>
      <c r="BD2115" s="225"/>
      <c r="BE2115" s="225"/>
      <c r="BF2115" s="225"/>
      <c r="BG2115" s="225"/>
      <c r="BH2115" s="226"/>
      <c r="BI2115" s="204"/>
      <c r="BJ2115" s="205"/>
      <c r="BK2115" s="205"/>
      <c r="BL2115" s="205"/>
      <c r="BM2115" s="205"/>
      <c r="BN2115" s="206"/>
      <c r="BO2115" s="224"/>
      <c r="BP2115" s="225"/>
      <c r="BQ2115" s="225"/>
      <c r="BR2115" s="244"/>
      <c r="BU2115" s="131"/>
      <c r="BV2115" s="266"/>
      <c r="BW2115" s="267"/>
      <c r="BX2115" s="268"/>
    </row>
    <row r="2116" spans="2:76" ht="18" customHeight="1" x14ac:dyDescent="0.3">
      <c r="B2116" s="183"/>
      <c r="C2116" s="184"/>
      <c r="D2116" s="184"/>
      <c r="E2116" s="185" t="str">
        <f>IF($BU2116="", "", IFERROR(HYPERLINK($BU2116, MID($BU2116, FIND("id=", $BU2116)+3, LEN($BU2116))), ""))</f>
        <v/>
      </c>
      <c r="F2116" s="186"/>
      <c r="G2116" s="187"/>
      <c r="H2116" s="188" t="str">
        <f>_xlfn.XLOOKUP(CONTENT!$E2116, 'get-jig-data_section=JIG'!$A:$A, 'get-jig-data_section=JIG'!$B:$B, "Kode tidak ditemukan")</f>
        <v>Kode tidak ditemukan</v>
      </c>
      <c r="I2116" s="189"/>
      <c r="J2116" s="189"/>
      <c r="K2116" s="189"/>
      <c r="L2116" s="189"/>
      <c r="M2116" s="189"/>
      <c r="N2116" s="189"/>
      <c r="O2116" s="189"/>
      <c r="P2116" s="190"/>
      <c r="Q2116" s="188"/>
      <c r="R2116" s="189"/>
      <c r="S2116" s="189"/>
      <c r="T2116" s="189"/>
      <c r="U2116" s="190"/>
      <c r="V2116" s="275"/>
      <c r="W2116" s="276"/>
      <c r="X2116" s="276"/>
      <c r="Y2116" s="276"/>
      <c r="Z2116" s="276"/>
      <c r="AA2116" s="276"/>
      <c r="AB2116" s="276"/>
      <c r="AC2116" s="276"/>
      <c r="AD2116" s="276"/>
      <c r="AE2116" s="276"/>
      <c r="AF2116" s="276"/>
      <c r="AG2116" s="276"/>
      <c r="AH2116" s="276"/>
      <c r="AI2116" s="276"/>
      <c r="AJ2116" s="276"/>
      <c r="AK2116" s="277"/>
      <c r="AL2116" s="224"/>
      <c r="AM2116" s="225"/>
      <c r="AN2116" s="225"/>
      <c r="AO2116" s="225"/>
      <c r="AP2116" s="225"/>
      <c r="AQ2116" s="226"/>
      <c r="AR2116" s="224"/>
      <c r="AS2116" s="225"/>
      <c r="AT2116" s="225"/>
      <c r="AU2116" s="225"/>
      <c r="AV2116" s="225"/>
      <c r="AW2116" s="226"/>
      <c r="AX2116" s="224"/>
      <c r="AY2116" s="225"/>
      <c r="AZ2116" s="225"/>
      <c r="BA2116" s="225"/>
      <c r="BB2116" s="226"/>
      <c r="BC2116" s="224"/>
      <c r="BD2116" s="225"/>
      <c r="BE2116" s="225"/>
      <c r="BF2116" s="225"/>
      <c r="BG2116" s="225"/>
      <c r="BH2116" s="226"/>
      <c r="BI2116" s="204"/>
      <c r="BJ2116" s="205"/>
      <c r="BK2116" s="205"/>
      <c r="BL2116" s="205"/>
      <c r="BM2116" s="205"/>
      <c r="BN2116" s="206"/>
      <c r="BO2116" s="224"/>
      <c r="BP2116" s="225"/>
      <c r="BQ2116" s="225"/>
      <c r="BR2116" s="244"/>
      <c r="BT2116" s="4"/>
      <c r="BU2116" s="131"/>
      <c r="BV2116" s="266"/>
      <c r="BW2116" s="267"/>
      <c r="BX2116" s="268"/>
    </row>
    <row r="2117" spans="2:76" ht="18" customHeight="1" thickBot="1" x14ac:dyDescent="0.3">
      <c r="B2117" s="191"/>
      <c r="C2117" s="192"/>
      <c r="D2117" s="192"/>
      <c r="E2117" s="193" t="str">
        <f>IF($BU2117="", "", IFERROR(HYPERLINK($BU2117, MID($BU2117, FIND("id=", $BU2117)+3, LEN($BU2117))), ""))</f>
        <v/>
      </c>
      <c r="F2117" s="194"/>
      <c r="G2117" s="195"/>
      <c r="H2117" s="196" t="str">
        <f>_xlfn.XLOOKUP(CONTENT!$E2117, 'get-jig-data_section=JIG'!$A:$A, 'get-jig-data_section=JIG'!$B:$B, "Kode tidak ditemukan")</f>
        <v>Kode tidak ditemukan</v>
      </c>
      <c r="I2117" s="197"/>
      <c r="J2117" s="197"/>
      <c r="K2117" s="197"/>
      <c r="L2117" s="197"/>
      <c r="M2117" s="197"/>
      <c r="N2117" s="197"/>
      <c r="O2117" s="197"/>
      <c r="P2117" s="198"/>
      <c r="Q2117" s="196"/>
      <c r="R2117" s="197"/>
      <c r="S2117" s="197"/>
      <c r="T2117" s="197"/>
      <c r="U2117" s="198"/>
      <c r="V2117" s="281"/>
      <c r="W2117" s="282"/>
      <c r="X2117" s="282"/>
      <c r="Y2117" s="282"/>
      <c r="Z2117" s="282"/>
      <c r="AA2117" s="282"/>
      <c r="AB2117" s="282"/>
      <c r="AC2117" s="282"/>
      <c r="AD2117" s="282"/>
      <c r="AE2117" s="282"/>
      <c r="AF2117" s="282"/>
      <c r="AG2117" s="282"/>
      <c r="AH2117" s="282"/>
      <c r="AI2117" s="282"/>
      <c r="AJ2117" s="282"/>
      <c r="AK2117" s="283"/>
      <c r="AL2117" s="240"/>
      <c r="AM2117" s="241"/>
      <c r="AN2117" s="241"/>
      <c r="AO2117" s="241"/>
      <c r="AP2117" s="241"/>
      <c r="AQ2117" s="242"/>
      <c r="AR2117" s="240"/>
      <c r="AS2117" s="241"/>
      <c r="AT2117" s="241"/>
      <c r="AU2117" s="241"/>
      <c r="AV2117" s="241"/>
      <c r="AW2117" s="242"/>
      <c r="AX2117" s="240"/>
      <c r="AY2117" s="241"/>
      <c r="AZ2117" s="241"/>
      <c r="BA2117" s="241"/>
      <c r="BB2117" s="242"/>
      <c r="BC2117" s="240"/>
      <c r="BD2117" s="241"/>
      <c r="BE2117" s="241"/>
      <c r="BF2117" s="241"/>
      <c r="BG2117" s="241"/>
      <c r="BH2117" s="242"/>
      <c r="BI2117" s="227"/>
      <c r="BJ2117" s="228"/>
      <c r="BK2117" s="228"/>
      <c r="BL2117" s="228"/>
      <c r="BM2117" s="228"/>
      <c r="BN2117" s="229"/>
      <c r="BO2117" s="240"/>
      <c r="BP2117" s="241"/>
      <c r="BQ2117" s="241"/>
      <c r="BR2117" s="245"/>
      <c r="BU2117" s="130"/>
      <c r="BV2117" s="269"/>
      <c r="BW2117" s="270"/>
      <c r="BX2117" s="271"/>
    </row>
    <row r="2118" spans="2:76" ht="18" customHeight="1" thickTop="1" x14ac:dyDescent="0.25">
      <c r="B2118" s="199" t="s">
        <v>0</v>
      </c>
      <c r="C2118" s="200"/>
      <c r="D2118" s="200"/>
      <c r="E2118" s="200"/>
      <c r="F2118" s="200"/>
      <c r="G2118" s="200"/>
      <c r="H2118" s="200"/>
      <c r="I2118" s="200"/>
      <c r="J2118" s="200"/>
      <c r="K2118" s="200"/>
      <c r="L2118" s="200"/>
      <c r="M2118" s="200"/>
      <c r="N2118" s="200"/>
      <c r="O2118" s="200"/>
      <c r="P2118" s="200"/>
      <c r="Q2118" s="200"/>
      <c r="R2118" s="200"/>
      <c r="S2118" s="200"/>
      <c r="T2118" s="200"/>
      <c r="U2118" s="201"/>
      <c r="V2118" s="272"/>
      <c r="W2118" s="273"/>
      <c r="X2118" s="273"/>
      <c r="Y2118" s="273"/>
      <c r="Z2118" s="273"/>
      <c r="AA2118" s="273"/>
      <c r="AB2118" s="273"/>
      <c r="AC2118" s="273"/>
      <c r="AD2118" s="273"/>
      <c r="AE2118" s="273"/>
      <c r="AF2118" s="273"/>
      <c r="AG2118" s="273"/>
      <c r="AH2118" s="273"/>
      <c r="AI2118" s="273"/>
      <c r="AJ2118" s="273"/>
      <c r="AK2118" s="274"/>
      <c r="AL2118" s="230"/>
      <c r="AM2118" s="231"/>
      <c r="AN2118" s="231"/>
      <c r="AO2118" s="231"/>
      <c r="AP2118" s="231"/>
      <c r="AQ2118" s="232"/>
      <c r="AR2118" s="230"/>
      <c r="AS2118" s="231"/>
      <c r="AT2118" s="231"/>
      <c r="AU2118" s="231"/>
      <c r="AV2118" s="231"/>
      <c r="AW2118" s="232"/>
      <c r="AX2118" s="221"/>
      <c r="AY2118" s="222"/>
      <c r="AZ2118" s="222"/>
      <c r="BA2118" s="222"/>
      <c r="BB2118" s="223"/>
      <c r="BC2118" s="230"/>
      <c r="BD2118" s="231"/>
      <c r="BE2118" s="231"/>
      <c r="BF2118" s="231"/>
      <c r="BG2118" s="231"/>
      <c r="BH2118" s="232"/>
      <c r="BI2118" s="221"/>
      <c r="BJ2118" s="222"/>
      <c r="BK2118" s="222"/>
      <c r="BL2118" s="222"/>
      <c r="BM2118" s="222"/>
      <c r="BN2118" s="223"/>
      <c r="BO2118" s="230"/>
      <c r="BP2118" s="231"/>
      <c r="BQ2118" s="231"/>
      <c r="BR2118" s="243"/>
    </row>
    <row r="2119" spans="2:76" ht="18" customHeight="1" x14ac:dyDescent="0.25">
      <c r="B2119" s="202" t="s">
        <v>1</v>
      </c>
      <c r="C2119" s="182"/>
      <c r="D2119" s="181" t="s">
        <v>82</v>
      </c>
      <c r="E2119" s="203"/>
      <c r="F2119" s="181" t="s">
        <v>83</v>
      </c>
      <c r="G2119" s="182"/>
      <c r="H2119" s="181" t="s">
        <v>2</v>
      </c>
      <c r="I2119" s="203"/>
      <c r="J2119" s="203"/>
      <c r="K2119" s="203"/>
      <c r="L2119" s="203"/>
      <c r="M2119" s="203"/>
      <c r="N2119" s="182"/>
      <c r="O2119" s="180" t="s">
        <v>3</v>
      </c>
      <c r="P2119" s="180"/>
      <c r="Q2119" s="180"/>
      <c r="R2119" s="180" t="s">
        <v>4</v>
      </c>
      <c r="S2119" s="180"/>
      <c r="T2119" s="181" t="s">
        <v>5</v>
      </c>
      <c r="U2119" s="182"/>
      <c r="V2119" s="275"/>
      <c r="W2119" s="276"/>
      <c r="X2119" s="276"/>
      <c r="Y2119" s="276"/>
      <c r="Z2119" s="276"/>
      <c r="AA2119" s="276"/>
      <c r="AB2119" s="276"/>
      <c r="AC2119" s="276"/>
      <c r="AD2119" s="276"/>
      <c r="AE2119" s="276"/>
      <c r="AF2119" s="276"/>
      <c r="AG2119" s="276"/>
      <c r="AH2119" s="276"/>
      <c r="AI2119" s="276"/>
      <c r="AJ2119" s="276"/>
      <c r="AK2119" s="277"/>
      <c r="AL2119" s="224"/>
      <c r="AM2119" s="225"/>
      <c r="AN2119" s="225"/>
      <c r="AO2119" s="225"/>
      <c r="AP2119" s="225"/>
      <c r="AQ2119" s="226"/>
      <c r="AR2119" s="224"/>
      <c r="AS2119" s="225"/>
      <c r="AT2119" s="225"/>
      <c r="AU2119" s="225"/>
      <c r="AV2119" s="225"/>
      <c r="AW2119" s="226"/>
      <c r="AX2119" s="204"/>
      <c r="AY2119" s="205"/>
      <c r="AZ2119" s="205"/>
      <c r="BA2119" s="205"/>
      <c r="BB2119" s="206"/>
      <c r="BC2119" s="224"/>
      <c r="BD2119" s="225"/>
      <c r="BE2119" s="225"/>
      <c r="BF2119" s="225"/>
      <c r="BG2119" s="225"/>
      <c r="BH2119" s="226"/>
      <c r="BI2119" s="204"/>
      <c r="BJ2119" s="205"/>
      <c r="BK2119" s="205"/>
      <c r="BL2119" s="205"/>
      <c r="BM2119" s="205"/>
      <c r="BN2119" s="206"/>
      <c r="BO2119" s="224"/>
      <c r="BP2119" s="225"/>
      <c r="BQ2119" s="225"/>
      <c r="BR2119" s="244"/>
    </row>
    <row r="2120" spans="2:76" ht="18" customHeight="1" x14ac:dyDescent="0.25">
      <c r="B2120" s="165"/>
      <c r="C2120" s="166"/>
      <c r="D2120" s="167"/>
      <c r="E2120" s="166"/>
      <c r="F2120" s="167"/>
      <c r="G2120" s="166"/>
      <c r="H2120" s="168"/>
      <c r="I2120" s="169"/>
      <c r="J2120" s="169"/>
      <c r="K2120" s="169"/>
      <c r="L2120" s="169"/>
      <c r="M2120" s="169"/>
      <c r="N2120" s="166"/>
      <c r="O2120" s="170"/>
      <c r="P2120" s="170"/>
      <c r="Q2120" s="170"/>
      <c r="R2120" s="170"/>
      <c r="S2120" s="170"/>
      <c r="T2120" s="167"/>
      <c r="U2120" s="171"/>
      <c r="V2120" s="275"/>
      <c r="W2120" s="276"/>
      <c r="X2120" s="276"/>
      <c r="Y2120" s="276"/>
      <c r="Z2120" s="276"/>
      <c r="AA2120" s="276"/>
      <c r="AB2120" s="276"/>
      <c r="AC2120" s="276"/>
      <c r="AD2120" s="276"/>
      <c r="AE2120" s="276"/>
      <c r="AF2120" s="276"/>
      <c r="AG2120" s="276"/>
      <c r="AH2120" s="276"/>
      <c r="AI2120" s="276"/>
      <c r="AJ2120" s="276"/>
      <c r="AK2120" s="277"/>
      <c r="AL2120" s="224"/>
      <c r="AM2120" s="225"/>
      <c r="AN2120" s="225"/>
      <c r="AO2120" s="225"/>
      <c r="AP2120" s="225"/>
      <c r="AQ2120" s="226"/>
      <c r="AR2120" s="224"/>
      <c r="AS2120" s="225"/>
      <c r="AT2120" s="225"/>
      <c r="AU2120" s="225"/>
      <c r="AV2120" s="225"/>
      <c r="AW2120" s="226"/>
      <c r="AX2120" s="204"/>
      <c r="AY2120" s="205"/>
      <c r="AZ2120" s="205"/>
      <c r="BA2120" s="205"/>
      <c r="BB2120" s="206"/>
      <c r="BC2120" s="224"/>
      <c r="BD2120" s="225"/>
      <c r="BE2120" s="225"/>
      <c r="BF2120" s="225"/>
      <c r="BG2120" s="225"/>
      <c r="BH2120" s="226"/>
      <c r="BI2120" s="204"/>
      <c r="BJ2120" s="205"/>
      <c r="BK2120" s="205"/>
      <c r="BL2120" s="205"/>
      <c r="BM2120" s="205"/>
      <c r="BN2120" s="206"/>
      <c r="BO2120" s="224"/>
      <c r="BP2120" s="225"/>
      <c r="BQ2120" s="225"/>
      <c r="BR2120" s="244"/>
    </row>
    <row r="2121" spans="2:76" ht="18" customHeight="1" x14ac:dyDescent="0.25">
      <c r="B2121" s="172"/>
      <c r="C2121" s="173"/>
      <c r="D2121" s="174"/>
      <c r="E2121" s="175"/>
      <c r="F2121" s="174"/>
      <c r="G2121" s="175"/>
      <c r="H2121" s="174"/>
      <c r="I2121" s="176"/>
      <c r="J2121" s="176"/>
      <c r="K2121" s="176"/>
      <c r="L2121" s="176"/>
      <c r="M2121" s="176"/>
      <c r="N2121" s="175"/>
      <c r="O2121" s="177"/>
      <c r="P2121" s="178"/>
      <c r="Q2121" s="178"/>
      <c r="R2121" s="177"/>
      <c r="S2121" s="178"/>
      <c r="T2121" s="179"/>
      <c r="U2121" s="173"/>
      <c r="V2121" s="275"/>
      <c r="W2121" s="276"/>
      <c r="X2121" s="276"/>
      <c r="Y2121" s="276"/>
      <c r="Z2121" s="276"/>
      <c r="AA2121" s="276"/>
      <c r="AB2121" s="276"/>
      <c r="AC2121" s="276"/>
      <c r="AD2121" s="276"/>
      <c r="AE2121" s="276"/>
      <c r="AF2121" s="276"/>
      <c r="AG2121" s="276"/>
      <c r="AH2121" s="276"/>
      <c r="AI2121" s="276"/>
      <c r="AJ2121" s="276"/>
      <c r="AK2121" s="277"/>
      <c r="AL2121" s="224"/>
      <c r="AM2121" s="225"/>
      <c r="AN2121" s="225"/>
      <c r="AO2121" s="225"/>
      <c r="AP2121" s="225"/>
      <c r="AQ2121" s="226"/>
      <c r="AR2121" s="224"/>
      <c r="AS2121" s="225"/>
      <c r="AT2121" s="225"/>
      <c r="AU2121" s="225"/>
      <c r="AV2121" s="225"/>
      <c r="AW2121" s="226"/>
      <c r="AX2121" s="204"/>
      <c r="AY2121" s="205"/>
      <c r="AZ2121" s="205"/>
      <c r="BA2121" s="205"/>
      <c r="BB2121" s="206"/>
      <c r="BC2121" s="224"/>
      <c r="BD2121" s="225"/>
      <c r="BE2121" s="225"/>
      <c r="BF2121" s="225"/>
      <c r="BG2121" s="225"/>
      <c r="BH2121" s="226"/>
      <c r="BI2121" s="204"/>
      <c r="BJ2121" s="205"/>
      <c r="BK2121" s="205"/>
      <c r="BL2121" s="205"/>
      <c r="BM2121" s="205"/>
      <c r="BN2121" s="206"/>
      <c r="BO2121" s="224"/>
      <c r="BP2121" s="225"/>
      <c r="BQ2121" s="225"/>
      <c r="BR2121" s="244"/>
    </row>
    <row r="2122" spans="2:76" ht="18" customHeight="1" x14ac:dyDescent="0.25">
      <c r="B2122" s="199" t="s">
        <v>94</v>
      </c>
      <c r="C2122" s="200"/>
      <c r="D2122" s="200"/>
      <c r="E2122" s="200"/>
      <c r="F2122" s="200"/>
      <c r="G2122" s="200"/>
      <c r="H2122" s="200"/>
      <c r="I2122" s="200"/>
      <c r="J2122" s="200"/>
      <c r="K2122" s="200"/>
      <c r="L2122" s="200"/>
      <c r="M2122" s="200"/>
      <c r="N2122" s="200"/>
      <c r="O2122" s="200"/>
      <c r="P2122" s="200"/>
      <c r="Q2122" s="200"/>
      <c r="R2122" s="200"/>
      <c r="S2122" s="200"/>
      <c r="T2122" s="200"/>
      <c r="U2122" s="201"/>
      <c r="V2122" s="275"/>
      <c r="W2122" s="276"/>
      <c r="X2122" s="276"/>
      <c r="Y2122" s="276"/>
      <c r="Z2122" s="276"/>
      <c r="AA2122" s="276"/>
      <c r="AB2122" s="276"/>
      <c r="AC2122" s="276"/>
      <c r="AD2122" s="276"/>
      <c r="AE2122" s="276"/>
      <c r="AF2122" s="276"/>
      <c r="AG2122" s="276"/>
      <c r="AH2122" s="276"/>
      <c r="AI2122" s="276"/>
      <c r="AJ2122" s="276"/>
      <c r="AK2122" s="277"/>
      <c r="AL2122" s="224"/>
      <c r="AM2122" s="225"/>
      <c r="AN2122" s="225"/>
      <c r="AO2122" s="225"/>
      <c r="AP2122" s="225"/>
      <c r="AQ2122" s="226"/>
      <c r="AR2122" s="224"/>
      <c r="AS2122" s="225"/>
      <c r="AT2122" s="225"/>
      <c r="AU2122" s="225"/>
      <c r="AV2122" s="225"/>
      <c r="AW2122" s="226"/>
      <c r="AX2122" s="204"/>
      <c r="AY2122" s="205"/>
      <c r="AZ2122" s="205"/>
      <c r="BA2122" s="205"/>
      <c r="BB2122" s="206"/>
      <c r="BC2122" s="224"/>
      <c r="BD2122" s="225"/>
      <c r="BE2122" s="225"/>
      <c r="BF2122" s="225"/>
      <c r="BG2122" s="225"/>
      <c r="BH2122" s="226"/>
      <c r="BI2122" s="204"/>
      <c r="BJ2122" s="205"/>
      <c r="BK2122" s="205"/>
      <c r="BL2122" s="205"/>
      <c r="BM2122" s="205"/>
      <c r="BN2122" s="206"/>
      <c r="BO2122" s="224"/>
      <c r="BP2122" s="225"/>
      <c r="BQ2122" s="225"/>
      <c r="BR2122" s="244"/>
    </row>
    <row r="2123" spans="2:76" ht="18" customHeight="1" thickBot="1" x14ac:dyDescent="0.3">
      <c r="B2123" s="202" t="s">
        <v>95</v>
      </c>
      <c r="C2123" s="203"/>
      <c r="D2123" s="182"/>
      <c r="E2123" s="181" t="s">
        <v>6</v>
      </c>
      <c r="F2123" s="203"/>
      <c r="G2123" s="182"/>
      <c r="H2123" s="181" t="s">
        <v>7</v>
      </c>
      <c r="I2123" s="203"/>
      <c r="J2123" s="203"/>
      <c r="K2123" s="203"/>
      <c r="L2123" s="203"/>
      <c r="M2123" s="203"/>
      <c r="N2123" s="203"/>
      <c r="O2123" s="203"/>
      <c r="P2123" s="182"/>
      <c r="Q2123" s="181" t="s">
        <v>8</v>
      </c>
      <c r="R2123" s="203"/>
      <c r="S2123" s="203"/>
      <c r="T2123" s="203"/>
      <c r="U2123" s="182"/>
      <c r="V2123" s="275"/>
      <c r="W2123" s="276"/>
      <c r="X2123" s="276"/>
      <c r="Y2123" s="276"/>
      <c r="Z2123" s="276"/>
      <c r="AA2123" s="276"/>
      <c r="AB2123" s="276"/>
      <c r="AC2123" s="276"/>
      <c r="AD2123" s="276"/>
      <c r="AE2123" s="276"/>
      <c r="AF2123" s="276"/>
      <c r="AG2123" s="276"/>
      <c r="AH2123" s="276"/>
      <c r="AI2123" s="276"/>
      <c r="AJ2123" s="276"/>
      <c r="AK2123" s="277"/>
      <c r="AL2123" s="224"/>
      <c r="AM2123" s="225"/>
      <c r="AN2123" s="225"/>
      <c r="AO2123" s="225"/>
      <c r="AP2123" s="225"/>
      <c r="AQ2123" s="226"/>
      <c r="AR2123" s="224"/>
      <c r="AS2123" s="225"/>
      <c r="AT2123" s="225"/>
      <c r="AU2123" s="225"/>
      <c r="AV2123" s="225"/>
      <c r="AW2123" s="226"/>
      <c r="AX2123" s="204"/>
      <c r="AY2123" s="205"/>
      <c r="AZ2123" s="205"/>
      <c r="BA2123" s="205"/>
      <c r="BB2123" s="206"/>
      <c r="BC2123" s="224"/>
      <c r="BD2123" s="225"/>
      <c r="BE2123" s="225"/>
      <c r="BF2123" s="225"/>
      <c r="BG2123" s="225"/>
      <c r="BH2123" s="226"/>
      <c r="BI2123" s="204"/>
      <c r="BJ2123" s="205"/>
      <c r="BK2123" s="205"/>
      <c r="BL2123" s="205"/>
      <c r="BM2123" s="205"/>
      <c r="BN2123" s="206"/>
      <c r="BO2123" s="224"/>
      <c r="BP2123" s="225"/>
      <c r="BQ2123" s="225"/>
      <c r="BR2123" s="244"/>
      <c r="BV2123" s="136"/>
      <c r="BW2123" s="136"/>
      <c r="BX2123" s="136"/>
    </row>
    <row r="2124" spans="2:76" ht="18" customHeight="1" x14ac:dyDescent="0.25">
      <c r="B2124" s="218"/>
      <c r="C2124" s="219"/>
      <c r="D2124" s="220"/>
      <c r="E2124" s="185" t="str">
        <f>IF($BU2124="", "", IFERROR(HYPERLINK($BU2124, MID($BU2124, FIND("id=", $BU2124)+3, LEN($BU2124))), ""))</f>
        <v/>
      </c>
      <c r="F2124" s="186"/>
      <c r="G2124" s="187"/>
      <c r="H2124" s="188" t="str">
        <f>_xlfn.XLOOKUP(CONTENT!$E2124, 'get-jig-data_section=JIG'!$A:$A, 'get-jig-data_section=JIG'!$B:$B, "Kode tidak ditemukan")</f>
        <v>Kode tidak ditemukan</v>
      </c>
      <c r="I2124" s="189"/>
      <c r="J2124" s="189"/>
      <c r="K2124" s="189"/>
      <c r="L2124" s="189"/>
      <c r="M2124" s="189"/>
      <c r="N2124" s="189"/>
      <c r="O2124" s="189"/>
      <c r="P2124" s="190"/>
      <c r="Q2124" s="188"/>
      <c r="R2124" s="189"/>
      <c r="S2124" s="189"/>
      <c r="T2124" s="189"/>
      <c r="U2124" s="190"/>
      <c r="V2124" s="275"/>
      <c r="W2124" s="276"/>
      <c r="X2124" s="276"/>
      <c r="Y2124" s="276"/>
      <c r="Z2124" s="276"/>
      <c r="AA2124" s="276"/>
      <c r="AB2124" s="276"/>
      <c r="AC2124" s="276"/>
      <c r="AD2124" s="276"/>
      <c r="AE2124" s="276"/>
      <c r="AF2124" s="276"/>
      <c r="AG2124" s="276"/>
      <c r="AH2124" s="276"/>
      <c r="AI2124" s="276"/>
      <c r="AJ2124" s="276"/>
      <c r="AK2124" s="277"/>
      <c r="AL2124" s="224"/>
      <c r="AM2124" s="225"/>
      <c r="AN2124" s="225"/>
      <c r="AO2124" s="225"/>
      <c r="AP2124" s="225"/>
      <c r="AQ2124" s="226"/>
      <c r="AR2124" s="224"/>
      <c r="AS2124" s="225"/>
      <c r="AT2124" s="225"/>
      <c r="AU2124" s="225"/>
      <c r="AV2124" s="225"/>
      <c r="AW2124" s="226"/>
      <c r="AX2124" s="204"/>
      <c r="AY2124" s="205"/>
      <c r="AZ2124" s="205"/>
      <c r="BA2124" s="205"/>
      <c r="BB2124" s="206"/>
      <c r="BC2124" s="224"/>
      <c r="BD2124" s="225"/>
      <c r="BE2124" s="225"/>
      <c r="BF2124" s="225"/>
      <c r="BG2124" s="225"/>
      <c r="BH2124" s="226"/>
      <c r="BI2124" s="204"/>
      <c r="BJ2124" s="205"/>
      <c r="BK2124" s="205"/>
      <c r="BL2124" s="205"/>
      <c r="BM2124" s="205"/>
      <c r="BN2124" s="206"/>
      <c r="BO2124" s="224"/>
      <c r="BP2124" s="225"/>
      <c r="BQ2124" s="225"/>
      <c r="BR2124" s="244"/>
      <c r="BU2124" s="132"/>
      <c r="BV2124" s="263" t="s">
        <v>109</v>
      </c>
      <c r="BW2124" s="264"/>
      <c r="BX2124" s="265"/>
    </row>
    <row r="2125" spans="2:76" ht="18" customHeight="1" x14ac:dyDescent="0.25">
      <c r="B2125" s="218"/>
      <c r="C2125" s="219"/>
      <c r="D2125" s="220"/>
      <c r="E2125" s="185" t="str">
        <f>IF($BU2125="", "", IFERROR(HYPERLINK($BU2125, MID($BU2125, FIND("id=", $BU2125)+3, LEN($BU2125))), ""))</f>
        <v/>
      </c>
      <c r="F2125" s="186"/>
      <c r="G2125" s="187"/>
      <c r="H2125" s="188" t="str">
        <f>_xlfn.XLOOKUP(CONTENT!$E2125, 'get-jig-data_section=JIG'!$A:$A, 'get-jig-data_section=JIG'!$B:$B, "Kode tidak ditemukan")</f>
        <v>Kode tidak ditemukan</v>
      </c>
      <c r="I2125" s="189"/>
      <c r="J2125" s="189"/>
      <c r="K2125" s="189"/>
      <c r="L2125" s="189"/>
      <c r="M2125" s="189"/>
      <c r="N2125" s="189"/>
      <c r="O2125" s="189"/>
      <c r="P2125" s="190"/>
      <c r="Q2125" s="188"/>
      <c r="R2125" s="189"/>
      <c r="S2125" s="189"/>
      <c r="T2125" s="189"/>
      <c r="U2125" s="190"/>
      <c r="V2125" s="275"/>
      <c r="W2125" s="276"/>
      <c r="X2125" s="276"/>
      <c r="Y2125" s="276"/>
      <c r="Z2125" s="276"/>
      <c r="AA2125" s="276"/>
      <c r="AB2125" s="276"/>
      <c r="AC2125" s="276"/>
      <c r="AD2125" s="276"/>
      <c r="AE2125" s="276"/>
      <c r="AF2125" s="276"/>
      <c r="AG2125" s="276"/>
      <c r="AH2125" s="276"/>
      <c r="AI2125" s="276"/>
      <c r="AJ2125" s="276"/>
      <c r="AK2125" s="277"/>
      <c r="AL2125" s="224"/>
      <c r="AM2125" s="225"/>
      <c r="AN2125" s="225"/>
      <c r="AO2125" s="225"/>
      <c r="AP2125" s="225"/>
      <c r="AQ2125" s="226"/>
      <c r="AR2125" s="224" t="s">
        <v>108</v>
      </c>
      <c r="AS2125" s="225"/>
      <c r="AT2125" s="225"/>
      <c r="AU2125" s="225"/>
      <c r="AV2125" s="225"/>
      <c r="AW2125" s="226"/>
      <c r="AX2125" s="224"/>
      <c r="AY2125" s="225"/>
      <c r="AZ2125" s="225"/>
      <c r="BA2125" s="225"/>
      <c r="BB2125" s="226"/>
      <c r="BC2125" s="224"/>
      <c r="BD2125" s="225"/>
      <c r="BE2125" s="225"/>
      <c r="BF2125" s="225"/>
      <c r="BG2125" s="225"/>
      <c r="BH2125" s="226"/>
      <c r="BI2125" s="204"/>
      <c r="BJ2125" s="205"/>
      <c r="BK2125" s="205"/>
      <c r="BL2125" s="205"/>
      <c r="BM2125" s="205"/>
      <c r="BN2125" s="206"/>
      <c r="BO2125" s="224"/>
      <c r="BP2125" s="225"/>
      <c r="BQ2125" s="225"/>
      <c r="BR2125" s="244"/>
      <c r="BU2125" s="131"/>
      <c r="BV2125" s="266"/>
      <c r="BW2125" s="267"/>
      <c r="BX2125" s="268"/>
    </row>
    <row r="2126" spans="2:76" ht="18" customHeight="1" x14ac:dyDescent="0.25">
      <c r="B2126" s="183"/>
      <c r="C2126" s="184"/>
      <c r="D2126" s="184"/>
      <c r="E2126" s="185" t="str">
        <f>IF($BU2126="", "", IFERROR(HYPERLINK($BU2126, MID($BU2126, FIND("id=", $BU2126)+3, LEN($BU2126))), ""))</f>
        <v/>
      </c>
      <c r="F2126" s="186"/>
      <c r="G2126" s="187"/>
      <c r="H2126" s="188" t="str">
        <f>_xlfn.XLOOKUP(CONTENT!$E2126, 'get-jig-data_section=JIG'!$A:$A, 'get-jig-data_section=JIG'!$B:$B, "Kode tidak ditemukan")</f>
        <v>Kode tidak ditemukan</v>
      </c>
      <c r="I2126" s="189"/>
      <c r="J2126" s="189"/>
      <c r="K2126" s="189"/>
      <c r="L2126" s="189"/>
      <c r="M2126" s="189"/>
      <c r="N2126" s="189"/>
      <c r="O2126" s="189"/>
      <c r="P2126" s="190"/>
      <c r="Q2126" s="188"/>
      <c r="R2126" s="189"/>
      <c r="S2126" s="189"/>
      <c r="T2126" s="189"/>
      <c r="U2126" s="190"/>
      <c r="V2126" s="275"/>
      <c r="W2126" s="276"/>
      <c r="X2126" s="276"/>
      <c r="Y2126" s="276"/>
      <c r="Z2126" s="276"/>
      <c r="AA2126" s="276"/>
      <c r="AB2126" s="276"/>
      <c r="AC2126" s="276"/>
      <c r="AD2126" s="276"/>
      <c r="AE2126" s="276"/>
      <c r="AF2126" s="276"/>
      <c r="AG2126" s="276"/>
      <c r="AH2126" s="276"/>
      <c r="AI2126" s="276"/>
      <c r="AJ2126" s="276"/>
      <c r="AK2126" s="277"/>
      <c r="AL2126" s="224"/>
      <c r="AM2126" s="225"/>
      <c r="AN2126" s="225"/>
      <c r="AO2126" s="225"/>
      <c r="AP2126" s="225"/>
      <c r="AQ2126" s="226"/>
      <c r="AR2126" s="224"/>
      <c r="AS2126" s="225"/>
      <c r="AT2126" s="225"/>
      <c r="AU2126" s="225"/>
      <c r="AV2126" s="225"/>
      <c r="AW2126" s="226"/>
      <c r="AX2126" s="224"/>
      <c r="AY2126" s="225"/>
      <c r="AZ2126" s="225"/>
      <c r="BA2126" s="225"/>
      <c r="BB2126" s="226"/>
      <c r="BC2126" s="224"/>
      <c r="BD2126" s="225"/>
      <c r="BE2126" s="225"/>
      <c r="BF2126" s="225"/>
      <c r="BG2126" s="225"/>
      <c r="BH2126" s="226"/>
      <c r="BI2126" s="204"/>
      <c r="BJ2126" s="205"/>
      <c r="BK2126" s="205"/>
      <c r="BL2126" s="205"/>
      <c r="BM2126" s="205"/>
      <c r="BN2126" s="206"/>
      <c r="BO2126" s="224"/>
      <c r="BP2126" s="225"/>
      <c r="BQ2126" s="225"/>
      <c r="BR2126" s="244"/>
      <c r="BU2126" s="131"/>
      <c r="BV2126" s="266"/>
      <c r="BW2126" s="267"/>
      <c r="BX2126" s="268"/>
    </row>
    <row r="2127" spans="2:76" ht="18" customHeight="1" x14ac:dyDescent="0.25">
      <c r="B2127" s="183"/>
      <c r="C2127" s="184"/>
      <c r="D2127" s="184"/>
      <c r="E2127" s="185" t="str">
        <f>IF($BU2127="", "", IFERROR(HYPERLINK($BU2127, MID($BU2127, FIND("id=", $BU2127)+3, LEN($BU2127))), ""))</f>
        <v/>
      </c>
      <c r="F2127" s="186"/>
      <c r="G2127" s="187"/>
      <c r="H2127" s="188" t="str">
        <f>_xlfn.XLOOKUP(CONTENT!$E2127, 'get-jig-data_section=JIG'!$A:$A, 'get-jig-data_section=JIG'!$B:$B, "Kode tidak ditemukan")</f>
        <v>Kode tidak ditemukan</v>
      </c>
      <c r="I2127" s="189"/>
      <c r="J2127" s="189"/>
      <c r="K2127" s="189"/>
      <c r="L2127" s="189"/>
      <c r="M2127" s="189"/>
      <c r="N2127" s="189"/>
      <c r="O2127" s="189"/>
      <c r="P2127" s="190"/>
      <c r="Q2127" s="188"/>
      <c r="R2127" s="189"/>
      <c r="S2127" s="189"/>
      <c r="T2127" s="189"/>
      <c r="U2127" s="190"/>
      <c r="V2127" s="275"/>
      <c r="W2127" s="276"/>
      <c r="X2127" s="276"/>
      <c r="Y2127" s="276"/>
      <c r="Z2127" s="276"/>
      <c r="AA2127" s="276"/>
      <c r="AB2127" s="276"/>
      <c r="AC2127" s="276"/>
      <c r="AD2127" s="276"/>
      <c r="AE2127" s="276"/>
      <c r="AF2127" s="276"/>
      <c r="AG2127" s="276"/>
      <c r="AH2127" s="276"/>
      <c r="AI2127" s="276"/>
      <c r="AJ2127" s="276"/>
      <c r="AK2127" s="277"/>
      <c r="AL2127" s="224"/>
      <c r="AM2127" s="225"/>
      <c r="AN2127" s="225"/>
      <c r="AO2127" s="225"/>
      <c r="AP2127" s="225"/>
      <c r="AQ2127" s="226"/>
      <c r="AR2127" s="224"/>
      <c r="AS2127" s="225"/>
      <c r="AT2127" s="225"/>
      <c r="AU2127" s="225"/>
      <c r="AV2127" s="225"/>
      <c r="AW2127" s="226"/>
      <c r="AX2127" s="224"/>
      <c r="AY2127" s="225"/>
      <c r="AZ2127" s="225"/>
      <c r="BA2127" s="225"/>
      <c r="BB2127" s="226"/>
      <c r="BC2127" s="224"/>
      <c r="BD2127" s="225"/>
      <c r="BE2127" s="225"/>
      <c r="BF2127" s="225"/>
      <c r="BG2127" s="225"/>
      <c r="BH2127" s="226"/>
      <c r="BI2127" s="204"/>
      <c r="BJ2127" s="205"/>
      <c r="BK2127" s="205"/>
      <c r="BL2127" s="205"/>
      <c r="BM2127" s="205"/>
      <c r="BN2127" s="206"/>
      <c r="BO2127" s="224"/>
      <c r="BP2127" s="225"/>
      <c r="BQ2127" s="225"/>
      <c r="BR2127" s="244"/>
      <c r="BU2127" s="131"/>
      <c r="BV2127" s="266"/>
      <c r="BW2127" s="267"/>
      <c r="BX2127" s="268"/>
    </row>
    <row r="2128" spans="2:76" ht="18" customHeight="1" thickBot="1" x14ac:dyDescent="0.3">
      <c r="B2128" s="191"/>
      <c r="C2128" s="192"/>
      <c r="D2128" s="192"/>
      <c r="E2128" s="193" t="str">
        <f>IF($BU2128="", "", IFERROR(HYPERLINK($BU2128, MID($BU2128, FIND("id=", $BU2128)+3, LEN($BU2128))), ""))</f>
        <v/>
      </c>
      <c r="F2128" s="194"/>
      <c r="G2128" s="195"/>
      <c r="H2128" s="196" t="str">
        <f>_xlfn.XLOOKUP(CONTENT!$E2128, 'get-jig-data_section=JIG'!$A:$A, 'get-jig-data_section=JIG'!$B:$B, "Kode tidak ditemukan")</f>
        <v>Kode tidak ditemukan</v>
      </c>
      <c r="I2128" s="197"/>
      <c r="J2128" s="197"/>
      <c r="K2128" s="197"/>
      <c r="L2128" s="197"/>
      <c r="M2128" s="197"/>
      <c r="N2128" s="197"/>
      <c r="O2128" s="197"/>
      <c r="P2128" s="198"/>
      <c r="Q2128" s="196"/>
      <c r="R2128" s="197"/>
      <c r="S2128" s="197"/>
      <c r="T2128" s="197"/>
      <c r="U2128" s="198"/>
      <c r="V2128" s="281"/>
      <c r="W2128" s="282"/>
      <c r="X2128" s="282"/>
      <c r="Y2128" s="282"/>
      <c r="Z2128" s="282"/>
      <c r="AA2128" s="282"/>
      <c r="AB2128" s="282"/>
      <c r="AC2128" s="282"/>
      <c r="AD2128" s="282"/>
      <c r="AE2128" s="282"/>
      <c r="AF2128" s="282"/>
      <c r="AG2128" s="282"/>
      <c r="AH2128" s="282"/>
      <c r="AI2128" s="282"/>
      <c r="AJ2128" s="282"/>
      <c r="AK2128" s="283"/>
      <c r="AL2128" s="240"/>
      <c r="AM2128" s="241"/>
      <c r="AN2128" s="241"/>
      <c r="AO2128" s="241"/>
      <c r="AP2128" s="241"/>
      <c r="AQ2128" s="242"/>
      <c r="AR2128" s="240"/>
      <c r="AS2128" s="241"/>
      <c r="AT2128" s="241"/>
      <c r="AU2128" s="241"/>
      <c r="AV2128" s="241"/>
      <c r="AW2128" s="242"/>
      <c r="AX2128" s="240"/>
      <c r="AY2128" s="241"/>
      <c r="AZ2128" s="241"/>
      <c r="BA2128" s="241"/>
      <c r="BB2128" s="242"/>
      <c r="BC2128" s="240"/>
      <c r="BD2128" s="241"/>
      <c r="BE2128" s="241"/>
      <c r="BF2128" s="241"/>
      <c r="BG2128" s="241"/>
      <c r="BH2128" s="242"/>
      <c r="BI2128" s="227"/>
      <c r="BJ2128" s="228"/>
      <c r="BK2128" s="228"/>
      <c r="BL2128" s="228"/>
      <c r="BM2128" s="228"/>
      <c r="BN2128" s="229"/>
      <c r="BO2128" s="240"/>
      <c r="BP2128" s="241"/>
      <c r="BQ2128" s="241"/>
      <c r="BR2128" s="245"/>
      <c r="BU2128" s="130"/>
      <c r="BV2128" s="269"/>
      <c r="BW2128" s="270"/>
      <c r="BX2128" s="271"/>
    </row>
    <row r="2129" spans="2:76" ht="18" customHeight="1" thickTop="1" x14ac:dyDescent="0.25">
      <c r="B2129" s="199" t="s">
        <v>0</v>
      </c>
      <c r="C2129" s="200"/>
      <c r="D2129" s="200"/>
      <c r="E2129" s="200"/>
      <c r="F2129" s="200"/>
      <c r="G2129" s="200"/>
      <c r="H2129" s="200"/>
      <c r="I2129" s="200"/>
      <c r="J2129" s="200"/>
      <c r="K2129" s="200"/>
      <c r="L2129" s="200"/>
      <c r="M2129" s="200"/>
      <c r="N2129" s="200"/>
      <c r="O2129" s="200"/>
      <c r="P2129" s="200"/>
      <c r="Q2129" s="200"/>
      <c r="R2129" s="200"/>
      <c r="S2129" s="200"/>
      <c r="T2129" s="200"/>
      <c r="U2129" s="201"/>
      <c r="V2129" s="272"/>
      <c r="W2129" s="273"/>
      <c r="X2129" s="273"/>
      <c r="Y2129" s="273"/>
      <c r="Z2129" s="273"/>
      <c r="AA2129" s="273"/>
      <c r="AB2129" s="273"/>
      <c r="AC2129" s="273"/>
      <c r="AD2129" s="273"/>
      <c r="AE2129" s="273"/>
      <c r="AF2129" s="273"/>
      <c r="AG2129" s="273"/>
      <c r="AH2129" s="273"/>
      <c r="AI2129" s="273"/>
      <c r="AJ2129" s="273"/>
      <c r="AK2129" s="274"/>
      <c r="AL2129" s="230"/>
      <c r="AM2129" s="231"/>
      <c r="AN2129" s="231"/>
      <c r="AO2129" s="231"/>
      <c r="AP2129" s="231"/>
      <c r="AQ2129" s="232"/>
      <c r="AR2129" s="230"/>
      <c r="AS2129" s="231"/>
      <c r="AT2129" s="231"/>
      <c r="AU2129" s="231"/>
      <c r="AV2129" s="231"/>
      <c r="AW2129" s="232"/>
      <c r="AX2129" s="221"/>
      <c r="AY2129" s="222"/>
      <c r="AZ2129" s="222"/>
      <c r="BA2129" s="222"/>
      <c r="BB2129" s="223"/>
      <c r="BC2129" s="230"/>
      <c r="BD2129" s="231"/>
      <c r="BE2129" s="231"/>
      <c r="BF2129" s="231"/>
      <c r="BG2129" s="231"/>
      <c r="BH2129" s="232"/>
      <c r="BI2129" s="221"/>
      <c r="BJ2129" s="222"/>
      <c r="BK2129" s="222"/>
      <c r="BL2129" s="222"/>
      <c r="BM2129" s="222"/>
      <c r="BN2129" s="223"/>
      <c r="BO2129" s="230"/>
      <c r="BP2129" s="222"/>
      <c r="BQ2129" s="222"/>
      <c r="BR2129" s="233"/>
    </row>
    <row r="2130" spans="2:76" ht="18" customHeight="1" x14ac:dyDescent="0.25">
      <c r="B2130" s="202" t="s">
        <v>1</v>
      </c>
      <c r="C2130" s="182"/>
      <c r="D2130" s="181" t="s">
        <v>82</v>
      </c>
      <c r="E2130" s="203"/>
      <c r="F2130" s="181" t="s">
        <v>83</v>
      </c>
      <c r="G2130" s="182"/>
      <c r="H2130" s="181" t="s">
        <v>2</v>
      </c>
      <c r="I2130" s="203"/>
      <c r="J2130" s="203"/>
      <c r="K2130" s="203"/>
      <c r="L2130" s="203"/>
      <c r="M2130" s="203"/>
      <c r="N2130" s="182"/>
      <c r="O2130" s="180" t="s">
        <v>3</v>
      </c>
      <c r="P2130" s="180"/>
      <c r="Q2130" s="180"/>
      <c r="R2130" s="180" t="s">
        <v>4</v>
      </c>
      <c r="S2130" s="180"/>
      <c r="T2130" s="181" t="s">
        <v>5</v>
      </c>
      <c r="U2130" s="182"/>
      <c r="V2130" s="275"/>
      <c r="W2130" s="276"/>
      <c r="X2130" s="276"/>
      <c r="Y2130" s="276"/>
      <c r="Z2130" s="276"/>
      <c r="AA2130" s="276"/>
      <c r="AB2130" s="276"/>
      <c r="AC2130" s="276"/>
      <c r="AD2130" s="276"/>
      <c r="AE2130" s="276"/>
      <c r="AF2130" s="276"/>
      <c r="AG2130" s="276"/>
      <c r="AH2130" s="276"/>
      <c r="AI2130" s="276"/>
      <c r="AJ2130" s="276"/>
      <c r="AK2130" s="277"/>
      <c r="AL2130" s="224"/>
      <c r="AM2130" s="225"/>
      <c r="AN2130" s="225"/>
      <c r="AO2130" s="225"/>
      <c r="AP2130" s="225"/>
      <c r="AQ2130" s="226"/>
      <c r="AR2130" s="224"/>
      <c r="AS2130" s="225"/>
      <c r="AT2130" s="225"/>
      <c r="AU2130" s="225"/>
      <c r="AV2130" s="225"/>
      <c r="AW2130" s="226"/>
      <c r="AX2130" s="204"/>
      <c r="AY2130" s="205"/>
      <c r="AZ2130" s="205"/>
      <c r="BA2130" s="205"/>
      <c r="BB2130" s="206"/>
      <c r="BC2130" s="224"/>
      <c r="BD2130" s="225"/>
      <c r="BE2130" s="225"/>
      <c r="BF2130" s="225"/>
      <c r="BG2130" s="225"/>
      <c r="BH2130" s="226"/>
      <c r="BI2130" s="204"/>
      <c r="BJ2130" s="205"/>
      <c r="BK2130" s="205"/>
      <c r="BL2130" s="205"/>
      <c r="BM2130" s="205"/>
      <c r="BN2130" s="206"/>
      <c r="BO2130" s="204"/>
      <c r="BP2130" s="205"/>
      <c r="BQ2130" s="205"/>
      <c r="BR2130" s="234"/>
    </row>
    <row r="2131" spans="2:76" ht="18" customHeight="1" x14ac:dyDescent="0.25">
      <c r="B2131" s="165"/>
      <c r="C2131" s="166"/>
      <c r="D2131" s="167"/>
      <c r="E2131" s="166"/>
      <c r="F2131" s="167"/>
      <c r="G2131" s="166"/>
      <c r="H2131" s="168"/>
      <c r="I2131" s="169"/>
      <c r="J2131" s="169"/>
      <c r="K2131" s="169"/>
      <c r="L2131" s="169"/>
      <c r="M2131" s="169"/>
      <c r="N2131" s="166"/>
      <c r="O2131" s="170"/>
      <c r="P2131" s="170"/>
      <c r="Q2131" s="170"/>
      <c r="R2131" s="170"/>
      <c r="S2131" s="170"/>
      <c r="T2131" s="167"/>
      <c r="U2131" s="171"/>
      <c r="V2131" s="275"/>
      <c r="W2131" s="276"/>
      <c r="X2131" s="276"/>
      <c r="Y2131" s="276"/>
      <c r="Z2131" s="276"/>
      <c r="AA2131" s="276"/>
      <c r="AB2131" s="276"/>
      <c r="AC2131" s="276"/>
      <c r="AD2131" s="276"/>
      <c r="AE2131" s="276"/>
      <c r="AF2131" s="276"/>
      <c r="AG2131" s="276"/>
      <c r="AH2131" s="276"/>
      <c r="AI2131" s="276"/>
      <c r="AJ2131" s="276"/>
      <c r="AK2131" s="277"/>
      <c r="AL2131" s="224"/>
      <c r="AM2131" s="225"/>
      <c r="AN2131" s="225"/>
      <c r="AO2131" s="225"/>
      <c r="AP2131" s="225"/>
      <c r="AQ2131" s="226"/>
      <c r="AR2131" s="224"/>
      <c r="AS2131" s="225"/>
      <c r="AT2131" s="225"/>
      <c r="AU2131" s="225"/>
      <c r="AV2131" s="225"/>
      <c r="AW2131" s="226"/>
      <c r="AX2131" s="204"/>
      <c r="AY2131" s="205"/>
      <c r="AZ2131" s="205"/>
      <c r="BA2131" s="205"/>
      <c r="BB2131" s="206"/>
      <c r="BC2131" s="224"/>
      <c r="BD2131" s="225"/>
      <c r="BE2131" s="225"/>
      <c r="BF2131" s="225"/>
      <c r="BG2131" s="225"/>
      <c r="BH2131" s="226"/>
      <c r="BI2131" s="204"/>
      <c r="BJ2131" s="205"/>
      <c r="BK2131" s="205"/>
      <c r="BL2131" s="205"/>
      <c r="BM2131" s="205"/>
      <c r="BN2131" s="206"/>
      <c r="BO2131" s="204"/>
      <c r="BP2131" s="205"/>
      <c r="BQ2131" s="205"/>
      <c r="BR2131" s="234"/>
    </row>
    <row r="2132" spans="2:76" ht="18" customHeight="1" x14ac:dyDescent="0.25">
      <c r="B2132" s="172"/>
      <c r="C2132" s="173"/>
      <c r="D2132" s="174"/>
      <c r="E2132" s="175"/>
      <c r="F2132" s="174"/>
      <c r="G2132" s="175"/>
      <c r="H2132" s="174"/>
      <c r="I2132" s="176"/>
      <c r="J2132" s="176"/>
      <c r="K2132" s="176"/>
      <c r="L2132" s="176"/>
      <c r="M2132" s="176"/>
      <c r="N2132" s="175"/>
      <c r="O2132" s="177"/>
      <c r="P2132" s="178"/>
      <c r="Q2132" s="178"/>
      <c r="R2132" s="177"/>
      <c r="S2132" s="178"/>
      <c r="T2132" s="179"/>
      <c r="U2132" s="173"/>
      <c r="V2132" s="275"/>
      <c r="W2132" s="276"/>
      <c r="X2132" s="276"/>
      <c r="Y2132" s="276"/>
      <c r="Z2132" s="276"/>
      <c r="AA2132" s="276"/>
      <c r="AB2132" s="276"/>
      <c r="AC2132" s="276"/>
      <c r="AD2132" s="276"/>
      <c r="AE2132" s="276"/>
      <c r="AF2132" s="276"/>
      <c r="AG2132" s="276"/>
      <c r="AH2132" s="276"/>
      <c r="AI2132" s="276"/>
      <c r="AJ2132" s="276"/>
      <c r="AK2132" s="277"/>
      <c r="AL2132" s="224"/>
      <c r="AM2132" s="225"/>
      <c r="AN2132" s="225"/>
      <c r="AO2132" s="225"/>
      <c r="AP2132" s="225"/>
      <c r="AQ2132" s="226"/>
      <c r="AR2132" s="224"/>
      <c r="AS2132" s="225"/>
      <c r="AT2132" s="225"/>
      <c r="AU2132" s="225"/>
      <c r="AV2132" s="225"/>
      <c r="AW2132" s="226"/>
      <c r="AX2132" s="204"/>
      <c r="AY2132" s="205"/>
      <c r="AZ2132" s="205"/>
      <c r="BA2132" s="205"/>
      <c r="BB2132" s="206"/>
      <c r="BC2132" s="224"/>
      <c r="BD2132" s="225"/>
      <c r="BE2132" s="225"/>
      <c r="BF2132" s="225"/>
      <c r="BG2132" s="225"/>
      <c r="BH2132" s="226"/>
      <c r="BI2132" s="204"/>
      <c r="BJ2132" s="205"/>
      <c r="BK2132" s="205"/>
      <c r="BL2132" s="205"/>
      <c r="BM2132" s="205"/>
      <c r="BN2132" s="206"/>
      <c r="BO2132" s="204"/>
      <c r="BP2132" s="205"/>
      <c r="BQ2132" s="205"/>
      <c r="BR2132" s="234"/>
    </row>
    <row r="2133" spans="2:76" ht="18" customHeight="1" x14ac:dyDescent="0.25">
      <c r="B2133" s="199" t="s">
        <v>94</v>
      </c>
      <c r="C2133" s="200"/>
      <c r="D2133" s="200"/>
      <c r="E2133" s="200"/>
      <c r="F2133" s="200"/>
      <c r="G2133" s="200"/>
      <c r="H2133" s="200"/>
      <c r="I2133" s="200"/>
      <c r="J2133" s="200"/>
      <c r="K2133" s="200"/>
      <c r="L2133" s="200"/>
      <c r="M2133" s="200"/>
      <c r="N2133" s="200"/>
      <c r="O2133" s="200"/>
      <c r="P2133" s="200"/>
      <c r="Q2133" s="200"/>
      <c r="R2133" s="200"/>
      <c r="S2133" s="200"/>
      <c r="T2133" s="200"/>
      <c r="U2133" s="201"/>
      <c r="V2133" s="275"/>
      <c r="W2133" s="276"/>
      <c r="X2133" s="276"/>
      <c r="Y2133" s="276"/>
      <c r="Z2133" s="276"/>
      <c r="AA2133" s="276"/>
      <c r="AB2133" s="276"/>
      <c r="AC2133" s="276"/>
      <c r="AD2133" s="276"/>
      <c r="AE2133" s="276"/>
      <c r="AF2133" s="276"/>
      <c r="AG2133" s="276"/>
      <c r="AH2133" s="276"/>
      <c r="AI2133" s="276"/>
      <c r="AJ2133" s="276"/>
      <c r="AK2133" s="277"/>
      <c r="AL2133" s="224"/>
      <c r="AM2133" s="225"/>
      <c r="AN2133" s="225"/>
      <c r="AO2133" s="225"/>
      <c r="AP2133" s="225"/>
      <c r="AQ2133" s="226"/>
      <c r="AR2133" s="224"/>
      <c r="AS2133" s="225"/>
      <c r="AT2133" s="225"/>
      <c r="AU2133" s="225"/>
      <c r="AV2133" s="225"/>
      <c r="AW2133" s="226"/>
      <c r="AX2133" s="204"/>
      <c r="AY2133" s="205"/>
      <c r="AZ2133" s="205"/>
      <c r="BA2133" s="205"/>
      <c r="BB2133" s="206"/>
      <c r="BC2133" s="224"/>
      <c r="BD2133" s="225"/>
      <c r="BE2133" s="225"/>
      <c r="BF2133" s="225"/>
      <c r="BG2133" s="225"/>
      <c r="BH2133" s="226"/>
      <c r="BI2133" s="204"/>
      <c r="BJ2133" s="205"/>
      <c r="BK2133" s="205"/>
      <c r="BL2133" s="205"/>
      <c r="BM2133" s="205"/>
      <c r="BN2133" s="206"/>
      <c r="BO2133" s="204"/>
      <c r="BP2133" s="205"/>
      <c r="BQ2133" s="205"/>
      <c r="BR2133" s="234"/>
    </row>
    <row r="2134" spans="2:76" ht="18" customHeight="1" thickBot="1" x14ac:dyDescent="0.3">
      <c r="B2134" s="202" t="s">
        <v>95</v>
      </c>
      <c r="C2134" s="203"/>
      <c r="D2134" s="182"/>
      <c r="E2134" s="181" t="s">
        <v>6</v>
      </c>
      <c r="F2134" s="203"/>
      <c r="G2134" s="182"/>
      <c r="H2134" s="181" t="s">
        <v>7</v>
      </c>
      <c r="I2134" s="203"/>
      <c r="J2134" s="203"/>
      <c r="K2134" s="203"/>
      <c r="L2134" s="203"/>
      <c r="M2134" s="203"/>
      <c r="N2134" s="203"/>
      <c r="O2134" s="203"/>
      <c r="P2134" s="182"/>
      <c r="Q2134" s="181" t="s">
        <v>8</v>
      </c>
      <c r="R2134" s="203"/>
      <c r="S2134" s="203"/>
      <c r="T2134" s="203"/>
      <c r="U2134" s="182"/>
      <c r="V2134" s="275"/>
      <c r="W2134" s="276"/>
      <c r="X2134" s="276"/>
      <c r="Y2134" s="276"/>
      <c r="Z2134" s="276"/>
      <c r="AA2134" s="276"/>
      <c r="AB2134" s="276"/>
      <c r="AC2134" s="276"/>
      <c r="AD2134" s="276"/>
      <c r="AE2134" s="276"/>
      <c r="AF2134" s="276"/>
      <c r="AG2134" s="276"/>
      <c r="AH2134" s="276"/>
      <c r="AI2134" s="276"/>
      <c r="AJ2134" s="276"/>
      <c r="AK2134" s="277"/>
      <c r="AL2134" s="224"/>
      <c r="AM2134" s="225"/>
      <c r="AN2134" s="225"/>
      <c r="AO2134" s="225"/>
      <c r="AP2134" s="225"/>
      <c r="AQ2134" s="226"/>
      <c r="AR2134" s="224"/>
      <c r="AS2134" s="225"/>
      <c r="AT2134" s="225"/>
      <c r="AU2134" s="225"/>
      <c r="AV2134" s="225"/>
      <c r="AW2134" s="226"/>
      <c r="AX2134" s="204"/>
      <c r="AY2134" s="205"/>
      <c r="AZ2134" s="205"/>
      <c r="BA2134" s="205"/>
      <c r="BB2134" s="206"/>
      <c r="BC2134" s="224"/>
      <c r="BD2134" s="225"/>
      <c r="BE2134" s="225"/>
      <c r="BF2134" s="225"/>
      <c r="BG2134" s="225"/>
      <c r="BH2134" s="226"/>
      <c r="BI2134" s="204"/>
      <c r="BJ2134" s="205"/>
      <c r="BK2134" s="205"/>
      <c r="BL2134" s="205"/>
      <c r="BM2134" s="205"/>
      <c r="BN2134" s="206"/>
      <c r="BO2134" s="204"/>
      <c r="BP2134" s="205"/>
      <c r="BQ2134" s="205"/>
      <c r="BR2134" s="234"/>
      <c r="BV2134" s="136"/>
      <c r="BW2134" s="136"/>
      <c r="BX2134" s="136"/>
    </row>
    <row r="2135" spans="2:76" ht="18" customHeight="1" x14ac:dyDescent="0.25">
      <c r="B2135" s="218"/>
      <c r="C2135" s="219"/>
      <c r="D2135" s="220"/>
      <c r="E2135" s="185" t="str">
        <f>IF($BU2135="", "", IFERROR(HYPERLINK($BU2135, MID($BU2135, FIND("id=", $BU2135)+3, LEN($BU2135))), ""))</f>
        <v/>
      </c>
      <c r="F2135" s="186"/>
      <c r="G2135" s="187"/>
      <c r="H2135" s="188" t="str">
        <f>_xlfn.XLOOKUP(CONTENT!$E2135, 'get-jig-data_section=JIG'!$A:$A, 'get-jig-data_section=JIG'!$B:$B, "Kode tidak ditemukan")</f>
        <v>Kode tidak ditemukan</v>
      </c>
      <c r="I2135" s="189"/>
      <c r="J2135" s="189"/>
      <c r="K2135" s="189"/>
      <c r="L2135" s="189"/>
      <c r="M2135" s="189"/>
      <c r="N2135" s="189"/>
      <c r="O2135" s="189"/>
      <c r="P2135" s="190"/>
      <c r="Q2135" s="188"/>
      <c r="R2135" s="189"/>
      <c r="S2135" s="189"/>
      <c r="T2135" s="189"/>
      <c r="U2135" s="190"/>
      <c r="V2135" s="275"/>
      <c r="W2135" s="276"/>
      <c r="X2135" s="276"/>
      <c r="Y2135" s="276"/>
      <c r="Z2135" s="276"/>
      <c r="AA2135" s="276"/>
      <c r="AB2135" s="276"/>
      <c r="AC2135" s="276"/>
      <c r="AD2135" s="276"/>
      <c r="AE2135" s="276"/>
      <c r="AF2135" s="276"/>
      <c r="AG2135" s="276"/>
      <c r="AH2135" s="276"/>
      <c r="AI2135" s="276"/>
      <c r="AJ2135" s="276"/>
      <c r="AK2135" s="277"/>
      <c r="AL2135" s="224"/>
      <c r="AM2135" s="225"/>
      <c r="AN2135" s="225"/>
      <c r="AO2135" s="225"/>
      <c r="AP2135" s="225"/>
      <c r="AQ2135" s="226"/>
      <c r="AR2135" s="224"/>
      <c r="AS2135" s="225"/>
      <c r="AT2135" s="225"/>
      <c r="AU2135" s="225"/>
      <c r="AV2135" s="225"/>
      <c r="AW2135" s="226"/>
      <c r="AX2135" s="204"/>
      <c r="AY2135" s="205"/>
      <c r="AZ2135" s="205"/>
      <c r="BA2135" s="205"/>
      <c r="BB2135" s="206"/>
      <c r="BC2135" s="224"/>
      <c r="BD2135" s="225"/>
      <c r="BE2135" s="225"/>
      <c r="BF2135" s="225"/>
      <c r="BG2135" s="225"/>
      <c r="BH2135" s="226"/>
      <c r="BI2135" s="204"/>
      <c r="BJ2135" s="205"/>
      <c r="BK2135" s="205"/>
      <c r="BL2135" s="205"/>
      <c r="BM2135" s="205"/>
      <c r="BN2135" s="206"/>
      <c r="BO2135" s="204"/>
      <c r="BP2135" s="205"/>
      <c r="BQ2135" s="205"/>
      <c r="BR2135" s="234"/>
      <c r="BU2135" s="132"/>
      <c r="BV2135" s="263" t="s">
        <v>109</v>
      </c>
      <c r="BW2135" s="264"/>
      <c r="BX2135" s="265"/>
    </row>
    <row r="2136" spans="2:76" ht="18" customHeight="1" x14ac:dyDescent="0.25">
      <c r="B2136" s="218"/>
      <c r="C2136" s="219"/>
      <c r="D2136" s="220"/>
      <c r="E2136" s="185" t="str">
        <f>IF($BU2136="", "", IFERROR(HYPERLINK($BU2136, MID($BU2136, FIND("id=", $BU2136)+3, LEN($BU2136))), ""))</f>
        <v/>
      </c>
      <c r="F2136" s="186"/>
      <c r="G2136" s="187"/>
      <c r="H2136" s="188" t="str">
        <f>_xlfn.XLOOKUP(CONTENT!$E2136, 'get-jig-data_section=JIG'!$A:$A, 'get-jig-data_section=JIG'!$B:$B, "Kode tidak ditemukan")</f>
        <v>Kode tidak ditemukan</v>
      </c>
      <c r="I2136" s="189"/>
      <c r="J2136" s="189"/>
      <c r="K2136" s="189"/>
      <c r="L2136" s="189"/>
      <c r="M2136" s="189"/>
      <c r="N2136" s="189"/>
      <c r="O2136" s="189"/>
      <c r="P2136" s="190"/>
      <c r="Q2136" s="188"/>
      <c r="R2136" s="189"/>
      <c r="S2136" s="189"/>
      <c r="T2136" s="189"/>
      <c r="U2136" s="190"/>
      <c r="V2136" s="275"/>
      <c r="W2136" s="276"/>
      <c r="X2136" s="276"/>
      <c r="Y2136" s="276"/>
      <c r="Z2136" s="276"/>
      <c r="AA2136" s="276"/>
      <c r="AB2136" s="276"/>
      <c r="AC2136" s="276"/>
      <c r="AD2136" s="276"/>
      <c r="AE2136" s="276"/>
      <c r="AF2136" s="276"/>
      <c r="AG2136" s="276"/>
      <c r="AH2136" s="276"/>
      <c r="AI2136" s="276"/>
      <c r="AJ2136" s="276"/>
      <c r="AK2136" s="277"/>
      <c r="AL2136" s="224"/>
      <c r="AM2136" s="225"/>
      <c r="AN2136" s="225"/>
      <c r="AO2136" s="225"/>
      <c r="AP2136" s="225"/>
      <c r="AQ2136" s="226"/>
      <c r="AR2136" s="224"/>
      <c r="AS2136" s="225"/>
      <c r="AT2136" s="225"/>
      <c r="AU2136" s="225"/>
      <c r="AV2136" s="225"/>
      <c r="AW2136" s="226"/>
      <c r="AX2136" s="224"/>
      <c r="AY2136" s="225"/>
      <c r="AZ2136" s="225"/>
      <c r="BA2136" s="225"/>
      <c r="BB2136" s="226"/>
      <c r="BC2136" s="224"/>
      <c r="BD2136" s="225"/>
      <c r="BE2136" s="225"/>
      <c r="BF2136" s="225"/>
      <c r="BG2136" s="225"/>
      <c r="BH2136" s="226"/>
      <c r="BI2136" s="204"/>
      <c r="BJ2136" s="205"/>
      <c r="BK2136" s="205"/>
      <c r="BL2136" s="205"/>
      <c r="BM2136" s="205"/>
      <c r="BN2136" s="206"/>
      <c r="BO2136" s="204"/>
      <c r="BP2136" s="205"/>
      <c r="BQ2136" s="205"/>
      <c r="BR2136" s="234"/>
      <c r="BU2136" s="131"/>
      <c r="BV2136" s="266"/>
      <c r="BW2136" s="267"/>
      <c r="BX2136" s="268"/>
    </row>
    <row r="2137" spans="2:76" ht="18" customHeight="1" x14ac:dyDescent="0.25">
      <c r="B2137" s="183"/>
      <c r="C2137" s="184"/>
      <c r="D2137" s="184"/>
      <c r="E2137" s="185" t="str">
        <f>IF($BU2137="", "", IFERROR(HYPERLINK($BU2137, MID($BU2137, FIND("id=", $BU2137)+3, LEN($BU2137))), ""))</f>
        <v/>
      </c>
      <c r="F2137" s="186"/>
      <c r="G2137" s="187"/>
      <c r="H2137" s="188" t="str">
        <f>_xlfn.XLOOKUP(CONTENT!$E2137, 'get-jig-data_section=JIG'!$A:$A, 'get-jig-data_section=JIG'!$B:$B, "Kode tidak ditemukan")</f>
        <v>Kode tidak ditemukan</v>
      </c>
      <c r="I2137" s="189"/>
      <c r="J2137" s="189"/>
      <c r="K2137" s="189"/>
      <c r="L2137" s="189"/>
      <c r="M2137" s="189"/>
      <c r="N2137" s="189"/>
      <c r="O2137" s="189"/>
      <c r="P2137" s="190"/>
      <c r="Q2137" s="188"/>
      <c r="R2137" s="189"/>
      <c r="S2137" s="189"/>
      <c r="T2137" s="189"/>
      <c r="U2137" s="190"/>
      <c r="V2137" s="275"/>
      <c r="W2137" s="276"/>
      <c r="X2137" s="276"/>
      <c r="Y2137" s="276"/>
      <c r="Z2137" s="276"/>
      <c r="AA2137" s="276"/>
      <c r="AB2137" s="276"/>
      <c r="AC2137" s="276"/>
      <c r="AD2137" s="276"/>
      <c r="AE2137" s="276"/>
      <c r="AF2137" s="276"/>
      <c r="AG2137" s="276"/>
      <c r="AH2137" s="276"/>
      <c r="AI2137" s="276"/>
      <c r="AJ2137" s="276"/>
      <c r="AK2137" s="277"/>
      <c r="AL2137" s="224"/>
      <c r="AM2137" s="225"/>
      <c r="AN2137" s="225"/>
      <c r="AO2137" s="225"/>
      <c r="AP2137" s="225"/>
      <c r="AQ2137" s="226"/>
      <c r="AR2137" s="224"/>
      <c r="AS2137" s="225"/>
      <c r="AT2137" s="225"/>
      <c r="AU2137" s="225"/>
      <c r="AV2137" s="225"/>
      <c r="AW2137" s="226"/>
      <c r="AX2137" s="224"/>
      <c r="AY2137" s="225"/>
      <c r="AZ2137" s="225"/>
      <c r="BA2137" s="225"/>
      <c r="BB2137" s="226"/>
      <c r="BC2137" s="224"/>
      <c r="BD2137" s="225"/>
      <c r="BE2137" s="225"/>
      <c r="BF2137" s="225"/>
      <c r="BG2137" s="225"/>
      <c r="BH2137" s="226"/>
      <c r="BI2137" s="204"/>
      <c r="BJ2137" s="205"/>
      <c r="BK2137" s="205"/>
      <c r="BL2137" s="205"/>
      <c r="BM2137" s="205"/>
      <c r="BN2137" s="206"/>
      <c r="BO2137" s="204"/>
      <c r="BP2137" s="205"/>
      <c r="BQ2137" s="205"/>
      <c r="BR2137" s="234"/>
      <c r="BU2137" s="131"/>
      <c r="BV2137" s="266"/>
      <c r="BW2137" s="267"/>
      <c r="BX2137" s="268"/>
    </row>
    <row r="2138" spans="2:76" ht="18" customHeight="1" x14ac:dyDescent="0.25">
      <c r="B2138" s="183"/>
      <c r="C2138" s="184"/>
      <c r="D2138" s="184"/>
      <c r="E2138" s="185" t="str">
        <f>IF($BU2138="", "", IFERROR(HYPERLINK($BU2138, MID($BU2138, FIND("id=", $BU2138)+3, LEN($BU2138))), ""))</f>
        <v/>
      </c>
      <c r="F2138" s="186"/>
      <c r="G2138" s="187"/>
      <c r="H2138" s="188" t="str">
        <f>_xlfn.XLOOKUP(CONTENT!$E2138, 'get-jig-data_section=JIG'!$A:$A, 'get-jig-data_section=JIG'!$B:$B, "Kode tidak ditemukan")</f>
        <v>Kode tidak ditemukan</v>
      </c>
      <c r="I2138" s="189"/>
      <c r="J2138" s="189"/>
      <c r="K2138" s="189"/>
      <c r="L2138" s="189"/>
      <c r="M2138" s="189"/>
      <c r="N2138" s="189"/>
      <c r="O2138" s="189"/>
      <c r="P2138" s="190"/>
      <c r="Q2138" s="188"/>
      <c r="R2138" s="189"/>
      <c r="S2138" s="189"/>
      <c r="T2138" s="189"/>
      <c r="U2138" s="190"/>
      <c r="V2138" s="275"/>
      <c r="W2138" s="276"/>
      <c r="X2138" s="276"/>
      <c r="Y2138" s="276"/>
      <c r="Z2138" s="276"/>
      <c r="AA2138" s="276"/>
      <c r="AB2138" s="276"/>
      <c r="AC2138" s="276"/>
      <c r="AD2138" s="276"/>
      <c r="AE2138" s="276"/>
      <c r="AF2138" s="276"/>
      <c r="AG2138" s="276"/>
      <c r="AH2138" s="276"/>
      <c r="AI2138" s="276"/>
      <c r="AJ2138" s="276"/>
      <c r="AK2138" s="277"/>
      <c r="AL2138" s="224"/>
      <c r="AM2138" s="225"/>
      <c r="AN2138" s="225"/>
      <c r="AO2138" s="225"/>
      <c r="AP2138" s="225"/>
      <c r="AQ2138" s="226"/>
      <c r="AR2138" s="224"/>
      <c r="AS2138" s="225"/>
      <c r="AT2138" s="225"/>
      <c r="AU2138" s="225"/>
      <c r="AV2138" s="225"/>
      <c r="AW2138" s="226"/>
      <c r="AX2138" s="224"/>
      <c r="AY2138" s="225"/>
      <c r="AZ2138" s="225"/>
      <c r="BA2138" s="225"/>
      <c r="BB2138" s="226"/>
      <c r="BC2138" s="224"/>
      <c r="BD2138" s="225"/>
      <c r="BE2138" s="225"/>
      <c r="BF2138" s="225"/>
      <c r="BG2138" s="225"/>
      <c r="BH2138" s="226"/>
      <c r="BI2138" s="204"/>
      <c r="BJ2138" s="205"/>
      <c r="BK2138" s="205"/>
      <c r="BL2138" s="205"/>
      <c r="BM2138" s="205"/>
      <c r="BN2138" s="206"/>
      <c r="BO2138" s="204"/>
      <c r="BP2138" s="205"/>
      <c r="BQ2138" s="205"/>
      <c r="BR2138" s="234"/>
      <c r="BU2138" s="131"/>
      <c r="BV2138" s="266"/>
      <c r="BW2138" s="267"/>
      <c r="BX2138" s="268"/>
    </row>
    <row r="2139" spans="2:76" ht="18" customHeight="1" thickBot="1" x14ac:dyDescent="0.3">
      <c r="B2139" s="191"/>
      <c r="C2139" s="192"/>
      <c r="D2139" s="192"/>
      <c r="E2139" s="193" t="str">
        <f>IF($BU2139="", "", IFERROR(HYPERLINK($BU2139, MID($BU2139, FIND("id=", $BU2139)+3, LEN($BU2139))), ""))</f>
        <v/>
      </c>
      <c r="F2139" s="194"/>
      <c r="G2139" s="195"/>
      <c r="H2139" s="196" t="str">
        <f>_xlfn.XLOOKUP(CONTENT!$E2139, 'get-jig-data_section=JIG'!$A:$A, 'get-jig-data_section=JIG'!$B:$B, "Kode tidak ditemukan")</f>
        <v>Kode tidak ditemukan</v>
      </c>
      <c r="I2139" s="197"/>
      <c r="J2139" s="197"/>
      <c r="K2139" s="197"/>
      <c r="L2139" s="197"/>
      <c r="M2139" s="197"/>
      <c r="N2139" s="197"/>
      <c r="O2139" s="197"/>
      <c r="P2139" s="198"/>
      <c r="Q2139" s="196"/>
      <c r="R2139" s="197"/>
      <c r="S2139" s="197"/>
      <c r="T2139" s="197"/>
      <c r="U2139" s="198"/>
      <c r="V2139" s="281"/>
      <c r="W2139" s="282"/>
      <c r="X2139" s="282"/>
      <c r="Y2139" s="282"/>
      <c r="Z2139" s="282"/>
      <c r="AA2139" s="282"/>
      <c r="AB2139" s="282"/>
      <c r="AC2139" s="282"/>
      <c r="AD2139" s="282"/>
      <c r="AE2139" s="282"/>
      <c r="AF2139" s="282"/>
      <c r="AG2139" s="282"/>
      <c r="AH2139" s="282"/>
      <c r="AI2139" s="282"/>
      <c r="AJ2139" s="282"/>
      <c r="AK2139" s="283"/>
      <c r="AL2139" s="240"/>
      <c r="AM2139" s="241"/>
      <c r="AN2139" s="241"/>
      <c r="AO2139" s="241"/>
      <c r="AP2139" s="241"/>
      <c r="AQ2139" s="242"/>
      <c r="AR2139" s="240"/>
      <c r="AS2139" s="241"/>
      <c r="AT2139" s="241"/>
      <c r="AU2139" s="241"/>
      <c r="AV2139" s="241"/>
      <c r="AW2139" s="242"/>
      <c r="AX2139" s="240"/>
      <c r="AY2139" s="241"/>
      <c r="AZ2139" s="241"/>
      <c r="BA2139" s="241"/>
      <c r="BB2139" s="242"/>
      <c r="BC2139" s="240"/>
      <c r="BD2139" s="241"/>
      <c r="BE2139" s="241"/>
      <c r="BF2139" s="241"/>
      <c r="BG2139" s="241"/>
      <c r="BH2139" s="242"/>
      <c r="BI2139" s="227"/>
      <c r="BJ2139" s="228"/>
      <c r="BK2139" s="228"/>
      <c r="BL2139" s="228"/>
      <c r="BM2139" s="228"/>
      <c r="BN2139" s="229"/>
      <c r="BO2139" s="227"/>
      <c r="BP2139" s="228"/>
      <c r="BQ2139" s="228"/>
      <c r="BR2139" s="239"/>
      <c r="BU2139" s="130"/>
      <c r="BV2139" s="269"/>
      <c r="BW2139" s="270"/>
      <c r="BX2139" s="271"/>
    </row>
    <row r="2140" spans="2:76" ht="18" customHeight="1" thickTop="1" x14ac:dyDescent="0.25">
      <c r="B2140" s="199" t="s">
        <v>0</v>
      </c>
      <c r="C2140" s="200"/>
      <c r="D2140" s="200"/>
      <c r="E2140" s="200"/>
      <c r="F2140" s="200"/>
      <c r="G2140" s="200"/>
      <c r="H2140" s="200"/>
      <c r="I2140" s="200"/>
      <c r="J2140" s="200"/>
      <c r="K2140" s="200"/>
      <c r="L2140" s="200"/>
      <c r="M2140" s="200"/>
      <c r="N2140" s="200"/>
      <c r="O2140" s="200"/>
      <c r="P2140" s="200"/>
      <c r="Q2140" s="200"/>
      <c r="R2140" s="200"/>
      <c r="S2140" s="200"/>
      <c r="T2140" s="200"/>
      <c r="U2140" s="201"/>
      <c r="V2140" s="272"/>
      <c r="W2140" s="273"/>
      <c r="X2140" s="273"/>
      <c r="Y2140" s="273"/>
      <c r="Z2140" s="273"/>
      <c r="AA2140" s="273"/>
      <c r="AB2140" s="273"/>
      <c r="AC2140" s="273"/>
      <c r="AD2140" s="273"/>
      <c r="AE2140" s="273"/>
      <c r="AF2140" s="273"/>
      <c r="AG2140" s="273"/>
      <c r="AH2140" s="273"/>
      <c r="AI2140" s="273"/>
      <c r="AJ2140" s="273"/>
      <c r="AK2140" s="274"/>
      <c r="AL2140" s="230"/>
      <c r="AM2140" s="231"/>
      <c r="AN2140" s="231"/>
      <c r="AO2140" s="231"/>
      <c r="AP2140" s="231"/>
      <c r="AQ2140" s="232"/>
      <c r="AR2140" s="230"/>
      <c r="AS2140" s="231"/>
      <c r="AT2140" s="231"/>
      <c r="AU2140" s="231"/>
      <c r="AV2140" s="231"/>
      <c r="AW2140" s="232"/>
      <c r="AX2140" s="221"/>
      <c r="AY2140" s="222"/>
      <c r="AZ2140" s="222"/>
      <c r="BA2140" s="222"/>
      <c r="BB2140" s="223"/>
      <c r="BC2140" s="230"/>
      <c r="BD2140" s="231"/>
      <c r="BE2140" s="231"/>
      <c r="BF2140" s="231"/>
      <c r="BG2140" s="231"/>
      <c r="BH2140" s="232"/>
      <c r="BI2140" s="221"/>
      <c r="BJ2140" s="222"/>
      <c r="BK2140" s="222"/>
      <c r="BL2140" s="222"/>
      <c r="BM2140" s="222"/>
      <c r="BN2140" s="223"/>
      <c r="BO2140" s="221"/>
      <c r="BP2140" s="222"/>
      <c r="BQ2140" s="222"/>
      <c r="BR2140" s="233"/>
    </row>
    <row r="2141" spans="2:76" ht="18" customHeight="1" x14ac:dyDescent="0.25">
      <c r="B2141" s="202" t="s">
        <v>1</v>
      </c>
      <c r="C2141" s="182"/>
      <c r="D2141" s="181" t="s">
        <v>82</v>
      </c>
      <c r="E2141" s="203"/>
      <c r="F2141" s="181" t="s">
        <v>83</v>
      </c>
      <c r="G2141" s="182"/>
      <c r="H2141" s="181" t="s">
        <v>2</v>
      </c>
      <c r="I2141" s="203"/>
      <c r="J2141" s="203"/>
      <c r="K2141" s="203"/>
      <c r="L2141" s="203"/>
      <c r="M2141" s="203"/>
      <c r="N2141" s="182"/>
      <c r="O2141" s="180" t="s">
        <v>3</v>
      </c>
      <c r="P2141" s="180"/>
      <c r="Q2141" s="180"/>
      <c r="R2141" s="180" t="s">
        <v>4</v>
      </c>
      <c r="S2141" s="180"/>
      <c r="T2141" s="181" t="s">
        <v>5</v>
      </c>
      <c r="U2141" s="182"/>
      <c r="V2141" s="275"/>
      <c r="W2141" s="276"/>
      <c r="X2141" s="276"/>
      <c r="Y2141" s="276"/>
      <c r="Z2141" s="276"/>
      <c r="AA2141" s="276"/>
      <c r="AB2141" s="276"/>
      <c r="AC2141" s="276"/>
      <c r="AD2141" s="276"/>
      <c r="AE2141" s="276"/>
      <c r="AF2141" s="276"/>
      <c r="AG2141" s="276"/>
      <c r="AH2141" s="276"/>
      <c r="AI2141" s="276"/>
      <c r="AJ2141" s="276"/>
      <c r="AK2141" s="277"/>
      <c r="AL2141" s="224"/>
      <c r="AM2141" s="225"/>
      <c r="AN2141" s="225"/>
      <c r="AO2141" s="225"/>
      <c r="AP2141" s="225"/>
      <c r="AQ2141" s="226"/>
      <c r="AR2141" s="224"/>
      <c r="AS2141" s="225"/>
      <c r="AT2141" s="225"/>
      <c r="AU2141" s="225"/>
      <c r="AV2141" s="225"/>
      <c r="AW2141" s="226"/>
      <c r="AX2141" s="204"/>
      <c r="AY2141" s="205"/>
      <c r="AZ2141" s="205"/>
      <c r="BA2141" s="205"/>
      <c r="BB2141" s="206"/>
      <c r="BC2141" s="224"/>
      <c r="BD2141" s="225"/>
      <c r="BE2141" s="225"/>
      <c r="BF2141" s="225"/>
      <c r="BG2141" s="225"/>
      <c r="BH2141" s="226"/>
      <c r="BI2141" s="204"/>
      <c r="BJ2141" s="205"/>
      <c r="BK2141" s="205"/>
      <c r="BL2141" s="205"/>
      <c r="BM2141" s="205"/>
      <c r="BN2141" s="206"/>
      <c r="BO2141" s="204"/>
      <c r="BP2141" s="205"/>
      <c r="BQ2141" s="205"/>
      <c r="BR2141" s="234"/>
    </row>
    <row r="2142" spans="2:76" ht="18" customHeight="1" x14ac:dyDescent="0.25">
      <c r="B2142" s="165"/>
      <c r="C2142" s="166"/>
      <c r="D2142" s="167"/>
      <c r="E2142" s="166"/>
      <c r="F2142" s="167"/>
      <c r="G2142" s="166"/>
      <c r="H2142" s="168"/>
      <c r="I2142" s="169"/>
      <c r="J2142" s="169"/>
      <c r="K2142" s="169"/>
      <c r="L2142" s="169"/>
      <c r="M2142" s="169"/>
      <c r="N2142" s="166"/>
      <c r="O2142" s="170"/>
      <c r="P2142" s="170"/>
      <c r="Q2142" s="170"/>
      <c r="R2142" s="170"/>
      <c r="S2142" s="170"/>
      <c r="T2142" s="167"/>
      <c r="U2142" s="171"/>
      <c r="V2142" s="275"/>
      <c r="W2142" s="276"/>
      <c r="X2142" s="276"/>
      <c r="Y2142" s="276"/>
      <c r="Z2142" s="276"/>
      <c r="AA2142" s="276"/>
      <c r="AB2142" s="276"/>
      <c r="AC2142" s="276"/>
      <c r="AD2142" s="276"/>
      <c r="AE2142" s="276"/>
      <c r="AF2142" s="276"/>
      <c r="AG2142" s="276"/>
      <c r="AH2142" s="276"/>
      <c r="AI2142" s="276"/>
      <c r="AJ2142" s="276"/>
      <c r="AK2142" s="277"/>
      <c r="AL2142" s="224"/>
      <c r="AM2142" s="225"/>
      <c r="AN2142" s="225"/>
      <c r="AO2142" s="225"/>
      <c r="AP2142" s="225"/>
      <c r="AQ2142" s="226"/>
      <c r="AR2142" s="224"/>
      <c r="AS2142" s="225"/>
      <c r="AT2142" s="225"/>
      <c r="AU2142" s="225"/>
      <c r="AV2142" s="225"/>
      <c r="AW2142" s="226"/>
      <c r="AX2142" s="204"/>
      <c r="AY2142" s="205"/>
      <c r="AZ2142" s="205"/>
      <c r="BA2142" s="205"/>
      <c r="BB2142" s="206"/>
      <c r="BC2142" s="224"/>
      <c r="BD2142" s="225"/>
      <c r="BE2142" s="225"/>
      <c r="BF2142" s="225"/>
      <c r="BG2142" s="225"/>
      <c r="BH2142" s="226"/>
      <c r="BI2142" s="204"/>
      <c r="BJ2142" s="205"/>
      <c r="BK2142" s="205"/>
      <c r="BL2142" s="205"/>
      <c r="BM2142" s="205"/>
      <c r="BN2142" s="206"/>
      <c r="BO2142" s="204"/>
      <c r="BP2142" s="205"/>
      <c r="BQ2142" s="205"/>
      <c r="BR2142" s="234"/>
    </row>
    <row r="2143" spans="2:76" ht="18" customHeight="1" x14ac:dyDescent="0.25">
      <c r="B2143" s="172"/>
      <c r="C2143" s="173"/>
      <c r="D2143" s="174"/>
      <c r="E2143" s="175"/>
      <c r="F2143" s="174"/>
      <c r="G2143" s="175"/>
      <c r="H2143" s="174"/>
      <c r="I2143" s="176"/>
      <c r="J2143" s="176"/>
      <c r="K2143" s="176"/>
      <c r="L2143" s="176"/>
      <c r="M2143" s="176"/>
      <c r="N2143" s="175"/>
      <c r="O2143" s="177"/>
      <c r="P2143" s="178"/>
      <c r="Q2143" s="178"/>
      <c r="R2143" s="177"/>
      <c r="S2143" s="178"/>
      <c r="T2143" s="179"/>
      <c r="U2143" s="173"/>
      <c r="V2143" s="275"/>
      <c r="W2143" s="276"/>
      <c r="X2143" s="276"/>
      <c r="Y2143" s="276"/>
      <c r="Z2143" s="276"/>
      <c r="AA2143" s="276"/>
      <c r="AB2143" s="276"/>
      <c r="AC2143" s="276"/>
      <c r="AD2143" s="276"/>
      <c r="AE2143" s="276"/>
      <c r="AF2143" s="276"/>
      <c r="AG2143" s="276"/>
      <c r="AH2143" s="276"/>
      <c r="AI2143" s="276"/>
      <c r="AJ2143" s="276"/>
      <c r="AK2143" s="277"/>
      <c r="AL2143" s="224"/>
      <c r="AM2143" s="225"/>
      <c r="AN2143" s="225"/>
      <c r="AO2143" s="225"/>
      <c r="AP2143" s="225"/>
      <c r="AQ2143" s="226"/>
      <c r="AR2143" s="224"/>
      <c r="AS2143" s="225"/>
      <c r="AT2143" s="225"/>
      <c r="AU2143" s="225"/>
      <c r="AV2143" s="225"/>
      <c r="AW2143" s="226"/>
      <c r="AX2143" s="204"/>
      <c r="AY2143" s="205"/>
      <c r="AZ2143" s="205"/>
      <c r="BA2143" s="205"/>
      <c r="BB2143" s="206"/>
      <c r="BC2143" s="224"/>
      <c r="BD2143" s="225"/>
      <c r="BE2143" s="225"/>
      <c r="BF2143" s="225"/>
      <c r="BG2143" s="225"/>
      <c r="BH2143" s="226"/>
      <c r="BI2143" s="204"/>
      <c r="BJ2143" s="205"/>
      <c r="BK2143" s="205"/>
      <c r="BL2143" s="205"/>
      <c r="BM2143" s="205"/>
      <c r="BN2143" s="206"/>
      <c r="BO2143" s="204"/>
      <c r="BP2143" s="205"/>
      <c r="BQ2143" s="205"/>
      <c r="BR2143" s="234"/>
    </row>
    <row r="2144" spans="2:76" ht="18" customHeight="1" x14ac:dyDescent="0.25">
      <c r="B2144" s="199" t="s">
        <v>94</v>
      </c>
      <c r="C2144" s="200"/>
      <c r="D2144" s="200"/>
      <c r="E2144" s="200"/>
      <c r="F2144" s="200"/>
      <c r="G2144" s="200"/>
      <c r="H2144" s="200"/>
      <c r="I2144" s="200"/>
      <c r="J2144" s="200"/>
      <c r="K2144" s="200"/>
      <c r="L2144" s="200"/>
      <c r="M2144" s="200"/>
      <c r="N2144" s="200"/>
      <c r="O2144" s="200"/>
      <c r="P2144" s="200"/>
      <c r="Q2144" s="200"/>
      <c r="R2144" s="200"/>
      <c r="S2144" s="200"/>
      <c r="T2144" s="200"/>
      <c r="U2144" s="201"/>
      <c r="V2144" s="275"/>
      <c r="W2144" s="276"/>
      <c r="X2144" s="276"/>
      <c r="Y2144" s="276"/>
      <c r="Z2144" s="276"/>
      <c r="AA2144" s="276"/>
      <c r="AB2144" s="276"/>
      <c r="AC2144" s="276"/>
      <c r="AD2144" s="276"/>
      <c r="AE2144" s="276"/>
      <c r="AF2144" s="276"/>
      <c r="AG2144" s="276"/>
      <c r="AH2144" s="276"/>
      <c r="AI2144" s="276"/>
      <c r="AJ2144" s="276"/>
      <c r="AK2144" s="277"/>
      <c r="AL2144" s="224"/>
      <c r="AM2144" s="225"/>
      <c r="AN2144" s="225"/>
      <c r="AO2144" s="225"/>
      <c r="AP2144" s="225"/>
      <c r="AQ2144" s="226"/>
      <c r="AR2144" s="224"/>
      <c r="AS2144" s="225"/>
      <c r="AT2144" s="225"/>
      <c r="AU2144" s="225"/>
      <c r="AV2144" s="225"/>
      <c r="AW2144" s="226"/>
      <c r="AX2144" s="204"/>
      <c r="AY2144" s="205"/>
      <c r="AZ2144" s="205"/>
      <c r="BA2144" s="205"/>
      <c r="BB2144" s="206"/>
      <c r="BC2144" s="224"/>
      <c r="BD2144" s="225"/>
      <c r="BE2144" s="225"/>
      <c r="BF2144" s="225"/>
      <c r="BG2144" s="225"/>
      <c r="BH2144" s="226"/>
      <c r="BI2144" s="204"/>
      <c r="BJ2144" s="205"/>
      <c r="BK2144" s="205"/>
      <c r="BL2144" s="205"/>
      <c r="BM2144" s="205"/>
      <c r="BN2144" s="206"/>
      <c r="BO2144" s="204"/>
      <c r="BP2144" s="205"/>
      <c r="BQ2144" s="205"/>
      <c r="BR2144" s="234"/>
    </row>
    <row r="2145" spans="1:76" ht="18" customHeight="1" thickBot="1" x14ac:dyDescent="0.3">
      <c r="B2145" s="202" t="s">
        <v>95</v>
      </c>
      <c r="C2145" s="203"/>
      <c r="D2145" s="182"/>
      <c r="E2145" s="181" t="s">
        <v>6</v>
      </c>
      <c r="F2145" s="203"/>
      <c r="G2145" s="182"/>
      <c r="H2145" s="181" t="s">
        <v>7</v>
      </c>
      <c r="I2145" s="203"/>
      <c r="J2145" s="203"/>
      <c r="K2145" s="203"/>
      <c r="L2145" s="203"/>
      <c r="M2145" s="203"/>
      <c r="N2145" s="203"/>
      <c r="O2145" s="203"/>
      <c r="P2145" s="182"/>
      <c r="Q2145" s="181" t="s">
        <v>8</v>
      </c>
      <c r="R2145" s="203"/>
      <c r="S2145" s="203"/>
      <c r="T2145" s="203"/>
      <c r="U2145" s="182"/>
      <c r="V2145" s="275"/>
      <c r="W2145" s="276"/>
      <c r="X2145" s="276"/>
      <c r="Y2145" s="276"/>
      <c r="Z2145" s="276"/>
      <c r="AA2145" s="276"/>
      <c r="AB2145" s="276"/>
      <c r="AC2145" s="276"/>
      <c r="AD2145" s="276"/>
      <c r="AE2145" s="276"/>
      <c r="AF2145" s="276"/>
      <c r="AG2145" s="276"/>
      <c r="AH2145" s="276"/>
      <c r="AI2145" s="276"/>
      <c r="AJ2145" s="276"/>
      <c r="AK2145" s="277"/>
      <c r="AL2145" s="224"/>
      <c r="AM2145" s="225"/>
      <c r="AN2145" s="225"/>
      <c r="AO2145" s="225"/>
      <c r="AP2145" s="225"/>
      <c r="AQ2145" s="226"/>
      <c r="AR2145" s="224"/>
      <c r="AS2145" s="225"/>
      <c r="AT2145" s="225"/>
      <c r="AU2145" s="225"/>
      <c r="AV2145" s="225"/>
      <c r="AW2145" s="226"/>
      <c r="AX2145" s="204"/>
      <c r="AY2145" s="205"/>
      <c r="AZ2145" s="205"/>
      <c r="BA2145" s="205"/>
      <c r="BB2145" s="206"/>
      <c r="BC2145" s="224"/>
      <c r="BD2145" s="225"/>
      <c r="BE2145" s="225"/>
      <c r="BF2145" s="225"/>
      <c r="BG2145" s="225"/>
      <c r="BH2145" s="226"/>
      <c r="BI2145" s="204"/>
      <c r="BJ2145" s="205"/>
      <c r="BK2145" s="205"/>
      <c r="BL2145" s="205"/>
      <c r="BM2145" s="205"/>
      <c r="BN2145" s="206"/>
      <c r="BO2145" s="204"/>
      <c r="BP2145" s="205"/>
      <c r="BQ2145" s="205"/>
      <c r="BR2145" s="234"/>
      <c r="BV2145" s="136"/>
      <c r="BW2145" s="136"/>
      <c r="BX2145" s="136"/>
    </row>
    <row r="2146" spans="1:76" ht="18" customHeight="1" x14ac:dyDescent="0.25">
      <c r="B2146" s="183"/>
      <c r="C2146" s="184"/>
      <c r="D2146" s="184"/>
      <c r="E2146" s="185" t="str">
        <f>IF($BU2146="", "", IFERROR(HYPERLINK($BU2146, MID($BU2146, FIND("id=", $BU2146)+3, LEN($BU2146))), ""))</f>
        <v/>
      </c>
      <c r="F2146" s="186"/>
      <c r="G2146" s="187"/>
      <c r="H2146" s="188" t="str">
        <f>_xlfn.XLOOKUP(CONTENT!$E2146, 'get-jig-data_section=JIG'!$A:$A, 'get-jig-data_section=JIG'!$B:$B, "Kode tidak ditemukan")</f>
        <v>Kode tidak ditemukan</v>
      </c>
      <c r="I2146" s="189"/>
      <c r="J2146" s="189"/>
      <c r="K2146" s="189"/>
      <c r="L2146" s="189"/>
      <c r="M2146" s="189"/>
      <c r="N2146" s="189"/>
      <c r="O2146" s="189"/>
      <c r="P2146" s="190"/>
      <c r="Q2146" s="188"/>
      <c r="R2146" s="189"/>
      <c r="S2146" s="189"/>
      <c r="T2146" s="189"/>
      <c r="U2146" s="190"/>
      <c r="V2146" s="275"/>
      <c r="W2146" s="276"/>
      <c r="X2146" s="276"/>
      <c r="Y2146" s="276"/>
      <c r="Z2146" s="276"/>
      <c r="AA2146" s="276"/>
      <c r="AB2146" s="276"/>
      <c r="AC2146" s="276"/>
      <c r="AD2146" s="276"/>
      <c r="AE2146" s="276"/>
      <c r="AF2146" s="276"/>
      <c r="AG2146" s="276"/>
      <c r="AH2146" s="276"/>
      <c r="AI2146" s="276"/>
      <c r="AJ2146" s="276"/>
      <c r="AK2146" s="277"/>
      <c r="AL2146" s="224"/>
      <c r="AM2146" s="225"/>
      <c r="AN2146" s="225"/>
      <c r="AO2146" s="225"/>
      <c r="AP2146" s="225"/>
      <c r="AQ2146" s="226"/>
      <c r="AR2146" s="224"/>
      <c r="AS2146" s="225"/>
      <c r="AT2146" s="225"/>
      <c r="AU2146" s="225"/>
      <c r="AV2146" s="225"/>
      <c r="AW2146" s="226"/>
      <c r="AX2146" s="204"/>
      <c r="AY2146" s="205"/>
      <c r="AZ2146" s="205"/>
      <c r="BA2146" s="205"/>
      <c r="BB2146" s="206"/>
      <c r="BC2146" s="224"/>
      <c r="BD2146" s="225"/>
      <c r="BE2146" s="225"/>
      <c r="BF2146" s="225"/>
      <c r="BG2146" s="225"/>
      <c r="BH2146" s="226"/>
      <c r="BI2146" s="204"/>
      <c r="BJ2146" s="205"/>
      <c r="BK2146" s="205"/>
      <c r="BL2146" s="205"/>
      <c r="BM2146" s="205"/>
      <c r="BN2146" s="206"/>
      <c r="BO2146" s="204"/>
      <c r="BP2146" s="205"/>
      <c r="BQ2146" s="205"/>
      <c r="BR2146" s="234"/>
      <c r="BU2146" s="132"/>
      <c r="BV2146" s="263" t="s">
        <v>109</v>
      </c>
      <c r="BW2146" s="264"/>
      <c r="BX2146" s="265"/>
    </row>
    <row r="2147" spans="1:76" ht="18" customHeight="1" x14ac:dyDescent="0.25">
      <c r="B2147" s="183"/>
      <c r="C2147" s="184"/>
      <c r="D2147" s="184"/>
      <c r="E2147" s="185" t="str">
        <f>IF($BU2147="", "", IFERROR(HYPERLINK($BU2147, MID($BU2147, FIND("id=", $BU2147)+3, LEN($BU2147))), ""))</f>
        <v/>
      </c>
      <c r="F2147" s="186"/>
      <c r="G2147" s="187"/>
      <c r="H2147" s="188" t="str">
        <f>_xlfn.XLOOKUP(CONTENT!$E2147, 'get-jig-data_section=JIG'!$A:$A, 'get-jig-data_section=JIG'!$B:$B, "Kode tidak ditemukan")</f>
        <v>Kode tidak ditemukan</v>
      </c>
      <c r="I2147" s="189"/>
      <c r="J2147" s="189"/>
      <c r="K2147" s="189"/>
      <c r="L2147" s="189"/>
      <c r="M2147" s="189"/>
      <c r="N2147" s="189"/>
      <c r="O2147" s="189"/>
      <c r="P2147" s="190"/>
      <c r="Q2147" s="188"/>
      <c r="R2147" s="189"/>
      <c r="S2147" s="189"/>
      <c r="T2147" s="189"/>
      <c r="U2147" s="190"/>
      <c r="V2147" s="275"/>
      <c r="W2147" s="276"/>
      <c r="X2147" s="276"/>
      <c r="Y2147" s="276"/>
      <c r="Z2147" s="276"/>
      <c r="AA2147" s="276"/>
      <c r="AB2147" s="276"/>
      <c r="AC2147" s="276"/>
      <c r="AD2147" s="276"/>
      <c r="AE2147" s="276"/>
      <c r="AF2147" s="276"/>
      <c r="AG2147" s="276"/>
      <c r="AH2147" s="276"/>
      <c r="AI2147" s="276"/>
      <c r="AJ2147" s="276"/>
      <c r="AK2147" s="277"/>
      <c r="AL2147" s="224"/>
      <c r="AM2147" s="225"/>
      <c r="AN2147" s="225"/>
      <c r="AO2147" s="225"/>
      <c r="AP2147" s="225"/>
      <c r="AQ2147" s="226"/>
      <c r="AR2147" s="224"/>
      <c r="AS2147" s="225"/>
      <c r="AT2147" s="225"/>
      <c r="AU2147" s="225"/>
      <c r="AV2147" s="225"/>
      <c r="AW2147" s="226"/>
      <c r="AX2147" s="224"/>
      <c r="AY2147" s="225"/>
      <c r="AZ2147" s="225"/>
      <c r="BA2147" s="225"/>
      <c r="BB2147" s="226"/>
      <c r="BC2147" s="224"/>
      <c r="BD2147" s="225"/>
      <c r="BE2147" s="225"/>
      <c r="BF2147" s="225"/>
      <c r="BG2147" s="225"/>
      <c r="BH2147" s="226"/>
      <c r="BI2147" s="204"/>
      <c r="BJ2147" s="205"/>
      <c r="BK2147" s="205"/>
      <c r="BL2147" s="205"/>
      <c r="BM2147" s="205"/>
      <c r="BN2147" s="206"/>
      <c r="BO2147" s="204"/>
      <c r="BP2147" s="205"/>
      <c r="BQ2147" s="205"/>
      <c r="BR2147" s="234"/>
      <c r="BU2147" s="131"/>
      <c r="BV2147" s="266"/>
      <c r="BW2147" s="267"/>
      <c r="BX2147" s="268"/>
    </row>
    <row r="2148" spans="1:76" ht="18" customHeight="1" x14ac:dyDescent="0.25">
      <c r="B2148" s="183"/>
      <c r="C2148" s="184"/>
      <c r="D2148" s="184"/>
      <c r="E2148" s="185" t="str">
        <f>IF($BU2148="", "", IFERROR(HYPERLINK($BU2148, MID($BU2148, FIND("id=", $BU2148)+3, LEN($BU2148))), ""))</f>
        <v/>
      </c>
      <c r="F2148" s="186"/>
      <c r="G2148" s="187"/>
      <c r="H2148" s="188" t="str">
        <f>_xlfn.XLOOKUP(CONTENT!$E2148, 'get-jig-data_section=JIG'!$A:$A, 'get-jig-data_section=JIG'!$B:$B, "Kode tidak ditemukan")</f>
        <v>Kode tidak ditemukan</v>
      </c>
      <c r="I2148" s="189"/>
      <c r="J2148" s="189"/>
      <c r="K2148" s="189"/>
      <c r="L2148" s="189"/>
      <c r="M2148" s="189"/>
      <c r="N2148" s="189"/>
      <c r="O2148" s="189"/>
      <c r="P2148" s="190"/>
      <c r="Q2148" s="188"/>
      <c r="R2148" s="189"/>
      <c r="S2148" s="189"/>
      <c r="T2148" s="189"/>
      <c r="U2148" s="190"/>
      <c r="V2148" s="275"/>
      <c r="W2148" s="276"/>
      <c r="X2148" s="276"/>
      <c r="Y2148" s="276"/>
      <c r="Z2148" s="276"/>
      <c r="AA2148" s="276"/>
      <c r="AB2148" s="276"/>
      <c r="AC2148" s="276"/>
      <c r="AD2148" s="276"/>
      <c r="AE2148" s="276"/>
      <c r="AF2148" s="276"/>
      <c r="AG2148" s="276"/>
      <c r="AH2148" s="276"/>
      <c r="AI2148" s="276"/>
      <c r="AJ2148" s="276"/>
      <c r="AK2148" s="277"/>
      <c r="AL2148" s="224"/>
      <c r="AM2148" s="225"/>
      <c r="AN2148" s="225"/>
      <c r="AO2148" s="225"/>
      <c r="AP2148" s="225"/>
      <c r="AQ2148" s="226"/>
      <c r="AR2148" s="224"/>
      <c r="AS2148" s="225"/>
      <c r="AT2148" s="225"/>
      <c r="AU2148" s="225"/>
      <c r="AV2148" s="225"/>
      <c r="AW2148" s="226"/>
      <c r="AX2148" s="224"/>
      <c r="AY2148" s="225"/>
      <c r="AZ2148" s="225"/>
      <c r="BA2148" s="225"/>
      <c r="BB2148" s="226"/>
      <c r="BC2148" s="224"/>
      <c r="BD2148" s="225"/>
      <c r="BE2148" s="225"/>
      <c r="BF2148" s="225"/>
      <c r="BG2148" s="225"/>
      <c r="BH2148" s="226"/>
      <c r="BI2148" s="204"/>
      <c r="BJ2148" s="205"/>
      <c r="BK2148" s="205"/>
      <c r="BL2148" s="205"/>
      <c r="BM2148" s="205"/>
      <c r="BN2148" s="206"/>
      <c r="BO2148" s="204"/>
      <c r="BP2148" s="205"/>
      <c r="BQ2148" s="205"/>
      <c r="BR2148" s="234"/>
      <c r="BU2148" s="131"/>
      <c r="BV2148" s="266"/>
      <c r="BW2148" s="267"/>
      <c r="BX2148" s="268"/>
    </row>
    <row r="2149" spans="1:76" ht="18" customHeight="1" x14ac:dyDescent="0.25">
      <c r="B2149" s="183"/>
      <c r="C2149" s="184"/>
      <c r="D2149" s="184"/>
      <c r="E2149" s="185" t="str">
        <f>IF($BU2149="", "", IFERROR(HYPERLINK($BU2149, MID($BU2149, FIND("id=", $BU2149)+3, LEN($BU2149))), ""))</f>
        <v/>
      </c>
      <c r="F2149" s="186"/>
      <c r="G2149" s="187"/>
      <c r="H2149" s="188" t="str">
        <f>_xlfn.XLOOKUP(CONTENT!$E2149, 'get-jig-data_section=JIG'!$A:$A, 'get-jig-data_section=JIG'!$B:$B, "Kode tidak ditemukan")</f>
        <v>Kode tidak ditemukan</v>
      </c>
      <c r="I2149" s="189"/>
      <c r="J2149" s="189"/>
      <c r="K2149" s="189"/>
      <c r="L2149" s="189"/>
      <c r="M2149" s="189"/>
      <c r="N2149" s="189"/>
      <c r="O2149" s="189"/>
      <c r="P2149" s="190"/>
      <c r="Q2149" s="188"/>
      <c r="R2149" s="189"/>
      <c r="S2149" s="189"/>
      <c r="T2149" s="189"/>
      <c r="U2149" s="190"/>
      <c r="V2149" s="275"/>
      <c r="W2149" s="276"/>
      <c r="X2149" s="276"/>
      <c r="Y2149" s="276"/>
      <c r="Z2149" s="276"/>
      <c r="AA2149" s="276"/>
      <c r="AB2149" s="276"/>
      <c r="AC2149" s="276"/>
      <c r="AD2149" s="276"/>
      <c r="AE2149" s="276"/>
      <c r="AF2149" s="276"/>
      <c r="AG2149" s="276"/>
      <c r="AH2149" s="276"/>
      <c r="AI2149" s="276"/>
      <c r="AJ2149" s="276"/>
      <c r="AK2149" s="277"/>
      <c r="AL2149" s="224"/>
      <c r="AM2149" s="225"/>
      <c r="AN2149" s="225"/>
      <c r="AO2149" s="225"/>
      <c r="AP2149" s="225"/>
      <c r="AQ2149" s="226"/>
      <c r="AR2149" s="224"/>
      <c r="AS2149" s="225"/>
      <c r="AT2149" s="225"/>
      <c r="AU2149" s="225"/>
      <c r="AV2149" s="225"/>
      <c r="AW2149" s="226"/>
      <c r="AX2149" s="224"/>
      <c r="AY2149" s="225"/>
      <c r="AZ2149" s="225"/>
      <c r="BA2149" s="225"/>
      <c r="BB2149" s="226"/>
      <c r="BC2149" s="224"/>
      <c r="BD2149" s="225"/>
      <c r="BE2149" s="225"/>
      <c r="BF2149" s="225"/>
      <c r="BG2149" s="225"/>
      <c r="BH2149" s="226"/>
      <c r="BI2149" s="204"/>
      <c r="BJ2149" s="205"/>
      <c r="BK2149" s="205"/>
      <c r="BL2149" s="205"/>
      <c r="BM2149" s="205"/>
      <c r="BN2149" s="206"/>
      <c r="BO2149" s="204"/>
      <c r="BP2149" s="205"/>
      <c r="BQ2149" s="205"/>
      <c r="BR2149" s="234"/>
      <c r="BU2149" s="131"/>
      <c r="BV2149" s="266"/>
      <c r="BW2149" s="267"/>
      <c r="BX2149" s="268"/>
    </row>
    <row r="2150" spans="1:76" ht="18" customHeight="1" thickBot="1" x14ac:dyDescent="0.3">
      <c r="B2150" s="210"/>
      <c r="C2150" s="211"/>
      <c r="D2150" s="211"/>
      <c r="E2150" s="212" t="str">
        <f>IF($BU2150="", "", IFERROR(HYPERLINK($BU2150, MID($BU2150, FIND("id=", $BU2150)+3, LEN($BU2150))), ""))</f>
        <v/>
      </c>
      <c r="F2150" s="213"/>
      <c r="G2150" s="214"/>
      <c r="H2150" s="215" t="str">
        <f>_xlfn.XLOOKUP(CONTENT!$E2150, 'get-jig-data_section=JIG'!$A:$A, 'get-jig-data_section=JIG'!$B:$B, "Kode tidak ditemukan")</f>
        <v>Kode tidak ditemukan</v>
      </c>
      <c r="I2150" s="216"/>
      <c r="J2150" s="216"/>
      <c r="K2150" s="216"/>
      <c r="L2150" s="216"/>
      <c r="M2150" s="216"/>
      <c r="N2150" s="216"/>
      <c r="O2150" s="216"/>
      <c r="P2150" s="217"/>
      <c r="Q2150" s="215"/>
      <c r="R2150" s="216"/>
      <c r="S2150" s="216"/>
      <c r="T2150" s="216"/>
      <c r="U2150" s="217"/>
      <c r="V2150" s="278"/>
      <c r="W2150" s="279"/>
      <c r="X2150" s="279"/>
      <c r="Y2150" s="279"/>
      <c r="Z2150" s="279"/>
      <c r="AA2150" s="279"/>
      <c r="AB2150" s="279"/>
      <c r="AC2150" s="279"/>
      <c r="AD2150" s="279"/>
      <c r="AE2150" s="279"/>
      <c r="AF2150" s="279"/>
      <c r="AG2150" s="279"/>
      <c r="AH2150" s="279"/>
      <c r="AI2150" s="279"/>
      <c r="AJ2150" s="279"/>
      <c r="AK2150" s="280"/>
      <c r="AL2150" s="236"/>
      <c r="AM2150" s="237"/>
      <c r="AN2150" s="237"/>
      <c r="AO2150" s="237"/>
      <c r="AP2150" s="237"/>
      <c r="AQ2150" s="238"/>
      <c r="AR2150" s="236"/>
      <c r="AS2150" s="237"/>
      <c r="AT2150" s="237"/>
      <c r="AU2150" s="237"/>
      <c r="AV2150" s="237"/>
      <c r="AW2150" s="238"/>
      <c r="AX2150" s="236"/>
      <c r="AY2150" s="237"/>
      <c r="AZ2150" s="237"/>
      <c r="BA2150" s="237"/>
      <c r="BB2150" s="238"/>
      <c r="BC2150" s="236"/>
      <c r="BD2150" s="237"/>
      <c r="BE2150" s="237"/>
      <c r="BF2150" s="237"/>
      <c r="BG2150" s="237"/>
      <c r="BH2150" s="238"/>
      <c r="BI2150" s="207"/>
      <c r="BJ2150" s="208"/>
      <c r="BK2150" s="208"/>
      <c r="BL2150" s="208"/>
      <c r="BM2150" s="208"/>
      <c r="BN2150" s="209"/>
      <c r="BO2150" s="207"/>
      <c r="BP2150" s="208"/>
      <c r="BQ2150" s="208"/>
      <c r="BR2150" s="235"/>
      <c r="BU2150" s="130"/>
      <c r="BV2150" s="269"/>
      <c r="BW2150" s="270"/>
      <c r="BX2150" s="271"/>
    </row>
    <row r="2151" spans="1:76" ht="18" customHeight="1" x14ac:dyDescent="0.25">
      <c r="B2151" s="285" t="s">
        <v>16</v>
      </c>
      <c r="C2151" s="286"/>
      <c r="D2151" s="286"/>
      <c r="E2151" s="286"/>
      <c r="F2151" s="286"/>
      <c r="G2151" s="286"/>
      <c r="H2151" s="286"/>
      <c r="I2151" s="287"/>
      <c r="J2151" s="294" t="s">
        <v>105</v>
      </c>
      <c r="K2151" s="295"/>
      <c r="L2151" s="295"/>
      <c r="M2151" s="296"/>
      <c r="N2151" s="113" t="s">
        <v>40</v>
      </c>
      <c r="O2151" s="114"/>
      <c r="P2151" s="114"/>
      <c r="Q2151" s="115"/>
      <c r="R2151" s="115"/>
      <c r="S2151" s="115"/>
      <c r="T2151" s="115"/>
      <c r="U2151" s="116"/>
      <c r="V2151" s="303" t="s">
        <v>104</v>
      </c>
      <c r="W2151" s="304"/>
      <c r="X2151" s="304"/>
      <c r="Y2151" s="304"/>
      <c r="Z2151" s="307" t="s">
        <v>19</v>
      </c>
      <c r="AA2151" s="308">
        <f>'COVER 1'!$H$9</f>
        <v>0</v>
      </c>
      <c r="AB2151" s="308"/>
      <c r="AC2151" s="308"/>
      <c r="AD2151" s="308"/>
      <c r="AE2151" s="308"/>
      <c r="AF2151" s="308"/>
      <c r="AG2151" s="308"/>
      <c r="AH2151" s="308"/>
      <c r="AI2151" s="308"/>
      <c r="AJ2151" s="308"/>
      <c r="AK2151" s="308"/>
      <c r="AL2151" s="308"/>
      <c r="AM2151" s="308"/>
      <c r="AN2151" s="308"/>
      <c r="AO2151" s="308"/>
      <c r="AP2151" s="308"/>
      <c r="AQ2151" s="308"/>
      <c r="AR2151" s="308"/>
      <c r="AS2151" s="308"/>
      <c r="AT2151" s="308"/>
      <c r="AU2151" s="308"/>
      <c r="AV2151" s="308"/>
      <c r="AW2151" s="309"/>
      <c r="AX2151" s="303" t="s">
        <v>98</v>
      </c>
      <c r="AY2151" s="304"/>
      <c r="AZ2151" s="304"/>
      <c r="BA2151" s="304"/>
      <c r="BB2151" s="312"/>
      <c r="BC2151" s="314">
        <f>'COVER 1'!$Y$6</f>
        <v>0</v>
      </c>
      <c r="BD2151" s="308"/>
      <c r="BE2151" s="308"/>
      <c r="BF2151" s="308"/>
      <c r="BG2151" s="308"/>
      <c r="BH2151" s="309"/>
      <c r="BI2151" s="117" t="s">
        <v>97</v>
      </c>
      <c r="BJ2151" s="118"/>
      <c r="BK2151" s="118"/>
      <c r="BL2151" s="119"/>
      <c r="BM2151" s="119"/>
      <c r="BN2151" s="119"/>
      <c r="BO2151" s="120"/>
      <c r="BP2151" s="120"/>
      <c r="BQ2151" s="120"/>
      <c r="BR2151" s="121"/>
    </row>
    <row r="2152" spans="1:76" ht="18" customHeight="1" x14ac:dyDescent="0.25">
      <c r="B2152" s="288"/>
      <c r="C2152" s="289"/>
      <c r="D2152" s="289"/>
      <c r="E2152" s="289"/>
      <c r="F2152" s="289"/>
      <c r="G2152" s="289"/>
      <c r="H2152" s="289"/>
      <c r="I2152" s="290"/>
      <c r="J2152" s="297"/>
      <c r="K2152" s="298"/>
      <c r="L2152" s="298"/>
      <c r="M2152" s="299"/>
      <c r="N2152" s="316">
        <f>'COVER 1'!$H$6</f>
        <v>0</v>
      </c>
      <c r="O2152" s="317"/>
      <c r="P2152" s="317"/>
      <c r="Q2152" s="317"/>
      <c r="R2152" s="317"/>
      <c r="S2152" s="317"/>
      <c r="T2152" s="317"/>
      <c r="U2152" s="318"/>
      <c r="V2152" s="305"/>
      <c r="W2152" s="306"/>
      <c r="X2152" s="306"/>
      <c r="Y2152" s="306"/>
      <c r="Z2152" s="282"/>
      <c r="AA2152" s="310"/>
      <c r="AB2152" s="310"/>
      <c r="AC2152" s="310"/>
      <c r="AD2152" s="310"/>
      <c r="AE2152" s="310"/>
      <c r="AF2152" s="310"/>
      <c r="AG2152" s="310"/>
      <c r="AH2152" s="310"/>
      <c r="AI2152" s="310"/>
      <c r="AJ2152" s="310"/>
      <c r="AK2152" s="310"/>
      <c r="AL2152" s="310"/>
      <c r="AM2152" s="310"/>
      <c r="AN2152" s="310"/>
      <c r="AO2152" s="310"/>
      <c r="AP2152" s="310"/>
      <c r="AQ2152" s="310"/>
      <c r="AR2152" s="310"/>
      <c r="AS2152" s="310"/>
      <c r="AT2152" s="310"/>
      <c r="AU2152" s="310"/>
      <c r="AV2152" s="310"/>
      <c r="AW2152" s="311"/>
      <c r="AX2152" s="305"/>
      <c r="AY2152" s="306"/>
      <c r="AZ2152" s="306"/>
      <c r="BA2152" s="306"/>
      <c r="BB2152" s="313"/>
      <c r="BC2152" s="315"/>
      <c r="BD2152" s="310"/>
      <c r="BE2152" s="310"/>
      <c r="BF2152" s="310"/>
      <c r="BG2152" s="310"/>
      <c r="BH2152" s="311"/>
      <c r="BI2152" s="103"/>
      <c r="BJ2152" s="104"/>
      <c r="BK2152" s="104"/>
      <c r="BL2152" s="99"/>
      <c r="BM2152" s="99"/>
      <c r="BN2152"/>
      <c r="BO2152"/>
      <c r="BP2152"/>
      <c r="BQ2152"/>
      <c r="BR2152" s="81"/>
    </row>
    <row r="2153" spans="1:76" ht="18" customHeight="1" x14ac:dyDescent="0.25">
      <c r="B2153" s="288"/>
      <c r="C2153" s="289"/>
      <c r="D2153" s="289"/>
      <c r="E2153" s="289"/>
      <c r="F2153" s="289"/>
      <c r="G2153" s="289"/>
      <c r="H2153" s="289"/>
      <c r="I2153" s="290"/>
      <c r="J2153" s="297"/>
      <c r="K2153" s="298"/>
      <c r="L2153" s="298"/>
      <c r="M2153" s="299"/>
      <c r="N2153" s="316"/>
      <c r="O2153" s="317"/>
      <c r="P2153" s="317"/>
      <c r="Q2153" s="317"/>
      <c r="R2153" s="317"/>
      <c r="S2153" s="317"/>
      <c r="T2153" s="317"/>
      <c r="U2153" s="318"/>
      <c r="V2153" s="320" t="s">
        <v>103</v>
      </c>
      <c r="W2153" s="321"/>
      <c r="X2153" s="321"/>
      <c r="Y2153" s="321"/>
      <c r="Z2153" s="273" t="s">
        <v>19</v>
      </c>
      <c r="AA2153" s="322"/>
      <c r="AB2153" s="322"/>
      <c r="AC2153" s="322"/>
      <c r="AD2153" s="322"/>
      <c r="AE2153" s="322"/>
      <c r="AF2153" s="322"/>
      <c r="AG2153" s="322"/>
      <c r="AH2153" s="322"/>
      <c r="AI2153" s="322"/>
      <c r="AJ2153" s="322"/>
      <c r="AK2153" s="322"/>
      <c r="AL2153" s="322"/>
      <c r="AM2153" s="322"/>
      <c r="AN2153" s="322"/>
      <c r="AO2153" s="322"/>
      <c r="AP2153" s="322"/>
      <c r="AQ2153" s="322"/>
      <c r="AR2153" s="322"/>
      <c r="AS2153" s="322"/>
      <c r="AT2153" s="322"/>
      <c r="AU2153" s="322"/>
      <c r="AV2153" s="322"/>
      <c r="AW2153" s="323"/>
      <c r="AX2153" s="101" t="s">
        <v>99</v>
      </c>
      <c r="AY2153" s="102"/>
      <c r="AZ2153" s="102"/>
      <c r="BA2153" s="102"/>
      <c r="BB2153" s="105" t="s">
        <v>19</v>
      </c>
      <c r="BC2153" s="129"/>
      <c r="BD2153" s="102" t="s">
        <v>106</v>
      </c>
      <c r="BE2153" s="129">
        <f>MAX('COVER 1'!$F$46:$AG$46,'COVER 1'!$F$49:$AG$49)</f>
        <v>5</v>
      </c>
      <c r="BF2153" s="102"/>
      <c r="BG2153" s="102"/>
      <c r="BH2153" s="106"/>
      <c r="BI2153" s="107"/>
      <c r="BJ2153" s="122"/>
      <c r="BK2153" s="122"/>
      <c r="BL2153" s="5"/>
      <c r="BM2153" s="5"/>
      <c r="BN2153"/>
      <c r="BO2153"/>
      <c r="BP2153"/>
      <c r="BQ2153"/>
      <c r="BR2153" s="81"/>
    </row>
    <row r="2154" spans="1:76" ht="18" customHeight="1" x14ac:dyDescent="0.25">
      <c r="B2154" s="291"/>
      <c r="C2154" s="292"/>
      <c r="D2154" s="292"/>
      <c r="E2154" s="292"/>
      <c r="F2154" s="292"/>
      <c r="G2154" s="292"/>
      <c r="H2154" s="292"/>
      <c r="I2154" s="293"/>
      <c r="J2154" s="300"/>
      <c r="K2154" s="301"/>
      <c r="L2154" s="301"/>
      <c r="M2154" s="302"/>
      <c r="N2154" s="319"/>
      <c r="O2154" s="310"/>
      <c r="P2154" s="310"/>
      <c r="Q2154" s="310"/>
      <c r="R2154" s="310"/>
      <c r="S2154" s="310"/>
      <c r="T2154" s="310"/>
      <c r="U2154" s="311"/>
      <c r="V2154" s="305"/>
      <c r="W2154" s="306"/>
      <c r="X2154" s="306"/>
      <c r="Y2154" s="306"/>
      <c r="Z2154" s="282"/>
      <c r="AA2154" s="310"/>
      <c r="AB2154" s="310"/>
      <c r="AC2154" s="310"/>
      <c r="AD2154" s="310"/>
      <c r="AE2154" s="310"/>
      <c r="AF2154" s="310"/>
      <c r="AG2154" s="310"/>
      <c r="AH2154" s="310"/>
      <c r="AI2154" s="310"/>
      <c r="AJ2154" s="310"/>
      <c r="AK2154" s="310"/>
      <c r="AL2154" s="310"/>
      <c r="AM2154" s="310"/>
      <c r="AN2154" s="310"/>
      <c r="AO2154" s="310"/>
      <c r="AP2154" s="310"/>
      <c r="AQ2154" s="310"/>
      <c r="AR2154" s="310"/>
      <c r="AS2154" s="310"/>
      <c r="AT2154" s="310"/>
      <c r="AU2154" s="310"/>
      <c r="AV2154" s="310"/>
      <c r="AW2154" s="311"/>
      <c r="AX2154" s="101" t="s">
        <v>96</v>
      </c>
      <c r="AY2154" s="102"/>
      <c r="AZ2154" s="102"/>
      <c r="BA2154" s="102"/>
      <c r="BB2154" s="105" t="s">
        <v>19</v>
      </c>
      <c r="BC2154" s="129"/>
      <c r="BD2154" s="108"/>
      <c r="BE2154" s="109"/>
      <c r="BF2154" s="109"/>
      <c r="BG2154" s="109"/>
      <c r="BH2154" s="110"/>
      <c r="BI2154" s="111"/>
      <c r="BJ2154" s="112"/>
      <c r="BK2154" s="112"/>
      <c r="BL2154" s="98"/>
      <c r="BM2154" s="98"/>
      <c r="BN2154" s="97"/>
      <c r="BO2154" s="97"/>
      <c r="BP2154" s="97"/>
      <c r="BQ2154" s="97"/>
      <c r="BR2154" s="123"/>
    </row>
    <row r="2155" spans="1:76" ht="24.75" customHeight="1" x14ac:dyDescent="0.35">
      <c r="B2155" s="246" t="s">
        <v>81</v>
      </c>
      <c r="C2155" s="247"/>
      <c r="D2155" s="247"/>
      <c r="E2155" s="247"/>
      <c r="F2155" s="247"/>
      <c r="G2155" s="247"/>
      <c r="H2155" s="247"/>
      <c r="I2155" s="247"/>
      <c r="J2155" s="247"/>
      <c r="K2155" s="247"/>
      <c r="L2155" s="247"/>
      <c r="M2155" s="247"/>
      <c r="N2155" s="247"/>
      <c r="O2155" s="247"/>
      <c r="P2155" s="247"/>
      <c r="Q2155" s="247"/>
      <c r="R2155" s="247"/>
      <c r="S2155" s="247"/>
      <c r="T2155" s="247"/>
      <c r="U2155" s="248"/>
      <c r="V2155" s="326" t="s">
        <v>9</v>
      </c>
      <c r="W2155" s="327"/>
      <c r="X2155" s="327"/>
      <c r="Y2155" s="327"/>
      <c r="Z2155" s="327"/>
      <c r="AA2155" s="327"/>
      <c r="AB2155" s="327"/>
      <c r="AC2155" s="327"/>
      <c r="AD2155" s="327"/>
      <c r="AE2155" s="327"/>
      <c r="AF2155" s="327"/>
      <c r="AG2155" s="327"/>
      <c r="AH2155" s="327"/>
      <c r="AI2155" s="327"/>
      <c r="AJ2155" s="327"/>
      <c r="AK2155" s="328"/>
      <c r="AL2155" s="252" t="s">
        <v>12</v>
      </c>
      <c r="AM2155" s="253"/>
      <c r="AN2155" s="253"/>
      <c r="AO2155" s="253"/>
      <c r="AP2155" s="253"/>
      <c r="AQ2155" s="254"/>
      <c r="AR2155" s="258" t="s">
        <v>15</v>
      </c>
      <c r="AS2155" s="247"/>
      <c r="AT2155" s="247"/>
      <c r="AU2155" s="247"/>
      <c r="AV2155" s="247"/>
      <c r="AW2155" s="248"/>
      <c r="AX2155" s="252" t="s">
        <v>10</v>
      </c>
      <c r="AY2155" s="253"/>
      <c r="AZ2155" s="253"/>
      <c r="BA2155" s="253"/>
      <c r="BB2155" s="254"/>
      <c r="BC2155" s="258" t="s">
        <v>11</v>
      </c>
      <c r="BD2155" s="247"/>
      <c r="BE2155" s="247"/>
      <c r="BF2155" s="247"/>
      <c r="BG2155" s="247"/>
      <c r="BH2155" s="260"/>
      <c r="BI2155" s="261" t="s">
        <v>13</v>
      </c>
      <c r="BJ2155" s="262"/>
      <c r="BK2155" s="262"/>
      <c r="BL2155" s="262"/>
      <c r="BM2155" s="262"/>
      <c r="BN2155" s="260"/>
      <c r="BO2155" s="261" t="s">
        <v>14</v>
      </c>
      <c r="BP2155" s="262"/>
      <c r="BQ2155" s="262"/>
      <c r="BR2155" s="324"/>
      <c r="BT2155" s="2"/>
      <c r="BU2155" s="2"/>
      <c r="BV2155" s="2"/>
      <c r="BW2155" s="2"/>
      <c r="BX2155" s="2"/>
    </row>
    <row r="2156" spans="1:76" ht="24.75" customHeight="1" x14ac:dyDescent="0.35">
      <c r="A2156" s="86"/>
      <c r="B2156" s="249"/>
      <c r="C2156" s="250"/>
      <c r="D2156" s="250"/>
      <c r="E2156" s="250"/>
      <c r="F2156" s="250"/>
      <c r="G2156" s="250"/>
      <c r="H2156" s="250"/>
      <c r="I2156" s="250"/>
      <c r="J2156" s="250"/>
      <c r="K2156" s="250"/>
      <c r="L2156" s="250"/>
      <c r="M2156" s="250"/>
      <c r="N2156" s="250"/>
      <c r="O2156" s="250"/>
      <c r="P2156" s="250"/>
      <c r="Q2156" s="250"/>
      <c r="R2156" s="250"/>
      <c r="S2156" s="250"/>
      <c r="T2156" s="250"/>
      <c r="U2156" s="251"/>
      <c r="V2156" s="255"/>
      <c r="W2156" s="256"/>
      <c r="X2156" s="256"/>
      <c r="Y2156" s="256"/>
      <c r="Z2156" s="256"/>
      <c r="AA2156" s="256"/>
      <c r="AB2156" s="256"/>
      <c r="AC2156" s="256"/>
      <c r="AD2156" s="256"/>
      <c r="AE2156" s="256"/>
      <c r="AF2156" s="256"/>
      <c r="AG2156" s="256"/>
      <c r="AH2156" s="256"/>
      <c r="AI2156" s="256"/>
      <c r="AJ2156" s="256"/>
      <c r="AK2156" s="257"/>
      <c r="AL2156" s="255"/>
      <c r="AM2156" s="256"/>
      <c r="AN2156" s="256"/>
      <c r="AO2156" s="256"/>
      <c r="AP2156" s="256"/>
      <c r="AQ2156" s="257"/>
      <c r="AR2156" s="259"/>
      <c r="AS2156" s="250"/>
      <c r="AT2156" s="250"/>
      <c r="AU2156" s="250"/>
      <c r="AV2156" s="250"/>
      <c r="AW2156" s="251"/>
      <c r="AX2156" s="255"/>
      <c r="AY2156" s="256"/>
      <c r="AZ2156" s="256"/>
      <c r="BA2156" s="256"/>
      <c r="BB2156" s="257"/>
      <c r="BC2156" s="259"/>
      <c r="BD2156" s="250"/>
      <c r="BE2156" s="250"/>
      <c r="BF2156" s="250"/>
      <c r="BG2156" s="250"/>
      <c r="BH2156" s="251"/>
      <c r="BI2156" s="259"/>
      <c r="BJ2156" s="250"/>
      <c r="BK2156" s="250"/>
      <c r="BL2156" s="250"/>
      <c r="BM2156" s="250"/>
      <c r="BN2156" s="251"/>
      <c r="BO2156" s="259"/>
      <c r="BP2156" s="250"/>
      <c r="BQ2156" s="250"/>
      <c r="BR2156" s="325"/>
      <c r="BS2156" s="2"/>
      <c r="BT2156" s="2"/>
      <c r="BU2156" s="2"/>
      <c r="BV2156" s="2"/>
      <c r="BW2156" s="2"/>
      <c r="BX2156" s="2"/>
    </row>
    <row r="2157" spans="1:76" ht="18" customHeight="1" x14ac:dyDescent="0.25">
      <c r="B2157" s="199" t="s">
        <v>0</v>
      </c>
      <c r="C2157" s="200"/>
      <c r="D2157" s="200"/>
      <c r="E2157" s="200"/>
      <c r="F2157" s="200"/>
      <c r="G2157" s="200"/>
      <c r="H2157" s="200"/>
      <c r="I2157" s="200"/>
      <c r="J2157" s="200"/>
      <c r="K2157" s="200"/>
      <c r="L2157" s="200"/>
      <c r="M2157" s="200"/>
      <c r="N2157" s="200"/>
      <c r="O2157" s="200"/>
      <c r="P2157" s="200"/>
      <c r="Q2157" s="200"/>
      <c r="R2157" s="200"/>
      <c r="S2157" s="200"/>
      <c r="T2157" s="200"/>
      <c r="U2157" s="201"/>
      <c r="V2157" s="272"/>
      <c r="W2157" s="273"/>
      <c r="X2157" s="273"/>
      <c r="Y2157" s="273"/>
      <c r="Z2157" s="273"/>
      <c r="AA2157" s="273"/>
      <c r="AB2157" s="273"/>
      <c r="AC2157" s="273"/>
      <c r="AD2157" s="273"/>
      <c r="AE2157" s="273"/>
      <c r="AF2157" s="273"/>
      <c r="AG2157" s="273"/>
      <c r="AH2157" s="273"/>
      <c r="AI2157" s="273"/>
      <c r="AJ2157" s="273"/>
      <c r="AK2157" s="274"/>
      <c r="AL2157" s="230"/>
      <c r="AM2157" s="231"/>
      <c r="AN2157" s="231"/>
      <c r="AO2157" s="231"/>
      <c r="AP2157" s="231"/>
      <c r="AQ2157" s="232"/>
      <c r="AR2157" s="230"/>
      <c r="AS2157" s="231"/>
      <c r="AT2157" s="231"/>
      <c r="AU2157" s="231"/>
      <c r="AV2157" s="231"/>
      <c r="AW2157" s="232"/>
      <c r="AX2157" s="221"/>
      <c r="AY2157" s="222"/>
      <c r="AZ2157" s="222"/>
      <c r="BA2157" s="222"/>
      <c r="BB2157" s="223"/>
      <c r="BC2157" s="230"/>
      <c r="BD2157" s="231"/>
      <c r="BE2157" s="231"/>
      <c r="BF2157" s="231"/>
      <c r="BG2157" s="231"/>
      <c r="BH2157" s="232"/>
      <c r="BI2157" s="221"/>
      <c r="BJ2157" s="222"/>
      <c r="BK2157" s="222"/>
      <c r="BL2157" s="222"/>
      <c r="BM2157" s="222"/>
      <c r="BN2157" s="223"/>
      <c r="BO2157" s="230"/>
      <c r="BP2157" s="231"/>
      <c r="BQ2157" s="231"/>
      <c r="BR2157" s="243"/>
      <c r="BU2157" s="284"/>
    </row>
    <row r="2158" spans="1:76" ht="18" customHeight="1" x14ac:dyDescent="0.25">
      <c r="B2158" s="202" t="s">
        <v>1</v>
      </c>
      <c r="C2158" s="182"/>
      <c r="D2158" s="181" t="s">
        <v>82</v>
      </c>
      <c r="E2158" s="203"/>
      <c r="F2158" s="181" t="s">
        <v>83</v>
      </c>
      <c r="G2158" s="182"/>
      <c r="H2158" s="181" t="s">
        <v>2</v>
      </c>
      <c r="I2158" s="203"/>
      <c r="J2158" s="203"/>
      <c r="K2158" s="203"/>
      <c r="L2158" s="203"/>
      <c r="M2158" s="203"/>
      <c r="N2158" s="182"/>
      <c r="O2158" s="180" t="s">
        <v>3</v>
      </c>
      <c r="P2158" s="180"/>
      <c r="Q2158" s="180"/>
      <c r="R2158" s="180" t="s">
        <v>4</v>
      </c>
      <c r="S2158" s="180"/>
      <c r="T2158" s="181" t="s">
        <v>5</v>
      </c>
      <c r="U2158" s="182"/>
      <c r="V2158" s="275"/>
      <c r="W2158" s="276"/>
      <c r="X2158" s="276"/>
      <c r="Y2158" s="276"/>
      <c r="Z2158" s="276"/>
      <c r="AA2158" s="276"/>
      <c r="AB2158" s="276"/>
      <c r="AC2158" s="276"/>
      <c r="AD2158" s="276"/>
      <c r="AE2158" s="276"/>
      <c r="AF2158" s="276"/>
      <c r="AG2158" s="276"/>
      <c r="AH2158" s="276"/>
      <c r="AI2158" s="276"/>
      <c r="AJ2158" s="276"/>
      <c r="AK2158" s="277"/>
      <c r="AL2158" s="224"/>
      <c r="AM2158" s="225"/>
      <c r="AN2158" s="225"/>
      <c r="AO2158" s="225"/>
      <c r="AP2158" s="225"/>
      <c r="AQ2158" s="226"/>
      <c r="AR2158" s="224"/>
      <c r="AS2158" s="225"/>
      <c r="AT2158" s="225"/>
      <c r="AU2158" s="225"/>
      <c r="AV2158" s="225"/>
      <c r="AW2158" s="226"/>
      <c r="AX2158" s="204"/>
      <c r="AY2158" s="205"/>
      <c r="AZ2158" s="205"/>
      <c r="BA2158" s="205"/>
      <c r="BB2158" s="206"/>
      <c r="BC2158" s="224"/>
      <c r="BD2158" s="225"/>
      <c r="BE2158" s="225"/>
      <c r="BF2158" s="225"/>
      <c r="BG2158" s="225"/>
      <c r="BH2158" s="226"/>
      <c r="BI2158" s="204"/>
      <c r="BJ2158" s="205"/>
      <c r="BK2158" s="205"/>
      <c r="BL2158" s="205"/>
      <c r="BM2158" s="205"/>
      <c r="BN2158" s="206"/>
      <c r="BO2158" s="224"/>
      <c r="BP2158" s="225"/>
      <c r="BQ2158" s="225"/>
      <c r="BR2158" s="244"/>
      <c r="BU2158" s="284"/>
    </row>
    <row r="2159" spans="1:76" ht="18" customHeight="1" x14ac:dyDescent="0.25">
      <c r="B2159" s="165"/>
      <c r="C2159" s="166"/>
      <c r="D2159" s="167"/>
      <c r="E2159" s="166"/>
      <c r="F2159" s="167"/>
      <c r="G2159" s="166"/>
      <c r="H2159" s="168"/>
      <c r="I2159" s="169"/>
      <c r="J2159" s="169"/>
      <c r="K2159" s="169"/>
      <c r="L2159" s="169"/>
      <c r="M2159" s="169"/>
      <c r="N2159" s="166"/>
      <c r="O2159" s="170"/>
      <c r="P2159" s="170"/>
      <c r="Q2159" s="170"/>
      <c r="R2159" s="170"/>
      <c r="S2159" s="170"/>
      <c r="T2159" s="167"/>
      <c r="U2159" s="171"/>
      <c r="V2159" s="275"/>
      <c r="W2159" s="276"/>
      <c r="X2159" s="276"/>
      <c r="Y2159" s="276"/>
      <c r="Z2159" s="276"/>
      <c r="AA2159" s="276"/>
      <c r="AB2159" s="276"/>
      <c r="AC2159" s="276"/>
      <c r="AD2159" s="276"/>
      <c r="AE2159" s="276"/>
      <c r="AF2159" s="276"/>
      <c r="AG2159" s="276"/>
      <c r="AH2159" s="276"/>
      <c r="AI2159" s="276"/>
      <c r="AJ2159" s="276"/>
      <c r="AK2159" s="277"/>
      <c r="AL2159" s="224"/>
      <c r="AM2159" s="225"/>
      <c r="AN2159" s="225"/>
      <c r="AO2159" s="225"/>
      <c r="AP2159" s="225"/>
      <c r="AQ2159" s="226"/>
      <c r="AR2159" s="224"/>
      <c r="AS2159" s="225"/>
      <c r="AT2159" s="225"/>
      <c r="AU2159" s="225"/>
      <c r="AV2159" s="225"/>
      <c r="AW2159" s="226"/>
      <c r="AX2159" s="204"/>
      <c r="AY2159" s="205"/>
      <c r="AZ2159" s="205"/>
      <c r="BA2159" s="205"/>
      <c r="BB2159" s="206"/>
      <c r="BC2159" s="224"/>
      <c r="BD2159" s="225"/>
      <c r="BE2159" s="225"/>
      <c r="BF2159" s="225"/>
      <c r="BG2159" s="225"/>
      <c r="BH2159" s="226"/>
      <c r="BI2159" s="204"/>
      <c r="BJ2159" s="205"/>
      <c r="BK2159" s="205"/>
      <c r="BL2159" s="205"/>
      <c r="BM2159" s="205"/>
      <c r="BN2159" s="206"/>
      <c r="BO2159" s="224"/>
      <c r="BP2159" s="225"/>
      <c r="BQ2159" s="225"/>
      <c r="BR2159" s="244"/>
      <c r="BU2159" s="284"/>
    </row>
    <row r="2160" spans="1:76" ht="18" customHeight="1" x14ac:dyDescent="0.25">
      <c r="B2160" s="172"/>
      <c r="C2160" s="173"/>
      <c r="D2160" s="174"/>
      <c r="E2160" s="175"/>
      <c r="F2160" s="174"/>
      <c r="G2160" s="175"/>
      <c r="H2160" s="174"/>
      <c r="I2160" s="176"/>
      <c r="J2160" s="176"/>
      <c r="K2160" s="176"/>
      <c r="L2160" s="176"/>
      <c r="M2160" s="176"/>
      <c r="N2160" s="175"/>
      <c r="O2160" s="177"/>
      <c r="P2160" s="178"/>
      <c r="Q2160" s="178"/>
      <c r="R2160" s="177"/>
      <c r="S2160" s="178"/>
      <c r="T2160" s="179"/>
      <c r="U2160" s="173"/>
      <c r="V2160" s="275"/>
      <c r="W2160" s="276"/>
      <c r="X2160" s="276"/>
      <c r="Y2160" s="276"/>
      <c r="Z2160" s="276"/>
      <c r="AA2160" s="276"/>
      <c r="AB2160" s="276"/>
      <c r="AC2160" s="276"/>
      <c r="AD2160" s="276"/>
      <c r="AE2160" s="276"/>
      <c r="AF2160" s="276"/>
      <c r="AG2160" s="276"/>
      <c r="AH2160" s="276"/>
      <c r="AI2160" s="276"/>
      <c r="AJ2160" s="276"/>
      <c r="AK2160" s="277"/>
      <c r="AL2160" s="224"/>
      <c r="AM2160" s="225"/>
      <c r="AN2160" s="225"/>
      <c r="AO2160" s="225"/>
      <c r="AP2160" s="225"/>
      <c r="AQ2160" s="226"/>
      <c r="AR2160" s="224"/>
      <c r="AS2160" s="225"/>
      <c r="AT2160" s="225"/>
      <c r="AU2160" s="225"/>
      <c r="AV2160" s="225"/>
      <c r="AW2160" s="226"/>
      <c r="AX2160" s="204"/>
      <c r="AY2160" s="205"/>
      <c r="AZ2160" s="205"/>
      <c r="BA2160" s="205"/>
      <c r="BB2160" s="206"/>
      <c r="BC2160" s="224"/>
      <c r="BD2160" s="225"/>
      <c r="BE2160" s="225"/>
      <c r="BF2160" s="225"/>
      <c r="BG2160" s="225"/>
      <c r="BH2160" s="226"/>
      <c r="BI2160" s="204"/>
      <c r="BJ2160" s="205"/>
      <c r="BK2160" s="205"/>
      <c r="BL2160" s="205"/>
      <c r="BM2160" s="205"/>
      <c r="BN2160" s="206"/>
      <c r="BO2160" s="224"/>
      <c r="BP2160" s="225"/>
      <c r="BQ2160" s="225"/>
      <c r="BR2160" s="244"/>
      <c r="BU2160" s="284"/>
    </row>
    <row r="2161" spans="2:76" ht="18" customHeight="1" x14ac:dyDescent="0.25">
      <c r="B2161" s="199" t="s">
        <v>94</v>
      </c>
      <c r="C2161" s="200"/>
      <c r="D2161" s="200"/>
      <c r="E2161" s="200"/>
      <c r="F2161" s="200"/>
      <c r="G2161" s="200"/>
      <c r="H2161" s="200"/>
      <c r="I2161" s="200"/>
      <c r="J2161" s="200"/>
      <c r="K2161" s="200"/>
      <c r="L2161" s="200"/>
      <c r="M2161" s="200"/>
      <c r="N2161" s="200"/>
      <c r="O2161" s="200"/>
      <c r="P2161" s="200"/>
      <c r="Q2161" s="200"/>
      <c r="R2161" s="200"/>
      <c r="S2161" s="200"/>
      <c r="T2161" s="200"/>
      <c r="U2161" s="201"/>
      <c r="V2161" s="275"/>
      <c r="W2161" s="276"/>
      <c r="X2161" s="276"/>
      <c r="Y2161" s="276"/>
      <c r="Z2161" s="276"/>
      <c r="AA2161" s="276"/>
      <c r="AB2161" s="276"/>
      <c r="AC2161" s="276"/>
      <c r="AD2161" s="276"/>
      <c r="AE2161" s="276"/>
      <c r="AF2161" s="276"/>
      <c r="AG2161" s="276"/>
      <c r="AH2161" s="276"/>
      <c r="AI2161" s="276"/>
      <c r="AJ2161" s="276"/>
      <c r="AK2161" s="277"/>
      <c r="AL2161" s="224"/>
      <c r="AM2161" s="225"/>
      <c r="AN2161" s="225"/>
      <c r="AO2161" s="225"/>
      <c r="AP2161" s="225"/>
      <c r="AQ2161" s="226"/>
      <c r="AR2161" s="224"/>
      <c r="AS2161" s="225"/>
      <c r="AT2161" s="225"/>
      <c r="AU2161" s="225"/>
      <c r="AV2161" s="225"/>
      <c r="AW2161" s="226"/>
      <c r="AX2161" s="204"/>
      <c r="AY2161" s="205"/>
      <c r="AZ2161" s="205"/>
      <c r="BA2161" s="205"/>
      <c r="BB2161" s="206"/>
      <c r="BC2161" s="224"/>
      <c r="BD2161" s="225"/>
      <c r="BE2161" s="225"/>
      <c r="BF2161" s="225"/>
      <c r="BG2161" s="225"/>
      <c r="BH2161" s="226"/>
      <c r="BI2161" s="204"/>
      <c r="BJ2161" s="205"/>
      <c r="BK2161" s="205"/>
      <c r="BL2161" s="205"/>
      <c r="BM2161" s="205"/>
      <c r="BN2161" s="206"/>
      <c r="BO2161" s="224"/>
      <c r="BP2161" s="225"/>
      <c r="BQ2161" s="225"/>
      <c r="BR2161" s="244"/>
      <c r="BU2161" s="284"/>
    </row>
    <row r="2162" spans="2:76" ht="18" customHeight="1" thickBot="1" x14ac:dyDescent="0.3">
      <c r="B2162" s="202" t="s">
        <v>95</v>
      </c>
      <c r="C2162" s="203"/>
      <c r="D2162" s="182"/>
      <c r="E2162" s="181" t="s">
        <v>6</v>
      </c>
      <c r="F2162" s="203"/>
      <c r="G2162" s="182"/>
      <c r="H2162" s="181" t="s">
        <v>7</v>
      </c>
      <c r="I2162" s="203"/>
      <c r="J2162" s="203"/>
      <c r="K2162" s="203"/>
      <c r="L2162" s="203"/>
      <c r="M2162" s="203"/>
      <c r="N2162" s="203"/>
      <c r="O2162" s="203"/>
      <c r="P2162" s="182"/>
      <c r="Q2162" s="181" t="s">
        <v>8</v>
      </c>
      <c r="R2162" s="203"/>
      <c r="S2162" s="203"/>
      <c r="T2162" s="203"/>
      <c r="U2162" s="182"/>
      <c r="V2162" s="275"/>
      <c r="W2162" s="276"/>
      <c r="X2162" s="276"/>
      <c r="Y2162" s="276"/>
      <c r="Z2162" s="276"/>
      <c r="AA2162" s="276"/>
      <c r="AB2162" s="276"/>
      <c r="AC2162" s="276"/>
      <c r="AD2162" s="276"/>
      <c r="AE2162" s="276"/>
      <c r="AF2162" s="276"/>
      <c r="AG2162" s="276"/>
      <c r="AH2162" s="276"/>
      <c r="AI2162" s="276"/>
      <c r="AJ2162" s="276"/>
      <c r="AK2162" s="277"/>
      <c r="AL2162" s="224"/>
      <c r="AM2162" s="225"/>
      <c r="AN2162" s="225"/>
      <c r="AO2162" s="225"/>
      <c r="AP2162" s="225"/>
      <c r="AQ2162" s="226"/>
      <c r="AR2162" s="224"/>
      <c r="AS2162" s="225"/>
      <c r="AT2162" s="225"/>
      <c r="AU2162" s="225"/>
      <c r="AV2162" s="225"/>
      <c r="AW2162" s="226"/>
      <c r="AX2162" s="204"/>
      <c r="AY2162" s="205"/>
      <c r="AZ2162" s="205"/>
      <c r="BA2162" s="205"/>
      <c r="BB2162" s="206"/>
      <c r="BC2162" s="224"/>
      <c r="BD2162" s="225"/>
      <c r="BE2162" s="225"/>
      <c r="BF2162" s="225"/>
      <c r="BG2162" s="225"/>
      <c r="BH2162" s="226"/>
      <c r="BI2162" s="204"/>
      <c r="BJ2162" s="205"/>
      <c r="BK2162" s="205"/>
      <c r="BL2162" s="205"/>
      <c r="BM2162" s="205"/>
      <c r="BN2162" s="206"/>
      <c r="BO2162" s="224"/>
      <c r="BP2162" s="225"/>
      <c r="BQ2162" s="225"/>
      <c r="BR2162" s="244"/>
      <c r="BV2162" s="136"/>
      <c r="BW2162" s="136"/>
      <c r="BX2162" s="136"/>
    </row>
    <row r="2163" spans="2:76" ht="18" customHeight="1" x14ac:dyDescent="0.25">
      <c r="B2163" s="218"/>
      <c r="C2163" s="219"/>
      <c r="D2163" s="220"/>
      <c r="E2163" s="185" t="str">
        <f>IF($BU2163="", "", IFERROR(HYPERLINK($BU2163, MID($BU2163, FIND("id=", $BU2163)+3, LEN($BU2163))), ""))</f>
        <v/>
      </c>
      <c r="F2163" s="186"/>
      <c r="G2163" s="187"/>
      <c r="H2163" s="188" t="str">
        <f>_xlfn.XLOOKUP(CONTENT!$E2163, 'get-jig-data_section=JIG'!$A:$A, 'get-jig-data_section=JIG'!$B:$B, "Kode tidak ditemukan")</f>
        <v>Kode tidak ditemukan</v>
      </c>
      <c r="I2163" s="189"/>
      <c r="J2163" s="189"/>
      <c r="K2163" s="189"/>
      <c r="L2163" s="189"/>
      <c r="M2163" s="189"/>
      <c r="N2163" s="189"/>
      <c r="O2163" s="189"/>
      <c r="P2163" s="190"/>
      <c r="Q2163" s="188"/>
      <c r="R2163" s="189"/>
      <c r="S2163" s="189"/>
      <c r="T2163" s="189"/>
      <c r="U2163" s="190"/>
      <c r="V2163" s="275"/>
      <c r="W2163" s="276"/>
      <c r="X2163" s="276"/>
      <c r="Y2163" s="276"/>
      <c r="Z2163" s="276"/>
      <c r="AA2163" s="276"/>
      <c r="AB2163" s="276"/>
      <c r="AC2163" s="276"/>
      <c r="AD2163" s="276"/>
      <c r="AE2163" s="276"/>
      <c r="AF2163" s="276"/>
      <c r="AG2163" s="276"/>
      <c r="AH2163" s="276"/>
      <c r="AI2163" s="276"/>
      <c r="AJ2163" s="276"/>
      <c r="AK2163" s="277"/>
      <c r="AL2163" s="224"/>
      <c r="AM2163" s="225"/>
      <c r="AN2163" s="225"/>
      <c r="AO2163" s="225"/>
      <c r="AP2163" s="225"/>
      <c r="AQ2163" s="226"/>
      <c r="AR2163" s="224"/>
      <c r="AS2163" s="225"/>
      <c r="AT2163" s="225"/>
      <c r="AU2163" s="225"/>
      <c r="AV2163" s="225"/>
      <c r="AW2163" s="226"/>
      <c r="AX2163" s="204"/>
      <c r="AY2163" s="205"/>
      <c r="AZ2163" s="205"/>
      <c r="BA2163" s="205"/>
      <c r="BB2163" s="206"/>
      <c r="BC2163" s="224"/>
      <c r="BD2163" s="225"/>
      <c r="BE2163" s="225"/>
      <c r="BF2163" s="225"/>
      <c r="BG2163" s="225"/>
      <c r="BH2163" s="226"/>
      <c r="BI2163" s="204"/>
      <c r="BJ2163" s="205"/>
      <c r="BK2163" s="205"/>
      <c r="BL2163" s="205"/>
      <c r="BM2163" s="205"/>
      <c r="BN2163" s="206"/>
      <c r="BO2163" s="224"/>
      <c r="BP2163" s="225"/>
      <c r="BQ2163" s="225"/>
      <c r="BR2163" s="244"/>
      <c r="BU2163" s="132"/>
      <c r="BV2163" s="263" t="s">
        <v>109</v>
      </c>
      <c r="BW2163" s="264"/>
      <c r="BX2163" s="265"/>
    </row>
    <row r="2164" spans="2:76" ht="18" customHeight="1" x14ac:dyDescent="0.25">
      <c r="B2164" s="218"/>
      <c r="C2164" s="219"/>
      <c r="D2164" s="220"/>
      <c r="E2164" s="185" t="str">
        <f>IF($BU2164="", "", IFERROR(HYPERLINK($BU2164, MID($BU2164, FIND("id=", $BU2164)+3, LEN($BU2164))), ""))</f>
        <v/>
      </c>
      <c r="F2164" s="186"/>
      <c r="G2164" s="187"/>
      <c r="H2164" s="188" t="str">
        <f>_xlfn.XLOOKUP(CONTENT!$E2164, 'get-jig-data_section=JIG'!$A:$A, 'get-jig-data_section=JIG'!$B:$B, "Kode tidak ditemukan")</f>
        <v>Kode tidak ditemukan</v>
      </c>
      <c r="I2164" s="189"/>
      <c r="J2164" s="189"/>
      <c r="K2164" s="189"/>
      <c r="L2164" s="189"/>
      <c r="M2164" s="189"/>
      <c r="N2164" s="189"/>
      <c r="O2164" s="189"/>
      <c r="P2164" s="190"/>
      <c r="Q2164" s="188"/>
      <c r="R2164" s="189"/>
      <c r="S2164" s="189"/>
      <c r="T2164" s="189"/>
      <c r="U2164" s="190"/>
      <c r="V2164" s="275"/>
      <c r="W2164" s="276"/>
      <c r="X2164" s="276"/>
      <c r="Y2164" s="276"/>
      <c r="Z2164" s="276"/>
      <c r="AA2164" s="276"/>
      <c r="AB2164" s="276"/>
      <c r="AC2164" s="276"/>
      <c r="AD2164" s="276"/>
      <c r="AE2164" s="276"/>
      <c r="AF2164" s="276"/>
      <c r="AG2164" s="276"/>
      <c r="AH2164" s="276"/>
      <c r="AI2164" s="276"/>
      <c r="AJ2164" s="276"/>
      <c r="AK2164" s="277"/>
      <c r="AL2164" s="224"/>
      <c r="AM2164" s="225"/>
      <c r="AN2164" s="225"/>
      <c r="AO2164" s="225"/>
      <c r="AP2164" s="225"/>
      <c r="AQ2164" s="226"/>
      <c r="AR2164" s="224"/>
      <c r="AS2164" s="225"/>
      <c r="AT2164" s="225"/>
      <c r="AU2164" s="225"/>
      <c r="AV2164" s="225"/>
      <c r="AW2164" s="226"/>
      <c r="AX2164" s="224"/>
      <c r="AY2164" s="225"/>
      <c r="AZ2164" s="225"/>
      <c r="BA2164" s="225"/>
      <c r="BB2164" s="226"/>
      <c r="BC2164" s="224"/>
      <c r="BD2164" s="225"/>
      <c r="BE2164" s="225"/>
      <c r="BF2164" s="225"/>
      <c r="BG2164" s="225"/>
      <c r="BH2164" s="226"/>
      <c r="BI2164" s="204"/>
      <c r="BJ2164" s="205"/>
      <c r="BK2164" s="205"/>
      <c r="BL2164" s="205"/>
      <c r="BM2164" s="205"/>
      <c r="BN2164" s="206"/>
      <c r="BO2164" s="224"/>
      <c r="BP2164" s="225"/>
      <c r="BQ2164" s="225"/>
      <c r="BR2164" s="244"/>
      <c r="BU2164" s="131"/>
      <c r="BV2164" s="266"/>
      <c r="BW2164" s="267"/>
      <c r="BX2164" s="268"/>
    </row>
    <row r="2165" spans="2:76" ht="18" customHeight="1" x14ac:dyDescent="0.25">
      <c r="B2165" s="183"/>
      <c r="C2165" s="184"/>
      <c r="D2165" s="184"/>
      <c r="E2165" s="185" t="str">
        <f>IF($BU2165="", "", IFERROR(HYPERLINK($BU2165, MID($BU2165, FIND("id=", $BU2165)+3, LEN($BU2165))), ""))</f>
        <v/>
      </c>
      <c r="F2165" s="186"/>
      <c r="G2165" s="187"/>
      <c r="H2165" s="188" t="str">
        <f>_xlfn.XLOOKUP(CONTENT!$E2165, 'get-jig-data_section=JIG'!$A:$A, 'get-jig-data_section=JIG'!$B:$B, "Kode tidak ditemukan")</f>
        <v>Kode tidak ditemukan</v>
      </c>
      <c r="I2165" s="189"/>
      <c r="J2165" s="189"/>
      <c r="K2165" s="189"/>
      <c r="L2165" s="189"/>
      <c r="M2165" s="189"/>
      <c r="N2165" s="189"/>
      <c r="O2165" s="189"/>
      <c r="P2165" s="190"/>
      <c r="Q2165" s="188"/>
      <c r="R2165" s="189"/>
      <c r="S2165" s="189"/>
      <c r="T2165" s="189"/>
      <c r="U2165" s="190"/>
      <c r="V2165" s="275"/>
      <c r="W2165" s="276"/>
      <c r="X2165" s="276"/>
      <c r="Y2165" s="276"/>
      <c r="Z2165" s="276"/>
      <c r="AA2165" s="276"/>
      <c r="AB2165" s="276"/>
      <c r="AC2165" s="276"/>
      <c r="AD2165" s="276"/>
      <c r="AE2165" s="276"/>
      <c r="AF2165" s="276"/>
      <c r="AG2165" s="276"/>
      <c r="AH2165" s="276"/>
      <c r="AI2165" s="276"/>
      <c r="AJ2165" s="276"/>
      <c r="AK2165" s="277"/>
      <c r="AL2165" s="224"/>
      <c r="AM2165" s="225"/>
      <c r="AN2165" s="225"/>
      <c r="AO2165" s="225"/>
      <c r="AP2165" s="225"/>
      <c r="AQ2165" s="226"/>
      <c r="AR2165" s="224"/>
      <c r="AS2165" s="225"/>
      <c r="AT2165" s="225"/>
      <c r="AU2165" s="225"/>
      <c r="AV2165" s="225"/>
      <c r="AW2165" s="226"/>
      <c r="AX2165" s="224"/>
      <c r="AY2165" s="225"/>
      <c r="AZ2165" s="225"/>
      <c r="BA2165" s="225"/>
      <c r="BB2165" s="226"/>
      <c r="BC2165" s="224"/>
      <c r="BD2165" s="225"/>
      <c r="BE2165" s="225"/>
      <c r="BF2165" s="225"/>
      <c r="BG2165" s="225"/>
      <c r="BH2165" s="226"/>
      <c r="BI2165" s="204"/>
      <c r="BJ2165" s="205"/>
      <c r="BK2165" s="205"/>
      <c r="BL2165" s="205"/>
      <c r="BM2165" s="205"/>
      <c r="BN2165" s="206"/>
      <c r="BO2165" s="224"/>
      <c r="BP2165" s="225"/>
      <c r="BQ2165" s="225"/>
      <c r="BR2165" s="244"/>
      <c r="BU2165" s="131"/>
      <c r="BV2165" s="266"/>
      <c r="BW2165" s="267"/>
      <c r="BX2165" s="268"/>
    </row>
    <row r="2166" spans="2:76" ht="18" customHeight="1" x14ac:dyDescent="0.3">
      <c r="B2166" s="183"/>
      <c r="C2166" s="184"/>
      <c r="D2166" s="184"/>
      <c r="E2166" s="185" t="str">
        <f>IF($BU2166="", "", IFERROR(HYPERLINK($BU2166, MID($BU2166, FIND("id=", $BU2166)+3, LEN($BU2166))), ""))</f>
        <v/>
      </c>
      <c r="F2166" s="186"/>
      <c r="G2166" s="187"/>
      <c r="H2166" s="188" t="str">
        <f>_xlfn.XLOOKUP(CONTENT!$E2166, 'get-jig-data_section=JIG'!$A:$A, 'get-jig-data_section=JIG'!$B:$B, "Kode tidak ditemukan")</f>
        <v>Kode tidak ditemukan</v>
      </c>
      <c r="I2166" s="189"/>
      <c r="J2166" s="189"/>
      <c r="K2166" s="189"/>
      <c r="L2166" s="189"/>
      <c r="M2166" s="189"/>
      <c r="N2166" s="189"/>
      <c r="O2166" s="189"/>
      <c r="P2166" s="190"/>
      <c r="Q2166" s="188"/>
      <c r="R2166" s="189"/>
      <c r="S2166" s="189"/>
      <c r="T2166" s="189"/>
      <c r="U2166" s="190"/>
      <c r="V2166" s="275"/>
      <c r="W2166" s="276"/>
      <c r="X2166" s="276"/>
      <c r="Y2166" s="276"/>
      <c r="Z2166" s="276"/>
      <c r="AA2166" s="276"/>
      <c r="AB2166" s="276"/>
      <c r="AC2166" s="276"/>
      <c r="AD2166" s="276"/>
      <c r="AE2166" s="276"/>
      <c r="AF2166" s="276"/>
      <c r="AG2166" s="276"/>
      <c r="AH2166" s="276"/>
      <c r="AI2166" s="276"/>
      <c r="AJ2166" s="276"/>
      <c r="AK2166" s="277"/>
      <c r="AL2166" s="224"/>
      <c r="AM2166" s="225"/>
      <c r="AN2166" s="225"/>
      <c r="AO2166" s="225"/>
      <c r="AP2166" s="225"/>
      <c r="AQ2166" s="226"/>
      <c r="AR2166" s="224"/>
      <c r="AS2166" s="225"/>
      <c r="AT2166" s="225"/>
      <c r="AU2166" s="225"/>
      <c r="AV2166" s="225"/>
      <c r="AW2166" s="226"/>
      <c r="AX2166" s="224"/>
      <c r="AY2166" s="225"/>
      <c r="AZ2166" s="225"/>
      <c r="BA2166" s="225"/>
      <c r="BB2166" s="226"/>
      <c r="BC2166" s="224"/>
      <c r="BD2166" s="225"/>
      <c r="BE2166" s="225"/>
      <c r="BF2166" s="225"/>
      <c r="BG2166" s="225"/>
      <c r="BH2166" s="226"/>
      <c r="BI2166" s="204"/>
      <c r="BJ2166" s="205"/>
      <c r="BK2166" s="205"/>
      <c r="BL2166" s="205"/>
      <c r="BM2166" s="205"/>
      <c r="BN2166" s="206"/>
      <c r="BO2166" s="224"/>
      <c r="BP2166" s="225"/>
      <c r="BQ2166" s="225"/>
      <c r="BR2166" s="244"/>
      <c r="BT2166" s="4"/>
      <c r="BU2166" s="131"/>
      <c r="BV2166" s="266"/>
      <c r="BW2166" s="267"/>
      <c r="BX2166" s="268"/>
    </row>
    <row r="2167" spans="2:76" ht="18" customHeight="1" thickBot="1" x14ac:dyDescent="0.3">
      <c r="B2167" s="191"/>
      <c r="C2167" s="192"/>
      <c r="D2167" s="192"/>
      <c r="E2167" s="193" t="str">
        <f>IF($BU2167="", "", IFERROR(HYPERLINK($BU2167, MID($BU2167, FIND("id=", $BU2167)+3, LEN($BU2167))), ""))</f>
        <v/>
      </c>
      <c r="F2167" s="194"/>
      <c r="G2167" s="195"/>
      <c r="H2167" s="196" t="str">
        <f>_xlfn.XLOOKUP(CONTENT!$E2167, 'get-jig-data_section=JIG'!$A:$A, 'get-jig-data_section=JIG'!$B:$B, "Kode tidak ditemukan")</f>
        <v>Kode tidak ditemukan</v>
      </c>
      <c r="I2167" s="197"/>
      <c r="J2167" s="197"/>
      <c r="K2167" s="197"/>
      <c r="L2167" s="197"/>
      <c r="M2167" s="197"/>
      <c r="N2167" s="197"/>
      <c r="O2167" s="197"/>
      <c r="P2167" s="198"/>
      <c r="Q2167" s="196"/>
      <c r="R2167" s="197"/>
      <c r="S2167" s="197"/>
      <c r="T2167" s="197"/>
      <c r="U2167" s="198"/>
      <c r="V2167" s="281"/>
      <c r="W2167" s="282"/>
      <c r="X2167" s="282"/>
      <c r="Y2167" s="282"/>
      <c r="Z2167" s="282"/>
      <c r="AA2167" s="282"/>
      <c r="AB2167" s="282"/>
      <c r="AC2167" s="282"/>
      <c r="AD2167" s="282"/>
      <c r="AE2167" s="282"/>
      <c r="AF2167" s="282"/>
      <c r="AG2167" s="282"/>
      <c r="AH2167" s="282"/>
      <c r="AI2167" s="282"/>
      <c r="AJ2167" s="282"/>
      <c r="AK2167" s="283"/>
      <c r="AL2167" s="240"/>
      <c r="AM2167" s="241"/>
      <c r="AN2167" s="241"/>
      <c r="AO2167" s="241"/>
      <c r="AP2167" s="241"/>
      <c r="AQ2167" s="242"/>
      <c r="AR2167" s="240"/>
      <c r="AS2167" s="241"/>
      <c r="AT2167" s="241"/>
      <c r="AU2167" s="241"/>
      <c r="AV2167" s="241"/>
      <c r="AW2167" s="242"/>
      <c r="AX2167" s="240"/>
      <c r="AY2167" s="241"/>
      <c r="AZ2167" s="241"/>
      <c r="BA2167" s="241"/>
      <c r="BB2167" s="242"/>
      <c r="BC2167" s="240"/>
      <c r="BD2167" s="241"/>
      <c r="BE2167" s="241"/>
      <c r="BF2167" s="241"/>
      <c r="BG2167" s="241"/>
      <c r="BH2167" s="242"/>
      <c r="BI2167" s="227"/>
      <c r="BJ2167" s="228"/>
      <c r="BK2167" s="228"/>
      <c r="BL2167" s="228"/>
      <c r="BM2167" s="228"/>
      <c r="BN2167" s="229"/>
      <c r="BO2167" s="240"/>
      <c r="BP2167" s="241"/>
      <c r="BQ2167" s="241"/>
      <c r="BR2167" s="245"/>
      <c r="BU2167" s="130"/>
      <c r="BV2167" s="269"/>
      <c r="BW2167" s="270"/>
      <c r="BX2167" s="271"/>
    </row>
    <row r="2168" spans="2:76" ht="18" customHeight="1" thickTop="1" x14ac:dyDescent="0.25">
      <c r="B2168" s="199" t="s">
        <v>0</v>
      </c>
      <c r="C2168" s="200"/>
      <c r="D2168" s="200"/>
      <c r="E2168" s="200"/>
      <c r="F2168" s="200"/>
      <c r="G2168" s="200"/>
      <c r="H2168" s="200"/>
      <c r="I2168" s="200"/>
      <c r="J2168" s="200"/>
      <c r="K2168" s="200"/>
      <c r="L2168" s="200"/>
      <c r="M2168" s="200"/>
      <c r="N2168" s="200"/>
      <c r="O2168" s="200"/>
      <c r="P2168" s="200"/>
      <c r="Q2168" s="200"/>
      <c r="R2168" s="200"/>
      <c r="S2168" s="200"/>
      <c r="T2168" s="200"/>
      <c r="U2168" s="201"/>
      <c r="V2168" s="272"/>
      <c r="W2168" s="273"/>
      <c r="X2168" s="273"/>
      <c r="Y2168" s="273"/>
      <c r="Z2168" s="273"/>
      <c r="AA2168" s="273"/>
      <c r="AB2168" s="273"/>
      <c r="AC2168" s="273"/>
      <c r="AD2168" s="273"/>
      <c r="AE2168" s="273"/>
      <c r="AF2168" s="273"/>
      <c r="AG2168" s="273"/>
      <c r="AH2168" s="273"/>
      <c r="AI2168" s="273"/>
      <c r="AJ2168" s="273"/>
      <c r="AK2168" s="274"/>
      <c r="AL2168" s="230"/>
      <c r="AM2168" s="231"/>
      <c r="AN2168" s="231"/>
      <c r="AO2168" s="231"/>
      <c r="AP2168" s="231"/>
      <c r="AQ2168" s="232"/>
      <c r="AR2168" s="230"/>
      <c r="AS2168" s="231"/>
      <c r="AT2168" s="231"/>
      <c r="AU2168" s="231"/>
      <c r="AV2168" s="231"/>
      <c r="AW2168" s="232"/>
      <c r="AX2168" s="221"/>
      <c r="AY2168" s="222"/>
      <c r="AZ2168" s="222"/>
      <c r="BA2168" s="222"/>
      <c r="BB2168" s="223"/>
      <c r="BC2168" s="230"/>
      <c r="BD2168" s="231"/>
      <c r="BE2168" s="231"/>
      <c r="BF2168" s="231"/>
      <c r="BG2168" s="231"/>
      <c r="BH2168" s="232"/>
      <c r="BI2168" s="221"/>
      <c r="BJ2168" s="222"/>
      <c r="BK2168" s="222"/>
      <c r="BL2168" s="222"/>
      <c r="BM2168" s="222"/>
      <c r="BN2168" s="223"/>
      <c r="BO2168" s="230"/>
      <c r="BP2168" s="231"/>
      <c r="BQ2168" s="231"/>
      <c r="BR2168" s="243"/>
    </row>
    <row r="2169" spans="2:76" ht="18" customHeight="1" x14ac:dyDescent="0.25">
      <c r="B2169" s="202" t="s">
        <v>1</v>
      </c>
      <c r="C2169" s="182"/>
      <c r="D2169" s="181" t="s">
        <v>82</v>
      </c>
      <c r="E2169" s="203"/>
      <c r="F2169" s="181" t="s">
        <v>83</v>
      </c>
      <c r="G2169" s="182"/>
      <c r="H2169" s="181" t="s">
        <v>2</v>
      </c>
      <c r="I2169" s="203"/>
      <c r="J2169" s="203"/>
      <c r="K2169" s="203"/>
      <c r="L2169" s="203"/>
      <c r="M2169" s="203"/>
      <c r="N2169" s="182"/>
      <c r="O2169" s="180" t="s">
        <v>3</v>
      </c>
      <c r="P2169" s="180"/>
      <c r="Q2169" s="180"/>
      <c r="R2169" s="180" t="s">
        <v>4</v>
      </c>
      <c r="S2169" s="180"/>
      <c r="T2169" s="181" t="s">
        <v>5</v>
      </c>
      <c r="U2169" s="182"/>
      <c r="V2169" s="275"/>
      <c r="W2169" s="276"/>
      <c r="X2169" s="276"/>
      <c r="Y2169" s="276"/>
      <c r="Z2169" s="276"/>
      <c r="AA2169" s="276"/>
      <c r="AB2169" s="276"/>
      <c r="AC2169" s="276"/>
      <c r="AD2169" s="276"/>
      <c r="AE2169" s="276"/>
      <c r="AF2169" s="276"/>
      <c r="AG2169" s="276"/>
      <c r="AH2169" s="276"/>
      <c r="AI2169" s="276"/>
      <c r="AJ2169" s="276"/>
      <c r="AK2169" s="277"/>
      <c r="AL2169" s="224"/>
      <c r="AM2169" s="225"/>
      <c r="AN2169" s="225"/>
      <c r="AO2169" s="225"/>
      <c r="AP2169" s="225"/>
      <c r="AQ2169" s="226"/>
      <c r="AR2169" s="224"/>
      <c r="AS2169" s="225"/>
      <c r="AT2169" s="225"/>
      <c r="AU2169" s="225"/>
      <c r="AV2169" s="225"/>
      <c r="AW2169" s="226"/>
      <c r="AX2169" s="204"/>
      <c r="AY2169" s="205"/>
      <c r="AZ2169" s="205"/>
      <c r="BA2169" s="205"/>
      <c r="BB2169" s="206"/>
      <c r="BC2169" s="224"/>
      <c r="BD2169" s="225"/>
      <c r="BE2169" s="225"/>
      <c r="BF2169" s="225"/>
      <c r="BG2169" s="225"/>
      <c r="BH2169" s="226"/>
      <c r="BI2169" s="204"/>
      <c r="BJ2169" s="205"/>
      <c r="BK2169" s="205"/>
      <c r="BL2169" s="205"/>
      <c r="BM2169" s="205"/>
      <c r="BN2169" s="206"/>
      <c r="BO2169" s="224"/>
      <c r="BP2169" s="225"/>
      <c r="BQ2169" s="225"/>
      <c r="BR2169" s="244"/>
    </row>
    <row r="2170" spans="2:76" ht="18" customHeight="1" x14ac:dyDescent="0.25">
      <c r="B2170" s="165"/>
      <c r="C2170" s="166"/>
      <c r="D2170" s="167"/>
      <c r="E2170" s="166"/>
      <c r="F2170" s="167"/>
      <c r="G2170" s="166"/>
      <c r="H2170" s="168"/>
      <c r="I2170" s="169"/>
      <c r="J2170" s="169"/>
      <c r="K2170" s="169"/>
      <c r="L2170" s="169"/>
      <c r="M2170" s="169"/>
      <c r="N2170" s="166"/>
      <c r="O2170" s="170"/>
      <c r="P2170" s="170"/>
      <c r="Q2170" s="170"/>
      <c r="R2170" s="170"/>
      <c r="S2170" s="170"/>
      <c r="T2170" s="167"/>
      <c r="U2170" s="171"/>
      <c r="V2170" s="275"/>
      <c r="W2170" s="276"/>
      <c r="X2170" s="276"/>
      <c r="Y2170" s="276"/>
      <c r="Z2170" s="276"/>
      <c r="AA2170" s="276"/>
      <c r="AB2170" s="276"/>
      <c r="AC2170" s="276"/>
      <c r="AD2170" s="276"/>
      <c r="AE2170" s="276"/>
      <c r="AF2170" s="276"/>
      <c r="AG2170" s="276"/>
      <c r="AH2170" s="276"/>
      <c r="AI2170" s="276"/>
      <c r="AJ2170" s="276"/>
      <c r="AK2170" s="277"/>
      <c r="AL2170" s="224"/>
      <c r="AM2170" s="225"/>
      <c r="AN2170" s="225"/>
      <c r="AO2170" s="225"/>
      <c r="AP2170" s="225"/>
      <c r="AQ2170" s="226"/>
      <c r="AR2170" s="224"/>
      <c r="AS2170" s="225"/>
      <c r="AT2170" s="225"/>
      <c r="AU2170" s="225"/>
      <c r="AV2170" s="225"/>
      <c r="AW2170" s="226"/>
      <c r="AX2170" s="204"/>
      <c r="AY2170" s="205"/>
      <c r="AZ2170" s="205"/>
      <c r="BA2170" s="205"/>
      <c r="BB2170" s="206"/>
      <c r="BC2170" s="224"/>
      <c r="BD2170" s="225"/>
      <c r="BE2170" s="225"/>
      <c r="BF2170" s="225"/>
      <c r="BG2170" s="225"/>
      <c r="BH2170" s="226"/>
      <c r="BI2170" s="204"/>
      <c r="BJ2170" s="205"/>
      <c r="BK2170" s="205"/>
      <c r="BL2170" s="205"/>
      <c r="BM2170" s="205"/>
      <c r="BN2170" s="206"/>
      <c r="BO2170" s="224"/>
      <c r="BP2170" s="225"/>
      <c r="BQ2170" s="225"/>
      <c r="BR2170" s="244"/>
    </row>
    <row r="2171" spans="2:76" ht="18" customHeight="1" x14ac:dyDescent="0.25">
      <c r="B2171" s="172"/>
      <c r="C2171" s="173"/>
      <c r="D2171" s="174"/>
      <c r="E2171" s="175"/>
      <c r="F2171" s="174"/>
      <c r="G2171" s="175"/>
      <c r="H2171" s="174"/>
      <c r="I2171" s="176"/>
      <c r="J2171" s="176"/>
      <c r="K2171" s="176"/>
      <c r="L2171" s="176"/>
      <c r="M2171" s="176"/>
      <c r="N2171" s="175"/>
      <c r="O2171" s="177"/>
      <c r="P2171" s="178"/>
      <c r="Q2171" s="178"/>
      <c r="R2171" s="177"/>
      <c r="S2171" s="178"/>
      <c r="T2171" s="179"/>
      <c r="U2171" s="173"/>
      <c r="V2171" s="275"/>
      <c r="W2171" s="276"/>
      <c r="X2171" s="276"/>
      <c r="Y2171" s="276"/>
      <c r="Z2171" s="276"/>
      <c r="AA2171" s="276"/>
      <c r="AB2171" s="276"/>
      <c r="AC2171" s="276"/>
      <c r="AD2171" s="276"/>
      <c r="AE2171" s="276"/>
      <c r="AF2171" s="276"/>
      <c r="AG2171" s="276"/>
      <c r="AH2171" s="276"/>
      <c r="AI2171" s="276"/>
      <c r="AJ2171" s="276"/>
      <c r="AK2171" s="277"/>
      <c r="AL2171" s="224"/>
      <c r="AM2171" s="225"/>
      <c r="AN2171" s="225"/>
      <c r="AO2171" s="225"/>
      <c r="AP2171" s="225"/>
      <c r="AQ2171" s="226"/>
      <c r="AR2171" s="224"/>
      <c r="AS2171" s="225"/>
      <c r="AT2171" s="225"/>
      <c r="AU2171" s="225"/>
      <c r="AV2171" s="225"/>
      <c r="AW2171" s="226"/>
      <c r="AX2171" s="204"/>
      <c r="AY2171" s="205"/>
      <c r="AZ2171" s="205"/>
      <c r="BA2171" s="205"/>
      <c r="BB2171" s="206"/>
      <c r="BC2171" s="224"/>
      <c r="BD2171" s="225"/>
      <c r="BE2171" s="225"/>
      <c r="BF2171" s="225"/>
      <c r="BG2171" s="225"/>
      <c r="BH2171" s="226"/>
      <c r="BI2171" s="204"/>
      <c r="BJ2171" s="205"/>
      <c r="BK2171" s="205"/>
      <c r="BL2171" s="205"/>
      <c r="BM2171" s="205"/>
      <c r="BN2171" s="206"/>
      <c r="BO2171" s="224"/>
      <c r="BP2171" s="225"/>
      <c r="BQ2171" s="225"/>
      <c r="BR2171" s="244"/>
    </row>
    <row r="2172" spans="2:76" ht="18" customHeight="1" x14ac:dyDescent="0.25">
      <c r="B2172" s="199" t="s">
        <v>94</v>
      </c>
      <c r="C2172" s="200"/>
      <c r="D2172" s="200"/>
      <c r="E2172" s="200"/>
      <c r="F2172" s="200"/>
      <c r="G2172" s="200"/>
      <c r="H2172" s="200"/>
      <c r="I2172" s="200"/>
      <c r="J2172" s="200"/>
      <c r="K2172" s="200"/>
      <c r="L2172" s="200"/>
      <c r="M2172" s="200"/>
      <c r="N2172" s="200"/>
      <c r="O2172" s="200"/>
      <c r="P2172" s="200"/>
      <c r="Q2172" s="200"/>
      <c r="R2172" s="200"/>
      <c r="S2172" s="200"/>
      <c r="T2172" s="200"/>
      <c r="U2172" s="201"/>
      <c r="V2172" s="275"/>
      <c r="W2172" s="276"/>
      <c r="X2172" s="276"/>
      <c r="Y2172" s="276"/>
      <c r="Z2172" s="276"/>
      <c r="AA2172" s="276"/>
      <c r="AB2172" s="276"/>
      <c r="AC2172" s="276"/>
      <c r="AD2172" s="276"/>
      <c r="AE2172" s="276"/>
      <c r="AF2172" s="276"/>
      <c r="AG2172" s="276"/>
      <c r="AH2172" s="276"/>
      <c r="AI2172" s="276"/>
      <c r="AJ2172" s="276"/>
      <c r="AK2172" s="277"/>
      <c r="AL2172" s="224"/>
      <c r="AM2172" s="225"/>
      <c r="AN2172" s="225"/>
      <c r="AO2172" s="225"/>
      <c r="AP2172" s="225"/>
      <c r="AQ2172" s="226"/>
      <c r="AR2172" s="224"/>
      <c r="AS2172" s="225"/>
      <c r="AT2172" s="225"/>
      <c r="AU2172" s="225"/>
      <c r="AV2172" s="225"/>
      <c r="AW2172" s="226"/>
      <c r="AX2172" s="204"/>
      <c r="AY2172" s="205"/>
      <c r="AZ2172" s="205"/>
      <c r="BA2172" s="205"/>
      <c r="BB2172" s="206"/>
      <c r="BC2172" s="224"/>
      <c r="BD2172" s="225"/>
      <c r="BE2172" s="225"/>
      <c r="BF2172" s="225"/>
      <c r="BG2172" s="225"/>
      <c r="BH2172" s="226"/>
      <c r="BI2172" s="204"/>
      <c r="BJ2172" s="205"/>
      <c r="BK2172" s="205"/>
      <c r="BL2172" s="205"/>
      <c r="BM2172" s="205"/>
      <c r="BN2172" s="206"/>
      <c r="BO2172" s="224"/>
      <c r="BP2172" s="225"/>
      <c r="BQ2172" s="225"/>
      <c r="BR2172" s="244"/>
    </row>
    <row r="2173" spans="2:76" ht="18" customHeight="1" thickBot="1" x14ac:dyDescent="0.3">
      <c r="B2173" s="202" t="s">
        <v>95</v>
      </c>
      <c r="C2173" s="203"/>
      <c r="D2173" s="182"/>
      <c r="E2173" s="181" t="s">
        <v>6</v>
      </c>
      <c r="F2173" s="203"/>
      <c r="G2173" s="182"/>
      <c r="H2173" s="181" t="s">
        <v>7</v>
      </c>
      <c r="I2173" s="203"/>
      <c r="J2173" s="203"/>
      <c r="K2173" s="203"/>
      <c r="L2173" s="203"/>
      <c r="M2173" s="203"/>
      <c r="N2173" s="203"/>
      <c r="O2173" s="203"/>
      <c r="P2173" s="182"/>
      <c r="Q2173" s="181" t="s">
        <v>8</v>
      </c>
      <c r="R2173" s="203"/>
      <c r="S2173" s="203"/>
      <c r="T2173" s="203"/>
      <c r="U2173" s="182"/>
      <c r="V2173" s="275"/>
      <c r="W2173" s="276"/>
      <c r="X2173" s="276"/>
      <c r="Y2173" s="276"/>
      <c r="Z2173" s="276"/>
      <c r="AA2173" s="276"/>
      <c r="AB2173" s="276"/>
      <c r="AC2173" s="276"/>
      <c r="AD2173" s="276"/>
      <c r="AE2173" s="276"/>
      <c r="AF2173" s="276"/>
      <c r="AG2173" s="276"/>
      <c r="AH2173" s="276"/>
      <c r="AI2173" s="276"/>
      <c r="AJ2173" s="276"/>
      <c r="AK2173" s="277"/>
      <c r="AL2173" s="224"/>
      <c r="AM2173" s="225"/>
      <c r="AN2173" s="225"/>
      <c r="AO2173" s="225"/>
      <c r="AP2173" s="225"/>
      <c r="AQ2173" s="226"/>
      <c r="AR2173" s="224"/>
      <c r="AS2173" s="225"/>
      <c r="AT2173" s="225"/>
      <c r="AU2173" s="225"/>
      <c r="AV2173" s="225"/>
      <c r="AW2173" s="226"/>
      <c r="AX2173" s="204"/>
      <c r="AY2173" s="205"/>
      <c r="AZ2173" s="205"/>
      <c r="BA2173" s="205"/>
      <c r="BB2173" s="206"/>
      <c r="BC2173" s="224"/>
      <c r="BD2173" s="225"/>
      <c r="BE2173" s="225"/>
      <c r="BF2173" s="225"/>
      <c r="BG2173" s="225"/>
      <c r="BH2173" s="226"/>
      <c r="BI2173" s="204"/>
      <c r="BJ2173" s="205"/>
      <c r="BK2173" s="205"/>
      <c r="BL2173" s="205"/>
      <c r="BM2173" s="205"/>
      <c r="BN2173" s="206"/>
      <c r="BO2173" s="224"/>
      <c r="BP2173" s="225"/>
      <c r="BQ2173" s="225"/>
      <c r="BR2173" s="244"/>
      <c r="BV2173" s="136"/>
      <c r="BW2173" s="136"/>
      <c r="BX2173" s="136"/>
    </row>
    <row r="2174" spans="2:76" ht="18" customHeight="1" x14ac:dyDescent="0.25">
      <c r="B2174" s="218"/>
      <c r="C2174" s="219"/>
      <c r="D2174" s="220"/>
      <c r="E2174" s="185" t="str">
        <f>IF($BU2174="", "", IFERROR(HYPERLINK($BU2174, MID($BU2174, FIND("id=", $BU2174)+3, LEN($BU2174))), ""))</f>
        <v/>
      </c>
      <c r="F2174" s="186"/>
      <c r="G2174" s="187"/>
      <c r="H2174" s="188" t="str">
        <f>_xlfn.XLOOKUP(CONTENT!$E2174, 'get-jig-data_section=JIG'!$A:$A, 'get-jig-data_section=JIG'!$B:$B, "Kode tidak ditemukan")</f>
        <v>Kode tidak ditemukan</v>
      </c>
      <c r="I2174" s="189"/>
      <c r="J2174" s="189"/>
      <c r="K2174" s="189"/>
      <c r="L2174" s="189"/>
      <c r="M2174" s="189"/>
      <c r="N2174" s="189"/>
      <c r="O2174" s="189"/>
      <c r="P2174" s="190"/>
      <c r="Q2174" s="188"/>
      <c r="R2174" s="189"/>
      <c r="S2174" s="189"/>
      <c r="T2174" s="189"/>
      <c r="U2174" s="190"/>
      <c r="V2174" s="275"/>
      <c r="W2174" s="276"/>
      <c r="X2174" s="276"/>
      <c r="Y2174" s="276"/>
      <c r="Z2174" s="276"/>
      <c r="AA2174" s="276"/>
      <c r="AB2174" s="276"/>
      <c r="AC2174" s="276"/>
      <c r="AD2174" s="276"/>
      <c r="AE2174" s="276"/>
      <c r="AF2174" s="276"/>
      <c r="AG2174" s="276"/>
      <c r="AH2174" s="276"/>
      <c r="AI2174" s="276"/>
      <c r="AJ2174" s="276"/>
      <c r="AK2174" s="277"/>
      <c r="AL2174" s="224"/>
      <c r="AM2174" s="225"/>
      <c r="AN2174" s="225"/>
      <c r="AO2174" s="225"/>
      <c r="AP2174" s="225"/>
      <c r="AQ2174" s="226"/>
      <c r="AR2174" s="224"/>
      <c r="AS2174" s="225"/>
      <c r="AT2174" s="225"/>
      <c r="AU2174" s="225"/>
      <c r="AV2174" s="225"/>
      <c r="AW2174" s="226"/>
      <c r="AX2174" s="204"/>
      <c r="AY2174" s="205"/>
      <c r="AZ2174" s="205"/>
      <c r="BA2174" s="205"/>
      <c r="BB2174" s="206"/>
      <c r="BC2174" s="224"/>
      <c r="BD2174" s="225"/>
      <c r="BE2174" s="225"/>
      <c r="BF2174" s="225"/>
      <c r="BG2174" s="225"/>
      <c r="BH2174" s="226"/>
      <c r="BI2174" s="204"/>
      <c r="BJ2174" s="205"/>
      <c r="BK2174" s="205"/>
      <c r="BL2174" s="205"/>
      <c r="BM2174" s="205"/>
      <c r="BN2174" s="206"/>
      <c r="BO2174" s="224"/>
      <c r="BP2174" s="225"/>
      <c r="BQ2174" s="225"/>
      <c r="BR2174" s="244"/>
      <c r="BU2174" s="132"/>
      <c r="BV2174" s="263" t="s">
        <v>109</v>
      </c>
      <c r="BW2174" s="264"/>
      <c r="BX2174" s="265"/>
    </row>
    <row r="2175" spans="2:76" ht="18" customHeight="1" x14ac:dyDescent="0.25">
      <c r="B2175" s="218"/>
      <c r="C2175" s="219"/>
      <c r="D2175" s="220"/>
      <c r="E2175" s="185" t="str">
        <f>IF($BU2175="", "", IFERROR(HYPERLINK($BU2175, MID($BU2175, FIND("id=", $BU2175)+3, LEN($BU2175))), ""))</f>
        <v/>
      </c>
      <c r="F2175" s="186"/>
      <c r="G2175" s="187"/>
      <c r="H2175" s="188" t="str">
        <f>_xlfn.XLOOKUP(CONTENT!$E2175, 'get-jig-data_section=JIG'!$A:$A, 'get-jig-data_section=JIG'!$B:$B, "Kode tidak ditemukan")</f>
        <v>Kode tidak ditemukan</v>
      </c>
      <c r="I2175" s="189"/>
      <c r="J2175" s="189"/>
      <c r="K2175" s="189"/>
      <c r="L2175" s="189"/>
      <c r="M2175" s="189"/>
      <c r="N2175" s="189"/>
      <c r="O2175" s="189"/>
      <c r="P2175" s="190"/>
      <c r="Q2175" s="188"/>
      <c r="R2175" s="189"/>
      <c r="S2175" s="189"/>
      <c r="T2175" s="189"/>
      <c r="U2175" s="190"/>
      <c r="V2175" s="275"/>
      <c r="W2175" s="276"/>
      <c r="X2175" s="276"/>
      <c r="Y2175" s="276"/>
      <c r="Z2175" s="276"/>
      <c r="AA2175" s="276"/>
      <c r="AB2175" s="276"/>
      <c r="AC2175" s="276"/>
      <c r="AD2175" s="276"/>
      <c r="AE2175" s="276"/>
      <c r="AF2175" s="276"/>
      <c r="AG2175" s="276"/>
      <c r="AH2175" s="276"/>
      <c r="AI2175" s="276"/>
      <c r="AJ2175" s="276"/>
      <c r="AK2175" s="277"/>
      <c r="AL2175" s="224"/>
      <c r="AM2175" s="225"/>
      <c r="AN2175" s="225"/>
      <c r="AO2175" s="225"/>
      <c r="AP2175" s="225"/>
      <c r="AQ2175" s="226"/>
      <c r="AR2175" s="224" t="s">
        <v>108</v>
      </c>
      <c r="AS2175" s="225"/>
      <c r="AT2175" s="225"/>
      <c r="AU2175" s="225"/>
      <c r="AV2175" s="225"/>
      <c r="AW2175" s="226"/>
      <c r="AX2175" s="224"/>
      <c r="AY2175" s="225"/>
      <c r="AZ2175" s="225"/>
      <c r="BA2175" s="225"/>
      <c r="BB2175" s="226"/>
      <c r="BC2175" s="224"/>
      <c r="BD2175" s="225"/>
      <c r="BE2175" s="225"/>
      <c r="BF2175" s="225"/>
      <c r="BG2175" s="225"/>
      <c r="BH2175" s="226"/>
      <c r="BI2175" s="204"/>
      <c r="BJ2175" s="205"/>
      <c r="BK2175" s="205"/>
      <c r="BL2175" s="205"/>
      <c r="BM2175" s="205"/>
      <c r="BN2175" s="206"/>
      <c r="BO2175" s="224"/>
      <c r="BP2175" s="225"/>
      <c r="BQ2175" s="225"/>
      <c r="BR2175" s="244"/>
      <c r="BU2175" s="131"/>
      <c r="BV2175" s="266"/>
      <c r="BW2175" s="267"/>
      <c r="BX2175" s="268"/>
    </row>
    <row r="2176" spans="2:76" ht="18" customHeight="1" x14ac:dyDescent="0.25">
      <c r="B2176" s="183"/>
      <c r="C2176" s="184"/>
      <c r="D2176" s="184"/>
      <c r="E2176" s="185" t="str">
        <f>IF($BU2176="", "", IFERROR(HYPERLINK($BU2176, MID($BU2176, FIND("id=", $BU2176)+3, LEN($BU2176))), ""))</f>
        <v/>
      </c>
      <c r="F2176" s="186"/>
      <c r="G2176" s="187"/>
      <c r="H2176" s="188" t="str">
        <f>_xlfn.XLOOKUP(CONTENT!$E2176, 'get-jig-data_section=JIG'!$A:$A, 'get-jig-data_section=JIG'!$B:$B, "Kode tidak ditemukan")</f>
        <v>Kode tidak ditemukan</v>
      </c>
      <c r="I2176" s="189"/>
      <c r="J2176" s="189"/>
      <c r="K2176" s="189"/>
      <c r="L2176" s="189"/>
      <c r="M2176" s="189"/>
      <c r="N2176" s="189"/>
      <c r="O2176" s="189"/>
      <c r="P2176" s="190"/>
      <c r="Q2176" s="188"/>
      <c r="R2176" s="189"/>
      <c r="S2176" s="189"/>
      <c r="T2176" s="189"/>
      <c r="U2176" s="190"/>
      <c r="V2176" s="275"/>
      <c r="W2176" s="276"/>
      <c r="X2176" s="276"/>
      <c r="Y2176" s="276"/>
      <c r="Z2176" s="276"/>
      <c r="AA2176" s="276"/>
      <c r="AB2176" s="276"/>
      <c r="AC2176" s="276"/>
      <c r="AD2176" s="276"/>
      <c r="AE2176" s="276"/>
      <c r="AF2176" s="276"/>
      <c r="AG2176" s="276"/>
      <c r="AH2176" s="276"/>
      <c r="AI2176" s="276"/>
      <c r="AJ2176" s="276"/>
      <c r="AK2176" s="277"/>
      <c r="AL2176" s="224"/>
      <c r="AM2176" s="225"/>
      <c r="AN2176" s="225"/>
      <c r="AO2176" s="225"/>
      <c r="AP2176" s="225"/>
      <c r="AQ2176" s="226"/>
      <c r="AR2176" s="224"/>
      <c r="AS2176" s="225"/>
      <c r="AT2176" s="225"/>
      <c r="AU2176" s="225"/>
      <c r="AV2176" s="225"/>
      <c r="AW2176" s="226"/>
      <c r="AX2176" s="224"/>
      <c r="AY2176" s="225"/>
      <c r="AZ2176" s="225"/>
      <c r="BA2176" s="225"/>
      <c r="BB2176" s="226"/>
      <c r="BC2176" s="224"/>
      <c r="BD2176" s="225"/>
      <c r="BE2176" s="225"/>
      <c r="BF2176" s="225"/>
      <c r="BG2176" s="225"/>
      <c r="BH2176" s="226"/>
      <c r="BI2176" s="204"/>
      <c r="BJ2176" s="205"/>
      <c r="BK2176" s="205"/>
      <c r="BL2176" s="205"/>
      <c r="BM2176" s="205"/>
      <c r="BN2176" s="206"/>
      <c r="BO2176" s="224"/>
      <c r="BP2176" s="225"/>
      <c r="BQ2176" s="225"/>
      <c r="BR2176" s="244"/>
      <c r="BU2176" s="131"/>
      <c r="BV2176" s="266"/>
      <c r="BW2176" s="267"/>
      <c r="BX2176" s="268"/>
    </row>
    <row r="2177" spans="2:76" ht="18" customHeight="1" x14ac:dyDescent="0.25">
      <c r="B2177" s="183"/>
      <c r="C2177" s="184"/>
      <c r="D2177" s="184"/>
      <c r="E2177" s="185" t="str">
        <f>IF($BU2177="", "", IFERROR(HYPERLINK($BU2177, MID($BU2177, FIND("id=", $BU2177)+3, LEN($BU2177))), ""))</f>
        <v/>
      </c>
      <c r="F2177" s="186"/>
      <c r="G2177" s="187"/>
      <c r="H2177" s="188" t="str">
        <f>_xlfn.XLOOKUP(CONTENT!$E2177, 'get-jig-data_section=JIG'!$A:$A, 'get-jig-data_section=JIG'!$B:$B, "Kode tidak ditemukan")</f>
        <v>Kode tidak ditemukan</v>
      </c>
      <c r="I2177" s="189"/>
      <c r="J2177" s="189"/>
      <c r="K2177" s="189"/>
      <c r="L2177" s="189"/>
      <c r="M2177" s="189"/>
      <c r="N2177" s="189"/>
      <c r="O2177" s="189"/>
      <c r="P2177" s="190"/>
      <c r="Q2177" s="188"/>
      <c r="R2177" s="189"/>
      <c r="S2177" s="189"/>
      <c r="T2177" s="189"/>
      <c r="U2177" s="190"/>
      <c r="V2177" s="275"/>
      <c r="W2177" s="276"/>
      <c r="X2177" s="276"/>
      <c r="Y2177" s="276"/>
      <c r="Z2177" s="276"/>
      <c r="AA2177" s="276"/>
      <c r="AB2177" s="276"/>
      <c r="AC2177" s="276"/>
      <c r="AD2177" s="276"/>
      <c r="AE2177" s="276"/>
      <c r="AF2177" s="276"/>
      <c r="AG2177" s="276"/>
      <c r="AH2177" s="276"/>
      <c r="AI2177" s="276"/>
      <c r="AJ2177" s="276"/>
      <c r="AK2177" s="277"/>
      <c r="AL2177" s="224"/>
      <c r="AM2177" s="225"/>
      <c r="AN2177" s="225"/>
      <c r="AO2177" s="225"/>
      <c r="AP2177" s="225"/>
      <c r="AQ2177" s="226"/>
      <c r="AR2177" s="224"/>
      <c r="AS2177" s="225"/>
      <c r="AT2177" s="225"/>
      <c r="AU2177" s="225"/>
      <c r="AV2177" s="225"/>
      <c r="AW2177" s="226"/>
      <c r="AX2177" s="224"/>
      <c r="AY2177" s="225"/>
      <c r="AZ2177" s="225"/>
      <c r="BA2177" s="225"/>
      <c r="BB2177" s="226"/>
      <c r="BC2177" s="224"/>
      <c r="BD2177" s="225"/>
      <c r="BE2177" s="225"/>
      <c r="BF2177" s="225"/>
      <c r="BG2177" s="225"/>
      <c r="BH2177" s="226"/>
      <c r="BI2177" s="204"/>
      <c r="BJ2177" s="205"/>
      <c r="BK2177" s="205"/>
      <c r="BL2177" s="205"/>
      <c r="BM2177" s="205"/>
      <c r="BN2177" s="206"/>
      <c r="BO2177" s="224"/>
      <c r="BP2177" s="225"/>
      <c r="BQ2177" s="225"/>
      <c r="BR2177" s="244"/>
      <c r="BU2177" s="131"/>
      <c r="BV2177" s="266"/>
      <c r="BW2177" s="267"/>
      <c r="BX2177" s="268"/>
    </row>
    <row r="2178" spans="2:76" ht="18" customHeight="1" thickBot="1" x14ac:dyDescent="0.3">
      <c r="B2178" s="191"/>
      <c r="C2178" s="192"/>
      <c r="D2178" s="192"/>
      <c r="E2178" s="193" t="str">
        <f>IF($BU2178="", "", IFERROR(HYPERLINK($BU2178, MID($BU2178, FIND("id=", $BU2178)+3, LEN($BU2178))), ""))</f>
        <v/>
      </c>
      <c r="F2178" s="194"/>
      <c r="G2178" s="195"/>
      <c r="H2178" s="196" t="str">
        <f>_xlfn.XLOOKUP(CONTENT!$E2178, 'get-jig-data_section=JIG'!$A:$A, 'get-jig-data_section=JIG'!$B:$B, "Kode tidak ditemukan")</f>
        <v>Kode tidak ditemukan</v>
      </c>
      <c r="I2178" s="197"/>
      <c r="J2178" s="197"/>
      <c r="K2178" s="197"/>
      <c r="L2178" s="197"/>
      <c r="M2178" s="197"/>
      <c r="N2178" s="197"/>
      <c r="O2178" s="197"/>
      <c r="P2178" s="198"/>
      <c r="Q2178" s="196"/>
      <c r="R2178" s="197"/>
      <c r="S2178" s="197"/>
      <c r="T2178" s="197"/>
      <c r="U2178" s="198"/>
      <c r="V2178" s="281"/>
      <c r="W2178" s="282"/>
      <c r="X2178" s="282"/>
      <c r="Y2178" s="282"/>
      <c r="Z2178" s="282"/>
      <c r="AA2178" s="282"/>
      <c r="AB2178" s="282"/>
      <c r="AC2178" s="282"/>
      <c r="AD2178" s="282"/>
      <c r="AE2178" s="282"/>
      <c r="AF2178" s="282"/>
      <c r="AG2178" s="282"/>
      <c r="AH2178" s="282"/>
      <c r="AI2178" s="282"/>
      <c r="AJ2178" s="282"/>
      <c r="AK2178" s="283"/>
      <c r="AL2178" s="240"/>
      <c r="AM2178" s="241"/>
      <c r="AN2178" s="241"/>
      <c r="AO2178" s="241"/>
      <c r="AP2178" s="241"/>
      <c r="AQ2178" s="242"/>
      <c r="AR2178" s="240"/>
      <c r="AS2178" s="241"/>
      <c r="AT2178" s="241"/>
      <c r="AU2178" s="241"/>
      <c r="AV2178" s="241"/>
      <c r="AW2178" s="242"/>
      <c r="AX2178" s="240"/>
      <c r="AY2178" s="241"/>
      <c r="AZ2178" s="241"/>
      <c r="BA2178" s="241"/>
      <c r="BB2178" s="242"/>
      <c r="BC2178" s="240"/>
      <c r="BD2178" s="241"/>
      <c r="BE2178" s="241"/>
      <c r="BF2178" s="241"/>
      <c r="BG2178" s="241"/>
      <c r="BH2178" s="242"/>
      <c r="BI2178" s="227"/>
      <c r="BJ2178" s="228"/>
      <c r="BK2178" s="228"/>
      <c r="BL2178" s="228"/>
      <c r="BM2178" s="228"/>
      <c r="BN2178" s="229"/>
      <c r="BO2178" s="240"/>
      <c r="BP2178" s="241"/>
      <c r="BQ2178" s="241"/>
      <c r="BR2178" s="245"/>
      <c r="BU2178" s="130"/>
      <c r="BV2178" s="269"/>
      <c r="BW2178" s="270"/>
      <c r="BX2178" s="271"/>
    </row>
    <row r="2179" spans="2:76" ht="18" customHeight="1" thickTop="1" x14ac:dyDescent="0.25">
      <c r="B2179" s="199" t="s">
        <v>0</v>
      </c>
      <c r="C2179" s="200"/>
      <c r="D2179" s="200"/>
      <c r="E2179" s="200"/>
      <c r="F2179" s="200"/>
      <c r="G2179" s="200"/>
      <c r="H2179" s="200"/>
      <c r="I2179" s="200"/>
      <c r="J2179" s="200"/>
      <c r="K2179" s="200"/>
      <c r="L2179" s="200"/>
      <c r="M2179" s="200"/>
      <c r="N2179" s="200"/>
      <c r="O2179" s="200"/>
      <c r="P2179" s="200"/>
      <c r="Q2179" s="200"/>
      <c r="R2179" s="200"/>
      <c r="S2179" s="200"/>
      <c r="T2179" s="200"/>
      <c r="U2179" s="201"/>
      <c r="V2179" s="272"/>
      <c r="W2179" s="273"/>
      <c r="X2179" s="273"/>
      <c r="Y2179" s="273"/>
      <c r="Z2179" s="273"/>
      <c r="AA2179" s="273"/>
      <c r="AB2179" s="273"/>
      <c r="AC2179" s="273"/>
      <c r="AD2179" s="273"/>
      <c r="AE2179" s="273"/>
      <c r="AF2179" s="273"/>
      <c r="AG2179" s="273"/>
      <c r="AH2179" s="273"/>
      <c r="AI2179" s="273"/>
      <c r="AJ2179" s="273"/>
      <c r="AK2179" s="274"/>
      <c r="AL2179" s="230"/>
      <c r="AM2179" s="231"/>
      <c r="AN2179" s="231"/>
      <c r="AO2179" s="231"/>
      <c r="AP2179" s="231"/>
      <c r="AQ2179" s="232"/>
      <c r="AR2179" s="230"/>
      <c r="AS2179" s="231"/>
      <c r="AT2179" s="231"/>
      <c r="AU2179" s="231"/>
      <c r="AV2179" s="231"/>
      <c r="AW2179" s="232"/>
      <c r="AX2179" s="221"/>
      <c r="AY2179" s="222"/>
      <c r="AZ2179" s="222"/>
      <c r="BA2179" s="222"/>
      <c r="BB2179" s="223"/>
      <c r="BC2179" s="230"/>
      <c r="BD2179" s="231"/>
      <c r="BE2179" s="231"/>
      <c r="BF2179" s="231"/>
      <c r="BG2179" s="231"/>
      <c r="BH2179" s="232"/>
      <c r="BI2179" s="221"/>
      <c r="BJ2179" s="222"/>
      <c r="BK2179" s="222"/>
      <c r="BL2179" s="222"/>
      <c r="BM2179" s="222"/>
      <c r="BN2179" s="223"/>
      <c r="BO2179" s="230"/>
      <c r="BP2179" s="222"/>
      <c r="BQ2179" s="222"/>
      <c r="BR2179" s="233"/>
    </row>
    <row r="2180" spans="2:76" ht="18" customHeight="1" x14ac:dyDescent="0.25">
      <c r="B2180" s="202" t="s">
        <v>1</v>
      </c>
      <c r="C2180" s="182"/>
      <c r="D2180" s="181" t="s">
        <v>82</v>
      </c>
      <c r="E2180" s="203"/>
      <c r="F2180" s="181" t="s">
        <v>83</v>
      </c>
      <c r="G2180" s="182"/>
      <c r="H2180" s="181" t="s">
        <v>2</v>
      </c>
      <c r="I2180" s="203"/>
      <c r="J2180" s="203"/>
      <c r="K2180" s="203"/>
      <c r="L2180" s="203"/>
      <c r="M2180" s="203"/>
      <c r="N2180" s="182"/>
      <c r="O2180" s="180" t="s">
        <v>3</v>
      </c>
      <c r="P2180" s="180"/>
      <c r="Q2180" s="180"/>
      <c r="R2180" s="180" t="s">
        <v>4</v>
      </c>
      <c r="S2180" s="180"/>
      <c r="T2180" s="181" t="s">
        <v>5</v>
      </c>
      <c r="U2180" s="182"/>
      <c r="V2180" s="275"/>
      <c r="W2180" s="276"/>
      <c r="X2180" s="276"/>
      <c r="Y2180" s="276"/>
      <c r="Z2180" s="276"/>
      <c r="AA2180" s="276"/>
      <c r="AB2180" s="276"/>
      <c r="AC2180" s="276"/>
      <c r="AD2180" s="276"/>
      <c r="AE2180" s="276"/>
      <c r="AF2180" s="276"/>
      <c r="AG2180" s="276"/>
      <c r="AH2180" s="276"/>
      <c r="AI2180" s="276"/>
      <c r="AJ2180" s="276"/>
      <c r="AK2180" s="277"/>
      <c r="AL2180" s="224"/>
      <c r="AM2180" s="225"/>
      <c r="AN2180" s="225"/>
      <c r="AO2180" s="225"/>
      <c r="AP2180" s="225"/>
      <c r="AQ2180" s="226"/>
      <c r="AR2180" s="224"/>
      <c r="AS2180" s="225"/>
      <c r="AT2180" s="225"/>
      <c r="AU2180" s="225"/>
      <c r="AV2180" s="225"/>
      <c r="AW2180" s="226"/>
      <c r="AX2180" s="204"/>
      <c r="AY2180" s="205"/>
      <c r="AZ2180" s="205"/>
      <c r="BA2180" s="205"/>
      <c r="BB2180" s="206"/>
      <c r="BC2180" s="224"/>
      <c r="BD2180" s="225"/>
      <c r="BE2180" s="225"/>
      <c r="BF2180" s="225"/>
      <c r="BG2180" s="225"/>
      <c r="BH2180" s="226"/>
      <c r="BI2180" s="204"/>
      <c r="BJ2180" s="205"/>
      <c r="BK2180" s="205"/>
      <c r="BL2180" s="205"/>
      <c r="BM2180" s="205"/>
      <c r="BN2180" s="206"/>
      <c r="BO2180" s="204"/>
      <c r="BP2180" s="205"/>
      <c r="BQ2180" s="205"/>
      <c r="BR2180" s="234"/>
    </row>
    <row r="2181" spans="2:76" ht="18" customHeight="1" x14ac:dyDescent="0.25">
      <c r="B2181" s="165"/>
      <c r="C2181" s="166"/>
      <c r="D2181" s="167"/>
      <c r="E2181" s="166"/>
      <c r="F2181" s="167"/>
      <c r="G2181" s="166"/>
      <c r="H2181" s="168"/>
      <c r="I2181" s="169"/>
      <c r="J2181" s="169"/>
      <c r="K2181" s="169"/>
      <c r="L2181" s="169"/>
      <c r="M2181" s="169"/>
      <c r="N2181" s="166"/>
      <c r="O2181" s="170"/>
      <c r="P2181" s="170"/>
      <c r="Q2181" s="170"/>
      <c r="R2181" s="170"/>
      <c r="S2181" s="170"/>
      <c r="T2181" s="167"/>
      <c r="U2181" s="171"/>
      <c r="V2181" s="275"/>
      <c r="W2181" s="276"/>
      <c r="X2181" s="276"/>
      <c r="Y2181" s="276"/>
      <c r="Z2181" s="276"/>
      <c r="AA2181" s="276"/>
      <c r="AB2181" s="276"/>
      <c r="AC2181" s="276"/>
      <c r="AD2181" s="276"/>
      <c r="AE2181" s="276"/>
      <c r="AF2181" s="276"/>
      <c r="AG2181" s="276"/>
      <c r="AH2181" s="276"/>
      <c r="AI2181" s="276"/>
      <c r="AJ2181" s="276"/>
      <c r="AK2181" s="277"/>
      <c r="AL2181" s="224"/>
      <c r="AM2181" s="225"/>
      <c r="AN2181" s="225"/>
      <c r="AO2181" s="225"/>
      <c r="AP2181" s="225"/>
      <c r="AQ2181" s="226"/>
      <c r="AR2181" s="224"/>
      <c r="AS2181" s="225"/>
      <c r="AT2181" s="225"/>
      <c r="AU2181" s="225"/>
      <c r="AV2181" s="225"/>
      <c r="AW2181" s="226"/>
      <c r="AX2181" s="204"/>
      <c r="AY2181" s="205"/>
      <c r="AZ2181" s="205"/>
      <c r="BA2181" s="205"/>
      <c r="BB2181" s="206"/>
      <c r="BC2181" s="224"/>
      <c r="BD2181" s="225"/>
      <c r="BE2181" s="225"/>
      <c r="BF2181" s="225"/>
      <c r="BG2181" s="225"/>
      <c r="BH2181" s="226"/>
      <c r="BI2181" s="204"/>
      <c r="BJ2181" s="205"/>
      <c r="BK2181" s="205"/>
      <c r="BL2181" s="205"/>
      <c r="BM2181" s="205"/>
      <c r="BN2181" s="206"/>
      <c r="BO2181" s="204"/>
      <c r="BP2181" s="205"/>
      <c r="BQ2181" s="205"/>
      <c r="BR2181" s="234"/>
    </row>
    <row r="2182" spans="2:76" ht="18" customHeight="1" x14ac:dyDescent="0.25">
      <c r="B2182" s="172"/>
      <c r="C2182" s="173"/>
      <c r="D2182" s="174"/>
      <c r="E2182" s="175"/>
      <c r="F2182" s="174"/>
      <c r="G2182" s="175"/>
      <c r="H2182" s="174"/>
      <c r="I2182" s="176"/>
      <c r="J2182" s="176"/>
      <c r="K2182" s="176"/>
      <c r="L2182" s="176"/>
      <c r="M2182" s="176"/>
      <c r="N2182" s="175"/>
      <c r="O2182" s="177"/>
      <c r="P2182" s="178"/>
      <c r="Q2182" s="178"/>
      <c r="R2182" s="177"/>
      <c r="S2182" s="178"/>
      <c r="T2182" s="179"/>
      <c r="U2182" s="173"/>
      <c r="V2182" s="275"/>
      <c r="W2182" s="276"/>
      <c r="X2182" s="276"/>
      <c r="Y2182" s="276"/>
      <c r="Z2182" s="276"/>
      <c r="AA2182" s="276"/>
      <c r="AB2182" s="276"/>
      <c r="AC2182" s="276"/>
      <c r="AD2182" s="276"/>
      <c r="AE2182" s="276"/>
      <c r="AF2182" s="276"/>
      <c r="AG2182" s="276"/>
      <c r="AH2182" s="276"/>
      <c r="AI2182" s="276"/>
      <c r="AJ2182" s="276"/>
      <c r="AK2182" s="277"/>
      <c r="AL2182" s="224"/>
      <c r="AM2182" s="225"/>
      <c r="AN2182" s="225"/>
      <c r="AO2182" s="225"/>
      <c r="AP2182" s="225"/>
      <c r="AQ2182" s="226"/>
      <c r="AR2182" s="224"/>
      <c r="AS2182" s="225"/>
      <c r="AT2182" s="225"/>
      <c r="AU2182" s="225"/>
      <c r="AV2182" s="225"/>
      <c r="AW2182" s="226"/>
      <c r="AX2182" s="204"/>
      <c r="AY2182" s="205"/>
      <c r="AZ2182" s="205"/>
      <c r="BA2182" s="205"/>
      <c r="BB2182" s="206"/>
      <c r="BC2182" s="224"/>
      <c r="BD2182" s="225"/>
      <c r="BE2182" s="225"/>
      <c r="BF2182" s="225"/>
      <c r="BG2182" s="225"/>
      <c r="BH2182" s="226"/>
      <c r="BI2182" s="204"/>
      <c r="BJ2182" s="205"/>
      <c r="BK2182" s="205"/>
      <c r="BL2182" s="205"/>
      <c r="BM2182" s="205"/>
      <c r="BN2182" s="206"/>
      <c r="BO2182" s="204"/>
      <c r="BP2182" s="205"/>
      <c r="BQ2182" s="205"/>
      <c r="BR2182" s="234"/>
    </row>
    <row r="2183" spans="2:76" ht="18" customHeight="1" x14ac:dyDescent="0.25">
      <c r="B2183" s="199" t="s">
        <v>94</v>
      </c>
      <c r="C2183" s="200"/>
      <c r="D2183" s="200"/>
      <c r="E2183" s="200"/>
      <c r="F2183" s="200"/>
      <c r="G2183" s="200"/>
      <c r="H2183" s="200"/>
      <c r="I2183" s="200"/>
      <c r="J2183" s="200"/>
      <c r="K2183" s="200"/>
      <c r="L2183" s="200"/>
      <c r="M2183" s="200"/>
      <c r="N2183" s="200"/>
      <c r="O2183" s="200"/>
      <c r="P2183" s="200"/>
      <c r="Q2183" s="200"/>
      <c r="R2183" s="200"/>
      <c r="S2183" s="200"/>
      <c r="T2183" s="200"/>
      <c r="U2183" s="201"/>
      <c r="V2183" s="275"/>
      <c r="W2183" s="276"/>
      <c r="X2183" s="276"/>
      <c r="Y2183" s="276"/>
      <c r="Z2183" s="276"/>
      <c r="AA2183" s="276"/>
      <c r="AB2183" s="276"/>
      <c r="AC2183" s="276"/>
      <c r="AD2183" s="276"/>
      <c r="AE2183" s="276"/>
      <c r="AF2183" s="276"/>
      <c r="AG2183" s="276"/>
      <c r="AH2183" s="276"/>
      <c r="AI2183" s="276"/>
      <c r="AJ2183" s="276"/>
      <c r="AK2183" s="277"/>
      <c r="AL2183" s="224"/>
      <c r="AM2183" s="225"/>
      <c r="AN2183" s="225"/>
      <c r="AO2183" s="225"/>
      <c r="AP2183" s="225"/>
      <c r="AQ2183" s="226"/>
      <c r="AR2183" s="224"/>
      <c r="AS2183" s="225"/>
      <c r="AT2183" s="225"/>
      <c r="AU2183" s="225"/>
      <c r="AV2183" s="225"/>
      <c r="AW2183" s="226"/>
      <c r="AX2183" s="204"/>
      <c r="AY2183" s="205"/>
      <c r="AZ2183" s="205"/>
      <c r="BA2183" s="205"/>
      <c r="BB2183" s="206"/>
      <c r="BC2183" s="224"/>
      <c r="BD2183" s="225"/>
      <c r="BE2183" s="225"/>
      <c r="BF2183" s="225"/>
      <c r="BG2183" s="225"/>
      <c r="BH2183" s="226"/>
      <c r="BI2183" s="204"/>
      <c r="BJ2183" s="205"/>
      <c r="BK2183" s="205"/>
      <c r="BL2183" s="205"/>
      <c r="BM2183" s="205"/>
      <c r="BN2183" s="206"/>
      <c r="BO2183" s="204"/>
      <c r="BP2183" s="205"/>
      <c r="BQ2183" s="205"/>
      <c r="BR2183" s="234"/>
    </row>
    <row r="2184" spans="2:76" ht="18" customHeight="1" thickBot="1" x14ac:dyDescent="0.3">
      <c r="B2184" s="202" t="s">
        <v>95</v>
      </c>
      <c r="C2184" s="203"/>
      <c r="D2184" s="182"/>
      <c r="E2184" s="181" t="s">
        <v>6</v>
      </c>
      <c r="F2184" s="203"/>
      <c r="G2184" s="182"/>
      <c r="H2184" s="181" t="s">
        <v>7</v>
      </c>
      <c r="I2184" s="203"/>
      <c r="J2184" s="203"/>
      <c r="K2184" s="203"/>
      <c r="L2184" s="203"/>
      <c r="M2184" s="203"/>
      <c r="N2184" s="203"/>
      <c r="O2184" s="203"/>
      <c r="P2184" s="182"/>
      <c r="Q2184" s="181" t="s">
        <v>8</v>
      </c>
      <c r="R2184" s="203"/>
      <c r="S2184" s="203"/>
      <c r="T2184" s="203"/>
      <c r="U2184" s="182"/>
      <c r="V2184" s="275"/>
      <c r="W2184" s="276"/>
      <c r="X2184" s="276"/>
      <c r="Y2184" s="276"/>
      <c r="Z2184" s="276"/>
      <c r="AA2184" s="276"/>
      <c r="AB2184" s="276"/>
      <c r="AC2184" s="276"/>
      <c r="AD2184" s="276"/>
      <c r="AE2184" s="276"/>
      <c r="AF2184" s="276"/>
      <c r="AG2184" s="276"/>
      <c r="AH2184" s="276"/>
      <c r="AI2184" s="276"/>
      <c r="AJ2184" s="276"/>
      <c r="AK2184" s="277"/>
      <c r="AL2184" s="224"/>
      <c r="AM2184" s="225"/>
      <c r="AN2184" s="225"/>
      <c r="AO2184" s="225"/>
      <c r="AP2184" s="225"/>
      <c r="AQ2184" s="226"/>
      <c r="AR2184" s="224"/>
      <c r="AS2184" s="225"/>
      <c r="AT2184" s="225"/>
      <c r="AU2184" s="225"/>
      <c r="AV2184" s="225"/>
      <c r="AW2184" s="226"/>
      <c r="AX2184" s="204"/>
      <c r="AY2184" s="205"/>
      <c r="AZ2184" s="205"/>
      <c r="BA2184" s="205"/>
      <c r="BB2184" s="206"/>
      <c r="BC2184" s="224"/>
      <c r="BD2184" s="225"/>
      <c r="BE2184" s="225"/>
      <c r="BF2184" s="225"/>
      <c r="BG2184" s="225"/>
      <c r="BH2184" s="226"/>
      <c r="BI2184" s="204"/>
      <c r="BJ2184" s="205"/>
      <c r="BK2184" s="205"/>
      <c r="BL2184" s="205"/>
      <c r="BM2184" s="205"/>
      <c r="BN2184" s="206"/>
      <c r="BO2184" s="204"/>
      <c r="BP2184" s="205"/>
      <c r="BQ2184" s="205"/>
      <c r="BR2184" s="234"/>
      <c r="BV2184" s="136"/>
      <c r="BW2184" s="136"/>
      <c r="BX2184" s="136"/>
    </row>
    <row r="2185" spans="2:76" ht="18" customHeight="1" x14ac:dyDescent="0.25">
      <c r="B2185" s="218"/>
      <c r="C2185" s="219"/>
      <c r="D2185" s="220"/>
      <c r="E2185" s="185" t="str">
        <f>IF($BU2185="", "", IFERROR(HYPERLINK($BU2185, MID($BU2185, FIND("id=", $BU2185)+3, LEN($BU2185))), ""))</f>
        <v/>
      </c>
      <c r="F2185" s="186"/>
      <c r="G2185" s="187"/>
      <c r="H2185" s="188" t="str">
        <f>_xlfn.XLOOKUP(CONTENT!$E2185, 'get-jig-data_section=JIG'!$A:$A, 'get-jig-data_section=JIG'!$B:$B, "Kode tidak ditemukan")</f>
        <v>Kode tidak ditemukan</v>
      </c>
      <c r="I2185" s="189"/>
      <c r="J2185" s="189"/>
      <c r="K2185" s="189"/>
      <c r="L2185" s="189"/>
      <c r="M2185" s="189"/>
      <c r="N2185" s="189"/>
      <c r="O2185" s="189"/>
      <c r="P2185" s="190"/>
      <c r="Q2185" s="188"/>
      <c r="R2185" s="189"/>
      <c r="S2185" s="189"/>
      <c r="T2185" s="189"/>
      <c r="U2185" s="190"/>
      <c r="V2185" s="275"/>
      <c r="W2185" s="276"/>
      <c r="X2185" s="276"/>
      <c r="Y2185" s="276"/>
      <c r="Z2185" s="276"/>
      <c r="AA2185" s="276"/>
      <c r="AB2185" s="276"/>
      <c r="AC2185" s="276"/>
      <c r="AD2185" s="276"/>
      <c r="AE2185" s="276"/>
      <c r="AF2185" s="276"/>
      <c r="AG2185" s="276"/>
      <c r="AH2185" s="276"/>
      <c r="AI2185" s="276"/>
      <c r="AJ2185" s="276"/>
      <c r="AK2185" s="277"/>
      <c r="AL2185" s="224"/>
      <c r="AM2185" s="225"/>
      <c r="AN2185" s="225"/>
      <c r="AO2185" s="225"/>
      <c r="AP2185" s="225"/>
      <c r="AQ2185" s="226"/>
      <c r="AR2185" s="224"/>
      <c r="AS2185" s="225"/>
      <c r="AT2185" s="225"/>
      <c r="AU2185" s="225"/>
      <c r="AV2185" s="225"/>
      <c r="AW2185" s="226"/>
      <c r="AX2185" s="204"/>
      <c r="AY2185" s="205"/>
      <c r="AZ2185" s="205"/>
      <c r="BA2185" s="205"/>
      <c r="BB2185" s="206"/>
      <c r="BC2185" s="224"/>
      <c r="BD2185" s="225"/>
      <c r="BE2185" s="225"/>
      <c r="BF2185" s="225"/>
      <c r="BG2185" s="225"/>
      <c r="BH2185" s="226"/>
      <c r="BI2185" s="204"/>
      <c r="BJ2185" s="205"/>
      <c r="BK2185" s="205"/>
      <c r="BL2185" s="205"/>
      <c r="BM2185" s="205"/>
      <c r="BN2185" s="206"/>
      <c r="BO2185" s="204"/>
      <c r="BP2185" s="205"/>
      <c r="BQ2185" s="205"/>
      <c r="BR2185" s="234"/>
      <c r="BU2185" s="132"/>
      <c r="BV2185" s="263" t="s">
        <v>109</v>
      </c>
      <c r="BW2185" s="264"/>
      <c r="BX2185" s="265"/>
    </row>
    <row r="2186" spans="2:76" ht="18" customHeight="1" x14ac:dyDescent="0.25">
      <c r="B2186" s="218"/>
      <c r="C2186" s="219"/>
      <c r="D2186" s="220"/>
      <c r="E2186" s="185" t="str">
        <f>IF($BU2186="", "", IFERROR(HYPERLINK($BU2186, MID($BU2186, FIND("id=", $BU2186)+3, LEN($BU2186))), ""))</f>
        <v/>
      </c>
      <c r="F2186" s="186"/>
      <c r="G2186" s="187"/>
      <c r="H2186" s="188" t="str">
        <f>_xlfn.XLOOKUP(CONTENT!$E2186, 'get-jig-data_section=JIG'!$A:$A, 'get-jig-data_section=JIG'!$B:$B, "Kode tidak ditemukan")</f>
        <v>Kode tidak ditemukan</v>
      </c>
      <c r="I2186" s="189"/>
      <c r="J2186" s="189"/>
      <c r="K2186" s="189"/>
      <c r="L2186" s="189"/>
      <c r="M2186" s="189"/>
      <c r="N2186" s="189"/>
      <c r="O2186" s="189"/>
      <c r="P2186" s="190"/>
      <c r="Q2186" s="188"/>
      <c r="R2186" s="189"/>
      <c r="S2186" s="189"/>
      <c r="T2186" s="189"/>
      <c r="U2186" s="190"/>
      <c r="V2186" s="275"/>
      <c r="W2186" s="276"/>
      <c r="X2186" s="276"/>
      <c r="Y2186" s="276"/>
      <c r="Z2186" s="276"/>
      <c r="AA2186" s="276"/>
      <c r="AB2186" s="276"/>
      <c r="AC2186" s="276"/>
      <c r="AD2186" s="276"/>
      <c r="AE2186" s="276"/>
      <c r="AF2186" s="276"/>
      <c r="AG2186" s="276"/>
      <c r="AH2186" s="276"/>
      <c r="AI2186" s="276"/>
      <c r="AJ2186" s="276"/>
      <c r="AK2186" s="277"/>
      <c r="AL2186" s="224"/>
      <c r="AM2186" s="225"/>
      <c r="AN2186" s="225"/>
      <c r="AO2186" s="225"/>
      <c r="AP2186" s="225"/>
      <c r="AQ2186" s="226"/>
      <c r="AR2186" s="224"/>
      <c r="AS2186" s="225"/>
      <c r="AT2186" s="225"/>
      <c r="AU2186" s="225"/>
      <c r="AV2186" s="225"/>
      <c r="AW2186" s="226"/>
      <c r="AX2186" s="224"/>
      <c r="AY2186" s="225"/>
      <c r="AZ2186" s="225"/>
      <c r="BA2186" s="225"/>
      <c r="BB2186" s="226"/>
      <c r="BC2186" s="224"/>
      <c r="BD2186" s="225"/>
      <c r="BE2186" s="225"/>
      <c r="BF2186" s="225"/>
      <c r="BG2186" s="225"/>
      <c r="BH2186" s="226"/>
      <c r="BI2186" s="204"/>
      <c r="BJ2186" s="205"/>
      <c r="BK2186" s="205"/>
      <c r="BL2186" s="205"/>
      <c r="BM2186" s="205"/>
      <c r="BN2186" s="206"/>
      <c r="BO2186" s="204"/>
      <c r="BP2186" s="205"/>
      <c r="BQ2186" s="205"/>
      <c r="BR2186" s="234"/>
      <c r="BU2186" s="131"/>
      <c r="BV2186" s="266"/>
      <c r="BW2186" s="267"/>
      <c r="BX2186" s="268"/>
    </row>
    <row r="2187" spans="2:76" ht="18" customHeight="1" x14ac:dyDescent="0.25">
      <c r="B2187" s="183"/>
      <c r="C2187" s="184"/>
      <c r="D2187" s="184"/>
      <c r="E2187" s="185" t="str">
        <f>IF($BU2187="", "", IFERROR(HYPERLINK($BU2187, MID($BU2187, FIND("id=", $BU2187)+3, LEN($BU2187))), ""))</f>
        <v/>
      </c>
      <c r="F2187" s="186"/>
      <c r="G2187" s="187"/>
      <c r="H2187" s="188" t="str">
        <f>_xlfn.XLOOKUP(CONTENT!$E2187, 'get-jig-data_section=JIG'!$A:$A, 'get-jig-data_section=JIG'!$B:$B, "Kode tidak ditemukan")</f>
        <v>Kode tidak ditemukan</v>
      </c>
      <c r="I2187" s="189"/>
      <c r="J2187" s="189"/>
      <c r="K2187" s="189"/>
      <c r="L2187" s="189"/>
      <c r="M2187" s="189"/>
      <c r="N2187" s="189"/>
      <c r="O2187" s="189"/>
      <c r="P2187" s="190"/>
      <c r="Q2187" s="188"/>
      <c r="R2187" s="189"/>
      <c r="S2187" s="189"/>
      <c r="T2187" s="189"/>
      <c r="U2187" s="190"/>
      <c r="V2187" s="275"/>
      <c r="W2187" s="276"/>
      <c r="X2187" s="276"/>
      <c r="Y2187" s="276"/>
      <c r="Z2187" s="276"/>
      <c r="AA2187" s="276"/>
      <c r="AB2187" s="276"/>
      <c r="AC2187" s="276"/>
      <c r="AD2187" s="276"/>
      <c r="AE2187" s="276"/>
      <c r="AF2187" s="276"/>
      <c r="AG2187" s="276"/>
      <c r="AH2187" s="276"/>
      <c r="AI2187" s="276"/>
      <c r="AJ2187" s="276"/>
      <c r="AK2187" s="277"/>
      <c r="AL2187" s="224"/>
      <c r="AM2187" s="225"/>
      <c r="AN2187" s="225"/>
      <c r="AO2187" s="225"/>
      <c r="AP2187" s="225"/>
      <c r="AQ2187" s="226"/>
      <c r="AR2187" s="224"/>
      <c r="AS2187" s="225"/>
      <c r="AT2187" s="225"/>
      <c r="AU2187" s="225"/>
      <c r="AV2187" s="225"/>
      <c r="AW2187" s="226"/>
      <c r="AX2187" s="224"/>
      <c r="AY2187" s="225"/>
      <c r="AZ2187" s="225"/>
      <c r="BA2187" s="225"/>
      <c r="BB2187" s="226"/>
      <c r="BC2187" s="224"/>
      <c r="BD2187" s="225"/>
      <c r="BE2187" s="225"/>
      <c r="BF2187" s="225"/>
      <c r="BG2187" s="225"/>
      <c r="BH2187" s="226"/>
      <c r="BI2187" s="204"/>
      <c r="BJ2187" s="205"/>
      <c r="BK2187" s="205"/>
      <c r="BL2187" s="205"/>
      <c r="BM2187" s="205"/>
      <c r="BN2187" s="206"/>
      <c r="BO2187" s="204"/>
      <c r="BP2187" s="205"/>
      <c r="BQ2187" s="205"/>
      <c r="BR2187" s="234"/>
      <c r="BU2187" s="131"/>
      <c r="BV2187" s="266"/>
      <c r="BW2187" s="267"/>
      <c r="BX2187" s="268"/>
    </row>
    <row r="2188" spans="2:76" ht="18" customHeight="1" x14ac:dyDescent="0.25">
      <c r="B2188" s="183"/>
      <c r="C2188" s="184"/>
      <c r="D2188" s="184"/>
      <c r="E2188" s="185" t="str">
        <f>IF($BU2188="", "", IFERROR(HYPERLINK($BU2188, MID($BU2188, FIND("id=", $BU2188)+3, LEN($BU2188))), ""))</f>
        <v/>
      </c>
      <c r="F2188" s="186"/>
      <c r="G2188" s="187"/>
      <c r="H2188" s="188" t="str">
        <f>_xlfn.XLOOKUP(CONTENT!$E2188, 'get-jig-data_section=JIG'!$A:$A, 'get-jig-data_section=JIG'!$B:$B, "Kode tidak ditemukan")</f>
        <v>Kode tidak ditemukan</v>
      </c>
      <c r="I2188" s="189"/>
      <c r="J2188" s="189"/>
      <c r="K2188" s="189"/>
      <c r="L2188" s="189"/>
      <c r="M2188" s="189"/>
      <c r="N2188" s="189"/>
      <c r="O2188" s="189"/>
      <c r="P2188" s="190"/>
      <c r="Q2188" s="188"/>
      <c r="R2188" s="189"/>
      <c r="S2188" s="189"/>
      <c r="T2188" s="189"/>
      <c r="U2188" s="190"/>
      <c r="V2188" s="275"/>
      <c r="W2188" s="276"/>
      <c r="X2188" s="276"/>
      <c r="Y2188" s="276"/>
      <c r="Z2188" s="276"/>
      <c r="AA2188" s="276"/>
      <c r="AB2188" s="276"/>
      <c r="AC2188" s="276"/>
      <c r="AD2188" s="276"/>
      <c r="AE2188" s="276"/>
      <c r="AF2188" s="276"/>
      <c r="AG2188" s="276"/>
      <c r="AH2188" s="276"/>
      <c r="AI2188" s="276"/>
      <c r="AJ2188" s="276"/>
      <c r="AK2188" s="277"/>
      <c r="AL2188" s="224"/>
      <c r="AM2188" s="225"/>
      <c r="AN2188" s="225"/>
      <c r="AO2188" s="225"/>
      <c r="AP2188" s="225"/>
      <c r="AQ2188" s="226"/>
      <c r="AR2188" s="224"/>
      <c r="AS2188" s="225"/>
      <c r="AT2188" s="225"/>
      <c r="AU2188" s="225"/>
      <c r="AV2188" s="225"/>
      <c r="AW2188" s="226"/>
      <c r="AX2188" s="224"/>
      <c r="AY2188" s="225"/>
      <c r="AZ2188" s="225"/>
      <c r="BA2188" s="225"/>
      <c r="BB2188" s="226"/>
      <c r="BC2188" s="224"/>
      <c r="BD2188" s="225"/>
      <c r="BE2188" s="225"/>
      <c r="BF2188" s="225"/>
      <c r="BG2188" s="225"/>
      <c r="BH2188" s="226"/>
      <c r="BI2188" s="204"/>
      <c r="BJ2188" s="205"/>
      <c r="BK2188" s="205"/>
      <c r="BL2188" s="205"/>
      <c r="BM2188" s="205"/>
      <c r="BN2188" s="206"/>
      <c r="BO2188" s="204"/>
      <c r="BP2188" s="205"/>
      <c r="BQ2188" s="205"/>
      <c r="BR2188" s="234"/>
      <c r="BU2188" s="131"/>
      <c r="BV2188" s="266"/>
      <c r="BW2188" s="267"/>
      <c r="BX2188" s="268"/>
    </row>
    <row r="2189" spans="2:76" ht="18" customHeight="1" thickBot="1" x14ac:dyDescent="0.3">
      <c r="B2189" s="191"/>
      <c r="C2189" s="192"/>
      <c r="D2189" s="192"/>
      <c r="E2189" s="193" t="str">
        <f>IF($BU2189="", "", IFERROR(HYPERLINK($BU2189, MID($BU2189, FIND("id=", $BU2189)+3, LEN($BU2189))), ""))</f>
        <v/>
      </c>
      <c r="F2189" s="194"/>
      <c r="G2189" s="195"/>
      <c r="H2189" s="196" t="str">
        <f>_xlfn.XLOOKUP(CONTENT!$E2189, 'get-jig-data_section=JIG'!$A:$A, 'get-jig-data_section=JIG'!$B:$B, "Kode tidak ditemukan")</f>
        <v>Kode tidak ditemukan</v>
      </c>
      <c r="I2189" s="197"/>
      <c r="J2189" s="197"/>
      <c r="K2189" s="197"/>
      <c r="L2189" s="197"/>
      <c r="M2189" s="197"/>
      <c r="N2189" s="197"/>
      <c r="O2189" s="197"/>
      <c r="P2189" s="198"/>
      <c r="Q2189" s="196"/>
      <c r="R2189" s="197"/>
      <c r="S2189" s="197"/>
      <c r="T2189" s="197"/>
      <c r="U2189" s="198"/>
      <c r="V2189" s="281"/>
      <c r="W2189" s="282"/>
      <c r="X2189" s="282"/>
      <c r="Y2189" s="282"/>
      <c r="Z2189" s="282"/>
      <c r="AA2189" s="282"/>
      <c r="AB2189" s="282"/>
      <c r="AC2189" s="282"/>
      <c r="AD2189" s="282"/>
      <c r="AE2189" s="282"/>
      <c r="AF2189" s="282"/>
      <c r="AG2189" s="282"/>
      <c r="AH2189" s="282"/>
      <c r="AI2189" s="282"/>
      <c r="AJ2189" s="282"/>
      <c r="AK2189" s="283"/>
      <c r="AL2189" s="240"/>
      <c r="AM2189" s="241"/>
      <c r="AN2189" s="241"/>
      <c r="AO2189" s="241"/>
      <c r="AP2189" s="241"/>
      <c r="AQ2189" s="242"/>
      <c r="AR2189" s="240"/>
      <c r="AS2189" s="241"/>
      <c r="AT2189" s="241"/>
      <c r="AU2189" s="241"/>
      <c r="AV2189" s="241"/>
      <c r="AW2189" s="242"/>
      <c r="AX2189" s="240"/>
      <c r="AY2189" s="241"/>
      <c r="AZ2189" s="241"/>
      <c r="BA2189" s="241"/>
      <c r="BB2189" s="242"/>
      <c r="BC2189" s="240"/>
      <c r="BD2189" s="241"/>
      <c r="BE2189" s="241"/>
      <c r="BF2189" s="241"/>
      <c r="BG2189" s="241"/>
      <c r="BH2189" s="242"/>
      <c r="BI2189" s="227"/>
      <c r="BJ2189" s="228"/>
      <c r="BK2189" s="228"/>
      <c r="BL2189" s="228"/>
      <c r="BM2189" s="228"/>
      <c r="BN2189" s="229"/>
      <c r="BO2189" s="227"/>
      <c r="BP2189" s="228"/>
      <c r="BQ2189" s="228"/>
      <c r="BR2189" s="239"/>
      <c r="BU2189" s="130"/>
      <c r="BV2189" s="269"/>
      <c r="BW2189" s="270"/>
      <c r="BX2189" s="271"/>
    </row>
    <row r="2190" spans="2:76" ht="18" customHeight="1" thickTop="1" x14ac:dyDescent="0.25">
      <c r="B2190" s="199" t="s">
        <v>0</v>
      </c>
      <c r="C2190" s="200"/>
      <c r="D2190" s="200"/>
      <c r="E2190" s="200"/>
      <c r="F2190" s="200"/>
      <c r="G2190" s="200"/>
      <c r="H2190" s="200"/>
      <c r="I2190" s="200"/>
      <c r="J2190" s="200"/>
      <c r="K2190" s="200"/>
      <c r="L2190" s="200"/>
      <c r="M2190" s="200"/>
      <c r="N2190" s="200"/>
      <c r="O2190" s="200"/>
      <c r="P2190" s="200"/>
      <c r="Q2190" s="200"/>
      <c r="R2190" s="200"/>
      <c r="S2190" s="200"/>
      <c r="T2190" s="200"/>
      <c r="U2190" s="201"/>
      <c r="V2190" s="272"/>
      <c r="W2190" s="273"/>
      <c r="X2190" s="273"/>
      <c r="Y2190" s="273"/>
      <c r="Z2190" s="273"/>
      <c r="AA2190" s="273"/>
      <c r="AB2190" s="273"/>
      <c r="AC2190" s="273"/>
      <c r="AD2190" s="273"/>
      <c r="AE2190" s="273"/>
      <c r="AF2190" s="273"/>
      <c r="AG2190" s="273"/>
      <c r="AH2190" s="273"/>
      <c r="AI2190" s="273"/>
      <c r="AJ2190" s="273"/>
      <c r="AK2190" s="274"/>
      <c r="AL2190" s="230"/>
      <c r="AM2190" s="231"/>
      <c r="AN2190" s="231"/>
      <c r="AO2190" s="231"/>
      <c r="AP2190" s="231"/>
      <c r="AQ2190" s="232"/>
      <c r="AR2190" s="230"/>
      <c r="AS2190" s="231"/>
      <c r="AT2190" s="231"/>
      <c r="AU2190" s="231"/>
      <c r="AV2190" s="231"/>
      <c r="AW2190" s="232"/>
      <c r="AX2190" s="221"/>
      <c r="AY2190" s="222"/>
      <c r="AZ2190" s="222"/>
      <c r="BA2190" s="222"/>
      <c r="BB2190" s="223"/>
      <c r="BC2190" s="230"/>
      <c r="BD2190" s="231"/>
      <c r="BE2190" s="231"/>
      <c r="BF2190" s="231"/>
      <c r="BG2190" s="231"/>
      <c r="BH2190" s="232"/>
      <c r="BI2190" s="221"/>
      <c r="BJ2190" s="222"/>
      <c r="BK2190" s="222"/>
      <c r="BL2190" s="222"/>
      <c r="BM2190" s="222"/>
      <c r="BN2190" s="223"/>
      <c r="BO2190" s="221"/>
      <c r="BP2190" s="222"/>
      <c r="BQ2190" s="222"/>
      <c r="BR2190" s="233"/>
    </row>
    <row r="2191" spans="2:76" ht="18" customHeight="1" x14ac:dyDescent="0.25">
      <c r="B2191" s="202" t="s">
        <v>1</v>
      </c>
      <c r="C2191" s="182"/>
      <c r="D2191" s="181" t="s">
        <v>82</v>
      </c>
      <c r="E2191" s="203"/>
      <c r="F2191" s="181" t="s">
        <v>83</v>
      </c>
      <c r="G2191" s="182"/>
      <c r="H2191" s="181" t="s">
        <v>2</v>
      </c>
      <c r="I2191" s="203"/>
      <c r="J2191" s="203"/>
      <c r="K2191" s="203"/>
      <c r="L2191" s="203"/>
      <c r="M2191" s="203"/>
      <c r="N2191" s="182"/>
      <c r="O2191" s="180" t="s">
        <v>3</v>
      </c>
      <c r="P2191" s="180"/>
      <c r="Q2191" s="180"/>
      <c r="R2191" s="180" t="s">
        <v>4</v>
      </c>
      <c r="S2191" s="180"/>
      <c r="T2191" s="181" t="s">
        <v>5</v>
      </c>
      <c r="U2191" s="182"/>
      <c r="V2191" s="275"/>
      <c r="W2191" s="276"/>
      <c r="X2191" s="276"/>
      <c r="Y2191" s="276"/>
      <c r="Z2191" s="276"/>
      <c r="AA2191" s="276"/>
      <c r="AB2191" s="276"/>
      <c r="AC2191" s="276"/>
      <c r="AD2191" s="276"/>
      <c r="AE2191" s="276"/>
      <c r="AF2191" s="276"/>
      <c r="AG2191" s="276"/>
      <c r="AH2191" s="276"/>
      <c r="AI2191" s="276"/>
      <c r="AJ2191" s="276"/>
      <c r="AK2191" s="277"/>
      <c r="AL2191" s="224"/>
      <c r="AM2191" s="225"/>
      <c r="AN2191" s="225"/>
      <c r="AO2191" s="225"/>
      <c r="AP2191" s="225"/>
      <c r="AQ2191" s="226"/>
      <c r="AR2191" s="224"/>
      <c r="AS2191" s="225"/>
      <c r="AT2191" s="225"/>
      <c r="AU2191" s="225"/>
      <c r="AV2191" s="225"/>
      <c r="AW2191" s="226"/>
      <c r="AX2191" s="204"/>
      <c r="AY2191" s="205"/>
      <c r="AZ2191" s="205"/>
      <c r="BA2191" s="205"/>
      <c r="BB2191" s="206"/>
      <c r="BC2191" s="224"/>
      <c r="BD2191" s="225"/>
      <c r="BE2191" s="225"/>
      <c r="BF2191" s="225"/>
      <c r="BG2191" s="225"/>
      <c r="BH2191" s="226"/>
      <c r="BI2191" s="204"/>
      <c r="BJ2191" s="205"/>
      <c r="BK2191" s="205"/>
      <c r="BL2191" s="205"/>
      <c r="BM2191" s="205"/>
      <c r="BN2191" s="206"/>
      <c r="BO2191" s="204"/>
      <c r="BP2191" s="205"/>
      <c r="BQ2191" s="205"/>
      <c r="BR2191" s="234"/>
    </row>
    <row r="2192" spans="2:76" ht="18" customHeight="1" x14ac:dyDescent="0.25">
      <c r="B2192" s="165"/>
      <c r="C2192" s="166"/>
      <c r="D2192" s="167"/>
      <c r="E2192" s="166"/>
      <c r="F2192" s="167"/>
      <c r="G2192" s="166"/>
      <c r="H2192" s="168"/>
      <c r="I2192" s="169"/>
      <c r="J2192" s="169"/>
      <c r="K2192" s="169"/>
      <c r="L2192" s="169"/>
      <c r="M2192" s="169"/>
      <c r="N2192" s="166"/>
      <c r="O2192" s="170"/>
      <c r="P2192" s="170"/>
      <c r="Q2192" s="170"/>
      <c r="R2192" s="170"/>
      <c r="S2192" s="170"/>
      <c r="T2192" s="167"/>
      <c r="U2192" s="171"/>
      <c r="V2192" s="275"/>
      <c r="W2192" s="276"/>
      <c r="X2192" s="276"/>
      <c r="Y2192" s="276"/>
      <c r="Z2192" s="276"/>
      <c r="AA2192" s="276"/>
      <c r="AB2192" s="276"/>
      <c r="AC2192" s="276"/>
      <c r="AD2192" s="276"/>
      <c r="AE2192" s="276"/>
      <c r="AF2192" s="276"/>
      <c r="AG2192" s="276"/>
      <c r="AH2192" s="276"/>
      <c r="AI2192" s="276"/>
      <c r="AJ2192" s="276"/>
      <c r="AK2192" s="277"/>
      <c r="AL2192" s="224"/>
      <c r="AM2192" s="225"/>
      <c r="AN2192" s="225"/>
      <c r="AO2192" s="225"/>
      <c r="AP2192" s="225"/>
      <c r="AQ2192" s="226"/>
      <c r="AR2192" s="224"/>
      <c r="AS2192" s="225"/>
      <c r="AT2192" s="225"/>
      <c r="AU2192" s="225"/>
      <c r="AV2192" s="225"/>
      <c r="AW2192" s="226"/>
      <c r="AX2192" s="204"/>
      <c r="AY2192" s="205"/>
      <c r="AZ2192" s="205"/>
      <c r="BA2192" s="205"/>
      <c r="BB2192" s="206"/>
      <c r="BC2192" s="224"/>
      <c r="BD2192" s="225"/>
      <c r="BE2192" s="225"/>
      <c r="BF2192" s="225"/>
      <c r="BG2192" s="225"/>
      <c r="BH2192" s="226"/>
      <c r="BI2192" s="204"/>
      <c r="BJ2192" s="205"/>
      <c r="BK2192" s="205"/>
      <c r="BL2192" s="205"/>
      <c r="BM2192" s="205"/>
      <c r="BN2192" s="206"/>
      <c r="BO2192" s="204"/>
      <c r="BP2192" s="205"/>
      <c r="BQ2192" s="205"/>
      <c r="BR2192" s="234"/>
    </row>
    <row r="2193" spans="1:76" ht="18" customHeight="1" x14ac:dyDescent="0.25">
      <c r="B2193" s="172"/>
      <c r="C2193" s="173"/>
      <c r="D2193" s="174"/>
      <c r="E2193" s="175"/>
      <c r="F2193" s="174"/>
      <c r="G2193" s="175"/>
      <c r="H2193" s="174"/>
      <c r="I2193" s="176"/>
      <c r="J2193" s="176"/>
      <c r="K2193" s="176"/>
      <c r="L2193" s="176"/>
      <c r="M2193" s="176"/>
      <c r="N2193" s="175"/>
      <c r="O2193" s="177"/>
      <c r="P2193" s="178"/>
      <c r="Q2193" s="178"/>
      <c r="R2193" s="177"/>
      <c r="S2193" s="178"/>
      <c r="T2193" s="179"/>
      <c r="U2193" s="173"/>
      <c r="V2193" s="275"/>
      <c r="W2193" s="276"/>
      <c r="X2193" s="276"/>
      <c r="Y2193" s="276"/>
      <c r="Z2193" s="276"/>
      <c r="AA2193" s="276"/>
      <c r="AB2193" s="276"/>
      <c r="AC2193" s="276"/>
      <c r="AD2193" s="276"/>
      <c r="AE2193" s="276"/>
      <c r="AF2193" s="276"/>
      <c r="AG2193" s="276"/>
      <c r="AH2193" s="276"/>
      <c r="AI2193" s="276"/>
      <c r="AJ2193" s="276"/>
      <c r="AK2193" s="277"/>
      <c r="AL2193" s="224"/>
      <c r="AM2193" s="225"/>
      <c r="AN2193" s="225"/>
      <c r="AO2193" s="225"/>
      <c r="AP2193" s="225"/>
      <c r="AQ2193" s="226"/>
      <c r="AR2193" s="224"/>
      <c r="AS2193" s="225"/>
      <c r="AT2193" s="225"/>
      <c r="AU2193" s="225"/>
      <c r="AV2193" s="225"/>
      <c r="AW2193" s="226"/>
      <c r="AX2193" s="204"/>
      <c r="AY2193" s="205"/>
      <c r="AZ2193" s="205"/>
      <c r="BA2193" s="205"/>
      <c r="BB2193" s="206"/>
      <c r="BC2193" s="224"/>
      <c r="BD2193" s="225"/>
      <c r="BE2193" s="225"/>
      <c r="BF2193" s="225"/>
      <c r="BG2193" s="225"/>
      <c r="BH2193" s="226"/>
      <c r="BI2193" s="204"/>
      <c r="BJ2193" s="205"/>
      <c r="BK2193" s="205"/>
      <c r="BL2193" s="205"/>
      <c r="BM2193" s="205"/>
      <c r="BN2193" s="206"/>
      <c r="BO2193" s="204"/>
      <c r="BP2193" s="205"/>
      <c r="BQ2193" s="205"/>
      <c r="BR2193" s="234"/>
    </row>
    <row r="2194" spans="1:76" ht="18" customHeight="1" x14ac:dyDescent="0.25">
      <c r="B2194" s="199" t="s">
        <v>94</v>
      </c>
      <c r="C2194" s="200"/>
      <c r="D2194" s="200"/>
      <c r="E2194" s="200"/>
      <c r="F2194" s="200"/>
      <c r="G2194" s="200"/>
      <c r="H2194" s="200"/>
      <c r="I2194" s="200"/>
      <c r="J2194" s="200"/>
      <c r="K2194" s="200"/>
      <c r="L2194" s="200"/>
      <c r="M2194" s="200"/>
      <c r="N2194" s="200"/>
      <c r="O2194" s="200"/>
      <c r="P2194" s="200"/>
      <c r="Q2194" s="200"/>
      <c r="R2194" s="200"/>
      <c r="S2194" s="200"/>
      <c r="T2194" s="200"/>
      <c r="U2194" s="201"/>
      <c r="V2194" s="275"/>
      <c r="W2194" s="276"/>
      <c r="X2194" s="276"/>
      <c r="Y2194" s="276"/>
      <c r="Z2194" s="276"/>
      <c r="AA2194" s="276"/>
      <c r="AB2194" s="276"/>
      <c r="AC2194" s="276"/>
      <c r="AD2194" s="276"/>
      <c r="AE2194" s="276"/>
      <c r="AF2194" s="276"/>
      <c r="AG2194" s="276"/>
      <c r="AH2194" s="276"/>
      <c r="AI2194" s="276"/>
      <c r="AJ2194" s="276"/>
      <c r="AK2194" s="277"/>
      <c r="AL2194" s="224"/>
      <c r="AM2194" s="225"/>
      <c r="AN2194" s="225"/>
      <c r="AO2194" s="225"/>
      <c r="AP2194" s="225"/>
      <c r="AQ2194" s="226"/>
      <c r="AR2194" s="224"/>
      <c r="AS2194" s="225"/>
      <c r="AT2194" s="225"/>
      <c r="AU2194" s="225"/>
      <c r="AV2194" s="225"/>
      <c r="AW2194" s="226"/>
      <c r="AX2194" s="204"/>
      <c r="AY2194" s="205"/>
      <c r="AZ2194" s="205"/>
      <c r="BA2194" s="205"/>
      <c r="BB2194" s="206"/>
      <c r="BC2194" s="224"/>
      <c r="BD2194" s="225"/>
      <c r="BE2194" s="225"/>
      <c r="BF2194" s="225"/>
      <c r="BG2194" s="225"/>
      <c r="BH2194" s="226"/>
      <c r="BI2194" s="204"/>
      <c r="BJ2194" s="205"/>
      <c r="BK2194" s="205"/>
      <c r="BL2194" s="205"/>
      <c r="BM2194" s="205"/>
      <c r="BN2194" s="206"/>
      <c r="BO2194" s="204"/>
      <c r="BP2194" s="205"/>
      <c r="BQ2194" s="205"/>
      <c r="BR2194" s="234"/>
    </row>
    <row r="2195" spans="1:76" ht="18" customHeight="1" thickBot="1" x14ac:dyDescent="0.3">
      <c r="B2195" s="202" t="s">
        <v>95</v>
      </c>
      <c r="C2195" s="203"/>
      <c r="D2195" s="182"/>
      <c r="E2195" s="181" t="s">
        <v>6</v>
      </c>
      <c r="F2195" s="203"/>
      <c r="G2195" s="182"/>
      <c r="H2195" s="181" t="s">
        <v>7</v>
      </c>
      <c r="I2195" s="203"/>
      <c r="J2195" s="203"/>
      <c r="K2195" s="203"/>
      <c r="L2195" s="203"/>
      <c r="M2195" s="203"/>
      <c r="N2195" s="203"/>
      <c r="O2195" s="203"/>
      <c r="P2195" s="182"/>
      <c r="Q2195" s="181" t="s">
        <v>8</v>
      </c>
      <c r="R2195" s="203"/>
      <c r="S2195" s="203"/>
      <c r="T2195" s="203"/>
      <c r="U2195" s="182"/>
      <c r="V2195" s="275"/>
      <c r="W2195" s="276"/>
      <c r="X2195" s="276"/>
      <c r="Y2195" s="276"/>
      <c r="Z2195" s="276"/>
      <c r="AA2195" s="276"/>
      <c r="AB2195" s="276"/>
      <c r="AC2195" s="276"/>
      <c r="AD2195" s="276"/>
      <c r="AE2195" s="276"/>
      <c r="AF2195" s="276"/>
      <c r="AG2195" s="276"/>
      <c r="AH2195" s="276"/>
      <c r="AI2195" s="276"/>
      <c r="AJ2195" s="276"/>
      <c r="AK2195" s="277"/>
      <c r="AL2195" s="224"/>
      <c r="AM2195" s="225"/>
      <c r="AN2195" s="225"/>
      <c r="AO2195" s="225"/>
      <c r="AP2195" s="225"/>
      <c r="AQ2195" s="226"/>
      <c r="AR2195" s="224"/>
      <c r="AS2195" s="225"/>
      <c r="AT2195" s="225"/>
      <c r="AU2195" s="225"/>
      <c r="AV2195" s="225"/>
      <c r="AW2195" s="226"/>
      <c r="AX2195" s="204"/>
      <c r="AY2195" s="205"/>
      <c r="AZ2195" s="205"/>
      <c r="BA2195" s="205"/>
      <c r="BB2195" s="206"/>
      <c r="BC2195" s="224"/>
      <c r="BD2195" s="225"/>
      <c r="BE2195" s="225"/>
      <c r="BF2195" s="225"/>
      <c r="BG2195" s="225"/>
      <c r="BH2195" s="226"/>
      <c r="BI2195" s="204"/>
      <c r="BJ2195" s="205"/>
      <c r="BK2195" s="205"/>
      <c r="BL2195" s="205"/>
      <c r="BM2195" s="205"/>
      <c r="BN2195" s="206"/>
      <c r="BO2195" s="204"/>
      <c r="BP2195" s="205"/>
      <c r="BQ2195" s="205"/>
      <c r="BR2195" s="234"/>
      <c r="BV2195" s="136"/>
      <c r="BW2195" s="136"/>
      <c r="BX2195" s="136"/>
    </row>
    <row r="2196" spans="1:76" ht="18" customHeight="1" x14ac:dyDescent="0.25">
      <c r="B2196" s="183"/>
      <c r="C2196" s="184"/>
      <c r="D2196" s="184"/>
      <c r="E2196" s="185" t="str">
        <f>IF($BU2196="", "", IFERROR(HYPERLINK($BU2196, MID($BU2196, FIND("id=", $BU2196)+3, LEN($BU2196))), ""))</f>
        <v/>
      </c>
      <c r="F2196" s="186"/>
      <c r="G2196" s="187"/>
      <c r="H2196" s="188" t="str">
        <f>_xlfn.XLOOKUP(CONTENT!$E2196, 'get-jig-data_section=JIG'!$A:$A, 'get-jig-data_section=JIG'!$B:$B, "Kode tidak ditemukan")</f>
        <v>Kode tidak ditemukan</v>
      </c>
      <c r="I2196" s="189"/>
      <c r="J2196" s="189"/>
      <c r="K2196" s="189"/>
      <c r="L2196" s="189"/>
      <c r="M2196" s="189"/>
      <c r="N2196" s="189"/>
      <c r="O2196" s="189"/>
      <c r="P2196" s="190"/>
      <c r="Q2196" s="188"/>
      <c r="R2196" s="189"/>
      <c r="S2196" s="189"/>
      <c r="T2196" s="189"/>
      <c r="U2196" s="190"/>
      <c r="V2196" s="275"/>
      <c r="W2196" s="276"/>
      <c r="X2196" s="276"/>
      <c r="Y2196" s="276"/>
      <c r="Z2196" s="276"/>
      <c r="AA2196" s="276"/>
      <c r="AB2196" s="276"/>
      <c r="AC2196" s="276"/>
      <c r="AD2196" s="276"/>
      <c r="AE2196" s="276"/>
      <c r="AF2196" s="276"/>
      <c r="AG2196" s="276"/>
      <c r="AH2196" s="276"/>
      <c r="AI2196" s="276"/>
      <c r="AJ2196" s="276"/>
      <c r="AK2196" s="277"/>
      <c r="AL2196" s="224"/>
      <c r="AM2196" s="225"/>
      <c r="AN2196" s="225"/>
      <c r="AO2196" s="225"/>
      <c r="AP2196" s="225"/>
      <c r="AQ2196" s="226"/>
      <c r="AR2196" s="224"/>
      <c r="AS2196" s="225"/>
      <c r="AT2196" s="225"/>
      <c r="AU2196" s="225"/>
      <c r="AV2196" s="225"/>
      <c r="AW2196" s="226"/>
      <c r="AX2196" s="204"/>
      <c r="AY2196" s="205"/>
      <c r="AZ2196" s="205"/>
      <c r="BA2196" s="205"/>
      <c r="BB2196" s="206"/>
      <c r="BC2196" s="224"/>
      <c r="BD2196" s="225"/>
      <c r="BE2196" s="225"/>
      <c r="BF2196" s="225"/>
      <c r="BG2196" s="225"/>
      <c r="BH2196" s="226"/>
      <c r="BI2196" s="204"/>
      <c r="BJ2196" s="205"/>
      <c r="BK2196" s="205"/>
      <c r="BL2196" s="205"/>
      <c r="BM2196" s="205"/>
      <c r="BN2196" s="206"/>
      <c r="BO2196" s="204"/>
      <c r="BP2196" s="205"/>
      <c r="BQ2196" s="205"/>
      <c r="BR2196" s="234"/>
      <c r="BU2196" s="132"/>
      <c r="BV2196" s="263" t="s">
        <v>109</v>
      </c>
      <c r="BW2196" s="264"/>
      <c r="BX2196" s="265"/>
    </row>
    <row r="2197" spans="1:76" ht="18" customHeight="1" x14ac:dyDescent="0.25">
      <c r="B2197" s="183"/>
      <c r="C2197" s="184"/>
      <c r="D2197" s="184"/>
      <c r="E2197" s="185" t="str">
        <f>IF($BU2197="", "", IFERROR(HYPERLINK($BU2197, MID($BU2197, FIND("id=", $BU2197)+3, LEN($BU2197))), ""))</f>
        <v/>
      </c>
      <c r="F2197" s="186"/>
      <c r="G2197" s="187"/>
      <c r="H2197" s="188" t="str">
        <f>_xlfn.XLOOKUP(CONTENT!$E2197, 'get-jig-data_section=JIG'!$A:$A, 'get-jig-data_section=JIG'!$B:$B, "Kode tidak ditemukan")</f>
        <v>Kode tidak ditemukan</v>
      </c>
      <c r="I2197" s="189"/>
      <c r="J2197" s="189"/>
      <c r="K2197" s="189"/>
      <c r="L2197" s="189"/>
      <c r="M2197" s="189"/>
      <c r="N2197" s="189"/>
      <c r="O2197" s="189"/>
      <c r="P2197" s="190"/>
      <c r="Q2197" s="188"/>
      <c r="R2197" s="189"/>
      <c r="S2197" s="189"/>
      <c r="T2197" s="189"/>
      <c r="U2197" s="190"/>
      <c r="V2197" s="275"/>
      <c r="W2197" s="276"/>
      <c r="X2197" s="276"/>
      <c r="Y2197" s="276"/>
      <c r="Z2197" s="276"/>
      <c r="AA2197" s="276"/>
      <c r="AB2197" s="276"/>
      <c r="AC2197" s="276"/>
      <c r="AD2197" s="276"/>
      <c r="AE2197" s="276"/>
      <c r="AF2197" s="276"/>
      <c r="AG2197" s="276"/>
      <c r="AH2197" s="276"/>
      <c r="AI2197" s="276"/>
      <c r="AJ2197" s="276"/>
      <c r="AK2197" s="277"/>
      <c r="AL2197" s="224"/>
      <c r="AM2197" s="225"/>
      <c r="AN2197" s="225"/>
      <c r="AO2197" s="225"/>
      <c r="AP2197" s="225"/>
      <c r="AQ2197" s="226"/>
      <c r="AR2197" s="224"/>
      <c r="AS2197" s="225"/>
      <c r="AT2197" s="225"/>
      <c r="AU2197" s="225"/>
      <c r="AV2197" s="225"/>
      <c r="AW2197" s="226"/>
      <c r="AX2197" s="224"/>
      <c r="AY2197" s="225"/>
      <c r="AZ2197" s="225"/>
      <c r="BA2197" s="225"/>
      <c r="BB2197" s="226"/>
      <c r="BC2197" s="224"/>
      <c r="BD2197" s="225"/>
      <c r="BE2197" s="225"/>
      <c r="BF2197" s="225"/>
      <c r="BG2197" s="225"/>
      <c r="BH2197" s="226"/>
      <c r="BI2197" s="204"/>
      <c r="BJ2197" s="205"/>
      <c r="BK2197" s="205"/>
      <c r="BL2197" s="205"/>
      <c r="BM2197" s="205"/>
      <c r="BN2197" s="206"/>
      <c r="BO2197" s="204"/>
      <c r="BP2197" s="205"/>
      <c r="BQ2197" s="205"/>
      <c r="BR2197" s="234"/>
      <c r="BU2197" s="131"/>
      <c r="BV2197" s="266"/>
      <c r="BW2197" s="267"/>
      <c r="BX2197" s="268"/>
    </row>
    <row r="2198" spans="1:76" ht="18" customHeight="1" x14ac:dyDescent="0.25">
      <c r="B2198" s="183"/>
      <c r="C2198" s="184"/>
      <c r="D2198" s="184"/>
      <c r="E2198" s="185" t="str">
        <f>IF($BU2198="", "", IFERROR(HYPERLINK($BU2198, MID($BU2198, FIND("id=", $BU2198)+3, LEN($BU2198))), ""))</f>
        <v/>
      </c>
      <c r="F2198" s="186"/>
      <c r="G2198" s="187"/>
      <c r="H2198" s="188" t="str">
        <f>_xlfn.XLOOKUP(CONTENT!$E2198, 'get-jig-data_section=JIG'!$A:$A, 'get-jig-data_section=JIG'!$B:$B, "Kode tidak ditemukan")</f>
        <v>Kode tidak ditemukan</v>
      </c>
      <c r="I2198" s="189"/>
      <c r="J2198" s="189"/>
      <c r="K2198" s="189"/>
      <c r="L2198" s="189"/>
      <c r="M2198" s="189"/>
      <c r="N2198" s="189"/>
      <c r="O2198" s="189"/>
      <c r="P2198" s="190"/>
      <c r="Q2198" s="188"/>
      <c r="R2198" s="189"/>
      <c r="S2198" s="189"/>
      <c r="T2198" s="189"/>
      <c r="U2198" s="190"/>
      <c r="V2198" s="275"/>
      <c r="W2198" s="276"/>
      <c r="X2198" s="276"/>
      <c r="Y2198" s="276"/>
      <c r="Z2198" s="276"/>
      <c r="AA2198" s="276"/>
      <c r="AB2198" s="276"/>
      <c r="AC2198" s="276"/>
      <c r="AD2198" s="276"/>
      <c r="AE2198" s="276"/>
      <c r="AF2198" s="276"/>
      <c r="AG2198" s="276"/>
      <c r="AH2198" s="276"/>
      <c r="AI2198" s="276"/>
      <c r="AJ2198" s="276"/>
      <c r="AK2198" s="277"/>
      <c r="AL2198" s="224"/>
      <c r="AM2198" s="225"/>
      <c r="AN2198" s="225"/>
      <c r="AO2198" s="225"/>
      <c r="AP2198" s="225"/>
      <c r="AQ2198" s="226"/>
      <c r="AR2198" s="224"/>
      <c r="AS2198" s="225"/>
      <c r="AT2198" s="225"/>
      <c r="AU2198" s="225"/>
      <c r="AV2198" s="225"/>
      <c r="AW2198" s="226"/>
      <c r="AX2198" s="224"/>
      <c r="AY2198" s="225"/>
      <c r="AZ2198" s="225"/>
      <c r="BA2198" s="225"/>
      <c r="BB2198" s="226"/>
      <c r="BC2198" s="224"/>
      <c r="BD2198" s="225"/>
      <c r="BE2198" s="225"/>
      <c r="BF2198" s="225"/>
      <c r="BG2198" s="225"/>
      <c r="BH2198" s="226"/>
      <c r="BI2198" s="204"/>
      <c r="BJ2198" s="205"/>
      <c r="BK2198" s="205"/>
      <c r="BL2198" s="205"/>
      <c r="BM2198" s="205"/>
      <c r="BN2198" s="206"/>
      <c r="BO2198" s="204"/>
      <c r="BP2198" s="205"/>
      <c r="BQ2198" s="205"/>
      <c r="BR2198" s="234"/>
      <c r="BU2198" s="131"/>
      <c r="BV2198" s="266"/>
      <c r="BW2198" s="267"/>
      <c r="BX2198" s="268"/>
    </row>
    <row r="2199" spans="1:76" ht="18" customHeight="1" x14ac:dyDescent="0.25">
      <c r="B2199" s="183"/>
      <c r="C2199" s="184"/>
      <c r="D2199" s="184"/>
      <c r="E2199" s="185" t="str">
        <f>IF($BU2199="", "", IFERROR(HYPERLINK($BU2199, MID($BU2199, FIND("id=", $BU2199)+3, LEN($BU2199))), ""))</f>
        <v/>
      </c>
      <c r="F2199" s="186"/>
      <c r="G2199" s="187"/>
      <c r="H2199" s="188" t="str">
        <f>_xlfn.XLOOKUP(CONTENT!$E2199, 'get-jig-data_section=JIG'!$A:$A, 'get-jig-data_section=JIG'!$B:$B, "Kode tidak ditemukan")</f>
        <v>Kode tidak ditemukan</v>
      </c>
      <c r="I2199" s="189"/>
      <c r="J2199" s="189"/>
      <c r="K2199" s="189"/>
      <c r="L2199" s="189"/>
      <c r="M2199" s="189"/>
      <c r="N2199" s="189"/>
      <c r="O2199" s="189"/>
      <c r="P2199" s="190"/>
      <c r="Q2199" s="188"/>
      <c r="R2199" s="189"/>
      <c r="S2199" s="189"/>
      <c r="T2199" s="189"/>
      <c r="U2199" s="190"/>
      <c r="V2199" s="275"/>
      <c r="W2199" s="276"/>
      <c r="X2199" s="276"/>
      <c r="Y2199" s="276"/>
      <c r="Z2199" s="276"/>
      <c r="AA2199" s="276"/>
      <c r="AB2199" s="276"/>
      <c r="AC2199" s="276"/>
      <c r="AD2199" s="276"/>
      <c r="AE2199" s="276"/>
      <c r="AF2199" s="276"/>
      <c r="AG2199" s="276"/>
      <c r="AH2199" s="276"/>
      <c r="AI2199" s="276"/>
      <c r="AJ2199" s="276"/>
      <c r="AK2199" s="277"/>
      <c r="AL2199" s="224"/>
      <c r="AM2199" s="225"/>
      <c r="AN2199" s="225"/>
      <c r="AO2199" s="225"/>
      <c r="AP2199" s="225"/>
      <c r="AQ2199" s="226"/>
      <c r="AR2199" s="224"/>
      <c r="AS2199" s="225"/>
      <c r="AT2199" s="225"/>
      <c r="AU2199" s="225"/>
      <c r="AV2199" s="225"/>
      <c r="AW2199" s="226"/>
      <c r="AX2199" s="224"/>
      <c r="AY2199" s="225"/>
      <c r="AZ2199" s="225"/>
      <c r="BA2199" s="225"/>
      <c r="BB2199" s="226"/>
      <c r="BC2199" s="224"/>
      <c r="BD2199" s="225"/>
      <c r="BE2199" s="225"/>
      <c r="BF2199" s="225"/>
      <c r="BG2199" s="225"/>
      <c r="BH2199" s="226"/>
      <c r="BI2199" s="204"/>
      <c r="BJ2199" s="205"/>
      <c r="BK2199" s="205"/>
      <c r="BL2199" s="205"/>
      <c r="BM2199" s="205"/>
      <c r="BN2199" s="206"/>
      <c r="BO2199" s="204"/>
      <c r="BP2199" s="205"/>
      <c r="BQ2199" s="205"/>
      <c r="BR2199" s="234"/>
      <c r="BU2199" s="131"/>
      <c r="BV2199" s="266"/>
      <c r="BW2199" s="267"/>
      <c r="BX2199" s="268"/>
    </row>
    <row r="2200" spans="1:76" ht="18" customHeight="1" thickBot="1" x14ac:dyDescent="0.3">
      <c r="B2200" s="210"/>
      <c r="C2200" s="211"/>
      <c r="D2200" s="211"/>
      <c r="E2200" s="212" t="str">
        <f>IF($BU2200="", "", IFERROR(HYPERLINK($BU2200, MID($BU2200, FIND("id=", $BU2200)+3, LEN($BU2200))), ""))</f>
        <v/>
      </c>
      <c r="F2200" s="213"/>
      <c r="G2200" s="214"/>
      <c r="H2200" s="215" t="str">
        <f>_xlfn.XLOOKUP(CONTENT!$E2200, 'get-jig-data_section=JIG'!$A:$A, 'get-jig-data_section=JIG'!$B:$B, "Kode tidak ditemukan")</f>
        <v>Kode tidak ditemukan</v>
      </c>
      <c r="I2200" s="216"/>
      <c r="J2200" s="216"/>
      <c r="K2200" s="216"/>
      <c r="L2200" s="216"/>
      <c r="M2200" s="216"/>
      <c r="N2200" s="216"/>
      <c r="O2200" s="216"/>
      <c r="P2200" s="217"/>
      <c r="Q2200" s="215"/>
      <c r="R2200" s="216"/>
      <c r="S2200" s="216"/>
      <c r="T2200" s="216"/>
      <c r="U2200" s="217"/>
      <c r="V2200" s="278"/>
      <c r="W2200" s="279"/>
      <c r="X2200" s="279"/>
      <c r="Y2200" s="279"/>
      <c r="Z2200" s="279"/>
      <c r="AA2200" s="279"/>
      <c r="AB2200" s="279"/>
      <c r="AC2200" s="279"/>
      <c r="AD2200" s="279"/>
      <c r="AE2200" s="279"/>
      <c r="AF2200" s="279"/>
      <c r="AG2200" s="279"/>
      <c r="AH2200" s="279"/>
      <c r="AI2200" s="279"/>
      <c r="AJ2200" s="279"/>
      <c r="AK2200" s="280"/>
      <c r="AL2200" s="236"/>
      <c r="AM2200" s="237"/>
      <c r="AN2200" s="237"/>
      <c r="AO2200" s="237"/>
      <c r="AP2200" s="237"/>
      <c r="AQ2200" s="238"/>
      <c r="AR2200" s="236"/>
      <c r="AS2200" s="237"/>
      <c r="AT2200" s="237"/>
      <c r="AU2200" s="237"/>
      <c r="AV2200" s="237"/>
      <c r="AW2200" s="238"/>
      <c r="AX2200" s="236"/>
      <c r="AY2200" s="237"/>
      <c r="AZ2200" s="237"/>
      <c r="BA2200" s="237"/>
      <c r="BB2200" s="238"/>
      <c r="BC2200" s="236"/>
      <c r="BD2200" s="237"/>
      <c r="BE2200" s="237"/>
      <c r="BF2200" s="237"/>
      <c r="BG2200" s="237"/>
      <c r="BH2200" s="238"/>
      <c r="BI2200" s="207"/>
      <c r="BJ2200" s="208"/>
      <c r="BK2200" s="208"/>
      <c r="BL2200" s="208"/>
      <c r="BM2200" s="208"/>
      <c r="BN2200" s="209"/>
      <c r="BO2200" s="207"/>
      <c r="BP2200" s="208"/>
      <c r="BQ2200" s="208"/>
      <c r="BR2200" s="235"/>
      <c r="BU2200" s="130"/>
      <c r="BV2200" s="269"/>
      <c r="BW2200" s="270"/>
      <c r="BX2200" s="271"/>
    </row>
    <row r="2201" spans="1:76" ht="18" customHeight="1" x14ac:dyDescent="0.25">
      <c r="B2201" s="285" t="s">
        <v>16</v>
      </c>
      <c r="C2201" s="286"/>
      <c r="D2201" s="286"/>
      <c r="E2201" s="286"/>
      <c r="F2201" s="286"/>
      <c r="G2201" s="286"/>
      <c r="H2201" s="286"/>
      <c r="I2201" s="287"/>
      <c r="J2201" s="294" t="s">
        <v>105</v>
      </c>
      <c r="K2201" s="295"/>
      <c r="L2201" s="295"/>
      <c r="M2201" s="296"/>
      <c r="N2201" s="113" t="s">
        <v>40</v>
      </c>
      <c r="O2201" s="114"/>
      <c r="P2201" s="114"/>
      <c r="Q2201" s="115"/>
      <c r="R2201" s="115"/>
      <c r="S2201" s="115"/>
      <c r="T2201" s="115"/>
      <c r="U2201" s="116"/>
      <c r="V2201" s="303" t="s">
        <v>104</v>
      </c>
      <c r="W2201" s="304"/>
      <c r="X2201" s="304"/>
      <c r="Y2201" s="304"/>
      <c r="Z2201" s="307" t="s">
        <v>19</v>
      </c>
      <c r="AA2201" s="308">
        <f>'COVER 1'!$H$9</f>
        <v>0</v>
      </c>
      <c r="AB2201" s="308"/>
      <c r="AC2201" s="308"/>
      <c r="AD2201" s="308"/>
      <c r="AE2201" s="308"/>
      <c r="AF2201" s="308"/>
      <c r="AG2201" s="308"/>
      <c r="AH2201" s="308"/>
      <c r="AI2201" s="308"/>
      <c r="AJ2201" s="308"/>
      <c r="AK2201" s="308"/>
      <c r="AL2201" s="308"/>
      <c r="AM2201" s="308"/>
      <c r="AN2201" s="308"/>
      <c r="AO2201" s="308"/>
      <c r="AP2201" s="308"/>
      <c r="AQ2201" s="308"/>
      <c r="AR2201" s="308"/>
      <c r="AS2201" s="308"/>
      <c r="AT2201" s="308"/>
      <c r="AU2201" s="308"/>
      <c r="AV2201" s="308"/>
      <c r="AW2201" s="309"/>
      <c r="AX2201" s="303" t="s">
        <v>98</v>
      </c>
      <c r="AY2201" s="304"/>
      <c r="AZ2201" s="304"/>
      <c r="BA2201" s="304"/>
      <c r="BB2201" s="312"/>
      <c r="BC2201" s="314">
        <f>'COVER 1'!$Y$6</f>
        <v>0</v>
      </c>
      <c r="BD2201" s="308"/>
      <c r="BE2201" s="308"/>
      <c r="BF2201" s="308"/>
      <c r="BG2201" s="308"/>
      <c r="BH2201" s="309"/>
      <c r="BI2201" s="117" t="s">
        <v>97</v>
      </c>
      <c r="BJ2201" s="118"/>
      <c r="BK2201" s="118"/>
      <c r="BL2201" s="119"/>
      <c r="BM2201" s="119"/>
      <c r="BN2201" s="119"/>
      <c r="BO2201" s="120"/>
      <c r="BP2201" s="120"/>
      <c r="BQ2201" s="120"/>
      <c r="BR2201" s="121"/>
    </row>
    <row r="2202" spans="1:76" ht="18" customHeight="1" x14ac:dyDescent="0.25">
      <c r="B2202" s="288"/>
      <c r="C2202" s="289"/>
      <c r="D2202" s="289"/>
      <c r="E2202" s="289"/>
      <c r="F2202" s="289"/>
      <c r="G2202" s="289"/>
      <c r="H2202" s="289"/>
      <c r="I2202" s="290"/>
      <c r="J2202" s="297"/>
      <c r="K2202" s="298"/>
      <c r="L2202" s="298"/>
      <c r="M2202" s="299"/>
      <c r="N2202" s="316">
        <f>'COVER 1'!$H$6</f>
        <v>0</v>
      </c>
      <c r="O2202" s="317"/>
      <c r="P2202" s="317"/>
      <c r="Q2202" s="317"/>
      <c r="R2202" s="317"/>
      <c r="S2202" s="317"/>
      <c r="T2202" s="317"/>
      <c r="U2202" s="318"/>
      <c r="V2202" s="305"/>
      <c r="W2202" s="306"/>
      <c r="X2202" s="306"/>
      <c r="Y2202" s="306"/>
      <c r="Z2202" s="282"/>
      <c r="AA2202" s="310"/>
      <c r="AB2202" s="310"/>
      <c r="AC2202" s="310"/>
      <c r="AD2202" s="310"/>
      <c r="AE2202" s="310"/>
      <c r="AF2202" s="310"/>
      <c r="AG2202" s="310"/>
      <c r="AH2202" s="310"/>
      <c r="AI2202" s="310"/>
      <c r="AJ2202" s="310"/>
      <c r="AK2202" s="310"/>
      <c r="AL2202" s="310"/>
      <c r="AM2202" s="310"/>
      <c r="AN2202" s="310"/>
      <c r="AO2202" s="310"/>
      <c r="AP2202" s="310"/>
      <c r="AQ2202" s="310"/>
      <c r="AR2202" s="310"/>
      <c r="AS2202" s="310"/>
      <c r="AT2202" s="310"/>
      <c r="AU2202" s="310"/>
      <c r="AV2202" s="310"/>
      <c r="AW2202" s="311"/>
      <c r="AX2202" s="305"/>
      <c r="AY2202" s="306"/>
      <c r="AZ2202" s="306"/>
      <c r="BA2202" s="306"/>
      <c r="BB2202" s="313"/>
      <c r="BC2202" s="315"/>
      <c r="BD2202" s="310"/>
      <c r="BE2202" s="310"/>
      <c r="BF2202" s="310"/>
      <c r="BG2202" s="310"/>
      <c r="BH2202" s="311"/>
      <c r="BI2202" s="103"/>
      <c r="BJ2202" s="104"/>
      <c r="BK2202" s="104"/>
      <c r="BL2202" s="99"/>
      <c r="BM2202" s="99"/>
      <c r="BN2202"/>
      <c r="BO2202"/>
      <c r="BP2202"/>
      <c r="BQ2202"/>
      <c r="BR2202" s="81"/>
    </row>
    <row r="2203" spans="1:76" ht="18" customHeight="1" x14ac:dyDescent="0.25">
      <c r="B2203" s="288"/>
      <c r="C2203" s="289"/>
      <c r="D2203" s="289"/>
      <c r="E2203" s="289"/>
      <c r="F2203" s="289"/>
      <c r="G2203" s="289"/>
      <c r="H2203" s="289"/>
      <c r="I2203" s="290"/>
      <c r="J2203" s="297"/>
      <c r="K2203" s="298"/>
      <c r="L2203" s="298"/>
      <c r="M2203" s="299"/>
      <c r="N2203" s="316"/>
      <c r="O2203" s="317"/>
      <c r="P2203" s="317"/>
      <c r="Q2203" s="317"/>
      <c r="R2203" s="317"/>
      <c r="S2203" s="317"/>
      <c r="T2203" s="317"/>
      <c r="U2203" s="318"/>
      <c r="V2203" s="320" t="s">
        <v>103</v>
      </c>
      <c r="W2203" s="321"/>
      <c r="X2203" s="321"/>
      <c r="Y2203" s="321"/>
      <c r="Z2203" s="273" t="s">
        <v>19</v>
      </c>
      <c r="AA2203" s="322"/>
      <c r="AB2203" s="322"/>
      <c r="AC2203" s="322"/>
      <c r="AD2203" s="322"/>
      <c r="AE2203" s="322"/>
      <c r="AF2203" s="322"/>
      <c r="AG2203" s="322"/>
      <c r="AH2203" s="322"/>
      <c r="AI2203" s="322"/>
      <c r="AJ2203" s="322"/>
      <c r="AK2203" s="322"/>
      <c r="AL2203" s="322"/>
      <c r="AM2203" s="322"/>
      <c r="AN2203" s="322"/>
      <c r="AO2203" s="322"/>
      <c r="AP2203" s="322"/>
      <c r="AQ2203" s="322"/>
      <c r="AR2203" s="322"/>
      <c r="AS2203" s="322"/>
      <c r="AT2203" s="322"/>
      <c r="AU2203" s="322"/>
      <c r="AV2203" s="322"/>
      <c r="AW2203" s="323"/>
      <c r="AX2203" s="101" t="s">
        <v>99</v>
      </c>
      <c r="AY2203" s="102"/>
      <c r="AZ2203" s="102"/>
      <c r="BA2203" s="102"/>
      <c r="BB2203" s="105" t="s">
        <v>19</v>
      </c>
      <c r="BC2203" s="129"/>
      <c r="BD2203" s="102" t="s">
        <v>106</v>
      </c>
      <c r="BE2203" s="129">
        <f>MAX('COVER 1'!$F$46:$AG$46,'COVER 1'!$F$49:$AG$49)</f>
        <v>5</v>
      </c>
      <c r="BF2203" s="102"/>
      <c r="BG2203" s="102"/>
      <c r="BH2203" s="106"/>
      <c r="BI2203" s="107"/>
      <c r="BJ2203" s="122"/>
      <c r="BK2203" s="122"/>
      <c r="BL2203" s="5"/>
      <c r="BM2203" s="5"/>
      <c r="BN2203"/>
      <c r="BO2203"/>
      <c r="BP2203"/>
      <c r="BQ2203"/>
      <c r="BR2203" s="81"/>
    </row>
    <row r="2204" spans="1:76" ht="18" customHeight="1" x14ac:dyDescent="0.25">
      <c r="B2204" s="291"/>
      <c r="C2204" s="292"/>
      <c r="D2204" s="292"/>
      <c r="E2204" s="292"/>
      <c r="F2204" s="292"/>
      <c r="G2204" s="292"/>
      <c r="H2204" s="292"/>
      <c r="I2204" s="293"/>
      <c r="J2204" s="300"/>
      <c r="K2204" s="301"/>
      <c r="L2204" s="301"/>
      <c r="M2204" s="302"/>
      <c r="N2204" s="319"/>
      <c r="O2204" s="310"/>
      <c r="P2204" s="310"/>
      <c r="Q2204" s="310"/>
      <c r="R2204" s="310"/>
      <c r="S2204" s="310"/>
      <c r="T2204" s="310"/>
      <c r="U2204" s="311"/>
      <c r="V2204" s="305"/>
      <c r="W2204" s="306"/>
      <c r="X2204" s="306"/>
      <c r="Y2204" s="306"/>
      <c r="Z2204" s="282"/>
      <c r="AA2204" s="310"/>
      <c r="AB2204" s="310"/>
      <c r="AC2204" s="310"/>
      <c r="AD2204" s="310"/>
      <c r="AE2204" s="310"/>
      <c r="AF2204" s="310"/>
      <c r="AG2204" s="310"/>
      <c r="AH2204" s="310"/>
      <c r="AI2204" s="310"/>
      <c r="AJ2204" s="310"/>
      <c r="AK2204" s="310"/>
      <c r="AL2204" s="310"/>
      <c r="AM2204" s="310"/>
      <c r="AN2204" s="310"/>
      <c r="AO2204" s="310"/>
      <c r="AP2204" s="310"/>
      <c r="AQ2204" s="310"/>
      <c r="AR2204" s="310"/>
      <c r="AS2204" s="310"/>
      <c r="AT2204" s="310"/>
      <c r="AU2204" s="310"/>
      <c r="AV2204" s="310"/>
      <c r="AW2204" s="311"/>
      <c r="AX2204" s="101" t="s">
        <v>96</v>
      </c>
      <c r="AY2204" s="102"/>
      <c r="AZ2204" s="102"/>
      <c r="BA2204" s="102"/>
      <c r="BB2204" s="105" t="s">
        <v>19</v>
      </c>
      <c r="BC2204" s="129"/>
      <c r="BD2204" s="108"/>
      <c r="BE2204" s="109"/>
      <c r="BF2204" s="109"/>
      <c r="BG2204" s="109"/>
      <c r="BH2204" s="110"/>
      <c r="BI2204" s="111"/>
      <c r="BJ2204" s="112"/>
      <c r="BK2204" s="112"/>
      <c r="BL2204" s="98"/>
      <c r="BM2204" s="98"/>
      <c r="BN2204" s="97"/>
      <c r="BO2204" s="97"/>
      <c r="BP2204" s="97"/>
      <c r="BQ2204" s="97"/>
      <c r="BR2204" s="123"/>
    </row>
    <row r="2205" spans="1:76" ht="24.75" customHeight="1" x14ac:dyDescent="0.35">
      <c r="B2205" s="246" t="s">
        <v>81</v>
      </c>
      <c r="C2205" s="247"/>
      <c r="D2205" s="247"/>
      <c r="E2205" s="247"/>
      <c r="F2205" s="247"/>
      <c r="G2205" s="247"/>
      <c r="H2205" s="247"/>
      <c r="I2205" s="247"/>
      <c r="J2205" s="247"/>
      <c r="K2205" s="247"/>
      <c r="L2205" s="247"/>
      <c r="M2205" s="247"/>
      <c r="N2205" s="247"/>
      <c r="O2205" s="247"/>
      <c r="P2205" s="247"/>
      <c r="Q2205" s="247"/>
      <c r="R2205" s="247"/>
      <c r="S2205" s="247"/>
      <c r="T2205" s="247"/>
      <c r="U2205" s="248"/>
      <c r="V2205" s="326" t="s">
        <v>9</v>
      </c>
      <c r="W2205" s="327"/>
      <c r="X2205" s="327"/>
      <c r="Y2205" s="327"/>
      <c r="Z2205" s="327"/>
      <c r="AA2205" s="327"/>
      <c r="AB2205" s="327"/>
      <c r="AC2205" s="327"/>
      <c r="AD2205" s="327"/>
      <c r="AE2205" s="327"/>
      <c r="AF2205" s="327"/>
      <c r="AG2205" s="327"/>
      <c r="AH2205" s="327"/>
      <c r="AI2205" s="327"/>
      <c r="AJ2205" s="327"/>
      <c r="AK2205" s="328"/>
      <c r="AL2205" s="252" t="s">
        <v>12</v>
      </c>
      <c r="AM2205" s="253"/>
      <c r="AN2205" s="253"/>
      <c r="AO2205" s="253"/>
      <c r="AP2205" s="253"/>
      <c r="AQ2205" s="254"/>
      <c r="AR2205" s="258" t="s">
        <v>15</v>
      </c>
      <c r="AS2205" s="247"/>
      <c r="AT2205" s="247"/>
      <c r="AU2205" s="247"/>
      <c r="AV2205" s="247"/>
      <c r="AW2205" s="248"/>
      <c r="AX2205" s="252" t="s">
        <v>10</v>
      </c>
      <c r="AY2205" s="253"/>
      <c r="AZ2205" s="253"/>
      <c r="BA2205" s="253"/>
      <c r="BB2205" s="254"/>
      <c r="BC2205" s="258" t="s">
        <v>11</v>
      </c>
      <c r="BD2205" s="247"/>
      <c r="BE2205" s="247"/>
      <c r="BF2205" s="247"/>
      <c r="BG2205" s="247"/>
      <c r="BH2205" s="260"/>
      <c r="BI2205" s="261" t="s">
        <v>13</v>
      </c>
      <c r="BJ2205" s="262"/>
      <c r="BK2205" s="262"/>
      <c r="BL2205" s="262"/>
      <c r="BM2205" s="262"/>
      <c r="BN2205" s="260"/>
      <c r="BO2205" s="261" t="s">
        <v>14</v>
      </c>
      <c r="BP2205" s="262"/>
      <c r="BQ2205" s="262"/>
      <c r="BR2205" s="324"/>
      <c r="BT2205" s="2"/>
      <c r="BU2205" s="2"/>
      <c r="BV2205" s="2"/>
      <c r="BW2205" s="2"/>
      <c r="BX2205" s="2"/>
    </row>
    <row r="2206" spans="1:76" ht="24.75" customHeight="1" x14ac:dyDescent="0.35">
      <c r="A2206" s="86"/>
      <c r="B2206" s="249"/>
      <c r="C2206" s="250"/>
      <c r="D2206" s="250"/>
      <c r="E2206" s="250"/>
      <c r="F2206" s="250"/>
      <c r="G2206" s="250"/>
      <c r="H2206" s="250"/>
      <c r="I2206" s="250"/>
      <c r="J2206" s="250"/>
      <c r="K2206" s="250"/>
      <c r="L2206" s="250"/>
      <c r="M2206" s="250"/>
      <c r="N2206" s="250"/>
      <c r="O2206" s="250"/>
      <c r="P2206" s="250"/>
      <c r="Q2206" s="250"/>
      <c r="R2206" s="250"/>
      <c r="S2206" s="250"/>
      <c r="T2206" s="250"/>
      <c r="U2206" s="251"/>
      <c r="V2206" s="255"/>
      <c r="W2206" s="256"/>
      <c r="X2206" s="256"/>
      <c r="Y2206" s="256"/>
      <c r="Z2206" s="256"/>
      <c r="AA2206" s="256"/>
      <c r="AB2206" s="256"/>
      <c r="AC2206" s="256"/>
      <c r="AD2206" s="256"/>
      <c r="AE2206" s="256"/>
      <c r="AF2206" s="256"/>
      <c r="AG2206" s="256"/>
      <c r="AH2206" s="256"/>
      <c r="AI2206" s="256"/>
      <c r="AJ2206" s="256"/>
      <c r="AK2206" s="257"/>
      <c r="AL2206" s="255"/>
      <c r="AM2206" s="256"/>
      <c r="AN2206" s="256"/>
      <c r="AO2206" s="256"/>
      <c r="AP2206" s="256"/>
      <c r="AQ2206" s="257"/>
      <c r="AR2206" s="259"/>
      <c r="AS2206" s="250"/>
      <c r="AT2206" s="250"/>
      <c r="AU2206" s="250"/>
      <c r="AV2206" s="250"/>
      <c r="AW2206" s="251"/>
      <c r="AX2206" s="255"/>
      <c r="AY2206" s="256"/>
      <c r="AZ2206" s="256"/>
      <c r="BA2206" s="256"/>
      <c r="BB2206" s="257"/>
      <c r="BC2206" s="259"/>
      <c r="BD2206" s="250"/>
      <c r="BE2206" s="250"/>
      <c r="BF2206" s="250"/>
      <c r="BG2206" s="250"/>
      <c r="BH2206" s="251"/>
      <c r="BI2206" s="259"/>
      <c r="BJ2206" s="250"/>
      <c r="BK2206" s="250"/>
      <c r="BL2206" s="250"/>
      <c r="BM2206" s="250"/>
      <c r="BN2206" s="251"/>
      <c r="BO2206" s="259"/>
      <c r="BP2206" s="250"/>
      <c r="BQ2206" s="250"/>
      <c r="BR2206" s="325"/>
      <c r="BS2206" s="2"/>
      <c r="BT2206" s="2"/>
      <c r="BU2206" s="2"/>
      <c r="BV2206" s="2"/>
      <c r="BW2206" s="2"/>
      <c r="BX2206" s="2"/>
    </row>
    <row r="2207" spans="1:76" ht="18" customHeight="1" x14ac:dyDescent="0.25">
      <c r="B2207" s="199" t="s">
        <v>0</v>
      </c>
      <c r="C2207" s="200"/>
      <c r="D2207" s="200"/>
      <c r="E2207" s="200"/>
      <c r="F2207" s="200"/>
      <c r="G2207" s="200"/>
      <c r="H2207" s="200"/>
      <c r="I2207" s="200"/>
      <c r="J2207" s="200"/>
      <c r="K2207" s="200"/>
      <c r="L2207" s="200"/>
      <c r="M2207" s="200"/>
      <c r="N2207" s="200"/>
      <c r="O2207" s="200"/>
      <c r="P2207" s="200"/>
      <c r="Q2207" s="200"/>
      <c r="R2207" s="200"/>
      <c r="S2207" s="200"/>
      <c r="T2207" s="200"/>
      <c r="U2207" s="201"/>
      <c r="V2207" s="272"/>
      <c r="W2207" s="273"/>
      <c r="X2207" s="273"/>
      <c r="Y2207" s="273"/>
      <c r="Z2207" s="273"/>
      <c r="AA2207" s="273"/>
      <c r="AB2207" s="273"/>
      <c r="AC2207" s="273"/>
      <c r="AD2207" s="273"/>
      <c r="AE2207" s="273"/>
      <c r="AF2207" s="273"/>
      <c r="AG2207" s="273"/>
      <c r="AH2207" s="273"/>
      <c r="AI2207" s="273"/>
      <c r="AJ2207" s="273"/>
      <c r="AK2207" s="274"/>
      <c r="AL2207" s="230"/>
      <c r="AM2207" s="231"/>
      <c r="AN2207" s="231"/>
      <c r="AO2207" s="231"/>
      <c r="AP2207" s="231"/>
      <c r="AQ2207" s="232"/>
      <c r="AR2207" s="230"/>
      <c r="AS2207" s="231"/>
      <c r="AT2207" s="231"/>
      <c r="AU2207" s="231"/>
      <c r="AV2207" s="231"/>
      <c r="AW2207" s="232"/>
      <c r="AX2207" s="221"/>
      <c r="AY2207" s="222"/>
      <c r="AZ2207" s="222"/>
      <c r="BA2207" s="222"/>
      <c r="BB2207" s="223"/>
      <c r="BC2207" s="230"/>
      <c r="BD2207" s="231"/>
      <c r="BE2207" s="231"/>
      <c r="BF2207" s="231"/>
      <c r="BG2207" s="231"/>
      <c r="BH2207" s="232"/>
      <c r="BI2207" s="221"/>
      <c r="BJ2207" s="222"/>
      <c r="BK2207" s="222"/>
      <c r="BL2207" s="222"/>
      <c r="BM2207" s="222"/>
      <c r="BN2207" s="223"/>
      <c r="BO2207" s="230"/>
      <c r="BP2207" s="231"/>
      <c r="BQ2207" s="231"/>
      <c r="BR2207" s="243"/>
      <c r="BU2207" s="284"/>
    </row>
    <row r="2208" spans="1:76" ht="18" customHeight="1" x14ac:dyDescent="0.25">
      <c r="B2208" s="202" t="s">
        <v>1</v>
      </c>
      <c r="C2208" s="182"/>
      <c r="D2208" s="181" t="s">
        <v>82</v>
      </c>
      <c r="E2208" s="203"/>
      <c r="F2208" s="181" t="s">
        <v>83</v>
      </c>
      <c r="G2208" s="182"/>
      <c r="H2208" s="181" t="s">
        <v>2</v>
      </c>
      <c r="I2208" s="203"/>
      <c r="J2208" s="203"/>
      <c r="K2208" s="203"/>
      <c r="L2208" s="203"/>
      <c r="M2208" s="203"/>
      <c r="N2208" s="182"/>
      <c r="O2208" s="180" t="s">
        <v>3</v>
      </c>
      <c r="P2208" s="180"/>
      <c r="Q2208" s="180"/>
      <c r="R2208" s="180" t="s">
        <v>4</v>
      </c>
      <c r="S2208" s="180"/>
      <c r="T2208" s="181" t="s">
        <v>5</v>
      </c>
      <c r="U2208" s="182"/>
      <c r="V2208" s="275"/>
      <c r="W2208" s="276"/>
      <c r="X2208" s="276"/>
      <c r="Y2208" s="276"/>
      <c r="Z2208" s="276"/>
      <c r="AA2208" s="276"/>
      <c r="AB2208" s="276"/>
      <c r="AC2208" s="276"/>
      <c r="AD2208" s="276"/>
      <c r="AE2208" s="276"/>
      <c r="AF2208" s="276"/>
      <c r="AG2208" s="276"/>
      <c r="AH2208" s="276"/>
      <c r="AI2208" s="276"/>
      <c r="AJ2208" s="276"/>
      <c r="AK2208" s="277"/>
      <c r="AL2208" s="224"/>
      <c r="AM2208" s="225"/>
      <c r="AN2208" s="225"/>
      <c r="AO2208" s="225"/>
      <c r="AP2208" s="225"/>
      <c r="AQ2208" s="226"/>
      <c r="AR2208" s="224"/>
      <c r="AS2208" s="225"/>
      <c r="AT2208" s="225"/>
      <c r="AU2208" s="225"/>
      <c r="AV2208" s="225"/>
      <c r="AW2208" s="226"/>
      <c r="AX2208" s="204"/>
      <c r="AY2208" s="205"/>
      <c r="AZ2208" s="205"/>
      <c r="BA2208" s="205"/>
      <c r="BB2208" s="206"/>
      <c r="BC2208" s="224"/>
      <c r="BD2208" s="225"/>
      <c r="BE2208" s="225"/>
      <c r="BF2208" s="225"/>
      <c r="BG2208" s="225"/>
      <c r="BH2208" s="226"/>
      <c r="BI2208" s="204"/>
      <c r="BJ2208" s="205"/>
      <c r="BK2208" s="205"/>
      <c r="BL2208" s="205"/>
      <c r="BM2208" s="205"/>
      <c r="BN2208" s="206"/>
      <c r="BO2208" s="224"/>
      <c r="BP2208" s="225"/>
      <c r="BQ2208" s="225"/>
      <c r="BR2208" s="244"/>
      <c r="BU2208" s="284"/>
    </row>
    <row r="2209" spans="2:76" ht="18" customHeight="1" x14ac:dyDescent="0.25">
      <c r="B2209" s="165"/>
      <c r="C2209" s="166"/>
      <c r="D2209" s="167"/>
      <c r="E2209" s="166"/>
      <c r="F2209" s="167"/>
      <c r="G2209" s="166"/>
      <c r="H2209" s="168"/>
      <c r="I2209" s="169"/>
      <c r="J2209" s="169"/>
      <c r="K2209" s="169"/>
      <c r="L2209" s="169"/>
      <c r="M2209" s="169"/>
      <c r="N2209" s="166"/>
      <c r="O2209" s="170"/>
      <c r="P2209" s="170"/>
      <c r="Q2209" s="170"/>
      <c r="R2209" s="170"/>
      <c r="S2209" s="170"/>
      <c r="T2209" s="167"/>
      <c r="U2209" s="171"/>
      <c r="V2209" s="275"/>
      <c r="W2209" s="276"/>
      <c r="X2209" s="276"/>
      <c r="Y2209" s="276"/>
      <c r="Z2209" s="276"/>
      <c r="AA2209" s="276"/>
      <c r="AB2209" s="276"/>
      <c r="AC2209" s="276"/>
      <c r="AD2209" s="276"/>
      <c r="AE2209" s="276"/>
      <c r="AF2209" s="276"/>
      <c r="AG2209" s="276"/>
      <c r="AH2209" s="276"/>
      <c r="AI2209" s="276"/>
      <c r="AJ2209" s="276"/>
      <c r="AK2209" s="277"/>
      <c r="AL2209" s="224"/>
      <c r="AM2209" s="225"/>
      <c r="AN2209" s="225"/>
      <c r="AO2209" s="225"/>
      <c r="AP2209" s="225"/>
      <c r="AQ2209" s="226"/>
      <c r="AR2209" s="224"/>
      <c r="AS2209" s="225"/>
      <c r="AT2209" s="225"/>
      <c r="AU2209" s="225"/>
      <c r="AV2209" s="225"/>
      <c r="AW2209" s="226"/>
      <c r="AX2209" s="204"/>
      <c r="AY2209" s="205"/>
      <c r="AZ2209" s="205"/>
      <c r="BA2209" s="205"/>
      <c r="BB2209" s="206"/>
      <c r="BC2209" s="224"/>
      <c r="BD2209" s="225"/>
      <c r="BE2209" s="225"/>
      <c r="BF2209" s="225"/>
      <c r="BG2209" s="225"/>
      <c r="BH2209" s="226"/>
      <c r="BI2209" s="204"/>
      <c r="BJ2209" s="205"/>
      <c r="BK2209" s="205"/>
      <c r="BL2209" s="205"/>
      <c r="BM2209" s="205"/>
      <c r="BN2209" s="206"/>
      <c r="BO2209" s="224"/>
      <c r="BP2209" s="225"/>
      <c r="BQ2209" s="225"/>
      <c r="BR2209" s="244"/>
      <c r="BU2209" s="284"/>
    </row>
    <row r="2210" spans="2:76" ht="18" customHeight="1" x14ac:dyDescent="0.25">
      <c r="B2210" s="172"/>
      <c r="C2210" s="173"/>
      <c r="D2210" s="174"/>
      <c r="E2210" s="175"/>
      <c r="F2210" s="174"/>
      <c r="G2210" s="175"/>
      <c r="H2210" s="174"/>
      <c r="I2210" s="176"/>
      <c r="J2210" s="176"/>
      <c r="K2210" s="176"/>
      <c r="L2210" s="176"/>
      <c r="M2210" s="176"/>
      <c r="N2210" s="175"/>
      <c r="O2210" s="177"/>
      <c r="P2210" s="178"/>
      <c r="Q2210" s="178"/>
      <c r="R2210" s="177"/>
      <c r="S2210" s="178"/>
      <c r="T2210" s="179"/>
      <c r="U2210" s="173"/>
      <c r="V2210" s="275"/>
      <c r="W2210" s="276"/>
      <c r="X2210" s="276"/>
      <c r="Y2210" s="276"/>
      <c r="Z2210" s="276"/>
      <c r="AA2210" s="276"/>
      <c r="AB2210" s="276"/>
      <c r="AC2210" s="276"/>
      <c r="AD2210" s="276"/>
      <c r="AE2210" s="276"/>
      <c r="AF2210" s="276"/>
      <c r="AG2210" s="276"/>
      <c r="AH2210" s="276"/>
      <c r="AI2210" s="276"/>
      <c r="AJ2210" s="276"/>
      <c r="AK2210" s="277"/>
      <c r="AL2210" s="224"/>
      <c r="AM2210" s="225"/>
      <c r="AN2210" s="225"/>
      <c r="AO2210" s="225"/>
      <c r="AP2210" s="225"/>
      <c r="AQ2210" s="226"/>
      <c r="AR2210" s="224"/>
      <c r="AS2210" s="225"/>
      <c r="AT2210" s="225"/>
      <c r="AU2210" s="225"/>
      <c r="AV2210" s="225"/>
      <c r="AW2210" s="226"/>
      <c r="AX2210" s="204"/>
      <c r="AY2210" s="205"/>
      <c r="AZ2210" s="205"/>
      <c r="BA2210" s="205"/>
      <c r="BB2210" s="206"/>
      <c r="BC2210" s="224"/>
      <c r="BD2210" s="225"/>
      <c r="BE2210" s="225"/>
      <c r="BF2210" s="225"/>
      <c r="BG2210" s="225"/>
      <c r="BH2210" s="226"/>
      <c r="BI2210" s="204"/>
      <c r="BJ2210" s="205"/>
      <c r="BK2210" s="205"/>
      <c r="BL2210" s="205"/>
      <c r="BM2210" s="205"/>
      <c r="BN2210" s="206"/>
      <c r="BO2210" s="224"/>
      <c r="BP2210" s="225"/>
      <c r="BQ2210" s="225"/>
      <c r="BR2210" s="244"/>
      <c r="BU2210" s="284"/>
    </row>
    <row r="2211" spans="2:76" ht="18" customHeight="1" x14ac:dyDescent="0.25">
      <c r="B2211" s="199" t="s">
        <v>94</v>
      </c>
      <c r="C2211" s="200"/>
      <c r="D2211" s="200"/>
      <c r="E2211" s="200"/>
      <c r="F2211" s="200"/>
      <c r="G2211" s="200"/>
      <c r="H2211" s="200"/>
      <c r="I2211" s="200"/>
      <c r="J2211" s="200"/>
      <c r="K2211" s="200"/>
      <c r="L2211" s="200"/>
      <c r="M2211" s="200"/>
      <c r="N2211" s="200"/>
      <c r="O2211" s="200"/>
      <c r="P2211" s="200"/>
      <c r="Q2211" s="200"/>
      <c r="R2211" s="200"/>
      <c r="S2211" s="200"/>
      <c r="T2211" s="200"/>
      <c r="U2211" s="201"/>
      <c r="V2211" s="275"/>
      <c r="W2211" s="276"/>
      <c r="X2211" s="276"/>
      <c r="Y2211" s="276"/>
      <c r="Z2211" s="276"/>
      <c r="AA2211" s="276"/>
      <c r="AB2211" s="276"/>
      <c r="AC2211" s="276"/>
      <c r="AD2211" s="276"/>
      <c r="AE2211" s="276"/>
      <c r="AF2211" s="276"/>
      <c r="AG2211" s="276"/>
      <c r="AH2211" s="276"/>
      <c r="AI2211" s="276"/>
      <c r="AJ2211" s="276"/>
      <c r="AK2211" s="277"/>
      <c r="AL2211" s="224"/>
      <c r="AM2211" s="225"/>
      <c r="AN2211" s="225"/>
      <c r="AO2211" s="225"/>
      <c r="AP2211" s="225"/>
      <c r="AQ2211" s="226"/>
      <c r="AR2211" s="224"/>
      <c r="AS2211" s="225"/>
      <c r="AT2211" s="225"/>
      <c r="AU2211" s="225"/>
      <c r="AV2211" s="225"/>
      <c r="AW2211" s="226"/>
      <c r="AX2211" s="204"/>
      <c r="AY2211" s="205"/>
      <c r="AZ2211" s="205"/>
      <c r="BA2211" s="205"/>
      <c r="BB2211" s="206"/>
      <c r="BC2211" s="224"/>
      <c r="BD2211" s="225"/>
      <c r="BE2211" s="225"/>
      <c r="BF2211" s="225"/>
      <c r="BG2211" s="225"/>
      <c r="BH2211" s="226"/>
      <c r="BI2211" s="204"/>
      <c r="BJ2211" s="205"/>
      <c r="BK2211" s="205"/>
      <c r="BL2211" s="205"/>
      <c r="BM2211" s="205"/>
      <c r="BN2211" s="206"/>
      <c r="BO2211" s="224"/>
      <c r="BP2211" s="225"/>
      <c r="BQ2211" s="225"/>
      <c r="BR2211" s="244"/>
      <c r="BU2211" s="284"/>
    </row>
    <row r="2212" spans="2:76" ht="18" customHeight="1" thickBot="1" x14ac:dyDescent="0.3">
      <c r="B2212" s="202" t="s">
        <v>95</v>
      </c>
      <c r="C2212" s="203"/>
      <c r="D2212" s="182"/>
      <c r="E2212" s="181" t="s">
        <v>6</v>
      </c>
      <c r="F2212" s="203"/>
      <c r="G2212" s="182"/>
      <c r="H2212" s="181" t="s">
        <v>7</v>
      </c>
      <c r="I2212" s="203"/>
      <c r="J2212" s="203"/>
      <c r="K2212" s="203"/>
      <c r="L2212" s="203"/>
      <c r="M2212" s="203"/>
      <c r="N2212" s="203"/>
      <c r="O2212" s="203"/>
      <c r="P2212" s="182"/>
      <c r="Q2212" s="181" t="s">
        <v>8</v>
      </c>
      <c r="R2212" s="203"/>
      <c r="S2212" s="203"/>
      <c r="T2212" s="203"/>
      <c r="U2212" s="182"/>
      <c r="V2212" s="275"/>
      <c r="W2212" s="276"/>
      <c r="X2212" s="276"/>
      <c r="Y2212" s="276"/>
      <c r="Z2212" s="276"/>
      <c r="AA2212" s="276"/>
      <c r="AB2212" s="276"/>
      <c r="AC2212" s="276"/>
      <c r="AD2212" s="276"/>
      <c r="AE2212" s="276"/>
      <c r="AF2212" s="276"/>
      <c r="AG2212" s="276"/>
      <c r="AH2212" s="276"/>
      <c r="AI2212" s="276"/>
      <c r="AJ2212" s="276"/>
      <c r="AK2212" s="277"/>
      <c r="AL2212" s="224"/>
      <c r="AM2212" s="225"/>
      <c r="AN2212" s="225"/>
      <c r="AO2212" s="225"/>
      <c r="AP2212" s="225"/>
      <c r="AQ2212" s="226"/>
      <c r="AR2212" s="224"/>
      <c r="AS2212" s="225"/>
      <c r="AT2212" s="225"/>
      <c r="AU2212" s="225"/>
      <c r="AV2212" s="225"/>
      <c r="AW2212" s="226"/>
      <c r="AX2212" s="204"/>
      <c r="AY2212" s="205"/>
      <c r="AZ2212" s="205"/>
      <c r="BA2212" s="205"/>
      <c r="BB2212" s="206"/>
      <c r="BC2212" s="224"/>
      <c r="BD2212" s="225"/>
      <c r="BE2212" s="225"/>
      <c r="BF2212" s="225"/>
      <c r="BG2212" s="225"/>
      <c r="BH2212" s="226"/>
      <c r="BI2212" s="204"/>
      <c r="BJ2212" s="205"/>
      <c r="BK2212" s="205"/>
      <c r="BL2212" s="205"/>
      <c r="BM2212" s="205"/>
      <c r="BN2212" s="206"/>
      <c r="BO2212" s="224"/>
      <c r="BP2212" s="225"/>
      <c r="BQ2212" s="225"/>
      <c r="BR2212" s="244"/>
      <c r="BV2212" s="136"/>
      <c r="BW2212" s="136"/>
      <c r="BX2212" s="136"/>
    </row>
    <row r="2213" spans="2:76" ht="18" customHeight="1" x14ac:dyDescent="0.25">
      <c r="B2213" s="218"/>
      <c r="C2213" s="219"/>
      <c r="D2213" s="220"/>
      <c r="E2213" s="185" t="str">
        <f>IF($BU2213="", "", IFERROR(HYPERLINK($BU2213, MID($BU2213, FIND("id=", $BU2213)+3, LEN($BU2213))), ""))</f>
        <v/>
      </c>
      <c r="F2213" s="186"/>
      <c r="G2213" s="187"/>
      <c r="H2213" s="188" t="str">
        <f>_xlfn.XLOOKUP(CONTENT!$E2213, 'get-jig-data_section=JIG'!$A:$A, 'get-jig-data_section=JIG'!$B:$B, "Kode tidak ditemukan")</f>
        <v>Kode tidak ditemukan</v>
      </c>
      <c r="I2213" s="189"/>
      <c r="J2213" s="189"/>
      <c r="K2213" s="189"/>
      <c r="L2213" s="189"/>
      <c r="M2213" s="189"/>
      <c r="N2213" s="189"/>
      <c r="O2213" s="189"/>
      <c r="P2213" s="190"/>
      <c r="Q2213" s="188"/>
      <c r="R2213" s="189"/>
      <c r="S2213" s="189"/>
      <c r="T2213" s="189"/>
      <c r="U2213" s="190"/>
      <c r="V2213" s="275"/>
      <c r="W2213" s="276"/>
      <c r="X2213" s="276"/>
      <c r="Y2213" s="276"/>
      <c r="Z2213" s="276"/>
      <c r="AA2213" s="276"/>
      <c r="AB2213" s="276"/>
      <c r="AC2213" s="276"/>
      <c r="AD2213" s="276"/>
      <c r="AE2213" s="276"/>
      <c r="AF2213" s="276"/>
      <c r="AG2213" s="276"/>
      <c r="AH2213" s="276"/>
      <c r="AI2213" s="276"/>
      <c r="AJ2213" s="276"/>
      <c r="AK2213" s="277"/>
      <c r="AL2213" s="224"/>
      <c r="AM2213" s="225"/>
      <c r="AN2213" s="225"/>
      <c r="AO2213" s="225"/>
      <c r="AP2213" s="225"/>
      <c r="AQ2213" s="226"/>
      <c r="AR2213" s="224"/>
      <c r="AS2213" s="225"/>
      <c r="AT2213" s="225"/>
      <c r="AU2213" s="225"/>
      <c r="AV2213" s="225"/>
      <c r="AW2213" s="226"/>
      <c r="AX2213" s="204"/>
      <c r="AY2213" s="205"/>
      <c r="AZ2213" s="205"/>
      <c r="BA2213" s="205"/>
      <c r="BB2213" s="206"/>
      <c r="BC2213" s="224"/>
      <c r="BD2213" s="225"/>
      <c r="BE2213" s="225"/>
      <c r="BF2213" s="225"/>
      <c r="BG2213" s="225"/>
      <c r="BH2213" s="226"/>
      <c r="BI2213" s="204"/>
      <c r="BJ2213" s="205"/>
      <c r="BK2213" s="205"/>
      <c r="BL2213" s="205"/>
      <c r="BM2213" s="205"/>
      <c r="BN2213" s="206"/>
      <c r="BO2213" s="224"/>
      <c r="BP2213" s="225"/>
      <c r="BQ2213" s="225"/>
      <c r="BR2213" s="244"/>
      <c r="BU2213" s="132"/>
      <c r="BV2213" s="263" t="s">
        <v>109</v>
      </c>
      <c r="BW2213" s="264"/>
      <c r="BX2213" s="265"/>
    </row>
    <row r="2214" spans="2:76" ht="18" customHeight="1" x14ac:dyDescent="0.25">
      <c r="B2214" s="218"/>
      <c r="C2214" s="219"/>
      <c r="D2214" s="220"/>
      <c r="E2214" s="185" t="str">
        <f>IF($BU2214="", "", IFERROR(HYPERLINK($BU2214, MID($BU2214, FIND("id=", $BU2214)+3, LEN($BU2214))), ""))</f>
        <v/>
      </c>
      <c r="F2214" s="186"/>
      <c r="G2214" s="187"/>
      <c r="H2214" s="188" t="str">
        <f>_xlfn.XLOOKUP(CONTENT!$E2214, 'get-jig-data_section=JIG'!$A:$A, 'get-jig-data_section=JIG'!$B:$B, "Kode tidak ditemukan")</f>
        <v>Kode tidak ditemukan</v>
      </c>
      <c r="I2214" s="189"/>
      <c r="J2214" s="189"/>
      <c r="K2214" s="189"/>
      <c r="L2214" s="189"/>
      <c r="M2214" s="189"/>
      <c r="N2214" s="189"/>
      <c r="O2214" s="189"/>
      <c r="P2214" s="190"/>
      <c r="Q2214" s="188"/>
      <c r="R2214" s="189"/>
      <c r="S2214" s="189"/>
      <c r="T2214" s="189"/>
      <c r="U2214" s="190"/>
      <c r="V2214" s="275"/>
      <c r="W2214" s="276"/>
      <c r="X2214" s="276"/>
      <c r="Y2214" s="276"/>
      <c r="Z2214" s="276"/>
      <c r="AA2214" s="276"/>
      <c r="AB2214" s="276"/>
      <c r="AC2214" s="276"/>
      <c r="AD2214" s="276"/>
      <c r="AE2214" s="276"/>
      <c r="AF2214" s="276"/>
      <c r="AG2214" s="276"/>
      <c r="AH2214" s="276"/>
      <c r="AI2214" s="276"/>
      <c r="AJ2214" s="276"/>
      <c r="AK2214" s="277"/>
      <c r="AL2214" s="224"/>
      <c r="AM2214" s="225"/>
      <c r="AN2214" s="225"/>
      <c r="AO2214" s="225"/>
      <c r="AP2214" s="225"/>
      <c r="AQ2214" s="226"/>
      <c r="AR2214" s="224"/>
      <c r="AS2214" s="225"/>
      <c r="AT2214" s="225"/>
      <c r="AU2214" s="225"/>
      <c r="AV2214" s="225"/>
      <c r="AW2214" s="226"/>
      <c r="AX2214" s="224"/>
      <c r="AY2214" s="225"/>
      <c r="AZ2214" s="225"/>
      <c r="BA2214" s="225"/>
      <c r="BB2214" s="226"/>
      <c r="BC2214" s="224"/>
      <c r="BD2214" s="225"/>
      <c r="BE2214" s="225"/>
      <c r="BF2214" s="225"/>
      <c r="BG2214" s="225"/>
      <c r="BH2214" s="226"/>
      <c r="BI2214" s="204"/>
      <c r="BJ2214" s="205"/>
      <c r="BK2214" s="205"/>
      <c r="BL2214" s="205"/>
      <c r="BM2214" s="205"/>
      <c r="BN2214" s="206"/>
      <c r="BO2214" s="224"/>
      <c r="BP2214" s="225"/>
      <c r="BQ2214" s="225"/>
      <c r="BR2214" s="244"/>
      <c r="BU2214" s="131"/>
      <c r="BV2214" s="266"/>
      <c r="BW2214" s="267"/>
      <c r="BX2214" s="268"/>
    </row>
    <row r="2215" spans="2:76" ht="18" customHeight="1" x14ac:dyDescent="0.25">
      <c r="B2215" s="183"/>
      <c r="C2215" s="184"/>
      <c r="D2215" s="184"/>
      <c r="E2215" s="185" t="str">
        <f>IF($BU2215="", "", IFERROR(HYPERLINK($BU2215, MID($BU2215, FIND("id=", $BU2215)+3, LEN($BU2215))), ""))</f>
        <v/>
      </c>
      <c r="F2215" s="186"/>
      <c r="G2215" s="187"/>
      <c r="H2215" s="188" t="str">
        <f>_xlfn.XLOOKUP(CONTENT!$E2215, 'get-jig-data_section=JIG'!$A:$A, 'get-jig-data_section=JIG'!$B:$B, "Kode tidak ditemukan")</f>
        <v>Kode tidak ditemukan</v>
      </c>
      <c r="I2215" s="189"/>
      <c r="J2215" s="189"/>
      <c r="K2215" s="189"/>
      <c r="L2215" s="189"/>
      <c r="M2215" s="189"/>
      <c r="N2215" s="189"/>
      <c r="O2215" s="189"/>
      <c r="P2215" s="190"/>
      <c r="Q2215" s="188"/>
      <c r="R2215" s="189"/>
      <c r="S2215" s="189"/>
      <c r="T2215" s="189"/>
      <c r="U2215" s="190"/>
      <c r="V2215" s="275"/>
      <c r="W2215" s="276"/>
      <c r="X2215" s="276"/>
      <c r="Y2215" s="276"/>
      <c r="Z2215" s="276"/>
      <c r="AA2215" s="276"/>
      <c r="AB2215" s="276"/>
      <c r="AC2215" s="276"/>
      <c r="AD2215" s="276"/>
      <c r="AE2215" s="276"/>
      <c r="AF2215" s="276"/>
      <c r="AG2215" s="276"/>
      <c r="AH2215" s="276"/>
      <c r="AI2215" s="276"/>
      <c r="AJ2215" s="276"/>
      <c r="AK2215" s="277"/>
      <c r="AL2215" s="224"/>
      <c r="AM2215" s="225"/>
      <c r="AN2215" s="225"/>
      <c r="AO2215" s="225"/>
      <c r="AP2215" s="225"/>
      <c r="AQ2215" s="226"/>
      <c r="AR2215" s="224"/>
      <c r="AS2215" s="225"/>
      <c r="AT2215" s="225"/>
      <c r="AU2215" s="225"/>
      <c r="AV2215" s="225"/>
      <c r="AW2215" s="226"/>
      <c r="AX2215" s="224"/>
      <c r="AY2215" s="225"/>
      <c r="AZ2215" s="225"/>
      <c r="BA2215" s="225"/>
      <c r="BB2215" s="226"/>
      <c r="BC2215" s="224"/>
      <c r="BD2215" s="225"/>
      <c r="BE2215" s="225"/>
      <c r="BF2215" s="225"/>
      <c r="BG2215" s="225"/>
      <c r="BH2215" s="226"/>
      <c r="BI2215" s="204"/>
      <c r="BJ2215" s="205"/>
      <c r="BK2215" s="205"/>
      <c r="BL2215" s="205"/>
      <c r="BM2215" s="205"/>
      <c r="BN2215" s="206"/>
      <c r="BO2215" s="224"/>
      <c r="BP2215" s="225"/>
      <c r="BQ2215" s="225"/>
      <c r="BR2215" s="244"/>
      <c r="BU2215" s="131"/>
      <c r="BV2215" s="266"/>
      <c r="BW2215" s="267"/>
      <c r="BX2215" s="268"/>
    </row>
    <row r="2216" spans="2:76" ht="18" customHeight="1" x14ac:dyDescent="0.3">
      <c r="B2216" s="183"/>
      <c r="C2216" s="184"/>
      <c r="D2216" s="184"/>
      <c r="E2216" s="185" t="str">
        <f>IF($BU2216="", "", IFERROR(HYPERLINK($BU2216, MID($BU2216, FIND("id=", $BU2216)+3, LEN($BU2216))), ""))</f>
        <v/>
      </c>
      <c r="F2216" s="186"/>
      <c r="G2216" s="187"/>
      <c r="H2216" s="188" t="str">
        <f>_xlfn.XLOOKUP(CONTENT!$E2216, 'get-jig-data_section=JIG'!$A:$A, 'get-jig-data_section=JIG'!$B:$B, "Kode tidak ditemukan")</f>
        <v>Kode tidak ditemukan</v>
      </c>
      <c r="I2216" s="189"/>
      <c r="J2216" s="189"/>
      <c r="K2216" s="189"/>
      <c r="L2216" s="189"/>
      <c r="M2216" s="189"/>
      <c r="N2216" s="189"/>
      <c r="O2216" s="189"/>
      <c r="P2216" s="190"/>
      <c r="Q2216" s="188"/>
      <c r="R2216" s="189"/>
      <c r="S2216" s="189"/>
      <c r="T2216" s="189"/>
      <c r="U2216" s="190"/>
      <c r="V2216" s="275"/>
      <c r="W2216" s="276"/>
      <c r="X2216" s="276"/>
      <c r="Y2216" s="276"/>
      <c r="Z2216" s="276"/>
      <c r="AA2216" s="276"/>
      <c r="AB2216" s="276"/>
      <c r="AC2216" s="276"/>
      <c r="AD2216" s="276"/>
      <c r="AE2216" s="276"/>
      <c r="AF2216" s="276"/>
      <c r="AG2216" s="276"/>
      <c r="AH2216" s="276"/>
      <c r="AI2216" s="276"/>
      <c r="AJ2216" s="276"/>
      <c r="AK2216" s="277"/>
      <c r="AL2216" s="224"/>
      <c r="AM2216" s="225"/>
      <c r="AN2216" s="225"/>
      <c r="AO2216" s="225"/>
      <c r="AP2216" s="225"/>
      <c r="AQ2216" s="226"/>
      <c r="AR2216" s="224"/>
      <c r="AS2216" s="225"/>
      <c r="AT2216" s="225"/>
      <c r="AU2216" s="225"/>
      <c r="AV2216" s="225"/>
      <c r="AW2216" s="226"/>
      <c r="AX2216" s="224"/>
      <c r="AY2216" s="225"/>
      <c r="AZ2216" s="225"/>
      <c r="BA2216" s="225"/>
      <c r="BB2216" s="226"/>
      <c r="BC2216" s="224"/>
      <c r="BD2216" s="225"/>
      <c r="BE2216" s="225"/>
      <c r="BF2216" s="225"/>
      <c r="BG2216" s="225"/>
      <c r="BH2216" s="226"/>
      <c r="BI2216" s="204"/>
      <c r="BJ2216" s="205"/>
      <c r="BK2216" s="205"/>
      <c r="BL2216" s="205"/>
      <c r="BM2216" s="205"/>
      <c r="BN2216" s="206"/>
      <c r="BO2216" s="224"/>
      <c r="BP2216" s="225"/>
      <c r="BQ2216" s="225"/>
      <c r="BR2216" s="244"/>
      <c r="BT2216" s="4"/>
      <c r="BU2216" s="131"/>
      <c r="BV2216" s="266"/>
      <c r="BW2216" s="267"/>
      <c r="BX2216" s="268"/>
    </row>
    <row r="2217" spans="2:76" ht="18" customHeight="1" thickBot="1" x14ac:dyDescent="0.3">
      <c r="B2217" s="191"/>
      <c r="C2217" s="192"/>
      <c r="D2217" s="192"/>
      <c r="E2217" s="193" t="str">
        <f>IF($BU2217="", "", IFERROR(HYPERLINK($BU2217, MID($BU2217, FIND("id=", $BU2217)+3, LEN($BU2217))), ""))</f>
        <v/>
      </c>
      <c r="F2217" s="194"/>
      <c r="G2217" s="195"/>
      <c r="H2217" s="196" t="str">
        <f>_xlfn.XLOOKUP(CONTENT!$E2217, 'get-jig-data_section=JIG'!$A:$A, 'get-jig-data_section=JIG'!$B:$B, "Kode tidak ditemukan")</f>
        <v>Kode tidak ditemukan</v>
      </c>
      <c r="I2217" s="197"/>
      <c r="J2217" s="197"/>
      <c r="K2217" s="197"/>
      <c r="L2217" s="197"/>
      <c r="M2217" s="197"/>
      <c r="N2217" s="197"/>
      <c r="O2217" s="197"/>
      <c r="P2217" s="198"/>
      <c r="Q2217" s="196"/>
      <c r="R2217" s="197"/>
      <c r="S2217" s="197"/>
      <c r="T2217" s="197"/>
      <c r="U2217" s="198"/>
      <c r="V2217" s="281"/>
      <c r="W2217" s="282"/>
      <c r="X2217" s="282"/>
      <c r="Y2217" s="282"/>
      <c r="Z2217" s="282"/>
      <c r="AA2217" s="282"/>
      <c r="AB2217" s="282"/>
      <c r="AC2217" s="282"/>
      <c r="AD2217" s="282"/>
      <c r="AE2217" s="282"/>
      <c r="AF2217" s="282"/>
      <c r="AG2217" s="282"/>
      <c r="AH2217" s="282"/>
      <c r="AI2217" s="282"/>
      <c r="AJ2217" s="282"/>
      <c r="AK2217" s="283"/>
      <c r="AL2217" s="240"/>
      <c r="AM2217" s="241"/>
      <c r="AN2217" s="241"/>
      <c r="AO2217" s="241"/>
      <c r="AP2217" s="241"/>
      <c r="AQ2217" s="242"/>
      <c r="AR2217" s="240"/>
      <c r="AS2217" s="241"/>
      <c r="AT2217" s="241"/>
      <c r="AU2217" s="241"/>
      <c r="AV2217" s="241"/>
      <c r="AW2217" s="242"/>
      <c r="AX2217" s="240"/>
      <c r="AY2217" s="241"/>
      <c r="AZ2217" s="241"/>
      <c r="BA2217" s="241"/>
      <c r="BB2217" s="242"/>
      <c r="BC2217" s="240"/>
      <c r="BD2217" s="241"/>
      <c r="BE2217" s="241"/>
      <c r="BF2217" s="241"/>
      <c r="BG2217" s="241"/>
      <c r="BH2217" s="242"/>
      <c r="BI2217" s="227"/>
      <c r="BJ2217" s="228"/>
      <c r="BK2217" s="228"/>
      <c r="BL2217" s="228"/>
      <c r="BM2217" s="228"/>
      <c r="BN2217" s="229"/>
      <c r="BO2217" s="240"/>
      <c r="BP2217" s="241"/>
      <c r="BQ2217" s="241"/>
      <c r="BR2217" s="245"/>
      <c r="BU2217" s="130"/>
      <c r="BV2217" s="269"/>
      <c r="BW2217" s="270"/>
      <c r="BX2217" s="271"/>
    </row>
    <row r="2218" spans="2:76" ht="18" customHeight="1" thickTop="1" x14ac:dyDescent="0.25">
      <c r="B2218" s="199" t="s">
        <v>0</v>
      </c>
      <c r="C2218" s="200"/>
      <c r="D2218" s="200"/>
      <c r="E2218" s="200"/>
      <c r="F2218" s="200"/>
      <c r="G2218" s="200"/>
      <c r="H2218" s="200"/>
      <c r="I2218" s="200"/>
      <c r="J2218" s="200"/>
      <c r="K2218" s="200"/>
      <c r="L2218" s="200"/>
      <c r="M2218" s="200"/>
      <c r="N2218" s="200"/>
      <c r="O2218" s="200"/>
      <c r="P2218" s="200"/>
      <c r="Q2218" s="200"/>
      <c r="R2218" s="200"/>
      <c r="S2218" s="200"/>
      <c r="T2218" s="200"/>
      <c r="U2218" s="201"/>
      <c r="V2218" s="272"/>
      <c r="W2218" s="273"/>
      <c r="X2218" s="273"/>
      <c r="Y2218" s="273"/>
      <c r="Z2218" s="273"/>
      <c r="AA2218" s="273"/>
      <c r="AB2218" s="273"/>
      <c r="AC2218" s="273"/>
      <c r="AD2218" s="273"/>
      <c r="AE2218" s="273"/>
      <c r="AF2218" s="273"/>
      <c r="AG2218" s="273"/>
      <c r="AH2218" s="273"/>
      <c r="AI2218" s="273"/>
      <c r="AJ2218" s="273"/>
      <c r="AK2218" s="274"/>
      <c r="AL2218" s="230"/>
      <c r="AM2218" s="231"/>
      <c r="AN2218" s="231"/>
      <c r="AO2218" s="231"/>
      <c r="AP2218" s="231"/>
      <c r="AQ2218" s="232"/>
      <c r="AR2218" s="230"/>
      <c r="AS2218" s="231"/>
      <c r="AT2218" s="231"/>
      <c r="AU2218" s="231"/>
      <c r="AV2218" s="231"/>
      <c r="AW2218" s="232"/>
      <c r="AX2218" s="221"/>
      <c r="AY2218" s="222"/>
      <c r="AZ2218" s="222"/>
      <c r="BA2218" s="222"/>
      <c r="BB2218" s="223"/>
      <c r="BC2218" s="230"/>
      <c r="BD2218" s="231"/>
      <c r="BE2218" s="231"/>
      <c r="BF2218" s="231"/>
      <c r="BG2218" s="231"/>
      <c r="BH2218" s="232"/>
      <c r="BI2218" s="221"/>
      <c r="BJ2218" s="222"/>
      <c r="BK2218" s="222"/>
      <c r="BL2218" s="222"/>
      <c r="BM2218" s="222"/>
      <c r="BN2218" s="223"/>
      <c r="BO2218" s="230"/>
      <c r="BP2218" s="231"/>
      <c r="BQ2218" s="231"/>
      <c r="BR2218" s="243"/>
    </row>
    <row r="2219" spans="2:76" ht="18" customHeight="1" x14ac:dyDescent="0.25">
      <c r="B2219" s="202" t="s">
        <v>1</v>
      </c>
      <c r="C2219" s="182"/>
      <c r="D2219" s="181" t="s">
        <v>82</v>
      </c>
      <c r="E2219" s="203"/>
      <c r="F2219" s="181" t="s">
        <v>83</v>
      </c>
      <c r="G2219" s="182"/>
      <c r="H2219" s="181" t="s">
        <v>2</v>
      </c>
      <c r="I2219" s="203"/>
      <c r="J2219" s="203"/>
      <c r="K2219" s="203"/>
      <c r="L2219" s="203"/>
      <c r="M2219" s="203"/>
      <c r="N2219" s="182"/>
      <c r="O2219" s="180" t="s">
        <v>3</v>
      </c>
      <c r="P2219" s="180"/>
      <c r="Q2219" s="180"/>
      <c r="R2219" s="180" t="s">
        <v>4</v>
      </c>
      <c r="S2219" s="180"/>
      <c r="T2219" s="181" t="s">
        <v>5</v>
      </c>
      <c r="U2219" s="182"/>
      <c r="V2219" s="275"/>
      <c r="W2219" s="276"/>
      <c r="X2219" s="276"/>
      <c r="Y2219" s="276"/>
      <c r="Z2219" s="276"/>
      <c r="AA2219" s="276"/>
      <c r="AB2219" s="276"/>
      <c r="AC2219" s="276"/>
      <c r="AD2219" s="276"/>
      <c r="AE2219" s="276"/>
      <c r="AF2219" s="276"/>
      <c r="AG2219" s="276"/>
      <c r="AH2219" s="276"/>
      <c r="AI2219" s="276"/>
      <c r="AJ2219" s="276"/>
      <c r="AK2219" s="277"/>
      <c r="AL2219" s="224"/>
      <c r="AM2219" s="225"/>
      <c r="AN2219" s="225"/>
      <c r="AO2219" s="225"/>
      <c r="AP2219" s="225"/>
      <c r="AQ2219" s="226"/>
      <c r="AR2219" s="224"/>
      <c r="AS2219" s="225"/>
      <c r="AT2219" s="225"/>
      <c r="AU2219" s="225"/>
      <c r="AV2219" s="225"/>
      <c r="AW2219" s="226"/>
      <c r="AX2219" s="204"/>
      <c r="AY2219" s="205"/>
      <c r="AZ2219" s="205"/>
      <c r="BA2219" s="205"/>
      <c r="BB2219" s="206"/>
      <c r="BC2219" s="224"/>
      <c r="BD2219" s="225"/>
      <c r="BE2219" s="225"/>
      <c r="BF2219" s="225"/>
      <c r="BG2219" s="225"/>
      <c r="BH2219" s="226"/>
      <c r="BI2219" s="204"/>
      <c r="BJ2219" s="205"/>
      <c r="BK2219" s="205"/>
      <c r="BL2219" s="205"/>
      <c r="BM2219" s="205"/>
      <c r="BN2219" s="206"/>
      <c r="BO2219" s="224"/>
      <c r="BP2219" s="225"/>
      <c r="BQ2219" s="225"/>
      <c r="BR2219" s="244"/>
    </row>
    <row r="2220" spans="2:76" ht="18" customHeight="1" x14ac:dyDescent="0.25">
      <c r="B2220" s="165"/>
      <c r="C2220" s="166"/>
      <c r="D2220" s="167"/>
      <c r="E2220" s="166"/>
      <c r="F2220" s="167"/>
      <c r="G2220" s="166"/>
      <c r="H2220" s="168"/>
      <c r="I2220" s="169"/>
      <c r="J2220" s="169"/>
      <c r="K2220" s="169"/>
      <c r="L2220" s="169"/>
      <c r="M2220" s="169"/>
      <c r="N2220" s="166"/>
      <c r="O2220" s="170"/>
      <c r="P2220" s="170"/>
      <c r="Q2220" s="170"/>
      <c r="R2220" s="170"/>
      <c r="S2220" s="170"/>
      <c r="T2220" s="167"/>
      <c r="U2220" s="171"/>
      <c r="V2220" s="275"/>
      <c r="W2220" s="276"/>
      <c r="X2220" s="276"/>
      <c r="Y2220" s="276"/>
      <c r="Z2220" s="276"/>
      <c r="AA2220" s="276"/>
      <c r="AB2220" s="276"/>
      <c r="AC2220" s="276"/>
      <c r="AD2220" s="276"/>
      <c r="AE2220" s="276"/>
      <c r="AF2220" s="276"/>
      <c r="AG2220" s="276"/>
      <c r="AH2220" s="276"/>
      <c r="AI2220" s="276"/>
      <c r="AJ2220" s="276"/>
      <c r="AK2220" s="277"/>
      <c r="AL2220" s="224"/>
      <c r="AM2220" s="225"/>
      <c r="AN2220" s="225"/>
      <c r="AO2220" s="225"/>
      <c r="AP2220" s="225"/>
      <c r="AQ2220" s="226"/>
      <c r="AR2220" s="224"/>
      <c r="AS2220" s="225"/>
      <c r="AT2220" s="225"/>
      <c r="AU2220" s="225"/>
      <c r="AV2220" s="225"/>
      <c r="AW2220" s="226"/>
      <c r="AX2220" s="204"/>
      <c r="AY2220" s="205"/>
      <c r="AZ2220" s="205"/>
      <c r="BA2220" s="205"/>
      <c r="BB2220" s="206"/>
      <c r="BC2220" s="224"/>
      <c r="BD2220" s="225"/>
      <c r="BE2220" s="225"/>
      <c r="BF2220" s="225"/>
      <c r="BG2220" s="225"/>
      <c r="BH2220" s="226"/>
      <c r="BI2220" s="204"/>
      <c r="BJ2220" s="205"/>
      <c r="BK2220" s="205"/>
      <c r="BL2220" s="205"/>
      <c r="BM2220" s="205"/>
      <c r="BN2220" s="206"/>
      <c r="BO2220" s="224"/>
      <c r="BP2220" s="225"/>
      <c r="BQ2220" s="225"/>
      <c r="BR2220" s="244"/>
    </row>
    <row r="2221" spans="2:76" ht="18" customHeight="1" x14ac:dyDescent="0.25">
      <c r="B2221" s="172"/>
      <c r="C2221" s="173"/>
      <c r="D2221" s="174"/>
      <c r="E2221" s="175"/>
      <c r="F2221" s="174"/>
      <c r="G2221" s="175"/>
      <c r="H2221" s="174"/>
      <c r="I2221" s="176"/>
      <c r="J2221" s="176"/>
      <c r="K2221" s="176"/>
      <c r="L2221" s="176"/>
      <c r="M2221" s="176"/>
      <c r="N2221" s="175"/>
      <c r="O2221" s="177"/>
      <c r="P2221" s="178"/>
      <c r="Q2221" s="178"/>
      <c r="R2221" s="177"/>
      <c r="S2221" s="178"/>
      <c r="T2221" s="179"/>
      <c r="U2221" s="173"/>
      <c r="V2221" s="275"/>
      <c r="W2221" s="276"/>
      <c r="X2221" s="276"/>
      <c r="Y2221" s="276"/>
      <c r="Z2221" s="276"/>
      <c r="AA2221" s="276"/>
      <c r="AB2221" s="276"/>
      <c r="AC2221" s="276"/>
      <c r="AD2221" s="276"/>
      <c r="AE2221" s="276"/>
      <c r="AF2221" s="276"/>
      <c r="AG2221" s="276"/>
      <c r="AH2221" s="276"/>
      <c r="AI2221" s="276"/>
      <c r="AJ2221" s="276"/>
      <c r="AK2221" s="277"/>
      <c r="AL2221" s="224"/>
      <c r="AM2221" s="225"/>
      <c r="AN2221" s="225"/>
      <c r="AO2221" s="225"/>
      <c r="AP2221" s="225"/>
      <c r="AQ2221" s="226"/>
      <c r="AR2221" s="224"/>
      <c r="AS2221" s="225"/>
      <c r="AT2221" s="225"/>
      <c r="AU2221" s="225"/>
      <c r="AV2221" s="225"/>
      <c r="AW2221" s="226"/>
      <c r="AX2221" s="204"/>
      <c r="AY2221" s="205"/>
      <c r="AZ2221" s="205"/>
      <c r="BA2221" s="205"/>
      <c r="BB2221" s="206"/>
      <c r="BC2221" s="224"/>
      <c r="BD2221" s="225"/>
      <c r="BE2221" s="225"/>
      <c r="BF2221" s="225"/>
      <c r="BG2221" s="225"/>
      <c r="BH2221" s="226"/>
      <c r="BI2221" s="204"/>
      <c r="BJ2221" s="205"/>
      <c r="BK2221" s="205"/>
      <c r="BL2221" s="205"/>
      <c r="BM2221" s="205"/>
      <c r="BN2221" s="206"/>
      <c r="BO2221" s="224"/>
      <c r="BP2221" s="225"/>
      <c r="BQ2221" s="225"/>
      <c r="BR2221" s="244"/>
    </row>
    <row r="2222" spans="2:76" ht="18" customHeight="1" x14ac:dyDescent="0.25">
      <c r="B2222" s="199" t="s">
        <v>94</v>
      </c>
      <c r="C2222" s="200"/>
      <c r="D2222" s="200"/>
      <c r="E2222" s="200"/>
      <c r="F2222" s="200"/>
      <c r="G2222" s="200"/>
      <c r="H2222" s="200"/>
      <c r="I2222" s="200"/>
      <c r="J2222" s="200"/>
      <c r="K2222" s="200"/>
      <c r="L2222" s="200"/>
      <c r="M2222" s="200"/>
      <c r="N2222" s="200"/>
      <c r="O2222" s="200"/>
      <c r="P2222" s="200"/>
      <c r="Q2222" s="200"/>
      <c r="R2222" s="200"/>
      <c r="S2222" s="200"/>
      <c r="T2222" s="200"/>
      <c r="U2222" s="201"/>
      <c r="V2222" s="275"/>
      <c r="W2222" s="276"/>
      <c r="X2222" s="276"/>
      <c r="Y2222" s="276"/>
      <c r="Z2222" s="276"/>
      <c r="AA2222" s="276"/>
      <c r="AB2222" s="276"/>
      <c r="AC2222" s="276"/>
      <c r="AD2222" s="276"/>
      <c r="AE2222" s="276"/>
      <c r="AF2222" s="276"/>
      <c r="AG2222" s="276"/>
      <c r="AH2222" s="276"/>
      <c r="AI2222" s="276"/>
      <c r="AJ2222" s="276"/>
      <c r="AK2222" s="277"/>
      <c r="AL2222" s="224"/>
      <c r="AM2222" s="225"/>
      <c r="AN2222" s="225"/>
      <c r="AO2222" s="225"/>
      <c r="AP2222" s="225"/>
      <c r="AQ2222" s="226"/>
      <c r="AR2222" s="224"/>
      <c r="AS2222" s="225"/>
      <c r="AT2222" s="225"/>
      <c r="AU2222" s="225"/>
      <c r="AV2222" s="225"/>
      <c r="AW2222" s="226"/>
      <c r="AX2222" s="204"/>
      <c r="AY2222" s="205"/>
      <c r="AZ2222" s="205"/>
      <c r="BA2222" s="205"/>
      <c r="BB2222" s="206"/>
      <c r="BC2222" s="224"/>
      <c r="BD2222" s="225"/>
      <c r="BE2222" s="225"/>
      <c r="BF2222" s="225"/>
      <c r="BG2222" s="225"/>
      <c r="BH2222" s="226"/>
      <c r="BI2222" s="204"/>
      <c r="BJ2222" s="205"/>
      <c r="BK2222" s="205"/>
      <c r="BL2222" s="205"/>
      <c r="BM2222" s="205"/>
      <c r="BN2222" s="206"/>
      <c r="BO2222" s="224"/>
      <c r="BP2222" s="225"/>
      <c r="BQ2222" s="225"/>
      <c r="BR2222" s="244"/>
    </row>
    <row r="2223" spans="2:76" ht="18" customHeight="1" thickBot="1" x14ac:dyDescent="0.3">
      <c r="B2223" s="202" t="s">
        <v>95</v>
      </c>
      <c r="C2223" s="203"/>
      <c r="D2223" s="182"/>
      <c r="E2223" s="181" t="s">
        <v>6</v>
      </c>
      <c r="F2223" s="203"/>
      <c r="G2223" s="182"/>
      <c r="H2223" s="181" t="s">
        <v>7</v>
      </c>
      <c r="I2223" s="203"/>
      <c r="J2223" s="203"/>
      <c r="K2223" s="203"/>
      <c r="L2223" s="203"/>
      <c r="M2223" s="203"/>
      <c r="N2223" s="203"/>
      <c r="O2223" s="203"/>
      <c r="P2223" s="182"/>
      <c r="Q2223" s="181" t="s">
        <v>8</v>
      </c>
      <c r="R2223" s="203"/>
      <c r="S2223" s="203"/>
      <c r="T2223" s="203"/>
      <c r="U2223" s="182"/>
      <c r="V2223" s="275"/>
      <c r="W2223" s="276"/>
      <c r="X2223" s="276"/>
      <c r="Y2223" s="276"/>
      <c r="Z2223" s="276"/>
      <c r="AA2223" s="276"/>
      <c r="AB2223" s="276"/>
      <c r="AC2223" s="276"/>
      <c r="AD2223" s="276"/>
      <c r="AE2223" s="276"/>
      <c r="AF2223" s="276"/>
      <c r="AG2223" s="276"/>
      <c r="AH2223" s="276"/>
      <c r="AI2223" s="276"/>
      <c r="AJ2223" s="276"/>
      <c r="AK2223" s="277"/>
      <c r="AL2223" s="224"/>
      <c r="AM2223" s="225"/>
      <c r="AN2223" s="225"/>
      <c r="AO2223" s="225"/>
      <c r="AP2223" s="225"/>
      <c r="AQ2223" s="226"/>
      <c r="AR2223" s="224"/>
      <c r="AS2223" s="225"/>
      <c r="AT2223" s="225"/>
      <c r="AU2223" s="225"/>
      <c r="AV2223" s="225"/>
      <c r="AW2223" s="226"/>
      <c r="AX2223" s="204"/>
      <c r="AY2223" s="205"/>
      <c r="AZ2223" s="205"/>
      <c r="BA2223" s="205"/>
      <c r="BB2223" s="206"/>
      <c r="BC2223" s="224"/>
      <c r="BD2223" s="225"/>
      <c r="BE2223" s="225"/>
      <c r="BF2223" s="225"/>
      <c r="BG2223" s="225"/>
      <c r="BH2223" s="226"/>
      <c r="BI2223" s="204"/>
      <c r="BJ2223" s="205"/>
      <c r="BK2223" s="205"/>
      <c r="BL2223" s="205"/>
      <c r="BM2223" s="205"/>
      <c r="BN2223" s="206"/>
      <c r="BO2223" s="224"/>
      <c r="BP2223" s="225"/>
      <c r="BQ2223" s="225"/>
      <c r="BR2223" s="244"/>
      <c r="BV2223" s="136"/>
      <c r="BW2223" s="136"/>
      <c r="BX2223" s="136"/>
    </row>
    <row r="2224" spans="2:76" ht="18" customHeight="1" x14ac:dyDescent="0.25">
      <c r="B2224" s="218"/>
      <c r="C2224" s="219"/>
      <c r="D2224" s="220"/>
      <c r="E2224" s="185" t="str">
        <f>IF($BU2224="", "", IFERROR(HYPERLINK($BU2224, MID($BU2224, FIND("id=", $BU2224)+3, LEN($BU2224))), ""))</f>
        <v/>
      </c>
      <c r="F2224" s="186"/>
      <c r="G2224" s="187"/>
      <c r="H2224" s="188" t="str">
        <f>_xlfn.XLOOKUP(CONTENT!$E2224, 'get-jig-data_section=JIG'!$A:$A, 'get-jig-data_section=JIG'!$B:$B, "Kode tidak ditemukan")</f>
        <v>Kode tidak ditemukan</v>
      </c>
      <c r="I2224" s="189"/>
      <c r="J2224" s="189"/>
      <c r="K2224" s="189"/>
      <c r="L2224" s="189"/>
      <c r="M2224" s="189"/>
      <c r="N2224" s="189"/>
      <c r="O2224" s="189"/>
      <c r="P2224" s="190"/>
      <c r="Q2224" s="188"/>
      <c r="R2224" s="189"/>
      <c r="S2224" s="189"/>
      <c r="T2224" s="189"/>
      <c r="U2224" s="190"/>
      <c r="V2224" s="275"/>
      <c r="W2224" s="276"/>
      <c r="X2224" s="276"/>
      <c r="Y2224" s="276"/>
      <c r="Z2224" s="276"/>
      <c r="AA2224" s="276"/>
      <c r="AB2224" s="276"/>
      <c r="AC2224" s="276"/>
      <c r="AD2224" s="276"/>
      <c r="AE2224" s="276"/>
      <c r="AF2224" s="276"/>
      <c r="AG2224" s="276"/>
      <c r="AH2224" s="276"/>
      <c r="AI2224" s="276"/>
      <c r="AJ2224" s="276"/>
      <c r="AK2224" s="277"/>
      <c r="AL2224" s="224"/>
      <c r="AM2224" s="225"/>
      <c r="AN2224" s="225"/>
      <c r="AO2224" s="225"/>
      <c r="AP2224" s="225"/>
      <c r="AQ2224" s="226"/>
      <c r="AR2224" s="224"/>
      <c r="AS2224" s="225"/>
      <c r="AT2224" s="225"/>
      <c r="AU2224" s="225"/>
      <c r="AV2224" s="225"/>
      <c r="AW2224" s="226"/>
      <c r="AX2224" s="204"/>
      <c r="AY2224" s="205"/>
      <c r="AZ2224" s="205"/>
      <c r="BA2224" s="205"/>
      <c r="BB2224" s="206"/>
      <c r="BC2224" s="224"/>
      <c r="BD2224" s="225"/>
      <c r="BE2224" s="225"/>
      <c r="BF2224" s="225"/>
      <c r="BG2224" s="225"/>
      <c r="BH2224" s="226"/>
      <c r="BI2224" s="204"/>
      <c r="BJ2224" s="205"/>
      <c r="BK2224" s="205"/>
      <c r="BL2224" s="205"/>
      <c r="BM2224" s="205"/>
      <c r="BN2224" s="206"/>
      <c r="BO2224" s="224"/>
      <c r="BP2224" s="225"/>
      <c r="BQ2224" s="225"/>
      <c r="BR2224" s="244"/>
      <c r="BU2224" s="132"/>
      <c r="BV2224" s="263" t="s">
        <v>109</v>
      </c>
      <c r="BW2224" s="264"/>
      <c r="BX2224" s="265"/>
    </row>
    <row r="2225" spans="2:76" ht="18" customHeight="1" x14ac:dyDescent="0.25">
      <c r="B2225" s="218"/>
      <c r="C2225" s="219"/>
      <c r="D2225" s="220"/>
      <c r="E2225" s="185" t="str">
        <f>IF($BU2225="", "", IFERROR(HYPERLINK($BU2225, MID($BU2225, FIND("id=", $BU2225)+3, LEN($BU2225))), ""))</f>
        <v/>
      </c>
      <c r="F2225" s="186"/>
      <c r="G2225" s="187"/>
      <c r="H2225" s="188" t="str">
        <f>_xlfn.XLOOKUP(CONTENT!$E2225, 'get-jig-data_section=JIG'!$A:$A, 'get-jig-data_section=JIG'!$B:$B, "Kode tidak ditemukan")</f>
        <v>Kode tidak ditemukan</v>
      </c>
      <c r="I2225" s="189"/>
      <c r="J2225" s="189"/>
      <c r="K2225" s="189"/>
      <c r="L2225" s="189"/>
      <c r="M2225" s="189"/>
      <c r="N2225" s="189"/>
      <c r="O2225" s="189"/>
      <c r="P2225" s="190"/>
      <c r="Q2225" s="188"/>
      <c r="R2225" s="189"/>
      <c r="S2225" s="189"/>
      <c r="T2225" s="189"/>
      <c r="U2225" s="190"/>
      <c r="V2225" s="275"/>
      <c r="W2225" s="276"/>
      <c r="X2225" s="276"/>
      <c r="Y2225" s="276"/>
      <c r="Z2225" s="276"/>
      <c r="AA2225" s="276"/>
      <c r="AB2225" s="276"/>
      <c r="AC2225" s="276"/>
      <c r="AD2225" s="276"/>
      <c r="AE2225" s="276"/>
      <c r="AF2225" s="276"/>
      <c r="AG2225" s="276"/>
      <c r="AH2225" s="276"/>
      <c r="AI2225" s="276"/>
      <c r="AJ2225" s="276"/>
      <c r="AK2225" s="277"/>
      <c r="AL2225" s="224"/>
      <c r="AM2225" s="225"/>
      <c r="AN2225" s="225"/>
      <c r="AO2225" s="225"/>
      <c r="AP2225" s="225"/>
      <c r="AQ2225" s="226"/>
      <c r="AR2225" s="224" t="s">
        <v>108</v>
      </c>
      <c r="AS2225" s="225"/>
      <c r="AT2225" s="225"/>
      <c r="AU2225" s="225"/>
      <c r="AV2225" s="225"/>
      <c r="AW2225" s="226"/>
      <c r="AX2225" s="224"/>
      <c r="AY2225" s="225"/>
      <c r="AZ2225" s="225"/>
      <c r="BA2225" s="225"/>
      <c r="BB2225" s="226"/>
      <c r="BC2225" s="224"/>
      <c r="BD2225" s="225"/>
      <c r="BE2225" s="225"/>
      <c r="BF2225" s="225"/>
      <c r="BG2225" s="225"/>
      <c r="BH2225" s="226"/>
      <c r="BI2225" s="204"/>
      <c r="BJ2225" s="205"/>
      <c r="BK2225" s="205"/>
      <c r="BL2225" s="205"/>
      <c r="BM2225" s="205"/>
      <c r="BN2225" s="206"/>
      <c r="BO2225" s="224"/>
      <c r="BP2225" s="225"/>
      <c r="BQ2225" s="225"/>
      <c r="BR2225" s="244"/>
      <c r="BU2225" s="131"/>
      <c r="BV2225" s="266"/>
      <c r="BW2225" s="267"/>
      <c r="BX2225" s="268"/>
    </row>
    <row r="2226" spans="2:76" ht="18" customHeight="1" x14ac:dyDescent="0.25">
      <c r="B2226" s="183"/>
      <c r="C2226" s="184"/>
      <c r="D2226" s="184"/>
      <c r="E2226" s="185" t="str">
        <f>IF($BU2226="", "", IFERROR(HYPERLINK($BU2226, MID($BU2226, FIND("id=", $BU2226)+3, LEN($BU2226))), ""))</f>
        <v/>
      </c>
      <c r="F2226" s="186"/>
      <c r="G2226" s="187"/>
      <c r="H2226" s="188" t="str">
        <f>_xlfn.XLOOKUP(CONTENT!$E2226, 'get-jig-data_section=JIG'!$A:$A, 'get-jig-data_section=JIG'!$B:$B, "Kode tidak ditemukan")</f>
        <v>Kode tidak ditemukan</v>
      </c>
      <c r="I2226" s="189"/>
      <c r="J2226" s="189"/>
      <c r="K2226" s="189"/>
      <c r="L2226" s="189"/>
      <c r="M2226" s="189"/>
      <c r="N2226" s="189"/>
      <c r="O2226" s="189"/>
      <c r="P2226" s="190"/>
      <c r="Q2226" s="188"/>
      <c r="R2226" s="189"/>
      <c r="S2226" s="189"/>
      <c r="T2226" s="189"/>
      <c r="U2226" s="190"/>
      <c r="V2226" s="275"/>
      <c r="W2226" s="276"/>
      <c r="X2226" s="276"/>
      <c r="Y2226" s="276"/>
      <c r="Z2226" s="276"/>
      <c r="AA2226" s="276"/>
      <c r="AB2226" s="276"/>
      <c r="AC2226" s="276"/>
      <c r="AD2226" s="276"/>
      <c r="AE2226" s="276"/>
      <c r="AF2226" s="276"/>
      <c r="AG2226" s="276"/>
      <c r="AH2226" s="276"/>
      <c r="AI2226" s="276"/>
      <c r="AJ2226" s="276"/>
      <c r="AK2226" s="277"/>
      <c r="AL2226" s="224"/>
      <c r="AM2226" s="225"/>
      <c r="AN2226" s="225"/>
      <c r="AO2226" s="225"/>
      <c r="AP2226" s="225"/>
      <c r="AQ2226" s="226"/>
      <c r="AR2226" s="224"/>
      <c r="AS2226" s="225"/>
      <c r="AT2226" s="225"/>
      <c r="AU2226" s="225"/>
      <c r="AV2226" s="225"/>
      <c r="AW2226" s="226"/>
      <c r="AX2226" s="224"/>
      <c r="AY2226" s="225"/>
      <c r="AZ2226" s="225"/>
      <c r="BA2226" s="225"/>
      <c r="BB2226" s="226"/>
      <c r="BC2226" s="224"/>
      <c r="BD2226" s="225"/>
      <c r="BE2226" s="225"/>
      <c r="BF2226" s="225"/>
      <c r="BG2226" s="225"/>
      <c r="BH2226" s="226"/>
      <c r="BI2226" s="204"/>
      <c r="BJ2226" s="205"/>
      <c r="BK2226" s="205"/>
      <c r="BL2226" s="205"/>
      <c r="BM2226" s="205"/>
      <c r="BN2226" s="206"/>
      <c r="BO2226" s="224"/>
      <c r="BP2226" s="225"/>
      <c r="BQ2226" s="225"/>
      <c r="BR2226" s="244"/>
      <c r="BU2226" s="131"/>
      <c r="BV2226" s="266"/>
      <c r="BW2226" s="267"/>
      <c r="BX2226" s="268"/>
    </row>
    <row r="2227" spans="2:76" ht="18" customHeight="1" x14ac:dyDescent="0.25">
      <c r="B2227" s="183"/>
      <c r="C2227" s="184"/>
      <c r="D2227" s="184"/>
      <c r="E2227" s="185" t="str">
        <f>IF($BU2227="", "", IFERROR(HYPERLINK($BU2227, MID($BU2227, FIND("id=", $BU2227)+3, LEN($BU2227))), ""))</f>
        <v/>
      </c>
      <c r="F2227" s="186"/>
      <c r="G2227" s="187"/>
      <c r="H2227" s="188" t="str">
        <f>_xlfn.XLOOKUP(CONTENT!$E2227, 'get-jig-data_section=JIG'!$A:$A, 'get-jig-data_section=JIG'!$B:$B, "Kode tidak ditemukan")</f>
        <v>Kode tidak ditemukan</v>
      </c>
      <c r="I2227" s="189"/>
      <c r="J2227" s="189"/>
      <c r="K2227" s="189"/>
      <c r="L2227" s="189"/>
      <c r="M2227" s="189"/>
      <c r="N2227" s="189"/>
      <c r="O2227" s="189"/>
      <c r="P2227" s="190"/>
      <c r="Q2227" s="188"/>
      <c r="R2227" s="189"/>
      <c r="S2227" s="189"/>
      <c r="T2227" s="189"/>
      <c r="U2227" s="190"/>
      <c r="V2227" s="275"/>
      <c r="W2227" s="276"/>
      <c r="X2227" s="276"/>
      <c r="Y2227" s="276"/>
      <c r="Z2227" s="276"/>
      <c r="AA2227" s="276"/>
      <c r="AB2227" s="276"/>
      <c r="AC2227" s="276"/>
      <c r="AD2227" s="276"/>
      <c r="AE2227" s="276"/>
      <c r="AF2227" s="276"/>
      <c r="AG2227" s="276"/>
      <c r="AH2227" s="276"/>
      <c r="AI2227" s="276"/>
      <c r="AJ2227" s="276"/>
      <c r="AK2227" s="277"/>
      <c r="AL2227" s="224"/>
      <c r="AM2227" s="225"/>
      <c r="AN2227" s="225"/>
      <c r="AO2227" s="225"/>
      <c r="AP2227" s="225"/>
      <c r="AQ2227" s="226"/>
      <c r="AR2227" s="224"/>
      <c r="AS2227" s="225"/>
      <c r="AT2227" s="225"/>
      <c r="AU2227" s="225"/>
      <c r="AV2227" s="225"/>
      <c r="AW2227" s="226"/>
      <c r="AX2227" s="224"/>
      <c r="AY2227" s="225"/>
      <c r="AZ2227" s="225"/>
      <c r="BA2227" s="225"/>
      <c r="BB2227" s="226"/>
      <c r="BC2227" s="224"/>
      <c r="BD2227" s="225"/>
      <c r="BE2227" s="225"/>
      <c r="BF2227" s="225"/>
      <c r="BG2227" s="225"/>
      <c r="BH2227" s="226"/>
      <c r="BI2227" s="204"/>
      <c r="BJ2227" s="205"/>
      <c r="BK2227" s="205"/>
      <c r="BL2227" s="205"/>
      <c r="BM2227" s="205"/>
      <c r="BN2227" s="206"/>
      <c r="BO2227" s="224"/>
      <c r="BP2227" s="225"/>
      <c r="BQ2227" s="225"/>
      <c r="BR2227" s="244"/>
      <c r="BU2227" s="131"/>
      <c r="BV2227" s="266"/>
      <c r="BW2227" s="267"/>
      <c r="BX2227" s="268"/>
    </row>
    <row r="2228" spans="2:76" ht="18" customHeight="1" thickBot="1" x14ac:dyDescent="0.3">
      <c r="B2228" s="191"/>
      <c r="C2228" s="192"/>
      <c r="D2228" s="192"/>
      <c r="E2228" s="193" t="str">
        <f>IF($BU2228="", "", IFERROR(HYPERLINK($BU2228, MID($BU2228, FIND("id=", $BU2228)+3, LEN($BU2228))), ""))</f>
        <v/>
      </c>
      <c r="F2228" s="194"/>
      <c r="G2228" s="195"/>
      <c r="H2228" s="196" t="str">
        <f>_xlfn.XLOOKUP(CONTENT!$E2228, 'get-jig-data_section=JIG'!$A:$A, 'get-jig-data_section=JIG'!$B:$B, "Kode tidak ditemukan")</f>
        <v>Kode tidak ditemukan</v>
      </c>
      <c r="I2228" s="197"/>
      <c r="J2228" s="197"/>
      <c r="K2228" s="197"/>
      <c r="L2228" s="197"/>
      <c r="M2228" s="197"/>
      <c r="N2228" s="197"/>
      <c r="O2228" s="197"/>
      <c r="P2228" s="198"/>
      <c r="Q2228" s="196"/>
      <c r="R2228" s="197"/>
      <c r="S2228" s="197"/>
      <c r="T2228" s="197"/>
      <c r="U2228" s="198"/>
      <c r="V2228" s="281"/>
      <c r="W2228" s="282"/>
      <c r="X2228" s="282"/>
      <c r="Y2228" s="282"/>
      <c r="Z2228" s="282"/>
      <c r="AA2228" s="282"/>
      <c r="AB2228" s="282"/>
      <c r="AC2228" s="282"/>
      <c r="AD2228" s="282"/>
      <c r="AE2228" s="282"/>
      <c r="AF2228" s="282"/>
      <c r="AG2228" s="282"/>
      <c r="AH2228" s="282"/>
      <c r="AI2228" s="282"/>
      <c r="AJ2228" s="282"/>
      <c r="AK2228" s="283"/>
      <c r="AL2228" s="240"/>
      <c r="AM2228" s="241"/>
      <c r="AN2228" s="241"/>
      <c r="AO2228" s="241"/>
      <c r="AP2228" s="241"/>
      <c r="AQ2228" s="242"/>
      <c r="AR2228" s="240"/>
      <c r="AS2228" s="241"/>
      <c r="AT2228" s="241"/>
      <c r="AU2228" s="241"/>
      <c r="AV2228" s="241"/>
      <c r="AW2228" s="242"/>
      <c r="AX2228" s="240"/>
      <c r="AY2228" s="241"/>
      <c r="AZ2228" s="241"/>
      <c r="BA2228" s="241"/>
      <c r="BB2228" s="242"/>
      <c r="BC2228" s="240"/>
      <c r="BD2228" s="241"/>
      <c r="BE2228" s="241"/>
      <c r="BF2228" s="241"/>
      <c r="BG2228" s="241"/>
      <c r="BH2228" s="242"/>
      <c r="BI2228" s="227"/>
      <c r="BJ2228" s="228"/>
      <c r="BK2228" s="228"/>
      <c r="BL2228" s="228"/>
      <c r="BM2228" s="228"/>
      <c r="BN2228" s="229"/>
      <c r="BO2228" s="240"/>
      <c r="BP2228" s="241"/>
      <c r="BQ2228" s="241"/>
      <c r="BR2228" s="245"/>
      <c r="BU2228" s="130"/>
      <c r="BV2228" s="269"/>
      <c r="BW2228" s="270"/>
      <c r="BX2228" s="271"/>
    </row>
    <row r="2229" spans="2:76" ht="18" customHeight="1" thickTop="1" x14ac:dyDescent="0.25">
      <c r="B2229" s="199" t="s">
        <v>0</v>
      </c>
      <c r="C2229" s="200"/>
      <c r="D2229" s="200"/>
      <c r="E2229" s="200"/>
      <c r="F2229" s="200"/>
      <c r="G2229" s="200"/>
      <c r="H2229" s="200"/>
      <c r="I2229" s="200"/>
      <c r="J2229" s="200"/>
      <c r="K2229" s="200"/>
      <c r="L2229" s="200"/>
      <c r="M2229" s="200"/>
      <c r="N2229" s="200"/>
      <c r="O2229" s="200"/>
      <c r="P2229" s="200"/>
      <c r="Q2229" s="200"/>
      <c r="R2229" s="200"/>
      <c r="S2229" s="200"/>
      <c r="T2229" s="200"/>
      <c r="U2229" s="201"/>
      <c r="V2229" s="272"/>
      <c r="W2229" s="273"/>
      <c r="X2229" s="273"/>
      <c r="Y2229" s="273"/>
      <c r="Z2229" s="273"/>
      <c r="AA2229" s="273"/>
      <c r="AB2229" s="273"/>
      <c r="AC2229" s="273"/>
      <c r="AD2229" s="273"/>
      <c r="AE2229" s="273"/>
      <c r="AF2229" s="273"/>
      <c r="AG2229" s="273"/>
      <c r="AH2229" s="273"/>
      <c r="AI2229" s="273"/>
      <c r="AJ2229" s="273"/>
      <c r="AK2229" s="274"/>
      <c r="AL2229" s="230"/>
      <c r="AM2229" s="231"/>
      <c r="AN2229" s="231"/>
      <c r="AO2229" s="231"/>
      <c r="AP2229" s="231"/>
      <c r="AQ2229" s="232"/>
      <c r="AR2229" s="230"/>
      <c r="AS2229" s="231"/>
      <c r="AT2229" s="231"/>
      <c r="AU2229" s="231"/>
      <c r="AV2229" s="231"/>
      <c r="AW2229" s="232"/>
      <c r="AX2229" s="221"/>
      <c r="AY2229" s="222"/>
      <c r="AZ2229" s="222"/>
      <c r="BA2229" s="222"/>
      <c r="BB2229" s="223"/>
      <c r="BC2229" s="230"/>
      <c r="BD2229" s="231"/>
      <c r="BE2229" s="231"/>
      <c r="BF2229" s="231"/>
      <c r="BG2229" s="231"/>
      <c r="BH2229" s="232"/>
      <c r="BI2229" s="221"/>
      <c r="BJ2229" s="222"/>
      <c r="BK2229" s="222"/>
      <c r="BL2229" s="222"/>
      <c r="BM2229" s="222"/>
      <c r="BN2229" s="223"/>
      <c r="BO2229" s="230"/>
      <c r="BP2229" s="222"/>
      <c r="BQ2229" s="222"/>
      <c r="BR2229" s="233"/>
    </row>
    <row r="2230" spans="2:76" ht="18" customHeight="1" x14ac:dyDescent="0.25">
      <c r="B2230" s="202" t="s">
        <v>1</v>
      </c>
      <c r="C2230" s="182"/>
      <c r="D2230" s="181" t="s">
        <v>82</v>
      </c>
      <c r="E2230" s="203"/>
      <c r="F2230" s="181" t="s">
        <v>83</v>
      </c>
      <c r="G2230" s="182"/>
      <c r="H2230" s="181" t="s">
        <v>2</v>
      </c>
      <c r="I2230" s="203"/>
      <c r="J2230" s="203"/>
      <c r="K2230" s="203"/>
      <c r="L2230" s="203"/>
      <c r="M2230" s="203"/>
      <c r="N2230" s="182"/>
      <c r="O2230" s="180" t="s">
        <v>3</v>
      </c>
      <c r="P2230" s="180"/>
      <c r="Q2230" s="180"/>
      <c r="R2230" s="180" t="s">
        <v>4</v>
      </c>
      <c r="S2230" s="180"/>
      <c r="T2230" s="181" t="s">
        <v>5</v>
      </c>
      <c r="U2230" s="182"/>
      <c r="V2230" s="275"/>
      <c r="W2230" s="276"/>
      <c r="X2230" s="276"/>
      <c r="Y2230" s="276"/>
      <c r="Z2230" s="276"/>
      <c r="AA2230" s="276"/>
      <c r="AB2230" s="276"/>
      <c r="AC2230" s="276"/>
      <c r="AD2230" s="276"/>
      <c r="AE2230" s="276"/>
      <c r="AF2230" s="276"/>
      <c r="AG2230" s="276"/>
      <c r="AH2230" s="276"/>
      <c r="AI2230" s="276"/>
      <c r="AJ2230" s="276"/>
      <c r="AK2230" s="277"/>
      <c r="AL2230" s="224"/>
      <c r="AM2230" s="225"/>
      <c r="AN2230" s="225"/>
      <c r="AO2230" s="225"/>
      <c r="AP2230" s="225"/>
      <c r="AQ2230" s="226"/>
      <c r="AR2230" s="224"/>
      <c r="AS2230" s="225"/>
      <c r="AT2230" s="225"/>
      <c r="AU2230" s="225"/>
      <c r="AV2230" s="225"/>
      <c r="AW2230" s="226"/>
      <c r="AX2230" s="204"/>
      <c r="AY2230" s="205"/>
      <c r="AZ2230" s="205"/>
      <c r="BA2230" s="205"/>
      <c r="BB2230" s="206"/>
      <c r="BC2230" s="224"/>
      <c r="BD2230" s="225"/>
      <c r="BE2230" s="225"/>
      <c r="BF2230" s="225"/>
      <c r="BG2230" s="225"/>
      <c r="BH2230" s="226"/>
      <c r="BI2230" s="204"/>
      <c r="BJ2230" s="205"/>
      <c r="BK2230" s="205"/>
      <c r="BL2230" s="205"/>
      <c r="BM2230" s="205"/>
      <c r="BN2230" s="206"/>
      <c r="BO2230" s="204"/>
      <c r="BP2230" s="205"/>
      <c r="BQ2230" s="205"/>
      <c r="BR2230" s="234"/>
    </row>
    <row r="2231" spans="2:76" ht="18" customHeight="1" x14ac:dyDescent="0.25">
      <c r="B2231" s="165"/>
      <c r="C2231" s="166"/>
      <c r="D2231" s="167"/>
      <c r="E2231" s="166"/>
      <c r="F2231" s="167"/>
      <c r="G2231" s="166"/>
      <c r="H2231" s="168"/>
      <c r="I2231" s="169"/>
      <c r="J2231" s="169"/>
      <c r="K2231" s="169"/>
      <c r="L2231" s="169"/>
      <c r="M2231" s="169"/>
      <c r="N2231" s="166"/>
      <c r="O2231" s="170"/>
      <c r="P2231" s="170"/>
      <c r="Q2231" s="170"/>
      <c r="R2231" s="170"/>
      <c r="S2231" s="170"/>
      <c r="T2231" s="167"/>
      <c r="U2231" s="171"/>
      <c r="V2231" s="275"/>
      <c r="W2231" s="276"/>
      <c r="X2231" s="276"/>
      <c r="Y2231" s="276"/>
      <c r="Z2231" s="276"/>
      <c r="AA2231" s="276"/>
      <c r="AB2231" s="276"/>
      <c r="AC2231" s="276"/>
      <c r="AD2231" s="276"/>
      <c r="AE2231" s="276"/>
      <c r="AF2231" s="276"/>
      <c r="AG2231" s="276"/>
      <c r="AH2231" s="276"/>
      <c r="AI2231" s="276"/>
      <c r="AJ2231" s="276"/>
      <c r="AK2231" s="277"/>
      <c r="AL2231" s="224"/>
      <c r="AM2231" s="225"/>
      <c r="AN2231" s="225"/>
      <c r="AO2231" s="225"/>
      <c r="AP2231" s="225"/>
      <c r="AQ2231" s="226"/>
      <c r="AR2231" s="224"/>
      <c r="AS2231" s="225"/>
      <c r="AT2231" s="225"/>
      <c r="AU2231" s="225"/>
      <c r="AV2231" s="225"/>
      <c r="AW2231" s="226"/>
      <c r="AX2231" s="204"/>
      <c r="AY2231" s="205"/>
      <c r="AZ2231" s="205"/>
      <c r="BA2231" s="205"/>
      <c r="BB2231" s="206"/>
      <c r="BC2231" s="224"/>
      <c r="BD2231" s="225"/>
      <c r="BE2231" s="225"/>
      <c r="BF2231" s="225"/>
      <c r="BG2231" s="225"/>
      <c r="BH2231" s="226"/>
      <c r="BI2231" s="204"/>
      <c r="BJ2231" s="205"/>
      <c r="BK2231" s="205"/>
      <c r="BL2231" s="205"/>
      <c r="BM2231" s="205"/>
      <c r="BN2231" s="206"/>
      <c r="BO2231" s="204"/>
      <c r="BP2231" s="205"/>
      <c r="BQ2231" s="205"/>
      <c r="BR2231" s="234"/>
    </row>
    <row r="2232" spans="2:76" ht="18" customHeight="1" x14ac:dyDescent="0.25">
      <c r="B2232" s="172"/>
      <c r="C2232" s="173"/>
      <c r="D2232" s="174"/>
      <c r="E2232" s="175"/>
      <c r="F2232" s="174"/>
      <c r="G2232" s="175"/>
      <c r="H2232" s="174"/>
      <c r="I2232" s="176"/>
      <c r="J2232" s="176"/>
      <c r="K2232" s="176"/>
      <c r="L2232" s="176"/>
      <c r="M2232" s="176"/>
      <c r="N2232" s="175"/>
      <c r="O2232" s="177"/>
      <c r="P2232" s="178"/>
      <c r="Q2232" s="178"/>
      <c r="R2232" s="177"/>
      <c r="S2232" s="178"/>
      <c r="T2232" s="179"/>
      <c r="U2232" s="173"/>
      <c r="V2232" s="275"/>
      <c r="W2232" s="276"/>
      <c r="X2232" s="276"/>
      <c r="Y2232" s="276"/>
      <c r="Z2232" s="276"/>
      <c r="AA2232" s="276"/>
      <c r="AB2232" s="276"/>
      <c r="AC2232" s="276"/>
      <c r="AD2232" s="276"/>
      <c r="AE2232" s="276"/>
      <c r="AF2232" s="276"/>
      <c r="AG2232" s="276"/>
      <c r="AH2232" s="276"/>
      <c r="AI2232" s="276"/>
      <c r="AJ2232" s="276"/>
      <c r="AK2232" s="277"/>
      <c r="AL2232" s="224"/>
      <c r="AM2232" s="225"/>
      <c r="AN2232" s="225"/>
      <c r="AO2232" s="225"/>
      <c r="AP2232" s="225"/>
      <c r="AQ2232" s="226"/>
      <c r="AR2232" s="224"/>
      <c r="AS2232" s="225"/>
      <c r="AT2232" s="225"/>
      <c r="AU2232" s="225"/>
      <c r="AV2232" s="225"/>
      <c r="AW2232" s="226"/>
      <c r="AX2232" s="204"/>
      <c r="AY2232" s="205"/>
      <c r="AZ2232" s="205"/>
      <c r="BA2232" s="205"/>
      <c r="BB2232" s="206"/>
      <c r="BC2232" s="224"/>
      <c r="BD2232" s="225"/>
      <c r="BE2232" s="225"/>
      <c r="BF2232" s="225"/>
      <c r="BG2232" s="225"/>
      <c r="BH2232" s="226"/>
      <c r="BI2232" s="204"/>
      <c r="BJ2232" s="205"/>
      <c r="BK2232" s="205"/>
      <c r="BL2232" s="205"/>
      <c r="BM2232" s="205"/>
      <c r="BN2232" s="206"/>
      <c r="BO2232" s="204"/>
      <c r="BP2232" s="205"/>
      <c r="BQ2232" s="205"/>
      <c r="BR2232" s="234"/>
    </row>
    <row r="2233" spans="2:76" ht="18" customHeight="1" x14ac:dyDescent="0.25">
      <c r="B2233" s="199" t="s">
        <v>94</v>
      </c>
      <c r="C2233" s="200"/>
      <c r="D2233" s="200"/>
      <c r="E2233" s="200"/>
      <c r="F2233" s="200"/>
      <c r="G2233" s="200"/>
      <c r="H2233" s="200"/>
      <c r="I2233" s="200"/>
      <c r="J2233" s="200"/>
      <c r="K2233" s="200"/>
      <c r="L2233" s="200"/>
      <c r="M2233" s="200"/>
      <c r="N2233" s="200"/>
      <c r="O2233" s="200"/>
      <c r="P2233" s="200"/>
      <c r="Q2233" s="200"/>
      <c r="R2233" s="200"/>
      <c r="S2233" s="200"/>
      <c r="T2233" s="200"/>
      <c r="U2233" s="201"/>
      <c r="V2233" s="275"/>
      <c r="W2233" s="276"/>
      <c r="X2233" s="276"/>
      <c r="Y2233" s="276"/>
      <c r="Z2233" s="276"/>
      <c r="AA2233" s="276"/>
      <c r="AB2233" s="276"/>
      <c r="AC2233" s="276"/>
      <c r="AD2233" s="276"/>
      <c r="AE2233" s="276"/>
      <c r="AF2233" s="276"/>
      <c r="AG2233" s="276"/>
      <c r="AH2233" s="276"/>
      <c r="AI2233" s="276"/>
      <c r="AJ2233" s="276"/>
      <c r="AK2233" s="277"/>
      <c r="AL2233" s="224"/>
      <c r="AM2233" s="225"/>
      <c r="AN2233" s="225"/>
      <c r="AO2233" s="225"/>
      <c r="AP2233" s="225"/>
      <c r="AQ2233" s="226"/>
      <c r="AR2233" s="224"/>
      <c r="AS2233" s="225"/>
      <c r="AT2233" s="225"/>
      <c r="AU2233" s="225"/>
      <c r="AV2233" s="225"/>
      <c r="AW2233" s="226"/>
      <c r="AX2233" s="204"/>
      <c r="AY2233" s="205"/>
      <c r="AZ2233" s="205"/>
      <c r="BA2233" s="205"/>
      <c r="BB2233" s="206"/>
      <c r="BC2233" s="224"/>
      <c r="BD2233" s="225"/>
      <c r="BE2233" s="225"/>
      <c r="BF2233" s="225"/>
      <c r="BG2233" s="225"/>
      <c r="BH2233" s="226"/>
      <c r="BI2233" s="204"/>
      <c r="BJ2233" s="205"/>
      <c r="BK2233" s="205"/>
      <c r="BL2233" s="205"/>
      <c r="BM2233" s="205"/>
      <c r="BN2233" s="206"/>
      <c r="BO2233" s="204"/>
      <c r="BP2233" s="205"/>
      <c r="BQ2233" s="205"/>
      <c r="BR2233" s="234"/>
    </row>
    <row r="2234" spans="2:76" ht="18" customHeight="1" thickBot="1" x14ac:dyDescent="0.3">
      <c r="B2234" s="202" t="s">
        <v>95</v>
      </c>
      <c r="C2234" s="203"/>
      <c r="D2234" s="182"/>
      <c r="E2234" s="181" t="s">
        <v>6</v>
      </c>
      <c r="F2234" s="203"/>
      <c r="G2234" s="182"/>
      <c r="H2234" s="181" t="s">
        <v>7</v>
      </c>
      <c r="I2234" s="203"/>
      <c r="J2234" s="203"/>
      <c r="K2234" s="203"/>
      <c r="L2234" s="203"/>
      <c r="M2234" s="203"/>
      <c r="N2234" s="203"/>
      <c r="O2234" s="203"/>
      <c r="P2234" s="182"/>
      <c r="Q2234" s="181" t="s">
        <v>8</v>
      </c>
      <c r="R2234" s="203"/>
      <c r="S2234" s="203"/>
      <c r="T2234" s="203"/>
      <c r="U2234" s="182"/>
      <c r="V2234" s="275"/>
      <c r="W2234" s="276"/>
      <c r="X2234" s="276"/>
      <c r="Y2234" s="276"/>
      <c r="Z2234" s="276"/>
      <c r="AA2234" s="276"/>
      <c r="AB2234" s="276"/>
      <c r="AC2234" s="276"/>
      <c r="AD2234" s="276"/>
      <c r="AE2234" s="276"/>
      <c r="AF2234" s="276"/>
      <c r="AG2234" s="276"/>
      <c r="AH2234" s="276"/>
      <c r="AI2234" s="276"/>
      <c r="AJ2234" s="276"/>
      <c r="AK2234" s="277"/>
      <c r="AL2234" s="224"/>
      <c r="AM2234" s="225"/>
      <c r="AN2234" s="225"/>
      <c r="AO2234" s="225"/>
      <c r="AP2234" s="225"/>
      <c r="AQ2234" s="226"/>
      <c r="AR2234" s="224"/>
      <c r="AS2234" s="225"/>
      <c r="AT2234" s="225"/>
      <c r="AU2234" s="225"/>
      <c r="AV2234" s="225"/>
      <c r="AW2234" s="226"/>
      <c r="AX2234" s="204"/>
      <c r="AY2234" s="205"/>
      <c r="AZ2234" s="205"/>
      <c r="BA2234" s="205"/>
      <c r="BB2234" s="206"/>
      <c r="BC2234" s="224"/>
      <c r="BD2234" s="225"/>
      <c r="BE2234" s="225"/>
      <c r="BF2234" s="225"/>
      <c r="BG2234" s="225"/>
      <c r="BH2234" s="226"/>
      <c r="BI2234" s="204"/>
      <c r="BJ2234" s="205"/>
      <c r="BK2234" s="205"/>
      <c r="BL2234" s="205"/>
      <c r="BM2234" s="205"/>
      <c r="BN2234" s="206"/>
      <c r="BO2234" s="204"/>
      <c r="BP2234" s="205"/>
      <c r="BQ2234" s="205"/>
      <c r="BR2234" s="234"/>
      <c r="BV2234" s="136"/>
      <c r="BW2234" s="136"/>
      <c r="BX2234" s="136"/>
    </row>
    <row r="2235" spans="2:76" ht="18" customHeight="1" x14ac:dyDescent="0.25">
      <c r="B2235" s="218"/>
      <c r="C2235" s="219"/>
      <c r="D2235" s="220"/>
      <c r="E2235" s="185" t="str">
        <f>IF($BU2235="", "", IFERROR(HYPERLINK($BU2235, MID($BU2235, FIND("id=", $BU2235)+3, LEN($BU2235))), ""))</f>
        <v/>
      </c>
      <c r="F2235" s="186"/>
      <c r="G2235" s="187"/>
      <c r="H2235" s="188" t="str">
        <f>_xlfn.XLOOKUP(CONTENT!$E2235, 'get-jig-data_section=JIG'!$A:$A, 'get-jig-data_section=JIG'!$B:$B, "Kode tidak ditemukan")</f>
        <v>Kode tidak ditemukan</v>
      </c>
      <c r="I2235" s="189"/>
      <c r="J2235" s="189"/>
      <c r="K2235" s="189"/>
      <c r="L2235" s="189"/>
      <c r="M2235" s="189"/>
      <c r="N2235" s="189"/>
      <c r="O2235" s="189"/>
      <c r="P2235" s="190"/>
      <c r="Q2235" s="188"/>
      <c r="R2235" s="189"/>
      <c r="S2235" s="189"/>
      <c r="T2235" s="189"/>
      <c r="U2235" s="190"/>
      <c r="V2235" s="275"/>
      <c r="W2235" s="276"/>
      <c r="X2235" s="276"/>
      <c r="Y2235" s="276"/>
      <c r="Z2235" s="276"/>
      <c r="AA2235" s="276"/>
      <c r="AB2235" s="276"/>
      <c r="AC2235" s="276"/>
      <c r="AD2235" s="276"/>
      <c r="AE2235" s="276"/>
      <c r="AF2235" s="276"/>
      <c r="AG2235" s="276"/>
      <c r="AH2235" s="276"/>
      <c r="AI2235" s="276"/>
      <c r="AJ2235" s="276"/>
      <c r="AK2235" s="277"/>
      <c r="AL2235" s="224"/>
      <c r="AM2235" s="225"/>
      <c r="AN2235" s="225"/>
      <c r="AO2235" s="225"/>
      <c r="AP2235" s="225"/>
      <c r="AQ2235" s="226"/>
      <c r="AR2235" s="224"/>
      <c r="AS2235" s="225"/>
      <c r="AT2235" s="225"/>
      <c r="AU2235" s="225"/>
      <c r="AV2235" s="225"/>
      <c r="AW2235" s="226"/>
      <c r="AX2235" s="204"/>
      <c r="AY2235" s="205"/>
      <c r="AZ2235" s="205"/>
      <c r="BA2235" s="205"/>
      <c r="BB2235" s="206"/>
      <c r="BC2235" s="224"/>
      <c r="BD2235" s="225"/>
      <c r="BE2235" s="225"/>
      <c r="BF2235" s="225"/>
      <c r="BG2235" s="225"/>
      <c r="BH2235" s="226"/>
      <c r="BI2235" s="204"/>
      <c r="BJ2235" s="205"/>
      <c r="BK2235" s="205"/>
      <c r="BL2235" s="205"/>
      <c r="BM2235" s="205"/>
      <c r="BN2235" s="206"/>
      <c r="BO2235" s="204"/>
      <c r="BP2235" s="205"/>
      <c r="BQ2235" s="205"/>
      <c r="BR2235" s="234"/>
      <c r="BU2235" s="132"/>
      <c r="BV2235" s="263" t="s">
        <v>109</v>
      </c>
      <c r="BW2235" s="264"/>
      <c r="BX2235" s="265"/>
    </row>
    <row r="2236" spans="2:76" ht="18" customHeight="1" x14ac:dyDescent="0.25">
      <c r="B2236" s="218"/>
      <c r="C2236" s="219"/>
      <c r="D2236" s="220"/>
      <c r="E2236" s="185" t="str">
        <f>IF($BU2236="", "", IFERROR(HYPERLINK($BU2236, MID($BU2236, FIND("id=", $BU2236)+3, LEN($BU2236))), ""))</f>
        <v/>
      </c>
      <c r="F2236" s="186"/>
      <c r="G2236" s="187"/>
      <c r="H2236" s="188" t="str">
        <f>_xlfn.XLOOKUP(CONTENT!$E2236, 'get-jig-data_section=JIG'!$A:$A, 'get-jig-data_section=JIG'!$B:$B, "Kode tidak ditemukan")</f>
        <v>Kode tidak ditemukan</v>
      </c>
      <c r="I2236" s="189"/>
      <c r="J2236" s="189"/>
      <c r="K2236" s="189"/>
      <c r="L2236" s="189"/>
      <c r="M2236" s="189"/>
      <c r="N2236" s="189"/>
      <c r="O2236" s="189"/>
      <c r="P2236" s="190"/>
      <c r="Q2236" s="188"/>
      <c r="R2236" s="189"/>
      <c r="S2236" s="189"/>
      <c r="T2236" s="189"/>
      <c r="U2236" s="190"/>
      <c r="V2236" s="275"/>
      <c r="W2236" s="276"/>
      <c r="X2236" s="276"/>
      <c r="Y2236" s="276"/>
      <c r="Z2236" s="276"/>
      <c r="AA2236" s="276"/>
      <c r="AB2236" s="276"/>
      <c r="AC2236" s="276"/>
      <c r="AD2236" s="276"/>
      <c r="AE2236" s="276"/>
      <c r="AF2236" s="276"/>
      <c r="AG2236" s="276"/>
      <c r="AH2236" s="276"/>
      <c r="AI2236" s="276"/>
      <c r="AJ2236" s="276"/>
      <c r="AK2236" s="277"/>
      <c r="AL2236" s="224"/>
      <c r="AM2236" s="225"/>
      <c r="AN2236" s="225"/>
      <c r="AO2236" s="225"/>
      <c r="AP2236" s="225"/>
      <c r="AQ2236" s="226"/>
      <c r="AR2236" s="224"/>
      <c r="AS2236" s="225"/>
      <c r="AT2236" s="225"/>
      <c r="AU2236" s="225"/>
      <c r="AV2236" s="225"/>
      <c r="AW2236" s="226"/>
      <c r="AX2236" s="224"/>
      <c r="AY2236" s="225"/>
      <c r="AZ2236" s="225"/>
      <c r="BA2236" s="225"/>
      <c r="BB2236" s="226"/>
      <c r="BC2236" s="224"/>
      <c r="BD2236" s="225"/>
      <c r="BE2236" s="225"/>
      <c r="BF2236" s="225"/>
      <c r="BG2236" s="225"/>
      <c r="BH2236" s="226"/>
      <c r="BI2236" s="204"/>
      <c r="BJ2236" s="205"/>
      <c r="BK2236" s="205"/>
      <c r="BL2236" s="205"/>
      <c r="BM2236" s="205"/>
      <c r="BN2236" s="206"/>
      <c r="BO2236" s="204"/>
      <c r="BP2236" s="205"/>
      <c r="BQ2236" s="205"/>
      <c r="BR2236" s="234"/>
      <c r="BU2236" s="131"/>
      <c r="BV2236" s="266"/>
      <c r="BW2236" s="267"/>
      <c r="BX2236" s="268"/>
    </row>
    <row r="2237" spans="2:76" ht="18" customHeight="1" x14ac:dyDescent="0.25">
      <c r="B2237" s="183"/>
      <c r="C2237" s="184"/>
      <c r="D2237" s="184"/>
      <c r="E2237" s="185" t="str">
        <f>IF($BU2237="", "", IFERROR(HYPERLINK($BU2237, MID($BU2237, FIND("id=", $BU2237)+3, LEN($BU2237))), ""))</f>
        <v/>
      </c>
      <c r="F2237" s="186"/>
      <c r="G2237" s="187"/>
      <c r="H2237" s="188" t="str">
        <f>_xlfn.XLOOKUP(CONTENT!$E2237, 'get-jig-data_section=JIG'!$A:$A, 'get-jig-data_section=JIG'!$B:$B, "Kode tidak ditemukan")</f>
        <v>Kode tidak ditemukan</v>
      </c>
      <c r="I2237" s="189"/>
      <c r="J2237" s="189"/>
      <c r="K2237" s="189"/>
      <c r="L2237" s="189"/>
      <c r="M2237" s="189"/>
      <c r="N2237" s="189"/>
      <c r="O2237" s="189"/>
      <c r="P2237" s="190"/>
      <c r="Q2237" s="188"/>
      <c r="R2237" s="189"/>
      <c r="S2237" s="189"/>
      <c r="T2237" s="189"/>
      <c r="U2237" s="190"/>
      <c r="V2237" s="275"/>
      <c r="W2237" s="276"/>
      <c r="X2237" s="276"/>
      <c r="Y2237" s="276"/>
      <c r="Z2237" s="276"/>
      <c r="AA2237" s="276"/>
      <c r="AB2237" s="276"/>
      <c r="AC2237" s="276"/>
      <c r="AD2237" s="276"/>
      <c r="AE2237" s="276"/>
      <c r="AF2237" s="276"/>
      <c r="AG2237" s="276"/>
      <c r="AH2237" s="276"/>
      <c r="AI2237" s="276"/>
      <c r="AJ2237" s="276"/>
      <c r="AK2237" s="277"/>
      <c r="AL2237" s="224"/>
      <c r="AM2237" s="225"/>
      <c r="AN2237" s="225"/>
      <c r="AO2237" s="225"/>
      <c r="AP2237" s="225"/>
      <c r="AQ2237" s="226"/>
      <c r="AR2237" s="224"/>
      <c r="AS2237" s="225"/>
      <c r="AT2237" s="225"/>
      <c r="AU2237" s="225"/>
      <c r="AV2237" s="225"/>
      <c r="AW2237" s="226"/>
      <c r="AX2237" s="224"/>
      <c r="AY2237" s="225"/>
      <c r="AZ2237" s="225"/>
      <c r="BA2237" s="225"/>
      <c r="BB2237" s="226"/>
      <c r="BC2237" s="224"/>
      <c r="BD2237" s="225"/>
      <c r="BE2237" s="225"/>
      <c r="BF2237" s="225"/>
      <c r="BG2237" s="225"/>
      <c r="BH2237" s="226"/>
      <c r="BI2237" s="204"/>
      <c r="BJ2237" s="205"/>
      <c r="BK2237" s="205"/>
      <c r="BL2237" s="205"/>
      <c r="BM2237" s="205"/>
      <c r="BN2237" s="206"/>
      <c r="BO2237" s="204"/>
      <c r="BP2237" s="205"/>
      <c r="BQ2237" s="205"/>
      <c r="BR2237" s="234"/>
      <c r="BU2237" s="131"/>
      <c r="BV2237" s="266"/>
      <c r="BW2237" s="267"/>
      <c r="BX2237" s="268"/>
    </row>
    <row r="2238" spans="2:76" ht="18" customHeight="1" x14ac:dyDescent="0.25">
      <c r="B2238" s="183"/>
      <c r="C2238" s="184"/>
      <c r="D2238" s="184"/>
      <c r="E2238" s="185" t="str">
        <f>IF($BU2238="", "", IFERROR(HYPERLINK($BU2238, MID($BU2238, FIND("id=", $BU2238)+3, LEN($BU2238))), ""))</f>
        <v/>
      </c>
      <c r="F2238" s="186"/>
      <c r="G2238" s="187"/>
      <c r="H2238" s="188" t="str">
        <f>_xlfn.XLOOKUP(CONTENT!$E2238, 'get-jig-data_section=JIG'!$A:$A, 'get-jig-data_section=JIG'!$B:$B, "Kode tidak ditemukan")</f>
        <v>Kode tidak ditemukan</v>
      </c>
      <c r="I2238" s="189"/>
      <c r="J2238" s="189"/>
      <c r="K2238" s="189"/>
      <c r="L2238" s="189"/>
      <c r="M2238" s="189"/>
      <c r="N2238" s="189"/>
      <c r="O2238" s="189"/>
      <c r="P2238" s="190"/>
      <c r="Q2238" s="188"/>
      <c r="R2238" s="189"/>
      <c r="S2238" s="189"/>
      <c r="T2238" s="189"/>
      <c r="U2238" s="190"/>
      <c r="V2238" s="275"/>
      <c r="W2238" s="276"/>
      <c r="X2238" s="276"/>
      <c r="Y2238" s="276"/>
      <c r="Z2238" s="276"/>
      <c r="AA2238" s="276"/>
      <c r="AB2238" s="276"/>
      <c r="AC2238" s="276"/>
      <c r="AD2238" s="276"/>
      <c r="AE2238" s="276"/>
      <c r="AF2238" s="276"/>
      <c r="AG2238" s="276"/>
      <c r="AH2238" s="276"/>
      <c r="AI2238" s="276"/>
      <c r="AJ2238" s="276"/>
      <c r="AK2238" s="277"/>
      <c r="AL2238" s="224"/>
      <c r="AM2238" s="225"/>
      <c r="AN2238" s="225"/>
      <c r="AO2238" s="225"/>
      <c r="AP2238" s="225"/>
      <c r="AQ2238" s="226"/>
      <c r="AR2238" s="224"/>
      <c r="AS2238" s="225"/>
      <c r="AT2238" s="225"/>
      <c r="AU2238" s="225"/>
      <c r="AV2238" s="225"/>
      <c r="AW2238" s="226"/>
      <c r="AX2238" s="224"/>
      <c r="AY2238" s="225"/>
      <c r="AZ2238" s="225"/>
      <c r="BA2238" s="225"/>
      <c r="BB2238" s="226"/>
      <c r="BC2238" s="224"/>
      <c r="BD2238" s="225"/>
      <c r="BE2238" s="225"/>
      <c r="BF2238" s="225"/>
      <c r="BG2238" s="225"/>
      <c r="BH2238" s="226"/>
      <c r="BI2238" s="204"/>
      <c r="BJ2238" s="205"/>
      <c r="BK2238" s="205"/>
      <c r="BL2238" s="205"/>
      <c r="BM2238" s="205"/>
      <c r="BN2238" s="206"/>
      <c r="BO2238" s="204"/>
      <c r="BP2238" s="205"/>
      <c r="BQ2238" s="205"/>
      <c r="BR2238" s="234"/>
      <c r="BU2238" s="131"/>
      <c r="BV2238" s="266"/>
      <c r="BW2238" s="267"/>
      <c r="BX2238" s="268"/>
    </row>
    <row r="2239" spans="2:76" ht="18" customHeight="1" thickBot="1" x14ac:dyDescent="0.3">
      <c r="B2239" s="191"/>
      <c r="C2239" s="192"/>
      <c r="D2239" s="192"/>
      <c r="E2239" s="193" t="str">
        <f>IF($BU2239="", "", IFERROR(HYPERLINK($BU2239, MID($BU2239, FIND("id=", $BU2239)+3, LEN($BU2239))), ""))</f>
        <v/>
      </c>
      <c r="F2239" s="194"/>
      <c r="G2239" s="195"/>
      <c r="H2239" s="196" t="str">
        <f>_xlfn.XLOOKUP(CONTENT!$E2239, 'get-jig-data_section=JIG'!$A:$A, 'get-jig-data_section=JIG'!$B:$B, "Kode tidak ditemukan")</f>
        <v>Kode tidak ditemukan</v>
      </c>
      <c r="I2239" s="197"/>
      <c r="J2239" s="197"/>
      <c r="K2239" s="197"/>
      <c r="L2239" s="197"/>
      <c r="M2239" s="197"/>
      <c r="N2239" s="197"/>
      <c r="O2239" s="197"/>
      <c r="P2239" s="198"/>
      <c r="Q2239" s="196"/>
      <c r="R2239" s="197"/>
      <c r="S2239" s="197"/>
      <c r="T2239" s="197"/>
      <c r="U2239" s="198"/>
      <c r="V2239" s="281"/>
      <c r="W2239" s="282"/>
      <c r="X2239" s="282"/>
      <c r="Y2239" s="282"/>
      <c r="Z2239" s="282"/>
      <c r="AA2239" s="282"/>
      <c r="AB2239" s="282"/>
      <c r="AC2239" s="282"/>
      <c r="AD2239" s="282"/>
      <c r="AE2239" s="282"/>
      <c r="AF2239" s="282"/>
      <c r="AG2239" s="282"/>
      <c r="AH2239" s="282"/>
      <c r="AI2239" s="282"/>
      <c r="AJ2239" s="282"/>
      <c r="AK2239" s="283"/>
      <c r="AL2239" s="240"/>
      <c r="AM2239" s="241"/>
      <c r="AN2239" s="241"/>
      <c r="AO2239" s="241"/>
      <c r="AP2239" s="241"/>
      <c r="AQ2239" s="242"/>
      <c r="AR2239" s="240"/>
      <c r="AS2239" s="241"/>
      <c r="AT2239" s="241"/>
      <c r="AU2239" s="241"/>
      <c r="AV2239" s="241"/>
      <c r="AW2239" s="242"/>
      <c r="AX2239" s="240"/>
      <c r="AY2239" s="241"/>
      <c r="AZ2239" s="241"/>
      <c r="BA2239" s="241"/>
      <c r="BB2239" s="242"/>
      <c r="BC2239" s="240"/>
      <c r="BD2239" s="241"/>
      <c r="BE2239" s="241"/>
      <c r="BF2239" s="241"/>
      <c r="BG2239" s="241"/>
      <c r="BH2239" s="242"/>
      <c r="BI2239" s="227"/>
      <c r="BJ2239" s="228"/>
      <c r="BK2239" s="228"/>
      <c r="BL2239" s="228"/>
      <c r="BM2239" s="228"/>
      <c r="BN2239" s="229"/>
      <c r="BO2239" s="227"/>
      <c r="BP2239" s="228"/>
      <c r="BQ2239" s="228"/>
      <c r="BR2239" s="239"/>
      <c r="BU2239" s="130"/>
      <c r="BV2239" s="269"/>
      <c r="BW2239" s="270"/>
      <c r="BX2239" s="271"/>
    </row>
    <row r="2240" spans="2:76" ht="18" customHeight="1" thickTop="1" x14ac:dyDescent="0.25">
      <c r="B2240" s="199" t="s">
        <v>0</v>
      </c>
      <c r="C2240" s="200"/>
      <c r="D2240" s="200"/>
      <c r="E2240" s="200"/>
      <c r="F2240" s="200"/>
      <c r="G2240" s="200"/>
      <c r="H2240" s="200"/>
      <c r="I2240" s="200"/>
      <c r="J2240" s="200"/>
      <c r="K2240" s="200"/>
      <c r="L2240" s="200"/>
      <c r="M2240" s="200"/>
      <c r="N2240" s="200"/>
      <c r="O2240" s="200"/>
      <c r="P2240" s="200"/>
      <c r="Q2240" s="200"/>
      <c r="R2240" s="200"/>
      <c r="S2240" s="200"/>
      <c r="T2240" s="200"/>
      <c r="U2240" s="201"/>
      <c r="V2240" s="272"/>
      <c r="W2240" s="273"/>
      <c r="X2240" s="273"/>
      <c r="Y2240" s="273"/>
      <c r="Z2240" s="273"/>
      <c r="AA2240" s="273"/>
      <c r="AB2240" s="273"/>
      <c r="AC2240" s="273"/>
      <c r="AD2240" s="273"/>
      <c r="AE2240" s="273"/>
      <c r="AF2240" s="273"/>
      <c r="AG2240" s="273"/>
      <c r="AH2240" s="273"/>
      <c r="AI2240" s="273"/>
      <c r="AJ2240" s="273"/>
      <c r="AK2240" s="274"/>
      <c r="AL2240" s="230"/>
      <c r="AM2240" s="231"/>
      <c r="AN2240" s="231"/>
      <c r="AO2240" s="231"/>
      <c r="AP2240" s="231"/>
      <c r="AQ2240" s="232"/>
      <c r="AR2240" s="230"/>
      <c r="AS2240" s="231"/>
      <c r="AT2240" s="231"/>
      <c r="AU2240" s="231"/>
      <c r="AV2240" s="231"/>
      <c r="AW2240" s="232"/>
      <c r="AX2240" s="221"/>
      <c r="AY2240" s="222"/>
      <c r="AZ2240" s="222"/>
      <c r="BA2240" s="222"/>
      <c r="BB2240" s="223"/>
      <c r="BC2240" s="230"/>
      <c r="BD2240" s="231"/>
      <c r="BE2240" s="231"/>
      <c r="BF2240" s="231"/>
      <c r="BG2240" s="231"/>
      <c r="BH2240" s="232"/>
      <c r="BI2240" s="221"/>
      <c r="BJ2240" s="222"/>
      <c r="BK2240" s="222"/>
      <c r="BL2240" s="222"/>
      <c r="BM2240" s="222"/>
      <c r="BN2240" s="223"/>
      <c r="BO2240" s="221"/>
      <c r="BP2240" s="222"/>
      <c r="BQ2240" s="222"/>
      <c r="BR2240" s="233"/>
    </row>
    <row r="2241" spans="1:76" ht="18" customHeight="1" x14ac:dyDescent="0.25">
      <c r="B2241" s="202" t="s">
        <v>1</v>
      </c>
      <c r="C2241" s="182"/>
      <c r="D2241" s="181" t="s">
        <v>82</v>
      </c>
      <c r="E2241" s="203"/>
      <c r="F2241" s="181" t="s">
        <v>83</v>
      </c>
      <c r="G2241" s="182"/>
      <c r="H2241" s="181" t="s">
        <v>2</v>
      </c>
      <c r="I2241" s="203"/>
      <c r="J2241" s="203"/>
      <c r="K2241" s="203"/>
      <c r="L2241" s="203"/>
      <c r="M2241" s="203"/>
      <c r="N2241" s="182"/>
      <c r="O2241" s="180" t="s">
        <v>3</v>
      </c>
      <c r="P2241" s="180"/>
      <c r="Q2241" s="180"/>
      <c r="R2241" s="180" t="s">
        <v>4</v>
      </c>
      <c r="S2241" s="180"/>
      <c r="T2241" s="181" t="s">
        <v>5</v>
      </c>
      <c r="U2241" s="182"/>
      <c r="V2241" s="275"/>
      <c r="W2241" s="276"/>
      <c r="X2241" s="276"/>
      <c r="Y2241" s="276"/>
      <c r="Z2241" s="276"/>
      <c r="AA2241" s="276"/>
      <c r="AB2241" s="276"/>
      <c r="AC2241" s="276"/>
      <c r="AD2241" s="276"/>
      <c r="AE2241" s="276"/>
      <c r="AF2241" s="276"/>
      <c r="AG2241" s="276"/>
      <c r="AH2241" s="276"/>
      <c r="AI2241" s="276"/>
      <c r="AJ2241" s="276"/>
      <c r="AK2241" s="277"/>
      <c r="AL2241" s="224"/>
      <c r="AM2241" s="225"/>
      <c r="AN2241" s="225"/>
      <c r="AO2241" s="225"/>
      <c r="AP2241" s="225"/>
      <c r="AQ2241" s="226"/>
      <c r="AR2241" s="224"/>
      <c r="AS2241" s="225"/>
      <c r="AT2241" s="225"/>
      <c r="AU2241" s="225"/>
      <c r="AV2241" s="225"/>
      <c r="AW2241" s="226"/>
      <c r="AX2241" s="204"/>
      <c r="AY2241" s="205"/>
      <c r="AZ2241" s="205"/>
      <c r="BA2241" s="205"/>
      <c r="BB2241" s="206"/>
      <c r="BC2241" s="224"/>
      <c r="BD2241" s="225"/>
      <c r="BE2241" s="225"/>
      <c r="BF2241" s="225"/>
      <c r="BG2241" s="225"/>
      <c r="BH2241" s="226"/>
      <c r="BI2241" s="204"/>
      <c r="BJ2241" s="205"/>
      <c r="BK2241" s="205"/>
      <c r="BL2241" s="205"/>
      <c r="BM2241" s="205"/>
      <c r="BN2241" s="206"/>
      <c r="BO2241" s="204"/>
      <c r="BP2241" s="205"/>
      <c r="BQ2241" s="205"/>
      <c r="BR2241" s="234"/>
    </row>
    <row r="2242" spans="1:76" ht="18" customHeight="1" x14ac:dyDescent="0.25">
      <c r="B2242" s="165"/>
      <c r="C2242" s="166"/>
      <c r="D2242" s="167"/>
      <c r="E2242" s="166"/>
      <c r="F2242" s="167"/>
      <c r="G2242" s="166"/>
      <c r="H2242" s="168"/>
      <c r="I2242" s="169"/>
      <c r="J2242" s="169"/>
      <c r="K2242" s="169"/>
      <c r="L2242" s="169"/>
      <c r="M2242" s="169"/>
      <c r="N2242" s="166"/>
      <c r="O2242" s="170"/>
      <c r="P2242" s="170"/>
      <c r="Q2242" s="170"/>
      <c r="R2242" s="170"/>
      <c r="S2242" s="170"/>
      <c r="T2242" s="167"/>
      <c r="U2242" s="171"/>
      <c r="V2242" s="275"/>
      <c r="W2242" s="276"/>
      <c r="X2242" s="276"/>
      <c r="Y2242" s="276"/>
      <c r="Z2242" s="276"/>
      <c r="AA2242" s="276"/>
      <c r="AB2242" s="276"/>
      <c r="AC2242" s="276"/>
      <c r="AD2242" s="276"/>
      <c r="AE2242" s="276"/>
      <c r="AF2242" s="276"/>
      <c r="AG2242" s="276"/>
      <c r="AH2242" s="276"/>
      <c r="AI2242" s="276"/>
      <c r="AJ2242" s="276"/>
      <c r="AK2242" s="277"/>
      <c r="AL2242" s="224"/>
      <c r="AM2242" s="225"/>
      <c r="AN2242" s="225"/>
      <c r="AO2242" s="225"/>
      <c r="AP2242" s="225"/>
      <c r="AQ2242" s="226"/>
      <c r="AR2242" s="224"/>
      <c r="AS2242" s="225"/>
      <c r="AT2242" s="225"/>
      <c r="AU2242" s="225"/>
      <c r="AV2242" s="225"/>
      <c r="AW2242" s="226"/>
      <c r="AX2242" s="204"/>
      <c r="AY2242" s="205"/>
      <c r="AZ2242" s="205"/>
      <c r="BA2242" s="205"/>
      <c r="BB2242" s="206"/>
      <c r="BC2242" s="224"/>
      <c r="BD2242" s="225"/>
      <c r="BE2242" s="225"/>
      <c r="BF2242" s="225"/>
      <c r="BG2242" s="225"/>
      <c r="BH2242" s="226"/>
      <c r="BI2242" s="204"/>
      <c r="BJ2242" s="205"/>
      <c r="BK2242" s="205"/>
      <c r="BL2242" s="205"/>
      <c r="BM2242" s="205"/>
      <c r="BN2242" s="206"/>
      <c r="BO2242" s="204"/>
      <c r="BP2242" s="205"/>
      <c r="BQ2242" s="205"/>
      <c r="BR2242" s="234"/>
    </row>
    <row r="2243" spans="1:76" ht="18" customHeight="1" x14ac:dyDescent="0.25">
      <c r="B2243" s="172"/>
      <c r="C2243" s="173"/>
      <c r="D2243" s="174"/>
      <c r="E2243" s="175"/>
      <c r="F2243" s="174"/>
      <c r="G2243" s="175"/>
      <c r="H2243" s="174"/>
      <c r="I2243" s="176"/>
      <c r="J2243" s="176"/>
      <c r="K2243" s="176"/>
      <c r="L2243" s="176"/>
      <c r="M2243" s="176"/>
      <c r="N2243" s="175"/>
      <c r="O2243" s="177"/>
      <c r="P2243" s="178"/>
      <c r="Q2243" s="178"/>
      <c r="R2243" s="177"/>
      <c r="S2243" s="178"/>
      <c r="T2243" s="179"/>
      <c r="U2243" s="173"/>
      <c r="V2243" s="275"/>
      <c r="W2243" s="276"/>
      <c r="X2243" s="276"/>
      <c r="Y2243" s="276"/>
      <c r="Z2243" s="276"/>
      <c r="AA2243" s="276"/>
      <c r="AB2243" s="276"/>
      <c r="AC2243" s="276"/>
      <c r="AD2243" s="276"/>
      <c r="AE2243" s="276"/>
      <c r="AF2243" s="276"/>
      <c r="AG2243" s="276"/>
      <c r="AH2243" s="276"/>
      <c r="AI2243" s="276"/>
      <c r="AJ2243" s="276"/>
      <c r="AK2243" s="277"/>
      <c r="AL2243" s="224"/>
      <c r="AM2243" s="225"/>
      <c r="AN2243" s="225"/>
      <c r="AO2243" s="225"/>
      <c r="AP2243" s="225"/>
      <c r="AQ2243" s="226"/>
      <c r="AR2243" s="224"/>
      <c r="AS2243" s="225"/>
      <c r="AT2243" s="225"/>
      <c r="AU2243" s="225"/>
      <c r="AV2243" s="225"/>
      <c r="AW2243" s="226"/>
      <c r="AX2243" s="204"/>
      <c r="AY2243" s="205"/>
      <c r="AZ2243" s="205"/>
      <c r="BA2243" s="205"/>
      <c r="BB2243" s="206"/>
      <c r="BC2243" s="224"/>
      <c r="BD2243" s="225"/>
      <c r="BE2243" s="225"/>
      <c r="BF2243" s="225"/>
      <c r="BG2243" s="225"/>
      <c r="BH2243" s="226"/>
      <c r="BI2243" s="204"/>
      <c r="BJ2243" s="205"/>
      <c r="BK2243" s="205"/>
      <c r="BL2243" s="205"/>
      <c r="BM2243" s="205"/>
      <c r="BN2243" s="206"/>
      <c r="BO2243" s="204"/>
      <c r="BP2243" s="205"/>
      <c r="BQ2243" s="205"/>
      <c r="BR2243" s="234"/>
    </row>
    <row r="2244" spans="1:76" ht="18" customHeight="1" x14ac:dyDescent="0.25">
      <c r="B2244" s="199" t="s">
        <v>94</v>
      </c>
      <c r="C2244" s="200"/>
      <c r="D2244" s="200"/>
      <c r="E2244" s="200"/>
      <c r="F2244" s="200"/>
      <c r="G2244" s="200"/>
      <c r="H2244" s="200"/>
      <c r="I2244" s="200"/>
      <c r="J2244" s="200"/>
      <c r="K2244" s="200"/>
      <c r="L2244" s="200"/>
      <c r="M2244" s="200"/>
      <c r="N2244" s="200"/>
      <c r="O2244" s="200"/>
      <c r="P2244" s="200"/>
      <c r="Q2244" s="200"/>
      <c r="R2244" s="200"/>
      <c r="S2244" s="200"/>
      <c r="T2244" s="200"/>
      <c r="U2244" s="201"/>
      <c r="V2244" s="275"/>
      <c r="W2244" s="276"/>
      <c r="X2244" s="276"/>
      <c r="Y2244" s="276"/>
      <c r="Z2244" s="276"/>
      <c r="AA2244" s="276"/>
      <c r="AB2244" s="276"/>
      <c r="AC2244" s="276"/>
      <c r="AD2244" s="276"/>
      <c r="AE2244" s="276"/>
      <c r="AF2244" s="276"/>
      <c r="AG2244" s="276"/>
      <c r="AH2244" s="276"/>
      <c r="AI2244" s="276"/>
      <c r="AJ2244" s="276"/>
      <c r="AK2244" s="277"/>
      <c r="AL2244" s="224"/>
      <c r="AM2244" s="225"/>
      <c r="AN2244" s="225"/>
      <c r="AO2244" s="225"/>
      <c r="AP2244" s="225"/>
      <c r="AQ2244" s="226"/>
      <c r="AR2244" s="224"/>
      <c r="AS2244" s="225"/>
      <c r="AT2244" s="225"/>
      <c r="AU2244" s="225"/>
      <c r="AV2244" s="225"/>
      <c r="AW2244" s="226"/>
      <c r="AX2244" s="204"/>
      <c r="AY2244" s="205"/>
      <c r="AZ2244" s="205"/>
      <c r="BA2244" s="205"/>
      <c r="BB2244" s="206"/>
      <c r="BC2244" s="224"/>
      <c r="BD2244" s="225"/>
      <c r="BE2244" s="225"/>
      <c r="BF2244" s="225"/>
      <c r="BG2244" s="225"/>
      <c r="BH2244" s="226"/>
      <c r="BI2244" s="204"/>
      <c r="BJ2244" s="205"/>
      <c r="BK2244" s="205"/>
      <c r="BL2244" s="205"/>
      <c r="BM2244" s="205"/>
      <c r="BN2244" s="206"/>
      <c r="BO2244" s="204"/>
      <c r="BP2244" s="205"/>
      <c r="BQ2244" s="205"/>
      <c r="BR2244" s="234"/>
    </row>
    <row r="2245" spans="1:76" ht="18" customHeight="1" thickBot="1" x14ac:dyDescent="0.3">
      <c r="B2245" s="202" t="s">
        <v>95</v>
      </c>
      <c r="C2245" s="203"/>
      <c r="D2245" s="182"/>
      <c r="E2245" s="181" t="s">
        <v>6</v>
      </c>
      <c r="F2245" s="203"/>
      <c r="G2245" s="182"/>
      <c r="H2245" s="181" t="s">
        <v>7</v>
      </c>
      <c r="I2245" s="203"/>
      <c r="J2245" s="203"/>
      <c r="K2245" s="203"/>
      <c r="L2245" s="203"/>
      <c r="M2245" s="203"/>
      <c r="N2245" s="203"/>
      <c r="O2245" s="203"/>
      <c r="P2245" s="182"/>
      <c r="Q2245" s="181" t="s">
        <v>8</v>
      </c>
      <c r="R2245" s="203"/>
      <c r="S2245" s="203"/>
      <c r="T2245" s="203"/>
      <c r="U2245" s="182"/>
      <c r="V2245" s="275"/>
      <c r="W2245" s="276"/>
      <c r="X2245" s="276"/>
      <c r="Y2245" s="276"/>
      <c r="Z2245" s="276"/>
      <c r="AA2245" s="276"/>
      <c r="AB2245" s="276"/>
      <c r="AC2245" s="276"/>
      <c r="AD2245" s="276"/>
      <c r="AE2245" s="276"/>
      <c r="AF2245" s="276"/>
      <c r="AG2245" s="276"/>
      <c r="AH2245" s="276"/>
      <c r="AI2245" s="276"/>
      <c r="AJ2245" s="276"/>
      <c r="AK2245" s="277"/>
      <c r="AL2245" s="224"/>
      <c r="AM2245" s="225"/>
      <c r="AN2245" s="225"/>
      <c r="AO2245" s="225"/>
      <c r="AP2245" s="225"/>
      <c r="AQ2245" s="226"/>
      <c r="AR2245" s="224"/>
      <c r="AS2245" s="225"/>
      <c r="AT2245" s="225"/>
      <c r="AU2245" s="225"/>
      <c r="AV2245" s="225"/>
      <c r="AW2245" s="226"/>
      <c r="AX2245" s="204"/>
      <c r="AY2245" s="205"/>
      <c r="AZ2245" s="205"/>
      <c r="BA2245" s="205"/>
      <c r="BB2245" s="206"/>
      <c r="BC2245" s="224"/>
      <c r="BD2245" s="225"/>
      <c r="BE2245" s="225"/>
      <c r="BF2245" s="225"/>
      <c r="BG2245" s="225"/>
      <c r="BH2245" s="226"/>
      <c r="BI2245" s="204"/>
      <c r="BJ2245" s="205"/>
      <c r="BK2245" s="205"/>
      <c r="BL2245" s="205"/>
      <c r="BM2245" s="205"/>
      <c r="BN2245" s="206"/>
      <c r="BO2245" s="204"/>
      <c r="BP2245" s="205"/>
      <c r="BQ2245" s="205"/>
      <c r="BR2245" s="234"/>
      <c r="BV2245" s="136"/>
      <c r="BW2245" s="136"/>
      <c r="BX2245" s="136"/>
    </row>
    <row r="2246" spans="1:76" ht="18" customHeight="1" x14ac:dyDescent="0.25">
      <c r="B2246" s="183"/>
      <c r="C2246" s="184"/>
      <c r="D2246" s="184"/>
      <c r="E2246" s="185" t="str">
        <f>IF($BU2246="", "", IFERROR(HYPERLINK($BU2246, MID($BU2246, FIND("id=", $BU2246)+3, LEN($BU2246))), ""))</f>
        <v/>
      </c>
      <c r="F2246" s="186"/>
      <c r="G2246" s="187"/>
      <c r="H2246" s="188" t="str">
        <f>_xlfn.XLOOKUP(CONTENT!$E2246, 'get-jig-data_section=JIG'!$A:$A, 'get-jig-data_section=JIG'!$B:$B, "Kode tidak ditemukan")</f>
        <v>Kode tidak ditemukan</v>
      </c>
      <c r="I2246" s="189"/>
      <c r="J2246" s="189"/>
      <c r="K2246" s="189"/>
      <c r="L2246" s="189"/>
      <c r="M2246" s="189"/>
      <c r="N2246" s="189"/>
      <c r="O2246" s="189"/>
      <c r="P2246" s="190"/>
      <c r="Q2246" s="188"/>
      <c r="R2246" s="189"/>
      <c r="S2246" s="189"/>
      <c r="T2246" s="189"/>
      <c r="U2246" s="190"/>
      <c r="V2246" s="275"/>
      <c r="W2246" s="276"/>
      <c r="X2246" s="276"/>
      <c r="Y2246" s="276"/>
      <c r="Z2246" s="276"/>
      <c r="AA2246" s="276"/>
      <c r="AB2246" s="276"/>
      <c r="AC2246" s="276"/>
      <c r="AD2246" s="276"/>
      <c r="AE2246" s="276"/>
      <c r="AF2246" s="276"/>
      <c r="AG2246" s="276"/>
      <c r="AH2246" s="276"/>
      <c r="AI2246" s="276"/>
      <c r="AJ2246" s="276"/>
      <c r="AK2246" s="277"/>
      <c r="AL2246" s="224"/>
      <c r="AM2246" s="225"/>
      <c r="AN2246" s="225"/>
      <c r="AO2246" s="225"/>
      <c r="AP2246" s="225"/>
      <c r="AQ2246" s="226"/>
      <c r="AR2246" s="224"/>
      <c r="AS2246" s="225"/>
      <c r="AT2246" s="225"/>
      <c r="AU2246" s="225"/>
      <c r="AV2246" s="225"/>
      <c r="AW2246" s="226"/>
      <c r="AX2246" s="204"/>
      <c r="AY2246" s="205"/>
      <c r="AZ2246" s="205"/>
      <c r="BA2246" s="205"/>
      <c r="BB2246" s="206"/>
      <c r="BC2246" s="224"/>
      <c r="BD2246" s="225"/>
      <c r="BE2246" s="225"/>
      <c r="BF2246" s="225"/>
      <c r="BG2246" s="225"/>
      <c r="BH2246" s="226"/>
      <c r="BI2246" s="204"/>
      <c r="BJ2246" s="205"/>
      <c r="BK2246" s="205"/>
      <c r="BL2246" s="205"/>
      <c r="BM2246" s="205"/>
      <c r="BN2246" s="206"/>
      <c r="BO2246" s="204"/>
      <c r="BP2246" s="205"/>
      <c r="BQ2246" s="205"/>
      <c r="BR2246" s="234"/>
      <c r="BU2246" s="132"/>
      <c r="BV2246" s="263" t="s">
        <v>109</v>
      </c>
      <c r="BW2246" s="264"/>
      <c r="BX2246" s="265"/>
    </row>
    <row r="2247" spans="1:76" ht="18" customHeight="1" x14ac:dyDescent="0.25">
      <c r="B2247" s="183"/>
      <c r="C2247" s="184"/>
      <c r="D2247" s="184"/>
      <c r="E2247" s="185" t="str">
        <f>IF($BU2247="", "", IFERROR(HYPERLINK($BU2247, MID($BU2247, FIND("id=", $BU2247)+3, LEN($BU2247))), ""))</f>
        <v/>
      </c>
      <c r="F2247" s="186"/>
      <c r="G2247" s="187"/>
      <c r="H2247" s="188" t="str">
        <f>_xlfn.XLOOKUP(CONTENT!$E2247, 'get-jig-data_section=JIG'!$A:$A, 'get-jig-data_section=JIG'!$B:$B, "Kode tidak ditemukan")</f>
        <v>Kode tidak ditemukan</v>
      </c>
      <c r="I2247" s="189"/>
      <c r="J2247" s="189"/>
      <c r="K2247" s="189"/>
      <c r="L2247" s="189"/>
      <c r="M2247" s="189"/>
      <c r="N2247" s="189"/>
      <c r="O2247" s="189"/>
      <c r="P2247" s="190"/>
      <c r="Q2247" s="188"/>
      <c r="R2247" s="189"/>
      <c r="S2247" s="189"/>
      <c r="T2247" s="189"/>
      <c r="U2247" s="190"/>
      <c r="V2247" s="275"/>
      <c r="W2247" s="276"/>
      <c r="X2247" s="276"/>
      <c r="Y2247" s="276"/>
      <c r="Z2247" s="276"/>
      <c r="AA2247" s="276"/>
      <c r="AB2247" s="276"/>
      <c r="AC2247" s="276"/>
      <c r="AD2247" s="276"/>
      <c r="AE2247" s="276"/>
      <c r="AF2247" s="276"/>
      <c r="AG2247" s="276"/>
      <c r="AH2247" s="276"/>
      <c r="AI2247" s="276"/>
      <c r="AJ2247" s="276"/>
      <c r="AK2247" s="277"/>
      <c r="AL2247" s="224"/>
      <c r="AM2247" s="225"/>
      <c r="AN2247" s="225"/>
      <c r="AO2247" s="225"/>
      <c r="AP2247" s="225"/>
      <c r="AQ2247" s="226"/>
      <c r="AR2247" s="224"/>
      <c r="AS2247" s="225"/>
      <c r="AT2247" s="225"/>
      <c r="AU2247" s="225"/>
      <c r="AV2247" s="225"/>
      <c r="AW2247" s="226"/>
      <c r="AX2247" s="224"/>
      <c r="AY2247" s="225"/>
      <c r="AZ2247" s="225"/>
      <c r="BA2247" s="225"/>
      <c r="BB2247" s="226"/>
      <c r="BC2247" s="224"/>
      <c r="BD2247" s="225"/>
      <c r="BE2247" s="225"/>
      <c r="BF2247" s="225"/>
      <c r="BG2247" s="225"/>
      <c r="BH2247" s="226"/>
      <c r="BI2247" s="204"/>
      <c r="BJ2247" s="205"/>
      <c r="BK2247" s="205"/>
      <c r="BL2247" s="205"/>
      <c r="BM2247" s="205"/>
      <c r="BN2247" s="206"/>
      <c r="BO2247" s="204"/>
      <c r="BP2247" s="205"/>
      <c r="BQ2247" s="205"/>
      <c r="BR2247" s="234"/>
      <c r="BU2247" s="131"/>
      <c r="BV2247" s="266"/>
      <c r="BW2247" s="267"/>
      <c r="BX2247" s="268"/>
    </row>
    <row r="2248" spans="1:76" ht="18" customHeight="1" x14ac:dyDescent="0.25">
      <c r="B2248" s="183"/>
      <c r="C2248" s="184"/>
      <c r="D2248" s="184"/>
      <c r="E2248" s="185" t="str">
        <f>IF($BU2248="", "", IFERROR(HYPERLINK($BU2248, MID($BU2248, FIND("id=", $BU2248)+3, LEN($BU2248))), ""))</f>
        <v/>
      </c>
      <c r="F2248" s="186"/>
      <c r="G2248" s="187"/>
      <c r="H2248" s="188" t="str">
        <f>_xlfn.XLOOKUP(CONTENT!$E2248, 'get-jig-data_section=JIG'!$A:$A, 'get-jig-data_section=JIG'!$B:$B, "Kode tidak ditemukan")</f>
        <v>Kode tidak ditemukan</v>
      </c>
      <c r="I2248" s="189"/>
      <c r="J2248" s="189"/>
      <c r="K2248" s="189"/>
      <c r="L2248" s="189"/>
      <c r="M2248" s="189"/>
      <c r="N2248" s="189"/>
      <c r="O2248" s="189"/>
      <c r="P2248" s="190"/>
      <c r="Q2248" s="188"/>
      <c r="R2248" s="189"/>
      <c r="S2248" s="189"/>
      <c r="T2248" s="189"/>
      <c r="U2248" s="190"/>
      <c r="V2248" s="275"/>
      <c r="W2248" s="276"/>
      <c r="X2248" s="276"/>
      <c r="Y2248" s="276"/>
      <c r="Z2248" s="276"/>
      <c r="AA2248" s="276"/>
      <c r="AB2248" s="276"/>
      <c r="AC2248" s="276"/>
      <c r="AD2248" s="276"/>
      <c r="AE2248" s="276"/>
      <c r="AF2248" s="276"/>
      <c r="AG2248" s="276"/>
      <c r="AH2248" s="276"/>
      <c r="AI2248" s="276"/>
      <c r="AJ2248" s="276"/>
      <c r="AK2248" s="277"/>
      <c r="AL2248" s="224"/>
      <c r="AM2248" s="225"/>
      <c r="AN2248" s="225"/>
      <c r="AO2248" s="225"/>
      <c r="AP2248" s="225"/>
      <c r="AQ2248" s="226"/>
      <c r="AR2248" s="224"/>
      <c r="AS2248" s="225"/>
      <c r="AT2248" s="225"/>
      <c r="AU2248" s="225"/>
      <c r="AV2248" s="225"/>
      <c r="AW2248" s="226"/>
      <c r="AX2248" s="224"/>
      <c r="AY2248" s="225"/>
      <c r="AZ2248" s="225"/>
      <c r="BA2248" s="225"/>
      <c r="BB2248" s="226"/>
      <c r="BC2248" s="224"/>
      <c r="BD2248" s="225"/>
      <c r="BE2248" s="225"/>
      <c r="BF2248" s="225"/>
      <c r="BG2248" s="225"/>
      <c r="BH2248" s="226"/>
      <c r="BI2248" s="204"/>
      <c r="BJ2248" s="205"/>
      <c r="BK2248" s="205"/>
      <c r="BL2248" s="205"/>
      <c r="BM2248" s="205"/>
      <c r="BN2248" s="206"/>
      <c r="BO2248" s="204"/>
      <c r="BP2248" s="205"/>
      <c r="BQ2248" s="205"/>
      <c r="BR2248" s="234"/>
      <c r="BU2248" s="131"/>
      <c r="BV2248" s="266"/>
      <c r="BW2248" s="267"/>
      <c r="BX2248" s="268"/>
    </row>
    <row r="2249" spans="1:76" ht="18" customHeight="1" x14ac:dyDescent="0.25">
      <c r="B2249" s="183"/>
      <c r="C2249" s="184"/>
      <c r="D2249" s="184"/>
      <c r="E2249" s="185" t="str">
        <f>IF($BU2249="", "", IFERROR(HYPERLINK($BU2249, MID($BU2249, FIND("id=", $BU2249)+3, LEN($BU2249))), ""))</f>
        <v/>
      </c>
      <c r="F2249" s="186"/>
      <c r="G2249" s="187"/>
      <c r="H2249" s="188" t="str">
        <f>_xlfn.XLOOKUP(CONTENT!$E2249, 'get-jig-data_section=JIG'!$A:$A, 'get-jig-data_section=JIG'!$B:$B, "Kode tidak ditemukan")</f>
        <v>Kode tidak ditemukan</v>
      </c>
      <c r="I2249" s="189"/>
      <c r="J2249" s="189"/>
      <c r="K2249" s="189"/>
      <c r="L2249" s="189"/>
      <c r="M2249" s="189"/>
      <c r="N2249" s="189"/>
      <c r="O2249" s="189"/>
      <c r="P2249" s="190"/>
      <c r="Q2249" s="188"/>
      <c r="R2249" s="189"/>
      <c r="S2249" s="189"/>
      <c r="T2249" s="189"/>
      <c r="U2249" s="190"/>
      <c r="V2249" s="275"/>
      <c r="W2249" s="276"/>
      <c r="X2249" s="276"/>
      <c r="Y2249" s="276"/>
      <c r="Z2249" s="276"/>
      <c r="AA2249" s="276"/>
      <c r="AB2249" s="276"/>
      <c r="AC2249" s="276"/>
      <c r="AD2249" s="276"/>
      <c r="AE2249" s="276"/>
      <c r="AF2249" s="276"/>
      <c r="AG2249" s="276"/>
      <c r="AH2249" s="276"/>
      <c r="AI2249" s="276"/>
      <c r="AJ2249" s="276"/>
      <c r="AK2249" s="277"/>
      <c r="AL2249" s="224"/>
      <c r="AM2249" s="225"/>
      <c r="AN2249" s="225"/>
      <c r="AO2249" s="225"/>
      <c r="AP2249" s="225"/>
      <c r="AQ2249" s="226"/>
      <c r="AR2249" s="224"/>
      <c r="AS2249" s="225"/>
      <c r="AT2249" s="225"/>
      <c r="AU2249" s="225"/>
      <c r="AV2249" s="225"/>
      <c r="AW2249" s="226"/>
      <c r="AX2249" s="224"/>
      <c r="AY2249" s="225"/>
      <c r="AZ2249" s="225"/>
      <c r="BA2249" s="225"/>
      <c r="BB2249" s="226"/>
      <c r="BC2249" s="224"/>
      <c r="BD2249" s="225"/>
      <c r="BE2249" s="225"/>
      <c r="BF2249" s="225"/>
      <c r="BG2249" s="225"/>
      <c r="BH2249" s="226"/>
      <c r="BI2249" s="204"/>
      <c r="BJ2249" s="205"/>
      <c r="BK2249" s="205"/>
      <c r="BL2249" s="205"/>
      <c r="BM2249" s="205"/>
      <c r="BN2249" s="206"/>
      <c r="BO2249" s="204"/>
      <c r="BP2249" s="205"/>
      <c r="BQ2249" s="205"/>
      <c r="BR2249" s="234"/>
      <c r="BU2249" s="131"/>
      <c r="BV2249" s="266"/>
      <c r="BW2249" s="267"/>
      <c r="BX2249" s="268"/>
    </row>
    <row r="2250" spans="1:76" ht="18" customHeight="1" thickBot="1" x14ac:dyDescent="0.3">
      <c r="B2250" s="210"/>
      <c r="C2250" s="211"/>
      <c r="D2250" s="211"/>
      <c r="E2250" s="212" t="str">
        <f>IF($BU2250="", "", IFERROR(HYPERLINK($BU2250, MID($BU2250, FIND("id=", $BU2250)+3, LEN($BU2250))), ""))</f>
        <v/>
      </c>
      <c r="F2250" s="213"/>
      <c r="G2250" s="214"/>
      <c r="H2250" s="215" t="str">
        <f>_xlfn.XLOOKUP(CONTENT!$E2250, 'get-jig-data_section=JIG'!$A:$A, 'get-jig-data_section=JIG'!$B:$B, "Kode tidak ditemukan")</f>
        <v>Kode tidak ditemukan</v>
      </c>
      <c r="I2250" s="216"/>
      <c r="J2250" s="216"/>
      <c r="K2250" s="216"/>
      <c r="L2250" s="216"/>
      <c r="M2250" s="216"/>
      <c r="N2250" s="216"/>
      <c r="O2250" s="216"/>
      <c r="P2250" s="217"/>
      <c r="Q2250" s="215"/>
      <c r="R2250" s="216"/>
      <c r="S2250" s="216"/>
      <c r="T2250" s="216"/>
      <c r="U2250" s="217"/>
      <c r="V2250" s="278"/>
      <c r="W2250" s="279"/>
      <c r="X2250" s="279"/>
      <c r="Y2250" s="279"/>
      <c r="Z2250" s="279"/>
      <c r="AA2250" s="279"/>
      <c r="AB2250" s="279"/>
      <c r="AC2250" s="279"/>
      <c r="AD2250" s="279"/>
      <c r="AE2250" s="279"/>
      <c r="AF2250" s="279"/>
      <c r="AG2250" s="279"/>
      <c r="AH2250" s="279"/>
      <c r="AI2250" s="279"/>
      <c r="AJ2250" s="279"/>
      <c r="AK2250" s="280"/>
      <c r="AL2250" s="236"/>
      <c r="AM2250" s="237"/>
      <c r="AN2250" s="237"/>
      <c r="AO2250" s="237"/>
      <c r="AP2250" s="237"/>
      <c r="AQ2250" s="238"/>
      <c r="AR2250" s="236"/>
      <c r="AS2250" s="237"/>
      <c r="AT2250" s="237"/>
      <c r="AU2250" s="237"/>
      <c r="AV2250" s="237"/>
      <c r="AW2250" s="238"/>
      <c r="AX2250" s="236"/>
      <c r="AY2250" s="237"/>
      <c r="AZ2250" s="237"/>
      <c r="BA2250" s="237"/>
      <c r="BB2250" s="238"/>
      <c r="BC2250" s="236"/>
      <c r="BD2250" s="237"/>
      <c r="BE2250" s="237"/>
      <c r="BF2250" s="237"/>
      <c r="BG2250" s="237"/>
      <c r="BH2250" s="238"/>
      <c r="BI2250" s="207"/>
      <c r="BJ2250" s="208"/>
      <c r="BK2250" s="208"/>
      <c r="BL2250" s="208"/>
      <c r="BM2250" s="208"/>
      <c r="BN2250" s="209"/>
      <c r="BO2250" s="207"/>
      <c r="BP2250" s="208"/>
      <c r="BQ2250" s="208"/>
      <c r="BR2250" s="235"/>
      <c r="BU2250" s="130"/>
      <c r="BV2250" s="269"/>
      <c r="BW2250" s="270"/>
      <c r="BX2250" s="271"/>
    </row>
    <row r="2251" spans="1:76" ht="18" customHeight="1" x14ac:dyDescent="0.25">
      <c r="B2251" s="285" t="s">
        <v>16</v>
      </c>
      <c r="C2251" s="286"/>
      <c r="D2251" s="286"/>
      <c r="E2251" s="286"/>
      <c r="F2251" s="286"/>
      <c r="G2251" s="286"/>
      <c r="H2251" s="286"/>
      <c r="I2251" s="287"/>
      <c r="J2251" s="294" t="s">
        <v>105</v>
      </c>
      <c r="K2251" s="295"/>
      <c r="L2251" s="295"/>
      <c r="M2251" s="296"/>
      <c r="N2251" s="113" t="s">
        <v>40</v>
      </c>
      <c r="O2251" s="114"/>
      <c r="P2251" s="114"/>
      <c r="Q2251" s="115"/>
      <c r="R2251" s="115"/>
      <c r="S2251" s="115"/>
      <c r="T2251" s="115"/>
      <c r="U2251" s="116"/>
      <c r="V2251" s="303" t="s">
        <v>104</v>
      </c>
      <c r="W2251" s="304"/>
      <c r="X2251" s="304"/>
      <c r="Y2251" s="304"/>
      <c r="Z2251" s="307" t="s">
        <v>19</v>
      </c>
      <c r="AA2251" s="308">
        <f>'COVER 1'!$H$9</f>
        <v>0</v>
      </c>
      <c r="AB2251" s="308"/>
      <c r="AC2251" s="308"/>
      <c r="AD2251" s="308"/>
      <c r="AE2251" s="308"/>
      <c r="AF2251" s="308"/>
      <c r="AG2251" s="308"/>
      <c r="AH2251" s="308"/>
      <c r="AI2251" s="308"/>
      <c r="AJ2251" s="308"/>
      <c r="AK2251" s="308"/>
      <c r="AL2251" s="308"/>
      <c r="AM2251" s="308"/>
      <c r="AN2251" s="308"/>
      <c r="AO2251" s="308"/>
      <c r="AP2251" s="308"/>
      <c r="AQ2251" s="308"/>
      <c r="AR2251" s="308"/>
      <c r="AS2251" s="308"/>
      <c r="AT2251" s="308"/>
      <c r="AU2251" s="308"/>
      <c r="AV2251" s="308"/>
      <c r="AW2251" s="309"/>
      <c r="AX2251" s="303" t="s">
        <v>98</v>
      </c>
      <c r="AY2251" s="304"/>
      <c r="AZ2251" s="304"/>
      <c r="BA2251" s="304"/>
      <c r="BB2251" s="312"/>
      <c r="BC2251" s="314">
        <f>'COVER 1'!$Y$6</f>
        <v>0</v>
      </c>
      <c r="BD2251" s="308"/>
      <c r="BE2251" s="308"/>
      <c r="BF2251" s="308"/>
      <c r="BG2251" s="308"/>
      <c r="BH2251" s="309"/>
      <c r="BI2251" s="117" t="s">
        <v>97</v>
      </c>
      <c r="BJ2251" s="118"/>
      <c r="BK2251" s="118"/>
      <c r="BL2251" s="119"/>
      <c r="BM2251" s="119"/>
      <c r="BN2251" s="119"/>
      <c r="BO2251" s="120"/>
      <c r="BP2251" s="120"/>
      <c r="BQ2251" s="120"/>
      <c r="BR2251" s="121"/>
    </row>
    <row r="2252" spans="1:76" ht="18" customHeight="1" x14ac:dyDescent="0.25">
      <c r="B2252" s="288"/>
      <c r="C2252" s="289"/>
      <c r="D2252" s="289"/>
      <c r="E2252" s="289"/>
      <c r="F2252" s="289"/>
      <c r="G2252" s="289"/>
      <c r="H2252" s="289"/>
      <c r="I2252" s="290"/>
      <c r="J2252" s="297"/>
      <c r="K2252" s="298"/>
      <c r="L2252" s="298"/>
      <c r="M2252" s="299"/>
      <c r="N2252" s="316">
        <f>'COVER 1'!$H$6</f>
        <v>0</v>
      </c>
      <c r="O2252" s="317"/>
      <c r="P2252" s="317"/>
      <c r="Q2252" s="317"/>
      <c r="R2252" s="317"/>
      <c r="S2252" s="317"/>
      <c r="T2252" s="317"/>
      <c r="U2252" s="318"/>
      <c r="V2252" s="305"/>
      <c r="W2252" s="306"/>
      <c r="X2252" s="306"/>
      <c r="Y2252" s="306"/>
      <c r="Z2252" s="282"/>
      <c r="AA2252" s="310"/>
      <c r="AB2252" s="310"/>
      <c r="AC2252" s="310"/>
      <c r="AD2252" s="310"/>
      <c r="AE2252" s="310"/>
      <c r="AF2252" s="310"/>
      <c r="AG2252" s="310"/>
      <c r="AH2252" s="310"/>
      <c r="AI2252" s="310"/>
      <c r="AJ2252" s="310"/>
      <c r="AK2252" s="310"/>
      <c r="AL2252" s="310"/>
      <c r="AM2252" s="310"/>
      <c r="AN2252" s="310"/>
      <c r="AO2252" s="310"/>
      <c r="AP2252" s="310"/>
      <c r="AQ2252" s="310"/>
      <c r="AR2252" s="310"/>
      <c r="AS2252" s="310"/>
      <c r="AT2252" s="310"/>
      <c r="AU2252" s="310"/>
      <c r="AV2252" s="310"/>
      <c r="AW2252" s="311"/>
      <c r="AX2252" s="305"/>
      <c r="AY2252" s="306"/>
      <c r="AZ2252" s="306"/>
      <c r="BA2252" s="306"/>
      <c r="BB2252" s="313"/>
      <c r="BC2252" s="315"/>
      <c r="BD2252" s="310"/>
      <c r="BE2252" s="310"/>
      <c r="BF2252" s="310"/>
      <c r="BG2252" s="310"/>
      <c r="BH2252" s="311"/>
      <c r="BI2252" s="103"/>
      <c r="BJ2252" s="104"/>
      <c r="BK2252" s="104"/>
      <c r="BL2252" s="99"/>
      <c r="BM2252" s="99"/>
      <c r="BN2252"/>
      <c r="BO2252"/>
      <c r="BP2252"/>
      <c r="BQ2252"/>
      <c r="BR2252" s="81"/>
    </row>
    <row r="2253" spans="1:76" ht="18" customHeight="1" x14ac:dyDescent="0.25">
      <c r="B2253" s="288"/>
      <c r="C2253" s="289"/>
      <c r="D2253" s="289"/>
      <c r="E2253" s="289"/>
      <c r="F2253" s="289"/>
      <c r="G2253" s="289"/>
      <c r="H2253" s="289"/>
      <c r="I2253" s="290"/>
      <c r="J2253" s="297"/>
      <c r="K2253" s="298"/>
      <c r="L2253" s="298"/>
      <c r="M2253" s="299"/>
      <c r="N2253" s="316"/>
      <c r="O2253" s="317"/>
      <c r="P2253" s="317"/>
      <c r="Q2253" s="317"/>
      <c r="R2253" s="317"/>
      <c r="S2253" s="317"/>
      <c r="T2253" s="317"/>
      <c r="U2253" s="318"/>
      <c r="V2253" s="320" t="s">
        <v>103</v>
      </c>
      <c r="W2253" s="321"/>
      <c r="X2253" s="321"/>
      <c r="Y2253" s="321"/>
      <c r="Z2253" s="273" t="s">
        <v>19</v>
      </c>
      <c r="AA2253" s="322"/>
      <c r="AB2253" s="322"/>
      <c r="AC2253" s="322"/>
      <c r="AD2253" s="322"/>
      <c r="AE2253" s="322"/>
      <c r="AF2253" s="322"/>
      <c r="AG2253" s="322"/>
      <c r="AH2253" s="322"/>
      <c r="AI2253" s="322"/>
      <c r="AJ2253" s="322"/>
      <c r="AK2253" s="322"/>
      <c r="AL2253" s="322"/>
      <c r="AM2253" s="322"/>
      <c r="AN2253" s="322"/>
      <c r="AO2253" s="322"/>
      <c r="AP2253" s="322"/>
      <c r="AQ2253" s="322"/>
      <c r="AR2253" s="322"/>
      <c r="AS2253" s="322"/>
      <c r="AT2253" s="322"/>
      <c r="AU2253" s="322"/>
      <c r="AV2253" s="322"/>
      <c r="AW2253" s="323"/>
      <c r="AX2253" s="101" t="s">
        <v>99</v>
      </c>
      <c r="AY2253" s="102"/>
      <c r="AZ2253" s="102"/>
      <c r="BA2253" s="102"/>
      <c r="BB2253" s="105" t="s">
        <v>19</v>
      </c>
      <c r="BC2253" s="129"/>
      <c r="BD2253" s="102" t="s">
        <v>106</v>
      </c>
      <c r="BE2253" s="129">
        <f>MAX('COVER 1'!$F$46:$AG$46,'COVER 1'!$F$49:$AG$49)</f>
        <v>5</v>
      </c>
      <c r="BF2253" s="102"/>
      <c r="BG2253" s="102"/>
      <c r="BH2253" s="106"/>
      <c r="BI2253" s="107"/>
      <c r="BJ2253" s="122"/>
      <c r="BK2253" s="122"/>
      <c r="BL2253" s="5"/>
      <c r="BM2253" s="5"/>
      <c r="BN2253"/>
      <c r="BO2253"/>
      <c r="BP2253"/>
      <c r="BQ2253"/>
      <c r="BR2253" s="81"/>
    </row>
    <row r="2254" spans="1:76" ht="18" customHeight="1" x14ac:dyDescent="0.25">
      <c r="B2254" s="291"/>
      <c r="C2254" s="292"/>
      <c r="D2254" s="292"/>
      <c r="E2254" s="292"/>
      <c r="F2254" s="292"/>
      <c r="G2254" s="292"/>
      <c r="H2254" s="292"/>
      <c r="I2254" s="293"/>
      <c r="J2254" s="300"/>
      <c r="K2254" s="301"/>
      <c r="L2254" s="301"/>
      <c r="M2254" s="302"/>
      <c r="N2254" s="319"/>
      <c r="O2254" s="310"/>
      <c r="P2254" s="310"/>
      <c r="Q2254" s="310"/>
      <c r="R2254" s="310"/>
      <c r="S2254" s="310"/>
      <c r="T2254" s="310"/>
      <c r="U2254" s="311"/>
      <c r="V2254" s="305"/>
      <c r="W2254" s="306"/>
      <c r="X2254" s="306"/>
      <c r="Y2254" s="306"/>
      <c r="Z2254" s="282"/>
      <c r="AA2254" s="310"/>
      <c r="AB2254" s="310"/>
      <c r="AC2254" s="310"/>
      <c r="AD2254" s="310"/>
      <c r="AE2254" s="310"/>
      <c r="AF2254" s="310"/>
      <c r="AG2254" s="310"/>
      <c r="AH2254" s="310"/>
      <c r="AI2254" s="310"/>
      <c r="AJ2254" s="310"/>
      <c r="AK2254" s="310"/>
      <c r="AL2254" s="310"/>
      <c r="AM2254" s="310"/>
      <c r="AN2254" s="310"/>
      <c r="AO2254" s="310"/>
      <c r="AP2254" s="310"/>
      <c r="AQ2254" s="310"/>
      <c r="AR2254" s="310"/>
      <c r="AS2254" s="310"/>
      <c r="AT2254" s="310"/>
      <c r="AU2254" s="310"/>
      <c r="AV2254" s="310"/>
      <c r="AW2254" s="311"/>
      <c r="AX2254" s="101" t="s">
        <v>96</v>
      </c>
      <c r="AY2254" s="102"/>
      <c r="AZ2254" s="102"/>
      <c r="BA2254" s="102"/>
      <c r="BB2254" s="105" t="s">
        <v>19</v>
      </c>
      <c r="BC2254" s="129"/>
      <c r="BD2254" s="108"/>
      <c r="BE2254" s="109"/>
      <c r="BF2254" s="109"/>
      <c r="BG2254" s="109"/>
      <c r="BH2254" s="110"/>
      <c r="BI2254" s="111"/>
      <c r="BJ2254" s="112"/>
      <c r="BK2254" s="112"/>
      <c r="BL2254" s="98"/>
      <c r="BM2254" s="98"/>
      <c r="BN2254" s="97"/>
      <c r="BO2254" s="97"/>
      <c r="BP2254" s="97"/>
      <c r="BQ2254" s="97"/>
      <c r="BR2254" s="123"/>
    </row>
    <row r="2255" spans="1:76" ht="24.75" customHeight="1" x14ac:dyDescent="0.35">
      <c r="B2255" s="246" t="s">
        <v>81</v>
      </c>
      <c r="C2255" s="247"/>
      <c r="D2255" s="247"/>
      <c r="E2255" s="247"/>
      <c r="F2255" s="247"/>
      <c r="G2255" s="247"/>
      <c r="H2255" s="247"/>
      <c r="I2255" s="247"/>
      <c r="J2255" s="247"/>
      <c r="K2255" s="247"/>
      <c r="L2255" s="247"/>
      <c r="M2255" s="247"/>
      <c r="N2255" s="247"/>
      <c r="O2255" s="247"/>
      <c r="P2255" s="247"/>
      <c r="Q2255" s="247"/>
      <c r="R2255" s="247"/>
      <c r="S2255" s="247"/>
      <c r="T2255" s="247"/>
      <c r="U2255" s="248"/>
      <c r="V2255" s="326" t="s">
        <v>9</v>
      </c>
      <c r="W2255" s="327"/>
      <c r="X2255" s="327"/>
      <c r="Y2255" s="327"/>
      <c r="Z2255" s="327"/>
      <c r="AA2255" s="327"/>
      <c r="AB2255" s="327"/>
      <c r="AC2255" s="327"/>
      <c r="AD2255" s="327"/>
      <c r="AE2255" s="327"/>
      <c r="AF2255" s="327"/>
      <c r="AG2255" s="327"/>
      <c r="AH2255" s="327"/>
      <c r="AI2255" s="327"/>
      <c r="AJ2255" s="327"/>
      <c r="AK2255" s="328"/>
      <c r="AL2255" s="252" t="s">
        <v>12</v>
      </c>
      <c r="AM2255" s="253"/>
      <c r="AN2255" s="253"/>
      <c r="AO2255" s="253"/>
      <c r="AP2255" s="253"/>
      <c r="AQ2255" s="254"/>
      <c r="AR2255" s="258" t="s">
        <v>15</v>
      </c>
      <c r="AS2255" s="247"/>
      <c r="AT2255" s="247"/>
      <c r="AU2255" s="247"/>
      <c r="AV2255" s="247"/>
      <c r="AW2255" s="248"/>
      <c r="AX2255" s="252" t="s">
        <v>10</v>
      </c>
      <c r="AY2255" s="253"/>
      <c r="AZ2255" s="253"/>
      <c r="BA2255" s="253"/>
      <c r="BB2255" s="254"/>
      <c r="BC2255" s="258" t="s">
        <v>11</v>
      </c>
      <c r="BD2255" s="247"/>
      <c r="BE2255" s="247"/>
      <c r="BF2255" s="247"/>
      <c r="BG2255" s="247"/>
      <c r="BH2255" s="260"/>
      <c r="BI2255" s="261" t="s">
        <v>13</v>
      </c>
      <c r="BJ2255" s="262"/>
      <c r="BK2255" s="262"/>
      <c r="BL2255" s="262"/>
      <c r="BM2255" s="262"/>
      <c r="BN2255" s="260"/>
      <c r="BO2255" s="261" t="s">
        <v>14</v>
      </c>
      <c r="BP2255" s="262"/>
      <c r="BQ2255" s="262"/>
      <c r="BR2255" s="324"/>
      <c r="BT2255" s="2"/>
      <c r="BU2255" s="2"/>
      <c r="BV2255" s="2"/>
      <c r="BW2255" s="2"/>
      <c r="BX2255" s="2"/>
    </row>
    <row r="2256" spans="1:76" ht="24.75" customHeight="1" x14ac:dyDescent="0.35">
      <c r="A2256" s="86"/>
      <c r="B2256" s="249"/>
      <c r="C2256" s="250"/>
      <c r="D2256" s="250"/>
      <c r="E2256" s="250"/>
      <c r="F2256" s="250"/>
      <c r="G2256" s="250"/>
      <c r="H2256" s="250"/>
      <c r="I2256" s="250"/>
      <c r="J2256" s="250"/>
      <c r="K2256" s="250"/>
      <c r="L2256" s="250"/>
      <c r="M2256" s="250"/>
      <c r="N2256" s="250"/>
      <c r="O2256" s="250"/>
      <c r="P2256" s="250"/>
      <c r="Q2256" s="250"/>
      <c r="R2256" s="250"/>
      <c r="S2256" s="250"/>
      <c r="T2256" s="250"/>
      <c r="U2256" s="251"/>
      <c r="V2256" s="255"/>
      <c r="W2256" s="256"/>
      <c r="X2256" s="256"/>
      <c r="Y2256" s="256"/>
      <c r="Z2256" s="256"/>
      <c r="AA2256" s="256"/>
      <c r="AB2256" s="256"/>
      <c r="AC2256" s="256"/>
      <c r="AD2256" s="256"/>
      <c r="AE2256" s="256"/>
      <c r="AF2256" s="256"/>
      <c r="AG2256" s="256"/>
      <c r="AH2256" s="256"/>
      <c r="AI2256" s="256"/>
      <c r="AJ2256" s="256"/>
      <c r="AK2256" s="257"/>
      <c r="AL2256" s="255"/>
      <c r="AM2256" s="256"/>
      <c r="AN2256" s="256"/>
      <c r="AO2256" s="256"/>
      <c r="AP2256" s="256"/>
      <c r="AQ2256" s="257"/>
      <c r="AR2256" s="259"/>
      <c r="AS2256" s="250"/>
      <c r="AT2256" s="250"/>
      <c r="AU2256" s="250"/>
      <c r="AV2256" s="250"/>
      <c r="AW2256" s="251"/>
      <c r="AX2256" s="255"/>
      <c r="AY2256" s="256"/>
      <c r="AZ2256" s="256"/>
      <c r="BA2256" s="256"/>
      <c r="BB2256" s="257"/>
      <c r="BC2256" s="259"/>
      <c r="BD2256" s="250"/>
      <c r="BE2256" s="250"/>
      <c r="BF2256" s="250"/>
      <c r="BG2256" s="250"/>
      <c r="BH2256" s="251"/>
      <c r="BI2256" s="259"/>
      <c r="BJ2256" s="250"/>
      <c r="BK2256" s="250"/>
      <c r="BL2256" s="250"/>
      <c r="BM2256" s="250"/>
      <c r="BN2256" s="251"/>
      <c r="BO2256" s="259"/>
      <c r="BP2256" s="250"/>
      <c r="BQ2256" s="250"/>
      <c r="BR2256" s="325"/>
      <c r="BS2256" s="2"/>
      <c r="BT2256" s="2"/>
      <c r="BU2256" s="2"/>
      <c r="BV2256" s="2"/>
      <c r="BW2256" s="2"/>
      <c r="BX2256" s="2"/>
    </row>
    <row r="2257" spans="2:76" ht="18" customHeight="1" x14ac:dyDescent="0.25">
      <c r="B2257" s="199" t="s">
        <v>0</v>
      </c>
      <c r="C2257" s="200"/>
      <c r="D2257" s="200"/>
      <c r="E2257" s="200"/>
      <c r="F2257" s="200"/>
      <c r="G2257" s="200"/>
      <c r="H2257" s="200"/>
      <c r="I2257" s="200"/>
      <c r="J2257" s="200"/>
      <c r="K2257" s="200"/>
      <c r="L2257" s="200"/>
      <c r="M2257" s="200"/>
      <c r="N2257" s="200"/>
      <c r="O2257" s="200"/>
      <c r="P2257" s="200"/>
      <c r="Q2257" s="200"/>
      <c r="R2257" s="200"/>
      <c r="S2257" s="200"/>
      <c r="T2257" s="200"/>
      <c r="U2257" s="201"/>
      <c r="V2257" s="272"/>
      <c r="W2257" s="273"/>
      <c r="X2257" s="273"/>
      <c r="Y2257" s="273"/>
      <c r="Z2257" s="273"/>
      <c r="AA2257" s="273"/>
      <c r="AB2257" s="273"/>
      <c r="AC2257" s="273"/>
      <c r="AD2257" s="273"/>
      <c r="AE2257" s="273"/>
      <c r="AF2257" s="273"/>
      <c r="AG2257" s="273"/>
      <c r="AH2257" s="273"/>
      <c r="AI2257" s="273"/>
      <c r="AJ2257" s="273"/>
      <c r="AK2257" s="274"/>
      <c r="AL2257" s="230"/>
      <c r="AM2257" s="231"/>
      <c r="AN2257" s="231"/>
      <c r="AO2257" s="231"/>
      <c r="AP2257" s="231"/>
      <c r="AQ2257" s="232"/>
      <c r="AR2257" s="230"/>
      <c r="AS2257" s="231"/>
      <c r="AT2257" s="231"/>
      <c r="AU2257" s="231"/>
      <c r="AV2257" s="231"/>
      <c r="AW2257" s="232"/>
      <c r="AX2257" s="221"/>
      <c r="AY2257" s="222"/>
      <c r="AZ2257" s="222"/>
      <c r="BA2257" s="222"/>
      <c r="BB2257" s="223"/>
      <c r="BC2257" s="230"/>
      <c r="BD2257" s="231"/>
      <c r="BE2257" s="231"/>
      <c r="BF2257" s="231"/>
      <c r="BG2257" s="231"/>
      <c r="BH2257" s="232"/>
      <c r="BI2257" s="221"/>
      <c r="BJ2257" s="222"/>
      <c r="BK2257" s="222"/>
      <c r="BL2257" s="222"/>
      <c r="BM2257" s="222"/>
      <c r="BN2257" s="223"/>
      <c r="BO2257" s="230"/>
      <c r="BP2257" s="231"/>
      <c r="BQ2257" s="231"/>
      <c r="BR2257" s="243"/>
      <c r="BU2257" s="284"/>
    </row>
    <row r="2258" spans="2:76" ht="18" customHeight="1" x14ac:dyDescent="0.25">
      <c r="B2258" s="202" t="s">
        <v>1</v>
      </c>
      <c r="C2258" s="182"/>
      <c r="D2258" s="181" t="s">
        <v>82</v>
      </c>
      <c r="E2258" s="203"/>
      <c r="F2258" s="181" t="s">
        <v>83</v>
      </c>
      <c r="G2258" s="182"/>
      <c r="H2258" s="181" t="s">
        <v>2</v>
      </c>
      <c r="I2258" s="203"/>
      <c r="J2258" s="203"/>
      <c r="K2258" s="203"/>
      <c r="L2258" s="203"/>
      <c r="M2258" s="203"/>
      <c r="N2258" s="182"/>
      <c r="O2258" s="180" t="s">
        <v>3</v>
      </c>
      <c r="P2258" s="180"/>
      <c r="Q2258" s="180"/>
      <c r="R2258" s="180" t="s">
        <v>4</v>
      </c>
      <c r="S2258" s="180"/>
      <c r="T2258" s="181" t="s">
        <v>5</v>
      </c>
      <c r="U2258" s="182"/>
      <c r="V2258" s="275"/>
      <c r="W2258" s="276"/>
      <c r="X2258" s="276"/>
      <c r="Y2258" s="276"/>
      <c r="Z2258" s="276"/>
      <c r="AA2258" s="276"/>
      <c r="AB2258" s="276"/>
      <c r="AC2258" s="276"/>
      <c r="AD2258" s="276"/>
      <c r="AE2258" s="276"/>
      <c r="AF2258" s="276"/>
      <c r="AG2258" s="276"/>
      <c r="AH2258" s="276"/>
      <c r="AI2258" s="276"/>
      <c r="AJ2258" s="276"/>
      <c r="AK2258" s="277"/>
      <c r="AL2258" s="224"/>
      <c r="AM2258" s="225"/>
      <c r="AN2258" s="225"/>
      <c r="AO2258" s="225"/>
      <c r="AP2258" s="225"/>
      <c r="AQ2258" s="226"/>
      <c r="AR2258" s="224"/>
      <c r="AS2258" s="225"/>
      <c r="AT2258" s="225"/>
      <c r="AU2258" s="225"/>
      <c r="AV2258" s="225"/>
      <c r="AW2258" s="226"/>
      <c r="AX2258" s="204"/>
      <c r="AY2258" s="205"/>
      <c r="AZ2258" s="205"/>
      <c r="BA2258" s="205"/>
      <c r="BB2258" s="206"/>
      <c r="BC2258" s="224"/>
      <c r="BD2258" s="225"/>
      <c r="BE2258" s="225"/>
      <c r="BF2258" s="225"/>
      <c r="BG2258" s="225"/>
      <c r="BH2258" s="226"/>
      <c r="BI2258" s="204"/>
      <c r="BJ2258" s="205"/>
      <c r="BK2258" s="205"/>
      <c r="BL2258" s="205"/>
      <c r="BM2258" s="205"/>
      <c r="BN2258" s="206"/>
      <c r="BO2258" s="224"/>
      <c r="BP2258" s="225"/>
      <c r="BQ2258" s="225"/>
      <c r="BR2258" s="244"/>
      <c r="BU2258" s="284"/>
    </row>
    <row r="2259" spans="2:76" ht="18" customHeight="1" x14ac:dyDescent="0.25">
      <c r="B2259" s="165"/>
      <c r="C2259" s="166"/>
      <c r="D2259" s="167"/>
      <c r="E2259" s="166"/>
      <c r="F2259" s="167"/>
      <c r="G2259" s="166"/>
      <c r="H2259" s="168"/>
      <c r="I2259" s="169"/>
      <c r="J2259" s="169"/>
      <c r="K2259" s="169"/>
      <c r="L2259" s="169"/>
      <c r="M2259" s="169"/>
      <c r="N2259" s="166"/>
      <c r="O2259" s="170"/>
      <c r="P2259" s="170"/>
      <c r="Q2259" s="170"/>
      <c r="R2259" s="170"/>
      <c r="S2259" s="170"/>
      <c r="T2259" s="167"/>
      <c r="U2259" s="171"/>
      <c r="V2259" s="275"/>
      <c r="W2259" s="276"/>
      <c r="X2259" s="276"/>
      <c r="Y2259" s="276"/>
      <c r="Z2259" s="276"/>
      <c r="AA2259" s="276"/>
      <c r="AB2259" s="276"/>
      <c r="AC2259" s="276"/>
      <c r="AD2259" s="276"/>
      <c r="AE2259" s="276"/>
      <c r="AF2259" s="276"/>
      <c r="AG2259" s="276"/>
      <c r="AH2259" s="276"/>
      <c r="AI2259" s="276"/>
      <c r="AJ2259" s="276"/>
      <c r="AK2259" s="277"/>
      <c r="AL2259" s="224"/>
      <c r="AM2259" s="225"/>
      <c r="AN2259" s="225"/>
      <c r="AO2259" s="225"/>
      <c r="AP2259" s="225"/>
      <c r="AQ2259" s="226"/>
      <c r="AR2259" s="224"/>
      <c r="AS2259" s="225"/>
      <c r="AT2259" s="225"/>
      <c r="AU2259" s="225"/>
      <c r="AV2259" s="225"/>
      <c r="AW2259" s="226"/>
      <c r="AX2259" s="204"/>
      <c r="AY2259" s="205"/>
      <c r="AZ2259" s="205"/>
      <c r="BA2259" s="205"/>
      <c r="BB2259" s="206"/>
      <c r="BC2259" s="224"/>
      <c r="BD2259" s="225"/>
      <c r="BE2259" s="225"/>
      <c r="BF2259" s="225"/>
      <c r="BG2259" s="225"/>
      <c r="BH2259" s="226"/>
      <c r="BI2259" s="204"/>
      <c r="BJ2259" s="205"/>
      <c r="BK2259" s="205"/>
      <c r="BL2259" s="205"/>
      <c r="BM2259" s="205"/>
      <c r="BN2259" s="206"/>
      <c r="BO2259" s="224"/>
      <c r="BP2259" s="225"/>
      <c r="BQ2259" s="225"/>
      <c r="BR2259" s="244"/>
      <c r="BU2259" s="284"/>
    </row>
    <row r="2260" spans="2:76" ht="18" customHeight="1" x14ac:dyDescent="0.25">
      <c r="B2260" s="172"/>
      <c r="C2260" s="173"/>
      <c r="D2260" s="174"/>
      <c r="E2260" s="175"/>
      <c r="F2260" s="174"/>
      <c r="G2260" s="175"/>
      <c r="H2260" s="174"/>
      <c r="I2260" s="176"/>
      <c r="J2260" s="176"/>
      <c r="K2260" s="176"/>
      <c r="L2260" s="176"/>
      <c r="M2260" s="176"/>
      <c r="N2260" s="175"/>
      <c r="O2260" s="177"/>
      <c r="P2260" s="178"/>
      <c r="Q2260" s="178"/>
      <c r="R2260" s="177"/>
      <c r="S2260" s="178"/>
      <c r="T2260" s="179"/>
      <c r="U2260" s="173"/>
      <c r="V2260" s="275"/>
      <c r="W2260" s="276"/>
      <c r="X2260" s="276"/>
      <c r="Y2260" s="276"/>
      <c r="Z2260" s="276"/>
      <c r="AA2260" s="276"/>
      <c r="AB2260" s="276"/>
      <c r="AC2260" s="276"/>
      <c r="AD2260" s="276"/>
      <c r="AE2260" s="276"/>
      <c r="AF2260" s="276"/>
      <c r="AG2260" s="276"/>
      <c r="AH2260" s="276"/>
      <c r="AI2260" s="276"/>
      <c r="AJ2260" s="276"/>
      <c r="AK2260" s="277"/>
      <c r="AL2260" s="224"/>
      <c r="AM2260" s="225"/>
      <c r="AN2260" s="225"/>
      <c r="AO2260" s="225"/>
      <c r="AP2260" s="225"/>
      <c r="AQ2260" s="226"/>
      <c r="AR2260" s="224"/>
      <c r="AS2260" s="225"/>
      <c r="AT2260" s="225"/>
      <c r="AU2260" s="225"/>
      <c r="AV2260" s="225"/>
      <c r="AW2260" s="226"/>
      <c r="AX2260" s="204"/>
      <c r="AY2260" s="205"/>
      <c r="AZ2260" s="205"/>
      <c r="BA2260" s="205"/>
      <c r="BB2260" s="206"/>
      <c r="BC2260" s="224"/>
      <c r="BD2260" s="225"/>
      <c r="BE2260" s="225"/>
      <c r="BF2260" s="225"/>
      <c r="BG2260" s="225"/>
      <c r="BH2260" s="226"/>
      <c r="BI2260" s="204"/>
      <c r="BJ2260" s="205"/>
      <c r="BK2260" s="205"/>
      <c r="BL2260" s="205"/>
      <c r="BM2260" s="205"/>
      <c r="BN2260" s="206"/>
      <c r="BO2260" s="224"/>
      <c r="BP2260" s="225"/>
      <c r="BQ2260" s="225"/>
      <c r="BR2260" s="244"/>
      <c r="BU2260" s="284"/>
    </row>
    <row r="2261" spans="2:76" ht="18" customHeight="1" x14ac:dyDescent="0.25">
      <c r="B2261" s="199" t="s">
        <v>94</v>
      </c>
      <c r="C2261" s="200"/>
      <c r="D2261" s="200"/>
      <c r="E2261" s="200"/>
      <c r="F2261" s="200"/>
      <c r="G2261" s="200"/>
      <c r="H2261" s="200"/>
      <c r="I2261" s="200"/>
      <c r="J2261" s="200"/>
      <c r="K2261" s="200"/>
      <c r="L2261" s="200"/>
      <c r="M2261" s="200"/>
      <c r="N2261" s="200"/>
      <c r="O2261" s="200"/>
      <c r="P2261" s="200"/>
      <c r="Q2261" s="200"/>
      <c r="R2261" s="200"/>
      <c r="S2261" s="200"/>
      <c r="T2261" s="200"/>
      <c r="U2261" s="201"/>
      <c r="V2261" s="275"/>
      <c r="W2261" s="276"/>
      <c r="X2261" s="276"/>
      <c r="Y2261" s="276"/>
      <c r="Z2261" s="276"/>
      <c r="AA2261" s="276"/>
      <c r="AB2261" s="276"/>
      <c r="AC2261" s="276"/>
      <c r="AD2261" s="276"/>
      <c r="AE2261" s="276"/>
      <c r="AF2261" s="276"/>
      <c r="AG2261" s="276"/>
      <c r="AH2261" s="276"/>
      <c r="AI2261" s="276"/>
      <c r="AJ2261" s="276"/>
      <c r="AK2261" s="277"/>
      <c r="AL2261" s="224"/>
      <c r="AM2261" s="225"/>
      <c r="AN2261" s="225"/>
      <c r="AO2261" s="225"/>
      <c r="AP2261" s="225"/>
      <c r="AQ2261" s="226"/>
      <c r="AR2261" s="224"/>
      <c r="AS2261" s="225"/>
      <c r="AT2261" s="225"/>
      <c r="AU2261" s="225"/>
      <c r="AV2261" s="225"/>
      <c r="AW2261" s="226"/>
      <c r="AX2261" s="204"/>
      <c r="AY2261" s="205"/>
      <c r="AZ2261" s="205"/>
      <c r="BA2261" s="205"/>
      <c r="BB2261" s="206"/>
      <c r="BC2261" s="224"/>
      <c r="BD2261" s="225"/>
      <c r="BE2261" s="225"/>
      <c r="BF2261" s="225"/>
      <c r="BG2261" s="225"/>
      <c r="BH2261" s="226"/>
      <c r="BI2261" s="204"/>
      <c r="BJ2261" s="205"/>
      <c r="BK2261" s="205"/>
      <c r="BL2261" s="205"/>
      <c r="BM2261" s="205"/>
      <c r="BN2261" s="206"/>
      <c r="BO2261" s="224"/>
      <c r="BP2261" s="225"/>
      <c r="BQ2261" s="225"/>
      <c r="BR2261" s="244"/>
      <c r="BU2261" s="284"/>
    </row>
    <row r="2262" spans="2:76" ht="18" customHeight="1" thickBot="1" x14ac:dyDescent="0.3">
      <c r="B2262" s="202" t="s">
        <v>95</v>
      </c>
      <c r="C2262" s="203"/>
      <c r="D2262" s="182"/>
      <c r="E2262" s="181" t="s">
        <v>6</v>
      </c>
      <c r="F2262" s="203"/>
      <c r="G2262" s="182"/>
      <c r="H2262" s="181" t="s">
        <v>7</v>
      </c>
      <c r="I2262" s="203"/>
      <c r="J2262" s="203"/>
      <c r="K2262" s="203"/>
      <c r="L2262" s="203"/>
      <c r="M2262" s="203"/>
      <c r="N2262" s="203"/>
      <c r="O2262" s="203"/>
      <c r="P2262" s="182"/>
      <c r="Q2262" s="181" t="s">
        <v>8</v>
      </c>
      <c r="R2262" s="203"/>
      <c r="S2262" s="203"/>
      <c r="T2262" s="203"/>
      <c r="U2262" s="182"/>
      <c r="V2262" s="275"/>
      <c r="W2262" s="276"/>
      <c r="X2262" s="276"/>
      <c r="Y2262" s="276"/>
      <c r="Z2262" s="276"/>
      <c r="AA2262" s="276"/>
      <c r="AB2262" s="276"/>
      <c r="AC2262" s="276"/>
      <c r="AD2262" s="276"/>
      <c r="AE2262" s="276"/>
      <c r="AF2262" s="276"/>
      <c r="AG2262" s="276"/>
      <c r="AH2262" s="276"/>
      <c r="AI2262" s="276"/>
      <c r="AJ2262" s="276"/>
      <c r="AK2262" s="277"/>
      <c r="AL2262" s="224"/>
      <c r="AM2262" s="225"/>
      <c r="AN2262" s="225"/>
      <c r="AO2262" s="225"/>
      <c r="AP2262" s="225"/>
      <c r="AQ2262" s="226"/>
      <c r="AR2262" s="224"/>
      <c r="AS2262" s="225"/>
      <c r="AT2262" s="225"/>
      <c r="AU2262" s="225"/>
      <c r="AV2262" s="225"/>
      <c r="AW2262" s="226"/>
      <c r="AX2262" s="204"/>
      <c r="AY2262" s="205"/>
      <c r="AZ2262" s="205"/>
      <c r="BA2262" s="205"/>
      <c r="BB2262" s="206"/>
      <c r="BC2262" s="224"/>
      <c r="BD2262" s="225"/>
      <c r="BE2262" s="225"/>
      <c r="BF2262" s="225"/>
      <c r="BG2262" s="225"/>
      <c r="BH2262" s="226"/>
      <c r="BI2262" s="204"/>
      <c r="BJ2262" s="205"/>
      <c r="BK2262" s="205"/>
      <c r="BL2262" s="205"/>
      <c r="BM2262" s="205"/>
      <c r="BN2262" s="206"/>
      <c r="BO2262" s="224"/>
      <c r="BP2262" s="225"/>
      <c r="BQ2262" s="225"/>
      <c r="BR2262" s="244"/>
      <c r="BV2262" s="136"/>
      <c r="BW2262" s="136"/>
      <c r="BX2262" s="136"/>
    </row>
    <row r="2263" spans="2:76" ht="18" customHeight="1" x14ac:dyDescent="0.25">
      <c r="B2263" s="218"/>
      <c r="C2263" s="219"/>
      <c r="D2263" s="220"/>
      <c r="E2263" s="185" t="str">
        <f>IF($BU2263="", "", IFERROR(HYPERLINK($BU2263, MID($BU2263, FIND("id=", $BU2263)+3, LEN($BU2263))), ""))</f>
        <v/>
      </c>
      <c r="F2263" s="186"/>
      <c r="G2263" s="187"/>
      <c r="H2263" s="188" t="str">
        <f>_xlfn.XLOOKUP(CONTENT!$E2263, 'get-jig-data_section=JIG'!$A:$A, 'get-jig-data_section=JIG'!$B:$B, "Kode tidak ditemukan")</f>
        <v>Kode tidak ditemukan</v>
      </c>
      <c r="I2263" s="189"/>
      <c r="J2263" s="189"/>
      <c r="K2263" s="189"/>
      <c r="L2263" s="189"/>
      <c r="M2263" s="189"/>
      <c r="N2263" s="189"/>
      <c r="O2263" s="189"/>
      <c r="P2263" s="190"/>
      <c r="Q2263" s="188"/>
      <c r="R2263" s="189"/>
      <c r="S2263" s="189"/>
      <c r="T2263" s="189"/>
      <c r="U2263" s="190"/>
      <c r="V2263" s="275"/>
      <c r="W2263" s="276"/>
      <c r="X2263" s="276"/>
      <c r="Y2263" s="276"/>
      <c r="Z2263" s="276"/>
      <c r="AA2263" s="276"/>
      <c r="AB2263" s="276"/>
      <c r="AC2263" s="276"/>
      <c r="AD2263" s="276"/>
      <c r="AE2263" s="276"/>
      <c r="AF2263" s="276"/>
      <c r="AG2263" s="276"/>
      <c r="AH2263" s="276"/>
      <c r="AI2263" s="276"/>
      <c r="AJ2263" s="276"/>
      <c r="AK2263" s="277"/>
      <c r="AL2263" s="224"/>
      <c r="AM2263" s="225"/>
      <c r="AN2263" s="225"/>
      <c r="AO2263" s="225"/>
      <c r="AP2263" s="225"/>
      <c r="AQ2263" s="226"/>
      <c r="AR2263" s="224"/>
      <c r="AS2263" s="225"/>
      <c r="AT2263" s="225"/>
      <c r="AU2263" s="225"/>
      <c r="AV2263" s="225"/>
      <c r="AW2263" s="226"/>
      <c r="AX2263" s="204"/>
      <c r="AY2263" s="205"/>
      <c r="AZ2263" s="205"/>
      <c r="BA2263" s="205"/>
      <c r="BB2263" s="206"/>
      <c r="BC2263" s="224"/>
      <c r="BD2263" s="225"/>
      <c r="BE2263" s="225"/>
      <c r="BF2263" s="225"/>
      <c r="BG2263" s="225"/>
      <c r="BH2263" s="226"/>
      <c r="BI2263" s="204"/>
      <c r="BJ2263" s="205"/>
      <c r="BK2263" s="205"/>
      <c r="BL2263" s="205"/>
      <c r="BM2263" s="205"/>
      <c r="BN2263" s="206"/>
      <c r="BO2263" s="224"/>
      <c r="BP2263" s="225"/>
      <c r="BQ2263" s="225"/>
      <c r="BR2263" s="244"/>
      <c r="BU2263" s="132"/>
      <c r="BV2263" s="263" t="s">
        <v>109</v>
      </c>
      <c r="BW2263" s="264"/>
      <c r="BX2263" s="265"/>
    </row>
    <row r="2264" spans="2:76" ht="18" customHeight="1" x14ac:dyDescent="0.25">
      <c r="B2264" s="218"/>
      <c r="C2264" s="219"/>
      <c r="D2264" s="220"/>
      <c r="E2264" s="185" t="str">
        <f>IF($BU2264="", "", IFERROR(HYPERLINK($BU2264, MID($BU2264, FIND("id=", $BU2264)+3, LEN($BU2264))), ""))</f>
        <v/>
      </c>
      <c r="F2264" s="186"/>
      <c r="G2264" s="187"/>
      <c r="H2264" s="188" t="str">
        <f>_xlfn.XLOOKUP(CONTENT!$E2264, 'get-jig-data_section=JIG'!$A:$A, 'get-jig-data_section=JIG'!$B:$B, "Kode tidak ditemukan")</f>
        <v>Kode tidak ditemukan</v>
      </c>
      <c r="I2264" s="189"/>
      <c r="J2264" s="189"/>
      <c r="K2264" s="189"/>
      <c r="L2264" s="189"/>
      <c r="M2264" s="189"/>
      <c r="N2264" s="189"/>
      <c r="O2264" s="189"/>
      <c r="P2264" s="190"/>
      <c r="Q2264" s="188"/>
      <c r="R2264" s="189"/>
      <c r="S2264" s="189"/>
      <c r="T2264" s="189"/>
      <c r="U2264" s="190"/>
      <c r="V2264" s="275"/>
      <c r="W2264" s="276"/>
      <c r="X2264" s="276"/>
      <c r="Y2264" s="276"/>
      <c r="Z2264" s="276"/>
      <c r="AA2264" s="276"/>
      <c r="AB2264" s="276"/>
      <c r="AC2264" s="276"/>
      <c r="AD2264" s="276"/>
      <c r="AE2264" s="276"/>
      <c r="AF2264" s="276"/>
      <c r="AG2264" s="276"/>
      <c r="AH2264" s="276"/>
      <c r="AI2264" s="276"/>
      <c r="AJ2264" s="276"/>
      <c r="AK2264" s="277"/>
      <c r="AL2264" s="224"/>
      <c r="AM2264" s="225"/>
      <c r="AN2264" s="225"/>
      <c r="AO2264" s="225"/>
      <c r="AP2264" s="225"/>
      <c r="AQ2264" s="226"/>
      <c r="AR2264" s="224"/>
      <c r="AS2264" s="225"/>
      <c r="AT2264" s="225"/>
      <c r="AU2264" s="225"/>
      <c r="AV2264" s="225"/>
      <c r="AW2264" s="226"/>
      <c r="AX2264" s="224"/>
      <c r="AY2264" s="225"/>
      <c r="AZ2264" s="225"/>
      <c r="BA2264" s="225"/>
      <c r="BB2264" s="226"/>
      <c r="BC2264" s="224"/>
      <c r="BD2264" s="225"/>
      <c r="BE2264" s="225"/>
      <c r="BF2264" s="225"/>
      <c r="BG2264" s="225"/>
      <c r="BH2264" s="226"/>
      <c r="BI2264" s="204"/>
      <c r="BJ2264" s="205"/>
      <c r="BK2264" s="205"/>
      <c r="BL2264" s="205"/>
      <c r="BM2264" s="205"/>
      <c r="BN2264" s="206"/>
      <c r="BO2264" s="224"/>
      <c r="BP2264" s="225"/>
      <c r="BQ2264" s="225"/>
      <c r="BR2264" s="244"/>
      <c r="BU2264" s="131"/>
      <c r="BV2264" s="266"/>
      <c r="BW2264" s="267"/>
      <c r="BX2264" s="268"/>
    </row>
    <row r="2265" spans="2:76" ht="18" customHeight="1" x14ac:dyDescent="0.25">
      <c r="B2265" s="183"/>
      <c r="C2265" s="184"/>
      <c r="D2265" s="184"/>
      <c r="E2265" s="185" t="str">
        <f>IF($BU2265="", "", IFERROR(HYPERLINK($BU2265, MID($BU2265, FIND("id=", $BU2265)+3, LEN($BU2265))), ""))</f>
        <v/>
      </c>
      <c r="F2265" s="186"/>
      <c r="G2265" s="187"/>
      <c r="H2265" s="188" t="str">
        <f>_xlfn.XLOOKUP(CONTENT!$E2265, 'get-jig-data_section=JIG'!$A:$A, 'get-jig-data_section=JIG'!$B:$B, "Kode tidak ditemukan")</f>
        <v>Kode tidak ditemukan</v>
      </c>
      <c r="I2265" s="189"/>
      <c r="J2265" s="189"/>
      <c r="K2265" s="189"/>
      <c r="L2265" s="189"/>
      <c r="M2265" s="189"/>
      <c r="N2265" s="189"/>
      <c r="O2265" s="189"/>
      <c r="P2265" s="190"/>
      <c r="Q2265" s="188"/>
      <c r="R2265" s="189"/>
      <c r="S2265" s="189"/>
      <c r="T2265" s="189"/>
      <c r="U2265" s="190"/>
      <c r="V2265" s="275"/>
      <c r="W2265" s="276"/>
      <c r="X2265" s="276"/>
      <c r="Y2265" s="276"/>
      <c r="Z2265" s="276"/>
      <c r="AA2265" s="276"/>
      <c r="AB2265" s="276"/>
      <c r="AC2265" s="276"/>
      <c r="AD2265" s="276"/>
      <c r="AE2265" s="276"/>
      <c r="AF2265" s="276"/>
      <c r="AG2265" s="276"/>
      <c r="AH2265" s="276"/>
      <c r="AI2265" s="276"/>
      <c r="AJ2265" s="276"/>
      <c r="AK2265" s="277"/>
      <c r="AL2265" s="224"/>
      <c r="AM2265" s="225"/>
      <c r="AN2265" s="225"/>
      <c r="AO2265" s="225"/>
      <c r="AP2265" s="225"/>
      <c r="AQ2265" s="226"/>
      <c r="AR2265" s="224"/>
      <c r="AS2265" s="225"/>
      <c r="AT2265" s="225"/>
      <c r="AU2265" s="225"/>
      <c r="AV2265" s="225"/>
      <c r="AW2265" s="226"/>
      <c r="AX2265" s="224"/>
      <c r="AY2265" s="225"/>
      <c r="AZ2265" s="225"/>
      <c r="BA2265" s="225"/>
      <c r="BB2265" s="226"/>
      <c r="BC2265" s="224"/>
      <c r="BD2265" s="225"/>
      <c r="BE2265" s="225"/>
      <c r="BF2265" s="225"/>
      <c r="BG2265" s="225"/>
      <c r="BH2265" s="226"/>
      <c r="BI2265" s="204"/>
      <c r="BJ2265" s="205"/>
      <c r="BK2265" s="205"/>
      <c r="BL2265" s="205"/>
      <c r="BM2265" s="205"/>
      <c r="BN2265" s="206"/>
      <c r="BO2265" s="224"/>
      <c r="BP2265" s="225"/>
      <c r="BQ2265" s="225"/>
      <c r="BR2265" s="244"/>
      <c r="BU2265" s="131"/>
      <c r="BV2265" s="266"/>
      <c r="BW2265" s="267"/>
      <c r="BX2265" s="268"/>
    </row>
    <row r="2266" spans="2:76" ht="18" customHeight="1" x14ac:dyDescent="0.3">
      <c r="B2266" s="183"/>
      <c r="C2266" s="184"/>
      <c r="D2266" s="184"/>
      <c r="E2266" s="185" t="str">
        <f>IF($BU2266="", "", IFERROR(HYPERLINK($BU2266, MID($BU2266, FIND("id=", $BU2266)+3, LEN($BU2266))), ""))</f>
        <v/>
      </c>
      <c r="F2266" s="186"/>
      <c r="G2266" s="187"/>
      <c r="H2266" s="188" t="str">
        <f>_xlfn.XLOOKUP(CONTENT!$E2266, 'get-jig-data_section=JIG'!$A:$A, 'get-jig-data_section=JIG'!$B:$B, "Kode tidak ditemukan")</f>
        <v>Kode tidak ditemukan</v>
      </c>
      <c r="I2266" s="189"/>
      <c r="J2266" s="189"/>
      <c r="K2266" s="189"/>
      <c r="L2266" s="189"/>
      <c r="M2266" s="189"/>
      <c r="N2266" s="189"/>
      <c r="O2266" s="189"/>
      <c r="P2266" s="190"/>
      <c r="Q2266" s="188"/>
      <c r="R2266" s="189"/>
      <c r="S2266" s="189"/>
      <c r="T2266" s="189"/>
      <c r="U2266" s="190"/>
      <c r="V2266" s="275"/>
      <c r="W2266" s="276"/>
      <c r="X2266" s="276"/>
      <c r="Y2266" s="276"/>
      <c r="Z2266" s="276"/>
      <c r="AA2266" s="276"/>
      <c r="AB2266" s="276"/>
      <c r="AC2266" s="276"/>
      <c r="AD2266" s="276"/>
      <c r="AE2266" s="276"/>
      <c r="AF2266" s="276"/>
      <c r="AG2266" s="276"/>
      <c r="AH2266" s="276"/>
      <c r="AI2266" s="276"/>
      <c r="AJ2266" s="276"/>
      <c r="AK2266" s="277"/>
      <c r="AL2266" s="224"/>
      <c r="AM2266" s="225"/>
      <c r="AN2266" s="225"/>
      <c r="AO2266" s="225"/>
      <c r="AP2266" s="225"/>
      <c r="AQ2266" s="226"/>
      <c r="AR2266" s="224"/>
      <c r="AS2266" s="225"/>
      <c r="AT2266" s="225"/>
      <c r="AU2266" s="225"/>
      <c r="AV2266" s="225"/>
      <c r="AW2266" s="226"/>
      <c r="AX2266" s="224"/>
      <c r="AY2266" s="225"/>
      <c r="AZ2266" s="225"/>
      <c r="BA2266" s="225"/>
      <c r="BB2266" s="226"/>
      <c r="BC2266" s="224"/>
      <c r="BD2266" s="225"/>
      <c r="BE2266" s="225"/>
      <c r="BF2266" s="225"/>
      <c r="BG2266" s="225"/>
      <c r="BH2266" s="226"/>
      <c r="BI2266" s="204"/>
      <c r="BJ2266" s="205"/>
      <c r="BK2266" s="205"/>
      <c r="BL2266" s="205"/>
      <c r="BM2266" s="205"/>
      <c r="BN2266" s="206"/>
      <c r="BO2266" s="224"/>
      <c r="BP2266" s="225"/>
      <c r="BQ2266" s="225"/>
      <c r="BR2266" s="244"/>
      <c r="BT2266" s="4"/>
      <c r="BU2266" s="131"/>
      <c r="BV2266" s="266"/>
      <c r="BW2266" s="267"/>
      <c r="BX2266" s="268"/>
    </row>
    <row r="2267" spans="2:76" ht="18" customHeight="1" thickBot="1" x14ac:dyDescent="0.3">
      <c r="B2267" s="191"/>
      <c r="C2267" s="192"/>
      <c r="D2267" s="192"/>
      <c r="E2267" s="193" t="str">
        <f>IF($BU2267="", "", IFERROR(HYPERLINK($BU2267, MID($BU2267, FIND("id=", $BU2267)+3, LEN($BU2267))), ""))</f>
        <v/>
      </c>
      <c r="F2267" s="194"/>
      <c r="G2267" s="195"/>
      <c r="H2267" s="196" t="str">
        <f>_xlfn.XLOOKUP(CONTENT!$E2267, 'get-jig-data_section=JIG'!$A:$A, 'get-jig-data_section=JIG'!$B:$B, "Kode tidak ditemukan")</f>
        <v>Kode tidak ditemukan</v>
      </c>
      <c r="I2267" s="197"/>
      <c r="J2267" s="197"/>
      <c r="K2267" s="197"/>
      <c r="L2267" s="197"/>
      <c r="M2267" s="197"/>
      <c r="N2267" s="197"/>
      <c r="O2267" s="197"/>
      <c r="P2267" s="198"/>
      <c r="Q2267" s="196"/>
      <c r="R2267" s="197"/>
      <c r="S2267" s="197"/>
      <c r="T2267" s="197"/>
      <c r="U2267" s="198"/>
      <c r="V2267" s="281"/>
      <c r="W2267" s="282"/>
      <c r="X2267" s="282"/>
      <c r="Y2267" s="282"/>
      <c r="Z2267" s="282"/>
      <c r="AA2267" s="282"/>
      <c r="AB2267" s="282"/>
      <c r="AC2267" s="282"/>
      <c r="AD2267" s="282"/>
      <c r="AE2267" s="282"/>
      <c r="AF2267" s="282"/>
      <c r="AG2267" s="282"/>
      <c r="AH2267" s="282"/>
      <c r="AI2267" s="282"/>
      <c r="AJ2267" s="282"/>
      <c r="AK2267" s="283"/>
      <c r="AL2267" s="240"/>
      <c r="AM2267" s="241"/>
      <c r="AN2267" s="241"/>
      <c r="AO2267" s="241"/>
      <c r="AP2267" s="241"/>
      <c r="AQ2267" s="242"/>
      <c r="AR2267" s="240"/>
      <c r="AS2267" s="241"/>
      <c r="AT2267" s="241"/>
      <c r="AU2267" s="241"/>
      <c r="AV2267" s="241"/>
      <c r="AW2267" s="242"/>
      <c r="AX2267" s="240"/>
      <c r="AY2267" s="241"/>
      <c r="AZ2267" s="241"/>
      <c r="BA2267" s="241"/>
      <c r="BB2267" s="242"/>
      <c r="BC2267" s="240"/>
      <c r="BD2267" s="241"/>
      <c r="BE2267" s="241"/>
      <c r="BF2267" s="241"/>
      <c r="BG2267" s="241"/>
      <c r="BH2267" s="242"/>
      <c r="BI2267" s="227"/>
      <c r="BJ2267" s="228"/>
      <c r="BK2267" s="228"/>
      <c r="BL2267" s="228"/>
      <c r="BM2267" s="228"/>
      <c r="BN2267" s="229"/>
      <c r="BO2267" s="240"/>
      <c r="BP2267" s="241"/>
      <c r="BQ2267" s="241"/>
      <c r="BR2267" s="245"/>
      <c r="BU2267" s="130"/>
      <c r="BV2267" s="269"/>
      <c r="BW2267" s="270"/>
      <c r="BX2267" s="271"/>
    </row>
    <row r="2268" spans="2:76" ht="18" customHeight="1" thickTop="1" x14ac:dyDescent="0.25">
      <c r="B2268" s="199" t="s">
        <v>0</v>
      </c>
      <c r="C2268" s="200"/>
      <c r="D2268" s="200"/>
      <c r="E2268" s="200"/>
      <c r="F2268" s="200"/>
      <c r="G2268" s="200"/>
      <c r="H2268" s="200"/>
      <c r="I2268" s="200"/>
      <c r="J2268" s="200"/>
      <c r="K2268" s="200"/>
      <c r="L2268" s="200"/>
      <c r="M2268" s="200"/>
      <c r="N2268" s="200"/>
      <c r="O2268" s="200"/>
      <c r="P2268" s="200"/>
      <c r="Q2268" s="200"/>
      <c r="R2268" s="200"/>
      <c r="S2268" s="200"/>
      <c r="T2268" s="200"/>
      <c r="U2268" s="201"/>
      <c r="V2268" s="272"/>
      <c r="W2268" s="273"/>
      <c r="X2268" s="273"/>
      <c r="Y2268" s="273"/>
      <c r="Z2268" s="273"/>
      <c r="AA2268" s="273"/>
      <c r="AB2268" s="273"/>
      <c r="AC2268" s="273"/>
      <c r="AD2268" s="273"/>
      <c r="AE2268" s="273"/>
      <c r="AF2268" s="273"/>
      <c r="AG2268" s="273"/>
      <c r="AH2268" s="273"/>
      <c r="AI2268" s="273"/>
      <c r="AJ2268" s="273"/>
      <c r="AK2268" s="274"/>
      <c r="AL2268" s="230"/>
      <c r="AM2268" s="231"/>
      <c r="AN2268" s="231"/>
      <c r="AO2268" s="231"/>
      <c r="AP2268" s="231"/>
      <c r="AQ2268" s="232"/>
      <c r="AR2268" s="230"/>
      <c r="AS2268" s="231"/>
      <c r="AT2268" s="231"/>
      <c r="AU2268" s="231"/>
      <c r="AV2268" s="231"/>
      <c r="AW2268" s="232"/>
      <c r="AX2268" s="221"/>
      <c r="AY2268" s="222"/>
      <c r="AZ2268" s="222"/>
      <c r="BA2268" s="222"/>
      <c r="BB2268" s="223"/>
      <c r="BC2268" s="230"/>
      <c r="BD2268" s="231"/>
      <c r="BE2268" s="231"/>
      <c r="BF2268" s="231"/>
      <c r="BG2268" s="231"/>
      <c r="BH2268" s="232"/>
      <c r="BI2268" s="221"/>
      <c r="BJ2268" s="222"/>
      <c r="BK2268" s="222"/>
      <c r="BL2268" s="222"/>
      <c r="BM2268" s="222"/>
      <c r="BN2268" s="223"/>
      <c r="BO2268" s="230"/>
      <c r="BP2268" s="231"/>
      <c r="BQ2268" s="231"/>
      <c r="BR2268" s="243"/>
    </row>
    <row r="2269" spans="2:76" ht="18" customHeight="1" x14ac:dyDescent="0.25">
      <c r="B2269" s="202" t="s">
        <v>1</v>
      </c>
      <c r="C2269" s="182"/>
      <c r="D2269" s="181" t="s">
        <v>82</v>
      </c>
      <c r="E2269" s="203"/>
      <c r="F2269" s="181" t="s">
        <v>83</v>
      </c>
      <c r="G2269" s="182"/>
      <c r="H2269" s="181" t="s">
        <v>2</v>
      </c>
      <c r="I2269" s="203"/>
      <c r="J2269" s="203"/>
      <c r="K2269" s="203"/>
      <c r="L2269" s="203"/>
      <c r="M2269" s="203"/>
      <c r="N2269" s="182"/>
      <c r="O2269" s="180" t="s">
        <v>3</v>
      </c>
      <c r="P2269" s="180"/>
      <c r="Q2269" s="180"/>
      <c r="R2269" s="180" t="s">
        <v>4</v>
      </c>
      <c r="S2269" s="180"/>
      <c r="T2269" s="181" t="s">
        <v>5</v>
      </c>
      <c r="U2269" s="182"/>
      <c r="V2269" s="275"/>
      <c r="W2269" s="276"/>
      <c r="X2269" s="276"/>
      <c r="Y2269" s="276"/>
      <c r="Z2269" s="276"/>
      <c r="AA2269" s="276"/>
      <c r="AB2269" s="276"/>
      <c r="AC2269" s="276"/>
      <c r="AD2269" s="276"/>
      <c r="AE2269" s="276"/>
      <c r="AF2269" s="276"/>
      <c r="AG2269" s="276"/>
      <c r="AH2269" s="276"/>
      <c r="AI2269" s="276"/>
      <c r="AJ2269" s="276"/>
      <c r="AK2269" s="277"/>
      <c r="AL2269" s="224"/>
      <c r="AM2269" s="225"/>
      <c r="AN2269" s="225"/>
      <c r="AO2269" s="225"/>
      <c r="AP2269" s="225"/>
      <c r="AQ2269" s="226"/>
      <c r="AR2269" s="224"/>
      <c r="AS2269" s="225"/>
      <c r="AT2269" s="225"/>
      <c r="AU2269" s="225"/>
      <c r="AV2269" s="225"/>
      <c r="AW2269" s="226"/>
      <c r="AX2269" s="204"/>
      <c r="AY2269" s="205"/>
      <c r="AZ2269" s="205"/>
      <c r="BA2269" s="205"/>
      <c r="BB2269" s="206"/>
      <c r="BC2269" s="224"/>
      <c r="BD2269" s="225"/>
      <c r="BE2269" s="225"/>
      <c r="BF2269" s="225"/>
      <c r="BG2269" s="225"/>
      <c r="BH2269" s="226"/>
      <c r="BI2269" s="204"/>
      <c r="BJ2269" s="205"/>
      <c r="BK2269" s="205"/>
      <c r="BL2269" s="205"/>
      <c r="BM2269" s="205"/>
      <c r="BN2269" s="206"/>
      <c r="BO2269" s="224"/>
      <c r="BP2269" s="225"/>
      <c r="BQ2269" s="225"/>
      <c r="BR2269" s="244"/>
    </row>
    <row r="2270" spans="2:76" ht="18" customHeight="1" x14ac:dyDescent="0.25">
      <c r="B2270" s="165"/>
      <c r="C2270" s="166"/>
      <c r="D2270" s="167"/>
      <c r="E2270" s="166"/>
      <c r="F2270" s="167"/>
      <c r="G2270" s="166"/>
      <c r="H2270" s="168"/>
      <c r="I2270" s="169"/>
      <c r="J2270" s="169"/>
      <c r="K2270" s="169"/>
      <c r="L2270" s="169"/>
      <c r="M2270" s="169"/>
      <c r="N2270" s="166"/>
      <c r="O2270" s="170"/>
      <c r="P2270" s="170"/>
      <c r="Q2270" s="170"/>
      <c r="R2270" s="170"/>
      <c r="S2270" s="170"/>
      <c r="T2270" s="167"/>
      <c r="U2270" s="171"/>
      <c r="V2270" s="275"/>
      <c r="W2270" s="276"/>
      <c r="X2270" s="276"/>
      <c r="Y2270" s="276"/>
      <c r="Z2270" s="276"/>
      <c r="AA2270" s="276"/>
      <c r="AB2270" s="276"/>
      <c r="AC2270" s="276"/>
      <c r="AD2270" s="276"/>
      <c r="AE2270" s="276"/>
      <c r="AF2270" s="276"/>
      <c r="AG2270" s="276"/>
      <c r="AH2270" s="276"/>
      <c r="AI2270" s="276"/>
      <c r="AJ2270" s="276"/>
      <c r="AK2270" s="277"/>
      <c r="AL2270" s="224"/>
      <c r="AM2270" s="225"/>
      <c r="AN2270" s="225"/>
      <c r="AO2270" s="225"/>
      <c r="AP2270" s="225"/>
      <c r="AQ2270" s="226"/>
      <c r="AR2270" s="224"/>
      <c r="AS2270" s="225"/>
      <c r="AT2270" s="225"/>
      <c r="AU2270" s="225"/>
      <c r="AV2270" s="225"/>
      <c r="AW2270" s="226"/>
      <c r="AX2270" s="204"/>
      <c r="AY2270" s="205"/>
      <c r="AZ2270" s="205"/>
      <c r="BA2270" s="205"/>
      <c r="BB2270" s="206"/>
      <c r="BC2270" s="224"/>
      <c r="BD2270" s="225"/>
      <c r="BE2270" s="225"/>
      <c r="BF2270" s="225"/>
      <c r="BG2270" s="225"/>
      <c r="BH2270" s="226"/>
      <c r="BI2270" s="204"/>
      <c r="BJ2270" s="205"/>
      <c r="BK2270" s="205"/>
      <c r="BL2270" s="205"/>
      <c r="BM2270" s="205"/>
      <c r="BN2270" s="206"/>
      <c r="BO2270" s="224"/>
      <c r="BP2270" s="225"/>
      <c r="BQ2270" s="225"/>
      <c r="BR2270" s="244"/>
    </row>
    <row r="2271" spans="2:76" ht="18" customHeight="1" x14ac:dyDescent="0.25">
      <c r="B2271" s="172"/>
      <c r="C2271" s="173"/>
      <c r="D2271" s="174"/>
      <c r="E2271" s="175"/>
      <c r="F2271" s="174"/>
      <c r="G2271" s="175"/>
      <c r="H2271" s="174"/>
      <c r="I2271" s="176"/>
      <c r="J2271" s="176"/>
      <c r="K2271" s="176"/>
      <c r="L2271" s="176"/>
      <c r="M2271" s="176"/>
      <c r="N2271" s="175"/>
      <c r="O2271" s="177"/>
      <c r="P2271" s="178"/>
      <c r="Q2271" s="178"/>
      <c r="R2271" s="177"/>
      <c r="S2271" s="178"/>
      <c r="T2271" s="179"/>
      <c r="U2271" s="173"/>
      <c r="V2271" s="275"/>
      <c r="W2271" s="276"/>
      <c r="X2271" s="276"/>
      <c r="Y2271" s="276"/>
      <c r="Z2271" s="276"/>
      <c r="AA2271" s="276"/>
      <c r="AB2271" s="276"/>
      <c r="AC2271" s="276"/>
      <c r="AD2271" s="276"/>
      <c r="AE2271" s="276"/>
      <c r="AF2271" s="276"/>
      <c r="AG2271" s="276"/>
      <c r="AH2271" s="276"/>
      <c r="AI2271" s="276"/>
      <c r="AJ2271" s="276"/>
      <c r="AK2271" s="277"/>
      <c r="AL2271" s="224"/>
      <c r="AM2271" s="225"/>
      <c r="AN2271" s="225"/>
      <c r="AO2271" s="225"/>
      <c r="AP2271" s="225"/>
      <c r="AQ2271" s="226"/>
      <c r="AR2271" s="224"/>
      <c r="AS2271" s="225"/>
      <c r="AT2271" s="225"/>
      <c r="AU2271" s="225"/>
      <c r="AV2271" s="225"/>
      <c r="AW2271" s="226"/>
      <c r="AX2271" s="204"/>
      <c r="AY2271" s="205"/>
      <c r="AZ2271" s="205"/>
      <c r="BA2271" s="205"/>
      <c r="BB2271" s="206"/>
      <c r="BC2271" s="224"/>
      <c r="BD2271" s="225"/>
      <c r="BE2271" s="225"/>
      <c r="BF2271" s="225"/>
      <c r="BG2271" s="225"/>
      <c r="BH2271" s="226"/>
      <c r="BI2271" s="204"/>
      <c r="BJ2271" s="205"/>
      <c r="BK2271" s="205"/>
      <c r="BL2271" s="205"/>
      <c r="BM2271" s="205"/>
      <c r="BN2271" s="206"/>
      <c r="BO2271" s="224"/>
      <c r="BP2271" s="225"/>
      <c r="BQ2271" s="225"/>
      <c r="BR2271" s="244"/>
    </row>
    <row r="2272" spans="2:76" ht="18" customHeight="1" x14ac:dyDescent="0.25">
      <c r="B2272" s="199" t="s">
        <v>94</v>
      </c>
      <c r="C2272" s="200"/>
      <c r="D2272" s="200"/>
      <c r="E2272" s="200"/>
      <c r="F2272" s="200"/>
      <c r="G2272" s="200"/>
      <c r="H2272" s="200"/>
      <c r="I2272" s="200"/>
      <c r="J2272" s="200"/>
      <c r="K2272" s="200"/>
      <c r="L2272" s="200"/>
      <c r="M2272" s="200"/>
      <c r="N2272" s="200"/>
      <c r="O2272" s="200"/>
      <c r="P2272" s="200"/>
      <c r="Q2272" s="200"/>
      <c r="R2272" s="200"/>
      <c r="S2272" s="200"/>
      <c r="T2272" s="200"/>
      <c r="U2272" s="201"/>
      <c r="V2272" s="275"/>
      <c r="W2272" s="276"/>
      <c r="X2272" s="276"/>
      <c r="Y2272" s="276"/>
      <c r="Z2272" s="276"/>
      <c r="AA2272" s="276"/>
      <c r="AB2272" s="276"/>
      <c r="AC2272" s="276"/>
      <c r="AD2272" s="276"/>
      <c r="AE2272" s="276"/>
      <c r="AF2272" s="276"/>
      <c r="AG2272" s="276"/>
      <c r="AH2272" s="276"/>
      <c r="AI2272" s="276"/>
      <c r="AJ2272" s="276"/>
      <c r="AK2272" s="277"/>
      <c r="AL2272" s="224"/>
      <c r="AM2272" s="225"/>
      <c r="AN2272" s="225"/>
      <c r="AO2272" s="225"/>
      <c r="AP2272" s="225"/>
      <c r="AQ2272" s="226"/>
      <c r="AR2272" s="224"/>
      <c r="AS2272" s="225"/>
      <c r="AT2272" s="225"/>
      <c r="AU2272" s="225"/>
      <c r="AV2272" s="225"/>
      <c r="AW2272" s="226"/>
      <c r="AX2272" s="204"/>
      <c r="AY2272" s="205"/>
      <c r="AZ2272" s="205"/>
      <c r="BA2272" s="205"/>
      <c r="BB2272" s="206"/>
      <c r="BC2272" s="224"/>
      <c r="BD2272" s="225"/>
      <c r="BE2272" s="225"/>
      <c r="BF2272" s="225"/>
      <c r="BG2272" s="225"/>
      <c r="BH2272" s="226"/>
      <c r="BI2272" s="204"/>
      <c r="BJ2272" s="205"/>
      <c r="BK2272" s="205"/>
      <c r="BL2272" s="205"/>
      <c r="BM2272" s="205"/>
      <c r="BN2272" s="206"/>
      <c r="BO2272" s="224"/>
      <c r="BP2272" s="225"/>
      <c r="BQ2272" s="225"/>
      <c r="BR2272" s="244"/>
    </row>
    <row r="2273" spans="2:76" ht="18" customHeight="1" thickBot="1" x14ac:dyDescent="0.3">
      <c r="B2273" s="202" t="s">
        <v>95</v>
      </c>
      <c r="C2273" s="203"/>
      <c r="D2273" s="182"/>
      <c r="E2273" s="181" t="s">
        <v>6</v>
      </c>
      <c r="F2273" s="203"/>
      <c r="G2273" s="182"/>
      <c r="H2273" s="181" t="s">
        <v>7</v>
      </c>
      <c r="I2273" s="203"/>
      <c r="J2273" s="203"/>
      <c r="K2273" s="203"/>
      <c r="L2273" s="203"/>
      <c r="M2273" s="203"/>
      <c r="N2273" s="203"/>
      <c r="O2273" s="203"/>
      <c r="P2273" s="182"/>
      <c r="Q2273" s="181" t="s">
        <v>8</v>
      </c>
      <c r="R2273" s="203"/>
      <c r="S2273" s="203"/>
      <c r="T2273" s="203"/>
      <c r="U2273" s="182"/>
      <c r="V2273" s="275"/>
      <c r="W2273" s="276"/>
      <c r="X2273" s="276"/>
      <c r="Y2273" s="276"/>
      <c r="Z2273" s="276"/>
      <c r="AA2273" s="276"/>
      <c r="AB2273" s="276"/>
      <c r="AC2273" s="276"/>
      <c r="AD2273" s="276"/>
      <c r="AE2273" s="276"/>
      <c r="AF2273" s="276"/>
      <c r="AG2273" s="276"/>
      <c r="AH2273" s="276"/>
      <c r="AI2273" s="276"/>
      <c r="AJ2273" s="276"/>
      <c r="AK2273" s="277"/>
      <c r="AL2273" s="224"/>
      <c r="AM2273" s="225"/>
      <c r="AN2273" s="225"/>
      <c r="AO2273" s="225"/>
      <c r="AP2273" s="225"/>
      <c r="AQ2273" s="226"/>
      <c r="AR2273" s="224"/>
      <c r="AS2273" s="225"/>
      <c r="AT2273" s="225"/>
      <c r="AU2273" s="225"/>
      <c r="AV2273" s="225"/>
      <c r="AW2273" s="226"/>
      <c r="AX2273" s="204"/>
      <c r="AY2273" s="205"/>
      <c r="AZ2273" s="205"/>
      <c r="BA2273" s="205"/>
      <c r="BB2273" s="206"/>
      <c r="BC2273" s="224"/>
      <c r="BD2273" s="225"/>
      <c r="BE2273" s="225"/>
      <c r="BF2273" s="225"/>
      <c r="BG2273" s="225"/>
      <c r="BH2273" s="226"/>
      <c r="BI2273" s="204"/>
      <c r="BJ2273" s="205"/>
      <c r="BK2273" s="205"/>
      <c r="BL2273" s="205"/>
      <c r="BM2273" s="205"/>
      <c r="BN2273" s="206"/>
      <c r="BO2273" s="224"/>
      <c r="BP2273" s="225"/>
      <c r="BQ2273" s="225"/>
      <c r="BR2273" s="244"/>
      <c r="BV2273" s="136"/>
      <c r="BW2273" s="136"/>
      <c r="BX2273" s="136"/>
    </row>
    <row r="2274" spans="2:76" ht="18" customHeight="1" x14ac:dyDescent="0.25">
      <c r="B2274" s="218"/>
      <c r="C2274" s="219"/>
      <c r="D2274" s="220"/>
      <c r="E2274" s="185" t="str">
        <f>IF($BU2274="", "", IFERROR(HYPERLINK($BU2274, MID($BU2274, FIND("id=", $BU2274)+3, LEN($BU2274))), ""))</f>
        <v/>
      </c>
      <c r="F2274" s="186"/>
      <c r="G2274" s="187"/>
      <c r="H2274" s="188" t="str">
        <f>_xlfn.XLOOKUP(CONTENT!$E2274, 'get-jig-data_section=JIG'!$A:$A, 'get-jig-data_section=JIG'!$B:$B, "Kode tidak ditemukan")</f>
        <v>Kode tidak ditemukan</v>
      </c>
      <c r="I2274" s="189"/>
      <c r="J2274" s="189"/>
      <c r="K2274" s="189"/>
      <c r="L2274" s="189"/>
      <c r="M2274" s="189"/>
      <c r="N2274" s="189"/>
      <c r="O2274" s="189"/>
      <c r="P2274" s="190"/>
      <c r="Q2274" s="188"/>
      <c r="R2274" s="189"/>
      <c r="S2274" s="189"/>
      <c r="T2274" s="189"/>
      <c r="U2274" s="190"/>
      <c r="V2274" s="275"/>
      <c r="W2274" s="276"/>
      <c r="X2274" s="276"/>
      <c r="Y2274" s="276"/>
      <c r="Z2274" s="276"/>
      <c r="AA2274" s="276"/>
      <c r="AB2274" s="276"/>
      <c r="AC2274" s="276"/>
      <c r="AD2274" s="276"/>
      <c r="AE2274" s="276"/>
      <c r="AF2274" s="276"/>
      <c r="AG2274" s="276"/>
      <c r="AH2274" s="276"/>
      <c r="AI2274" s="276"/>
      <c r="AJ2274" s="276"/>
      <c r="AK2274" s="277"/>
      <c r="AL2274" s="224"/>
      <c r="AM2274" s="225"/>
      <c r="AN2274" s="225"/>
      <c r="AO2274" s="225"/>
      <c r="AP2274" s="225"/>
      <c r="AQ2274" s="226"/>
      <c r="AR2274" s="224"/>
      <c r="AS2274" s="225"/>
      <c r="AT2274" s="225"/>
      <c r="AU2274" s="225"/>
      <c r="AV2274" s="225"/>
      <c r="AW2274" s="226"/>
      <c r="AX2274" s="204"/>
      <c r="AY2274" s="205"/>
      <c r="AZ2274" s="205"/>
      <c r="BA2274" s="205"/>
      <c r="BB2274" s="206"/>
      <c r="BC2274" s="224"/>
      <c r="BD2274" s="225"/>
      <c r="BE2274" s="225"/>
      <c r="BF2274" s="225"/>
      <c r="BG2274" s="225"/>
      <c r="BH2274" s="226"/>
      <c r="BI2274" s="204"/>
      <c r="BJ2274" s="205"/>
      <c r="BK2274" s="205"/>
      <c r="BL2274" s="205"/>
      <c r="BM2274" s="205"/>
      <c r="BN2274" s="206"/>
      <c r="BO2274" s="224"/>
      <c r="BP2274" s="225"/>
      <c r="BQ2274" s="225"/>
      <c r="BR2274" s="244"/>
      <c r="BU2274" s="132"/>
      <c r="BV2274" s="263" t="s">
        <v>109</v>
      </c>
      <c r="BW2274" s="264"/>
      <c r="BX2274" s="265"/>
    </row>
    <row r="2275" spans="2:76" ht="18" customHeight="1" x14ac:dyDescent="0.25">
      <c r="B2275" s="218"/>
      <c r="C2275" s="219"/>
      <c r="D2275" s="220"/>
      <c r="E2275" s="185" t="str">
        <f>IF($BU2275="", "", IFERROR(HYPERLINK($BU2275, MID($BU2275, FIND("id=", $BU2275)+3, LEN($BU2275))), ""))</f>
        <v/>
      </c>
      <c r="F2275" s="186"/>
      <c r="G2275" s="187"/>
      <c r="H2275" s="188" t="str">
        <f>_xlfn.XLOOKUP(CONTENT!$E2275, 'get-jig-data_section=JIG'!$A:$A, 'get-jig-data_section=JIG'!$B:$B, "Kode tidak ditemukan")</f>
        <v>Kode tidak ditemukan</v>
      </c>
      <c r="I2275" s="189"/>
      <c r="J2275" s="189"/>
      <c r="K2275" s="189"/>
      <c r="L2275" s="189"/>
      <c r="M2275" s="189"/>
      <c r="N2275" s="189"/>
      <c r="O2275" s="189"/>
      <c r="P2275" s="190"/>
      <c r="Q2275" s="188"/>
      <c r="R2275" s="189"/>
      <c r="S2275" s="189"/>
      <c r="T2275" s="189"/>
      <c r="U2275" s="190"/>
      <c r="V2275" s="275"/>
      <c r="W2275" s="276"/>
      <c r="X2275" s="276"/>
      <c r="Y2275" s="276"/>
      <c r="Z2275" s="276"/>
      <c r="AA2275" s="276"/>
      <c r="AB2275" s="276"/>
      <c r="AC2275" s="276"/>
      <c r="AD2275" s="276"/>
      <c r="AE2275" s="276"/>
      <c r="AF2275" s="276"/>
      <c r="AG2275" s="276"/>
      <c r="AH2275" s="276"/>
      <c r="AI2275" s="276"/>
      <c r="AJ2275" s="276"/>
      <c r="AK2275" s="277"/>
      <c r="AL2275" s="224"/>
      <c r="AM2275" s="225"/>
      <c r="AN2275" s="225"/>
      <c r="AO2275" s="225"/>
      <c r="AP2275" s="225"/>
      <c r="AQ2275" s="226"/>
      <c r="AR2275" s="224" t="s">
        <v>108</v>
      </c>
      <c r="AS2275" s="225"/>
      <c r="AT2275" s="225"/>
      <c r="AU2275" s="225"/>
      <c r="AV2275" s="225"/>
      <c r="AW2275" s="226"/>
      <c r="AX2275" s="224"/>
      <c r="AY2275" s="225"/>
      <c r="AZ2275" s="225"/>
      <c r="BA2275" s="225"/>
      <c r="BB2275" s="226"/>
      <c r="BC2275" s="224"/>
      <c r="BD2275" s="225"/>
      <c r="BE2275" s="225"/>
      <c r="BF2275" s="225"/>
      <c r="BG2275" s="225"/>
      <c r="BH2275" s="226"/>
      <c r="BI2275" s="204"/>
      <c r="BJ2275" s="205"/>
      <c r="BK2275" s="205"/>
      <c r="BL2275" s="205"/>
      <c r="BM2275" s="205"/>
      <c r="BN2275" s="206"/>
      <c r="BO2275" s="224"/>
      <c r="BP2275" s="225"/>
      <c r="BQ2275" s="225"/>
      <c r="BR2275" s="244"/>
      <c r="BU2275" s="131"/>
      <c r="BV2275" s="266"/>
      <c r="BW2275" s="267"/>
      <c r="BX2275" s="268"/>
    </row>
    <row r="2276" spans="2:76" ht="18" customHeight="1" x14ac:dyDescent="0.25">
      <c r="B2276" s="183"/>
      <c r="C2276" s="184"/>
      <c r="D2276" s="184"/>
      <c r="E2276" s="185" t="str">
        <f>IF($BU2276="", "", IFERROR(HYPERLINK($BU2276, MID($BU2276, FIND("id=", $BU2276)+3, LEN($BU2276))), ""))</f>
        <v/>
      </c>
      <c r="F2276" s="186"/>
      <c r="G2276" s="187"/>
      <c r="H2276" s="188" t="str">
        <f>_xlfn.XLOOKUP(CONTENT!$E2276, 'get-jig-data_section=JIG'!$A:$A, 'get-jig-data_section=JIG'!$B:$B, "Kode tidak ditemukan")</f>
        <v>Kode tidak ditemukan</v>
      </c>
      <c r="I2276" s="189"/>
      <c r="J2276" s="189"/>
      <c r="K2276" s="189"/>
      <c r="L2276" s="189"/>
      <c r="M2276" s="189"/>
      <c r="N2276" s="189"/>
      <c r="O2276" s="189"/>
      <c r="P2276" s="190"/>
      <c r="Q2276" s="188"/>
      <c r="R2276" s="189"/>
      <c r="S2276" s="189"/>
      <c r="T2276" s="189"/>
      <c r="U2276" s="190"/>
      <c r="V2276" s="275"/>
      <c r="W2276" s="276"/>
      <c r="X2276" s="276"/>
      <c r="Y2276" s="276"/>
      <c r="Z2276" s="276"/>
      <c r="AA2276" s="276"/>
      <c r="AB2276" s="276"/>
      <c r="AC2276" s="276"/>
      <c r="AD2276" s="276"/>
      <c r="AE2276" s="276"/>
      <c r="AF2276" s="276"/>
      <c r="AG2276" s="276"/>
      <c r="AH2276" s="276"/>
      <c r="AI2276" s="276"/>
      <c r="AJ2276" s="276"/>
      <c r="AK2276" s="277"/>
      <c r="AL2276" s="224"/>
      <c r="AM2276" s="225"/>
      <c r="AN2276" s="225"/>
      <c r="AO2276" s="225"/>
      <c r="AP2276" s="225"/>
      <c r="AQ2276" s="226"/>
      <c r="AR2276" s="224"/>
      <c r="AS2276" s="225"/>
      <c r="AT2276" s="225"/>
      <c r="AU2276" s="225"/>
      <c r="AV2276" s="225"/>
      <c r="AW2276" s="226"/>
      <c r="AX2276" s="224"/>
      <c r="AY2276" s="225"/>
      <c r="AZ2276" s="225"/>
      <c r="BA2276" s="225"/>
      <c r="BB2276" s="226"/>
      <c r="BC2276" s="224"/>
      <c r="BD2276" s="225"/>
      <c r="BE2276" s="225"/>
      <c r="BF2276" s="225"/>
      <c r="BG2276" s="225"/>
      <c r="BH2276" s="226"/>
      <c r="BI2276" s="204"/>
      <c r="BJ2276" s="205"/>
      <c r="BK2276" s="205"/>
      <c r="BL2276" s="205"/>
      <c r="BM2276" s="205"/>
      <c r="BN2276" s="206"/>
      <c r="BO2276" s="224"/>
      <c r="BP2276" s="225"/>
      <c r="BQ2276" s="225"/>
      <c r="BR2276" s="244"/>
      <c r="BU2276" s="131"/>
      <c r="BV2276" s="266"/>
      <c r="BW2276" s="267"/>
      <c r="BX2276" s="268"/>
    </row>
    <row r="2277" spans="2:76" ht="18" customHeight="1" x14ac:dyDescent="0.25">
      <c r="B2277" s="183"/>
      <c r="C2277" s="184"/>
      <c r="D2277" s="184"/>
      <c r="E2277" s="185" t="str">
        <f>IF($BU2277="", "", IFERROR(HYPERLINK($BU2277, MID($BU2277, FIND("id=", $BU2277)+3, LEN($BU2277))), ""))</f>
        <v/>
      </c>
      <c r="F2277" s="186"/>
      <c r="G2277" s="187"/>
      <c r="H2277" s="188" t="str">
        <f>_xlfn.XLOOKUP(CONTENT!$E2277, 'get-jig-data_section=JIG'!$A:$A, 'get-jig-data_section=JIG'!$B:$B, "Kode tidak ditemukan")</f>
        <v>Kode tidak ditemukan</v>
      </c>
      <c r="I2277" s="189"/>
      <c r="J2277" s="189"/>
      <c r="K2277" s="189"/>
      <c r="L2277" s="189"/>
      <c r="M2277" s="189"/>
      <c r="N2277" s="189"/>
      <c r="O2277" s="189"/>
      <c r="P2277" s="190"/>
      <c r="Q2277" s="188"/>
      <c r="R2277" s="189"/>
      <c r="S2277" s="189"/>
      <c r="T2277" s="189"/>
      <c r="U2277" s="190"/>
      <c r="V2277" s="275"/>
      <c r="W2277" s="276"/>
      <c r="X2277" s="276"/>
      <c r="Y2277" s="276"/>
      <c r="Z2277" s="276"/>
      <c r="AA2277" s="276"/>
      <c r="AB2277" s="276"/>
      <c r="AC2277" s="276"/>
      <c r="AD2277" s="276"/>
      <c r="AE2277" s="276"/>
      <c r="AF2277" s="276"/>
      <c r="AG2277" s="276"/>
      <c r="AH2277" s="276"/>
      <c r="AI2277" s="276"/>
      <c r="AJ2277" s="276"/>
      <c r="AK2277" s="277"/>
      <c r="AL2277" s="224"/>
      <c r="AM2277" s="225"/>
      <c r="AN2277" s="225"/>
      <c r="AO2277" s="225"/>
      <c r="AP2277" s="225"/>
      <c r="AQ2277" s="226"/>
      <c r="AR2277" s="224"/>
      <c r="AS2277" s="225"/>
      <c r="AT2277" s="225"/>
      <c r="AU2277" s="225"/>
      <c r="AV2277" s="225"/>
      <c r="AW2277" s="226"/>
      <c r="AX2277" s="224"/>
      <c r="AY2277" s="225"/>
      <c r="AZ2277" s="225"/>
      <c r="BA2277" s="225"/>
      <c r="BB2277" s="226"/>
      <c r="BC2277" s="224"/>
      <c r="BD2277" s="225"/>
      <c r="BE2277" s="225"/>
      <c r="BF2277" s="225"/>
      <c r="BG2277" s="225"/>
      <c r="BH2277" s="226"/>
      <c r="BI2277" s="204"/>
      <c r="BJ2277" s="205"/>
      <c r="BK2277" s="205"/>
      <c r="BL2277" s="205"/>
      <c r="BM2277" s="205"/>
      <c r="BN2277" s="206"/>
      <c r="BO2277" s="224"/>
      <c r="BP2277" s="225"/>
      <c r="BQ2277" s="225"/>
      <c r="BR2277" s="244"/>
      <c r="BU2277" s="131"/>
      <c r="BV2277" s="266"/>
      <c r="BW2277" s="267"/>
      <c r="BX2277" s="268"/>
    </row>
    <row r="2278" spans="2:76" ht="18" customHeight="1" thickBot="1" x14ac:dyDescent="0.3">
      <c r="B2278" s="191"/>
      <c r="C2278" s="192"/>
      <c r="D2278" s="192"/>
      <c r="E2278" s="193" t="str">
        <f>IF($BU2278="", "", IFERROR(HYPERLINK($BU2278, MID($BU2278, FIND("id=", $BU2278)+3, LEN($BU2278))), ""))</f>
        <v/>
      </c>
      <c r="F2278" s="194"/>
      <c r="G2278" s="195"/>
      <c r="H2278" s="196" t="str">
        <f>_xlfn.XLOOKUP(CONTENT!$E2278, 'get-jig-data_section=JIG'!$A:$A, 'get-jig-data_section=JIG'!$B:$B, "Kode tidak ditemukan")</f>
        <v>Kode tidak ditemukan</v>
      </c>
      <c r="I2278" s="197"/>
      <c r="J2278" s="197"/>
      <c r="K2278" s="197"/>
      <c r="L2278" s="197"/>
      <c r="M2278" s="197"/>
      <c r="N2278" s="197"/>
      <c r="O2278" s="197"/>
      <c r="P2278" s="198"/>
      <c r="Q2278" s="196"/>
      <c r="R2278" s="197"/>
      <c r="S2278" s="197"/>
      <c r="T2278" s="197"/>
      <c r="U2278" s="198"/>
      <c r="V2278" s="281"/>
      <c r="W2278" s="282"/>
      <c r="X2278" s="282"/>
      <c r="Y2278" s="282"/>
      <c r="Z2278" s="282"/>
      <c r="AA2278" s="282"/>
      <c r="AB2278" s="282"/>
      <c r="AC2278" s="282"/>
      <c r="AD2278" s="282"/>
      <c r="AE2278" s="282"/>
      <c r="AF2278" s="282"/>
      <c r="AG2278" s="282"/>
      <c r="AH2278" s="282"/>
      <c r="AI2278" s="282"/>
      <c r="AJ2278" s="282"/>
      <c r="AK2278" s="283"/>
      <c r="AL2278" s="240"/>
      <c r="AM2278" s="241"/>
      <c r="AN2278" s="241"/>
      <c r="AO2278" s="241"/>
      <c r="AP2278" s="241"/>
      <c r="AQ2278" s="242"/>
      <c r="AR2278" s="240"/>
      <c r="AS2278" s="241"/>
      <c r="AT2278" s="241"/>
      <c r="AU2278" s="241"/>
      <c r="AV2278" s="241"/>
      <c r="AW2278" s="242"/>
      <c r="AX2278" s="240"/>
      <c r="AY2278" s="241"/>
      <c r="AZ2278" s="241"/>
      <c r="BA2278" s="241"/>
      <c r="BB2278" s="242"/>
      <c r="BC2278" s="240"/>
      <c r="BD2278" s="241"/>
      <c r="BE2278" s="241"/>
      <c r="BF2278" s="241"/>
      <c r="BG2278" s="241"/>
      <c r="BH2278" s="242"/>
      <c r="BI2278" s="227"/>
      <c r="BJ2278" s="228"/>
      <c r="BK2278" s="228"/>
      <c r="BL2278" s="228"/>
      <c r="BM2278" s="228"/>
      <c r="BN2278" s="229"/>
      <c r="BO2278" s="240"/>
      <c r="BP2278" s="241"/>
      <c r="BQ2278" s="241"/>
      <c r="BR2278" s="245"/>
      <c r="BU2278" s="130"/>
      <c r="BV2278" s="269"/>
      <c r="BW2278" s="270"/>
      <c r="BX2278" s="271"/>
    </row>
    <row r="2279" spans="2:76" ht="18" customHeight="1" thickTop="1" x14ac:dyDescent="0.25">
      <c r="B2279" s="199" t="s">
        <v>0</v>
      </c>
      <c r="C2279" s="200"/>
      <c r="D2279" s="200"/>
      <c r="E2279" s="200"/>
      <c r="F2279" s="200"/>
      <c r="G2279" s="200"/>
      <c r="H2279" s="200"/>
      <c r="I2279" s="200"/>
      <c r="J2279" s="200"/>
      <c r="K2279" s="200"/>
      <c r="L2279" s="200"/>
      <c r="M2279" s="200"/>
      <c r="N2279" s="200"/>
      <c r="O2279" s="200"/>
      <c r="P2279" s="200"/>
      <c r="Q2279" s="200"/>
      <c r="R2279" s="200"/>
      <c r="S2279" s="200"/>
      <c r="T2279" s="200"/>
      <c r="U2279" s="201"/>
      <c r="V2279" s="272"/>
      <c r="W2279" s="273"/>
      <c r="X2279" s="273"/>
      <c r="Y2279" s="273"/>
      <c r="Z2279" s="273"/>
      <c r="AA2279" s="273"/>
      <c r="AB2279" s="273"/>
      <c r="AC2279" s="273"/>
      <c r="AD2279" s="273"/>
      <c r="AE2279" s="273"/>
      <c r="AF2279" s="273"/>
      <c r="AG2279" s="273"/>
      <c r="AH2279" s="273"/>
      <c r="AI2279" s="273"/>
      <c r="AJ2279" s="273"/>
      <c r="AK2279" s="274"/>
      <c r="AL2279" s="230"/>
      <c r="AM2279" s="231"/>
      <c r="AN2279" s="231"/>
      <c r="AO2279" s="231"/>
      <c r="AP2279" s="231"/>
      <c r="AQ2279" s="232"/>
      <c r="AR2279" s="230"/>
      <c r="AS2279" s="231"/>
      <c r="AT2279" s="231"/>
      <c r="AU2279" s="231"/>
      <c r="AV2279" s="231"/>
      <c r="AW2279" s="232"/>
      <c r="AX2279" s="221"/>
      <c r="AY2279" s="222"/>
      <c r="AZ2279" s="222"/>
      <c r="BA2279" s="222"/>
      <c r="BB2279" s="223"/>
      <c r="BC2279" s="230"/>
      <c r="BD2279" s="231"/>
      <c r="BE2279" s="231"/>
      <c r="BF2279" s="231"/>
      <c r="BG2279" s="231"/>
      <c r="BH2279" s="232"/>
      <c r="BI2279" s="221"/>
      <c r="BJ2279" s="222"/>
      <c r="BK2279" s="222"/>
      <c r="BL2279" s="222"/>
      <c r="BM2279" s="222"/>
      <c r="BN2279" s="223"/>
      <c r="BO2279" s="230"/>
      <c r="BP2279" s="222"/>
      <c r="BQ2279" s="222"/>
      <c r="BR2279" s="233"/>
    </row>
    <row r="2280" spans="2:76" ht="18" customHeight="1" x14ac:dyDescent="0.25">
      <c r="B2280" s="202" t="s">
        <v>1</v>
      </c>
      <c r="C2280" s="182"/>
      <c r="D2280" s="181" t="s">
        <v>82</v>
      </c>
      <c r="E2280" s="203"/>
      <c r="F2280" s="181" t="s">
        <v>83</v>
      </c>
      <c r="G2280" s="182"/>
      <c r="H2280" s="181" t="s">
        <v>2</v>
      </c>
      <c r="I2280" s="203"/>
      <c r="J2280" s="203"/>
      <c r="K2280" s="203"/>
      <c r="L2280" s="203"/>
      <c r="M2280" s="203"/>
      <c r="N2280" s="182"/>
      <c r="O2280" s="180" t="s">
        <v>3</v>
      </c>
      <c r="P2280" s="180"/>
      <c r="Q2280" s="180"/>
      <c r="R2280" s="180" t="s">
        <v>4</v>
      </c>
      <c r="S2280" s="180"/>
      <c r="T2280" s="181" t="s">
        <v>5</v>
      </c>
      <c r="U2280" s="182"/>
      <c r="V2280" s="275"/>
      <c r="W2280" s="276"/>
      <c r="X2280" s="276"/>
      <c r="Y2280" s="276"/>
      <c r="Z2280" s="276"/>
      <c r="AA2280" s="276"/>
      <c r="AB2280" s="276"/>
      <c r="AC2280" s="276"/>
      <c r="AD2280" s="276"/>
      <c r="AE2280" s="276"/>
      <c r="AF2280" s="276"/>
      <c r="AG2280" s="276"/>
      <c r="AH2280" s="276"/>
      <c r="AI2280" s="276"/>
      <c r="AJ2280" s="276"/>
      <c r="AK2280" s="277"/>
      <c r="AL2280" s="224"/>
      <c r="AM2280" s="225"/>
      <c r="AN2280" s="225"/>
      <c r="AO2280" s="225"/>
      <c r="AP2280" s="225"/>
      <c r="AQ2280" s="226"/>
      <c r="AR2280" s="224"/>
      <c r="AS2280" s="225"/>
      <c r="AT2280" s="225"/>
      <c r="AU2280" s="225"/>
      <c r="AV2280" s="225"/>
      <c r="AW2280" s="226"/>
      <c r="AX2280" s="204"/>
      <c r="AY2280" s="205"/>
      <c r="AZ2280" s="205"/>
      <c r="BA2280" s="205"/>
      <c r="BB2280" s="206"/>
      <c r="BC2280" s="224"/>
      <c r="BD2280" s="225"/>
      <c r="BE2280" s="225"/>
      <c r="BF2280" s="225"/>
      <c r="BG2280" s="225"/>
      <c r="BH2280" s="226"/>
      <c r="BI2280" s="204"/>
      <c r="BJ2280" s="205"/>
      <c r="BK2280" s="205"/>
      <c r="BL2280" s="205"/>
      <c r="BM2280" s="205"/>
      <c r="BN2280" s="206"/>
      <c r="BO2280" s="204"/>
      <c r="BP2280" s="205"/>
      <c r="BQ2280" s="205"/>
      <c r="BR2280" s="234"/>
    </row>
    <row r="2281" spans="2:76" ht="18" customHeight="1" x14ac:dyDescent="0.25">
      <c r="B2281" s="165"/>
      <c r="C2281" s="166"/>
      <c r="D2281" s="167"/>
      <c r="E2281" s="166"/>
      <c r="F2281" s="167"/>
      <c r="G2281" s="166"/>
      <c r="H2281" s="168"/>
      <c r="I2281" s="169"/>
      <c r="J2281" s="169"/>
      <c r="K2281" s="169"/>
      <c r="L2281" s="169"/>
      <c r="M2281" s="169"/>
      <c r="N2281" s="166"/>
      <c r="O2281" s="170"/>
      <c r="P2281" s="170"/>
      <c r="Q2281" s="170"/>
      <c r="R2281" s="170"/>
      <c r="S2281" s="170"/>
      <c r="T2281" s="167"/>
      <c r="U2281" s="171"/>
      <c r="V2281" s="275"/>
      <c r="W2281" s="276"/>
      <c r="X2281" s="276"/>
      <c r="Y2281" s="276"/>
      <c r="Z2281" s="276"/>
      <c r="AA2281" s="276"/>
      <c r="AB2281" s="276"/>
      <c r="AC2281" s="276"/>
      <c r="AD2281" s="276"/>
      <c r="AE2281" s="276"/>
      <c r="AF2281" s="276"/>
      <c r="AG2281" s="276"/>
      <c r="AH2281" s="276"/>
      <c r="AI2281" s="276"/>
      <c r="AJ2281" s="276"/>
      <c r="AK2281" s="277"/>
      <c r="AL2281" s="224"/>
      <c r="AM2281" s="225"/>
      <c r="AN2281" s="225"/>
      <c r="AO2281" s="225"/>
      <c r="AP2281" s="225"/>
      <c r="AQ2281" s="226"/>
      <c r="AR2281" s="224"/>
      <c r="AS2281" s="225"/>
      <c r="AT2281" s="225"/>
      <c r="AU2281" s="225"/>
      <c r="AV2281" s="225"/>
      <c r="AW2281" s="226"/>
      <c r="AX2281" s="204"/>
      <c r="AY2281" s="205"/>
      <c r="AZ2281" s="205"/>
      <c r="BA2281" s="205"/>
      <c r="BB2281" s="206"/>
      <c r="BC2281" s="224"/>
      <c r="BD2281" s="225"/>
      <c r="BE2281" s="225"/>
      <c r="BF2281" s="225"/>
      <c r="BG2281" s="225"/>
      <c r="BH2281" s="226"/>
      <c r="BI2281" s="204"/>
      <c r="BJ2281" s="205"/>
      <c r="BK2281" s="205"/>
      <c r="BL2281" s="205"/>
      <c r="BM2281" s="205"/>
      <c r="BN2281" s="206"/>
      <c r="BO2281" s="204"/>
      <c r="BP2281" s="205"/>
      <c r="BQ2281" s="205"/>
      <c r="BR2281" s="234"/>
    </row>
    <row r="2282" spans="2:76" ht="18" customHeight="1" x14ac:dyDescent="0.25">
      <c r="B2282" s="172"/>
      <c r="C2282" s="173"/>
      <c r="D2282" s="174"/>
      <c r="E2282" s="175"/>
      <c r="F2282" s="174"/>
      <c r="G2282" s="175"/>
      <c r="H2282" s="174"/>
      <c r="I2282" s="176"/>
      <c r="J2282" s="176"/>
      <c r="K2282" s="176"/>
      <c r="L2282" s="176"/>
      <c r="M2282" s="176"/>
      <c r="N2282" s="175"/>
      <c r="O2282" s="177"/>
      <c r="P2282" s="178"/>
      <c r="Q2282" s="178"/>
      <c r="R2282" s="177"/>
      <c r="S2282" s="178"/>
      <c r="T2282" s="179"/>
      <c r="U2282" s="173"/>
      <c r="V2282" s="275"/>
      <c r="W2282" s="276"/>
      <c r="X2282" s="276"/>
      <c r="Y2282" s="276"/>
      <c r="Z2282" s="276"/>
      <c r="AA2282" s="276"/>
      <c r="AB2282" s="276"/>
      <c r="AC2282" s="276"/>
      <c r="AD2282" s="276"/>
      <c r="AE2282" s="276"/>
      <c r="AF2282" s="276"/>
      <c r="AG2282" s="276"/>
      <c r="AH2282" s="276"/>
      <c r="AI2282" s="276"/>
      <c r="AJ2282" s="276"/>
      <c r="AK2282" s="277"/>
      <c r="AL2282" s="224"/>
      <c r="AM2282" s="225"/>
      <c r="AN2282" s="225"/>
      <c r="AO2282" s="225"/>
      <c r="AP2282" s="225"/>
      <c r="AQ2282" s="226"/>
      <c r="AR2282" s="224"/>
      <c r="AS2282" s="225"/>
      <c r="AT2282" s="225"/>
      <c r="AU2282" s="225"/>
      <c r="AV2282" s="225"/>
      <c r="AW2282" s="226"/>
      <c r="AX2282" s="204"/>
      <c r="AY2282" s="205"/>
      <c r="AZ2282" s="205"/>
      <c r="BA2282" s="205"/>
      <c r="BB2282" s="206"/>
      <c r="BC2282" s="224"/>
      <c r="BD2282" s="225"/>
      <c r="BE2282" s="225"/>
      <c r="BF2282" s="225"/>
      <c r="BG2282" s="225"/>
      <c r="BH2282" s="226"/>
      <c r="BI2282" s="204"/>
      <c r="BJ2282" s="205"/>
      <c r="BK2282" s="205"/>
      <c r="BL2282" s="205"/>
      <c r="BM2282" s="205"/>
      <c r="BN2282" s="206"/>
      <c r="BO2282" s="204"/>
      <c r="BP2282" s="205"/>
      <c r="BQ2282" s="205"/>
      <c r="BR2282" s="234"/>
    </row>
    <row r="2283" spans="2:76" ht="18" customHeight="1" x14ac:dyDescent="0.25">
      <c r="B2283" s="199" t="s">
        <v>94</v>
      </c>
      <c r="C2283" s="200"/>
      <c r="D2283" s="200"/>
      <c r="E2283" s="200"/>
      <c r="F2283" s="200"/>
      <c r="G2283" s="200"/>
      <c r="H2283" s="200"/>
      <c r="I2283" s="200"/>
      <c r="J2283" s="200"/>
      <c r="K2283" s="200"/>
      <c r="L2283" s="200"/>
      <c r="M2283" s="200"/>
      <c r="N2283" s="200"/>
      <c r="O2283" s="200"/>
      <c r="P2283" s="200"/>
      <c r="Q2283" s="200"/>
      <c r="R2283" s="200"/>
      <c r="S2283" s="200"/>
      <c r="T2283" s="200"/>
      <c r="U2283" s="201"/>
      <c r="V2283" s="275"/>
      <c r="W2283" s="276"/>
      <c r="X2283" s="276"/>
      <c r="Y2283" s="276"/>
      <c r="Z2283" s="276"/>
      <c r="AA2283" s="276"/>
      <c r="AB2283" s="276"/>
      <c r="AC2283" s="276"/>
      <c r="AD2283" s="276"/>
      <c r="AE2283" s="276"/>
      <c r="AF2283" s="276"/>
      <c r="AG2283" s="276"/>
      <c r="AH2283" s="276"/>
      <c r="AI2283" s="276"/>
      <c r="AJ2283" s="276"/>
      <c r="AK2283" s="277"/>
      <c r="AL2283" s="224"/>
      <c r="AM2283" s="225"/>
      <c r="AN2283" s="225"/>
      <c r="AO2283" s="225"/>
      <c r="AP2283" s="225"/>
      <c r="AQ2283" s="226"/>
      <c r="AR2283" s="224"/>
      <c r="AS2283" s="225"/>
      <c r="AT2283" s="225"/>
      <c r="AU2283" s="225"/>
      <c r="AV2283" s="225"/>
      <c r="AW2283" s="226"/>
      <c r="AX2283" s="204"/>
      <c r="AY2283" s="205"/>
      <c r="AZ2283" s="205"/>
      <c r="BA2283" s="205"/>
      <c r="BB2283" s="206"/>
      <c r="BC2283" s="224"/>
      <c r="BD2283" s="225"/>
      <c r="BE2283" s="225"/>
      <c r="BF2283" s="225"/>
      <c r="BG2283" s="225"/>
      <c r="BH2283" s="226"/>
      <c r="BI2283" s="204"/>
      <c r="BJ2283" s="205"/>
      <c r="BK2283" s="205"/>
      <c r="BL2283" s="205"/>
      <c r="BM2283" s="205"/>
      <c r="BN2283" s="206"/>
      <c r="BO2283" s="204"/>
      <c r="BP2283" s="205"/>
      <c r="BQ2283" s="205"/>
      <c r="BR2283" s="234"/>
    </row>
    <row r="2284" spans="2:76" ht="18" customHeight="1" thickBot="1" x14ac:dyDescent="0.3">
      <c r="B2284" s="202" t="s">
        <v>95</v>
      </c>
      <c r="C2284" s="203"/>
      <c r="D2284" s="182"/>
      <c r="E2284" s="181" t="s">
        <v>6</v>
      </c>
      <c r="F2284" s="203"/>
      <c r="G2284" s="182"/>
      <c r="H2284" s="181" t="s">
        <v>7</v>
      </c>
      <c r="I2284" s="203"/>
      <c r="J2284" s="203"/>
      <c r="K2284" s="203"/>
      <c r="L2284" s="203"/>
      <c r="M2284" s="203"/>
      <c r="N2284" s="203"/>
      <c r="O2284" s="203"/>
      <c r="P2284" s="182"/>
      <c r="Q2284" s="181" t="s">
        <v>8</v>
      </c>
      <c r="R2284" s="203"/>
      <c r="S2284" s="203"/>
      <c r="T2284" s="203"/>
      <c r="U2284" s="182"/>
      <c r="V2284" s="275"/>
      <c r="W2284" s="276"/>
      <c r="X2284" s="276"/>
      <c r="Y2284" s="276"/>
      <c r="Z2284" s="276"/>
      <c r="AA2284" s="276"/>
      <c r="AB2284" s="276"/>
      <c r="AC2284" s="276"/>
      <c r="AD2284" s="276"/>
      <c r="AE2284" s="276"/>
      <c r="AF2284" s="276"/>
      <c r="AG2284" s="276"/>
      <c r="AH2284" s="276"/>
      <c r="AI2284" s="276"/>
      <c r="AJ2284" s="276"/>
      <c r="AK2284" s="277"/>
      <c r="AL2284" s="224"/>
      <c r="AM2284" s="225"/>
      <c r="AN2284" s="225"/>
      <c r="AO2284" s="225"/>
      <c r="AP2284" s="225"/>
      <c r="AQ2284" s="226"/>
      <c r="AR2284" s="224"/>
      <c r="AS2284" s="225"/>
      <c r="AT2284" s="225"/>
      <c r="AU2284" s="225"/>
      <c r="AV2284" s="225"/>
      <c r="AW2284" s="226"/>
      <c r="AX2284" s="204"/>
      <c r="AY2284" s="205"/>
      <c r="AZ2284" s="205"/>
      <c r="BA2284" s="205"/>
      <c r="BB2284" s="206"/>
      <c r="BC2284" s="224"/>
      <c r="BD2284" s="225"/>
      <c r="BE2284" s="225"/>
      <c r="BF2284" s="225"/>
      <c r="BG2284" s="225"/>
      <c r="BH2284" s="226"/>
      <c r="BI2284" s="204"/>
      <c r="BJ2284" s="205"/>
      <c r="BK2284" s="205"/>
      <c r="BL2284" s="205"/>
      <c r="BM2284" s="205"/>
      <c r="BN2284" s="206"/>
      <c r="BO2284" s="204"/>
      <c r="BP2284" s="205"/>
      <c r="BQ2284" s="205"/>
      <c r="BR2284" s="234"/>
      <c r="BV2284" s="136"/>
      <c r="BW2284" s="136"/>
      <c r="BX2284" s="136"/>
    </row>
    <row r="2285" spans="2:76" ht="18" customHeight="1" x14ac:dyDescent="0.25">
      <c r="B2285" s="218"/>
      <c r="C2285" s="219"/>
      <c r="D2285" s="220"/>
      <c r="E2285" s="185" t="str">
        <f>IF($BU2285="", "", IFERROR(HYPERLINK($BU2285, MID($BU2285, FIND("id=", $BU2285)+3, LEN($BU2285))), ""))</f>
        <v/>
      </c>
      <c r="F2285" s="186"/>
      <c r="G2285" s="187"/>
      <c r="H2285" s="188" t="str">
        <f>_xlfn.XLOOKUP(CONTENT!$E2285, 'get-jig-data_section=JIG'!$A:$A, 'get-jig-data_section=JIG'!$B:$B, "Kode tidak ditemukan")</f>
        <v>Kode tidak ditemukan</v>
      </c>
      <c r="I2285" s="189"/>
      <c r="J2285" s="189"/>
      <c r="K2285" s="189"/>
      <c r="L2285" s="189"/>
      <c r="M2285" s="189"/>
      <c r="N2285" s="189"/>
      <c r="O2285" s="189"/>
      <c r="P2285" s="190"/>
      <c r="Q2285" s="188"/>
      <c r="R2285" s="189"/>
      <c r="S2285" s="189"/>
      <c r="T2285" s="189"/>
      <c r="U2285" s="190"/>
      <c r="V2285" s="275"/>
      <c r="W2285" s="276"/>
      <c r="X2285" s="276"/>
      <c r="Y2285" s="276"/>
      <c r="Z2285" s="276"/>
      <c r="AA2285" s="276"/>
      <c r="AB2285" s="276"/>
      <c r="AC2285" s="276"/>
      <c r="AD2285" s="276"/>
      <c r="AE2285" s="276"/>
      <c r="AF2285" s="276"/>
      <c r="AG2285" s="276"/>
      <c r="AH2285" s="276"/>
      <c r="AI2285" s="276"/>
      <c r="AJ2285" s="276"/>
      <c r="AK2285" s="277"/>
      <c r="AL2285" s="224"/>
      <c r="AM2285" s="225"/>
      <c r="AN2285" s="225"/>
      <c r="AO2285" s="225"/>
      <c r="AP2285" s="225"/>
      <c r="AQ2285" s="226"/>
      <c r="AR2285" s="224"/>
      <c r="AS2285" s="225"/>
      <c r="AT2285" s="225"/>
      <c r="AU2285" s="225"/>
      <c r="AV2285" s="225"/>
      <c r="AW2285" s="226"/>
      <c r="AX2285" s="204"/>
      <c r="AY2285" s="205"/>
      <c r="AZ2285" s="205"/>
      <c r="BA2285" s="205"/>
      <c r="BB2285" s="206"/>
      <c r="BC2285" s="224"/>
      <c r="BD2285" s="225"/>
      <c r="BE2285" s="225"/>
      <c r="BF2285" s="225"/>
      <c r="BG2285" s="225"/>
      <c r="BH2285" s="226"/>
      <c r="BI2285" s="204"/>
      <c r="BJ2285" s="205"/>
      <c r="BK2285" s="205"/>
      <c r="BL2285" s="205"/>
      <c r="BM2285" s="205"/>
      <c r="BN2285" s="206"/>
      <c r="BO2285" s="204"/>
      <c r="BP2285" s="205"/>
      <c r="BQ2285" s="205"/>
      <c r="BR2285" s="234"/>
      <c r="BU2285" s="132"/>
      <c r="BV2285" s="263" t="s">
        <v>109</v>
      </c>
      <c r="BW2285" s="264"/>
      <c r="BX2285" s="265"/>
    </row>
    <row r="2286" spans="2:76" ht="18" customHeight="1" x14ac:dyDescent="0.25">
      <c r="B2286" s="218"/>
      <c r="C2286" s="219"/>
      <c r="D2286" s="220"/>
      <c r="E2286" s="185" t="str">
        <f>IF($BU2286="", "", IFERROR(HYPERLINK($BU2286, MID($BU2286, FIND("id=", $BU2286)+3, LEN($BU2286))), ""))</f>
        <v/>
      </c>
      <c r="F2286" s="186"/>
      <c r="G2286" s="187"/>
      <c r="H2286" s="188" t="str">
        <f>_xlfn.XLOOKUP(CONTENT!$E2286, 'get-jig-data_section=JIG'!$A:$A, 'get-jig-data_section=JIG'!$B:$B, "Kode tidak ditemukan")</f>
        <v>Kode tidak ditemukan</v>
      </c>
      <c r="I2286" s="189"/>
      <c r="J2286" s="189"/>
      <c r="K2286" s="189"/>
      <c r="L2286" s="189"/>
      <c r="M2286" s="189"/>
      <c r="N2286" s="189"/>
      <c r="O2286" s="189"/>
      <c r="P2286" s="190"/>
      <c r="Q2286" s="188"/>
      <c r="R2286" s="189"/>
      <c r="S2286" s="189"/>
      <c r="T2286" s="189"/>
      <c r="U2286" s="190"/>
      <c r="V2286" s="275"/>
      <c r="W2286" s="276"/>
      <c r="X2286" s="276"/>
      <c r="Y2286" s="276"/>
      <c r="Z2286" s="276"/>
      <c r="AA2286" s="276"/>
      <c r="AB2286" s="276"/>
      <c r="AC2286" s="276"/>
      <c r="AD2286" s="276"/>
      <c r="AE2286" s="276"/>
      <c r="AF2286" s="276"/>
      <c r="AG2286" s="276"/>
      <c r="AH2286" s="276"/>
      <c r="AI2286" s="276"/>
      <c r="AJ2286" s="276"/>
      <c r="AK2286" s="277"/>
      <c r="AL2286" s="224"/>
      <c r="AM2286" s="225"/>
      <c r="AN2286" s="225"/>
      <c r="AO2286" s="225"/>
      <c r="AP2286" s="225"/>
      <c r="AQ2286" s="226"/>
      <c r="AR2286" s="224"/>
      <c r="AS2286" s="225"/>
      <c r="AT2286" s="225"/>
      <c r="AU2286" s="225"/>
      <c r="AV2286" s="225"/>
      <c r="AW2286" s="226"/>
      <c r="AX2286" s="224"/>
      <c r="AY2286" s="225"/>
      <c r="AZ2286" s="225"/>
      <c r="BA2286" s="225"/>
      <c r="BB2286" s="226"/>
      <c r="BC2286" s="224"/>
      <c r="BD2286" s="225"/>
      <c r="BE2286" s="225"/>
      <c r="BF2286" s="225"/>
      <c r="BG2286" s="225"/>
      <c r="BH2286" s="226"/>
      <c r="BI2286" s="204"/>
      <c r="BJ2286" s="205"/>
      <c r="BK2286" s="205"/>
      <c r="BL2286" s="205"/>
      <c r="BM2286" s="205"/>
      <c r="BN2286" s="206"/>
      <c r="BO2286" s="204"/>
      <c r="BP2286" s="205"/>
      <c r="BQ2286" s="205"/>
      <c r="BR2286" s="234"/>
      <c r="BU2286" s="131"/>
      <c r="BV2286" s="266"/>
      <c r="BW2286" s="267"/>
      <c r="BX2286" s="268"/>
    </row>
    <row r="2287" spans="2:76" ht="18" customHeight="1" x14ac:dyDescent="0.25">
      <c r="B2287" s="183"/>
      <c r="C2287" s="184"/>
      <c r="D2287" s="184"/>
      <c r="E2287" s="185" t="str">
        <f>IF($BU2287="", "", IFERROR(HYPERLINK($BU2287, MID($BU2287, FIND("id=", $BU2287)+3, LEN($BU2287))), ""))</f>
        <v/>
      </c>
      <c r="F2287" s="186"/>
      <c r="G2287" s="187"/>
      <c r="H2287" s="188" t="str">
        <f>_xlfn.XLOOKUP(CONTENT!$E2287, 'get-jig-data_section=JIG'!$A:$A, 'get-jig-data_section=JIG'!$B:$B, "Kode tidak ditemukan")</f>
        <v>Kode tidak ditemukan</v>
      </c>
      <c r="I2287" s="189"/>
      <c r="J2287" s="189"/>
      <c r="K2287" s="189"/>
      <c r="L2287" s="189"/>
      <c r="M2287" s="189"/>
      <c r="N2287" s="189"/>
      <c r="O2287" s="189"/>
      <c r="P2287" s="190"/>
      <c r="Q2287" s="188"/>
      <c r="R2287" s="189"/>
      <c r="S2287" s="189"/>
      <c r="T2287" s="189"/>
      <c r="U2287" s="190"/>
      <c r="V2287" s="275"/>
      <c r="W2287" s="276"/>
      <c r="X2287" s="276"/>
      <c r="Y2287" s="276"/>
      <c r="Z2287" s="276"/>
      <c r="AA2287" s="276"/>
      <c r="AB2287" s="276"/>
      <c r="AC2287" s="276"/>
      <c r="AD2287" s="276"/>
      <c r="AE2287" s="276"/>
      <c r="AF2287" s="276"/>
      <c r="AG2287" s="276"/>
      <c r="AH2287" s="276"/>
      <c r="AI2287" s="276"/>
      <c r="AJ2287" s="276"/>
      <c r="AK2287" s="277"/>
      <c r="AL2287" s="224"/>
      <c r="AM2287" s="225"/>
      <c r="AN2287" s="225"/>
      <c r="AO2287" s="225"/>
      <c r="AP2287" s="225"/>
      <c r="AQ2287" s="226"/>
      <c r="AR2287" s="224"/>
      <c r="AS2287" s="225"/>
      <c r="AT2287" s="225"/>
      <c r="AU2287" s="225"/>
      <c r="AV2287" s="225"/>
      <c r="AW2287" s="226"/>
      <c r="AX2287" s="224"/>
      <c r="AY2287" s="225"/>
      <c r="AZ2287" s="225"/>
      <c r="BA2287" s="225"/>
      <c r="BB2287" s="226"/>
      <c r="BC2287" s="224"/>
      <c r="BD2287" s="225"/>
      <c r="BE2287" s="225"/>
      <c r="BF2287" s="225"/>
      <c r="BG2287" s="225"/>
      <c r="BH2287" s="226"/>
      <c r="BI2287" s="204"/>
      <c r="BJ2287" s="205"/>
      <c r="BK2287" s="205"/>
      <c r="BL2287" s="205"/>
      <c r="BM2287" s="205"/>
      <c r="BN2287" s="206"/>
      <c r="BO2287" s="204"/>
      <c r="BP2287" s="205"/>
      <c r="BQ2287" s="205"/>
      <c r="BR2287" s="234"/>
      <c r="BU2287" s="131"/>
      <c r="BV2287" s="266"/>
      <c r="BW2287" s="267"/>
      <c r="BX2287" s="268"/>
    </row>
    <row r="2288" spans="2:76" ht="18" customHeight="1" x14ac:dyDescent="0.25">
      <c r="B2288" s="183"/>
      <c r="C2288" s="184"/>
      <c r="D2288" s="184"/>
      <c r="E2288" s="185" t="str">
        <f>IF($BU2288="", "", IFERROR(HYPERLINK($BU2288, MID($BU2288, FIND("id=", $BU2288)+3, LEN($BU2288))), ""))</f>
        <v/>
      </c>
      <c r="F2288" s="186"/>
      <c r="G2288" s="187"/>
      <c r="H2288" s="188" t="str">
        <f>_xlfn.XLOOKUP(CONTENT!$E2288, 'get-jig-data_section=JIG'!$A:$A, 'get-jig-data_section=JIG'!$B:$B, "Kode tidak ditemukan")</f>
        <v>Kode tidak ditemukan</v>
      </c>
      <c r="I2288" s="189"/>
      <c r="J2288" s="189"/>
      <c r="K2288" s="189"/>
      <c r="L2288" s="189"/>
      <c r="M2288" s="189"/>
      <c r="N2288" s="189"/>
      <c r="O2288" s="189"/>
      <c r="P2288" s="190"/>
      <c r="Q2288" s="188"/>
      <c r="R2288" s="189"/>
      <c r="S2288" s="189"/>
      <c r="T2288" s="189"/>
      <c r="U2288" s="190"/>
      <c r="V2288" s="275"/>
      <c r="W2288" s="276"/>
      <c r="X2288" s="276"/>
      <c r="Y2288" s="276"/>
      <c r="Z2288" s="276"/>
      <c r="AA2288" s="276"/>
      <c r="AB2288" s="276"/>
      <c r="AC2288" s="276"/>
      <c r="AD2288" s="276"/>
      <c r="AE2288" s="276"/>
      <c r="AF2288" s="276"/>
      <c r="AG2288" s="276"/>
      <c r="AH2288" s="276"/>
      <c r="AI2288" s="276"/>
      <c r="AJ2288" s="276"/>
      <c r="AK2288" s="277"/>
      <c r="AL2288" s="224"/>
      <c r="AM2288" s="225"/>
      <c r="AN2288" s="225"/>
      <c r="AO2288" s="225"/>
      <c r="AP2288" s="225"/>
      <c r="AQ2288" s="226"/>
      <c r="AR2288" s="224"/>
      <c r="AS2288" s="225"/>
      <c r="AT2288" s="225"/>
      <c r="AU2288" s="225"/>
      <c r="AV2288" s="225"/>
      <c r="AW2288" s="226"/>
      <c r="AX2288" s="224"/>
      <c r="AY2288" s="225"/>
      <c r="AZ2288" s="225"/>
      <c r="BA2288" s="225"/>
      <c r="BB2288" s="226"/>
      <c r="BC2288" s="224"/>
      <c r="BD2288" s="225"/>
      <c r="BE2288" s="225"/>
      <c r="BF2288" s="225"/>
      <c r="BG2288" s="225"/>
      <c r="BH2288" s="226"/>
      <c r="BI2288" s="204"/>
      <c r="BJ2288" s="205"/>
      <c r="BK2288" s="205"/>
      <c r="BL2288" s="205"/>
      <c r="BM2288" s="205"/>
      <c r="BN2288" s="206"/>
      <c r="BO2288" s="204"/>
      <c r="BP2288" s="205"/>
      <c r="BQ2288" s="205"/>
      <c r="BR2288" s="234"/>
      <c r="BU2288" s="131"/>
      <c r="BV2288" s="266"/>
      <c r="BW2288" s="267"/>
      <c r="BX2288" s="268"/>
    </row>
    <row r="2289" spans="2:76" ht="18" customHeight="1" thickBot="1" x14ac:dyDescent="0.3">
      <c r="B2289" s="191"/>
      <c r="C2289" s="192"/>
      <c r="D2289" s="192"/>
      <c r="E2289" s="193" t="str">
        <f>IF($BU2289="", "", IFERROR(HYPERLINK($BU2289, MID($BU2289, FIND("id=", $BU2289)+3, LEN($BU2289))), ""))</f>
        <v/>
      </c>
      <c r="F2289" s="194"/>
      <c r="G2289" s="195"/>
      <c r="H2289" s="196" t="str">
        <f>_xlfn.XLOOKUP(CONTENT!$E2289, 'get-jig-data_section=JIG'!$A:$A, 'get-jig-data_section=JIG'!$B:$B, "Kode tidak ditemukan")</f>
        <v>Kode tidak ditemukan</v>
      </c>
      <c r="I2289" s="197"/>
      <c r="J2289" s="197"/>
      <c r="K2289" s="197"/>
      <c r="L2289" s="197"/>
      <c r="M2289" s="197"/>
      <c r="N2289" s="197"/>
      <c r="O2289" s="197"/>
      <c r="P2289" s="198"/>
      <c r="Q2289" s="196"/>
      <c r="R2289" s="197"/>
      <c r="S2289" s="197"/>
      <c r="T2289" s="197"/>
      <c r="U2289" s="198"/>
      <c r="V2289" s="281"/>
      <c r="W2289" s="282"/>
      <c r="X2289" s="282"/>
      <c r="Y2289" s="282"/>
      <c r="Z2289" s="282"/>
      <c r="AA2289" s="282"/>
      <c r="AB2289" s="282"/>
      <c r="AC2289" s="282"/>
      <c r="AD2289" s="282"/>
      <c r="AE2289" s="282"/>
      <c r="AF2289" s="282"/>
      <c r="AG2289" s="282"/>
      <c r="AH2289" s="282"/>
      <c r="AI2289" s="282"/>
      <c r="AJ2289" s="282"/>
      <c r="AK2289" s="283"/>
      <c r="AL2289" s="240"/>
      <c r="AM2289" s="241"/>
      <c r="AN2289" s="241"/>
      <c r="AO2289" s="241"/>
      <c r="AP2289" s="241"/>
      <c r="AQ2289" s="242"/>
      <c r="AR2289" s="240"/>
      <c r="AS2289" s="241"/>
      <c r="AT2289" s="241"/>
      <c r="AU2289" s="241"/>
      <c r="AV2289" s="241"/>
      <c r="AW2289" s="242"/>
      <c r="AX2289" s="240"/>
      <c r="AY2289" s="241"/>
      <c r="AZ2289" s="241"/>
      <c r="BA2289" s="241"/>
      <c r="BB2289" s="242"/>
      <c r="BC2289" s="240"/>
      <c r="BD2289" s="241"/>
      <c r="BE2289" s="241"/>
      <c r="BF2289" s="241"/>
      <c r="BG2289" s="241"/>
      <c r="BH2289" s="242"/>
      <c r="BI2289" s="227"/>
      <c r="BJ2289" s="228"/>
      <c r="BK2289" s="228"/>
      <c r="BL2289" s="228"/>
      <c r="BM2289" s="228"/>
      <c r="BN2289" s="229"/>
      <c r="BO2289" s="227"/>
      <c r="BP2289" s="228"/>
      <c r="BQ2289" s="228"/>
      <c r="BR2289" s="239"/>
      <c r="BU2289" s="130"/>
      <c r="BV2289" s="269"/>
      <c r="BW2289" s="270"/>
      <c r="BX2289" s="271"/>
    </row>
    <row r="2290" spans="2:76" ht="18" customHeight="1" thickTop="1" x14ac:dyDescent="0.25">
      <c r="B2290" s="199" t="s">
        <v>0</v>
      </c>
      <c r="C2290" s="200"/>
      <c r="D2290" s="200"/>
      <c r="E2290" s="200"/>
      <c r="F2290" s="200"/>
      <c r="G2290" s="200"/>
      <c r="H2290" s="200"/>
      <c r="I2290" s="200"/>
      <c r="J2290" s="200"/>
      <c r="K2290" s="200"/>
      <c r="L2290" s="200"/>
      <c r="M2290" s="200"/>
      <c r="N2290" s="200"/>
      <c r="O2290" s="200"/>
      <c r="P2290" s="200"/>
      <c r="Q2290" s="200"/>
      <c r="R2290" s="200"/>
      <c r="S2290" s="200"/>
      <c r="T2290" s="200"/>
      <c r="U2290" s="201"/>
      <c r="V2290" s="272"/>
      <c r="W2290" s="273"/>
      <c r="X2290" s="273"/>
      <c r="Y2290" s="273"/>
      <c r="Z2290" s="273"/>
      <c r="AA2290" s="273"/>
      <c r="AB2290" s="273"/>
      <c r="AC2290" s="273"/>
      <c r="AD2290" s="273"/>
      <c r="AE2290" s="273"/>
      <c r="AF2290" s="273"/>
      <c r="AG2290" s="273"/>
      <c r="AH2290" s="273"/>
      <c r="AI2290" s="273"/>
      <c r="AJ2290" s="273"/>
      <c r="AK2290" s="274"/>
      <c r="AL2290" s="230"/>
      <c r="AM2290" s="231"/>
      <c r="AN2290" s="231"/>
      <c r="AO2290" s="231"/>
      <c r="AP2290" s="231"/>
      <c r="AQ2290" s="232"/>
      <c r="AR2290" s="230"/>
      <c r="AS2290" s="231"/>
      <c r="AT2290" s="231"/>
      <c r="AU2290" s="231"/>
      <c r="AV2290" s="231"/>
      <c r="AW2290" s="232"/>
      <c r="AX2290" s="221"/>
      <c r="AY2290" s="222"/>
      <c r="AZ2290" s="222"/>
      <c r="BA2290" s="222"/>
      <c r="BB2290" s="223"/>
      <c r="BC2290" s="230"/>
      <c r="BD2290" s="231"/>
      <c r="BE2290" s="231"/>
      <c r="BF2290" s="231"/>
      <c r="BG2290" s="231"/>
      <c r="BH2290" s="232"/>
      <c r="BI2290" s="221"/>
      <c r="BJ2290" s="222"/>
      <c r="BK2290" s="222"/>
      <c r="BL2290" s="222"/>
      <c r="BM2290" s="222"/>
      <c r="BN2290" s="223"/>
      <c r="BO2290" s="221"/>
      <c r="BP2290" s="222"/>
      <c r="BQ2290" s="222"/>
      <c r="BR2290" s="233"/>
    </row>
    <row r="2291" spans="2:76" ht="18" customHeight="1" x14ac:dyDescent="0.25">
      <c r="B2291" s="202" t="s">
        <v>1</v>
      </c>
      <c r="C2291" s="182"/>
      <c r="D2291" s="181" t="s">
        <v>82</v>
      </c>
      <c r="E2291" s="203"/>
      <c r="F2291" s="181" t="s">
        <v>83</v>
      </c>
      <c r="G2291" s="182"/>
      <c r="H2291" s="181" t="s">
        <v>2</v>
      </c>
      <c r="I2291" s="203"/>
      <c r="J2291" s="203"/>
      <c r="K2291" s="203"/>
      <c r="L2291" s="203"/>
      <c r="M2291" s="203"/>
      <c r="N2291" s="182"/>
      <c r="O2291" s="180" t="s">
        <v>3</v>
      </c>
      <c r="P2291" s="180"/>
      <c r="Q2291" s="180"/>
      <c r="R2291" s="180" t="s">
        <v>4</v>
      </c>
      <c r="S2291" s="180"/>
      <c r="T2291" s="181" t="s">
        <v>5</v>
      </c>
      <c r="U2291" s="182"/>
      <c r="V2291" s="275"/>
      <c r="W2291" s="276"/>
      <c r="X2291" s="276"/>
      <c r="Y2291" s="276"/>
      <c r="Z2291" s="276"/>
      <c r="AA2291" s="276"/>
      <c r="AB2291" s="276"/>
      <c r="AC2291" s="276"/>
      <c r="AD2291" s="276"/>
      <c r="AE2291" s="276"/>
      <c r="AF2291" s="276"/>
      <c r="AG2291" s="276"/>
      <c r="AH2291" s="276"/>
      <c r="AI2291" s="276"/>
      <c r="AJ2291" s="276"/>
      <c r="AK2291" s="277"/>
      <c r="AL2291" s="224"/>
      <c r="AM2291" s="225"/>
      <c r="AN2291" s="225"/>
      <c r="AO2291" s="225"/>
      <c r="AP2291" s="225"/>
      <c r="AQ2291" s="226"/>
      <c r="AR2291" s="224"/>
      <c r="AS2291" s="225"/>
      <c r="AT2291" s="225"/>
      <c r="AU2291" s="225"/>
      <c r="AV2291" s="225"/>
      <c r="AW2291" s="226"/>
      <c r="AX2291" s="204"/>
      <c r="AY2291" s="205"/>
      <c r="AZ2291" s="205"/>
      <c r="BA2291" s="205"/>
      <c r="BB2291" s="206"/>
      <c r="BC2291" s="224"/>
      <c r="BD2291" s="225"/>
      <c r="BE2291" s="225"/>
      <c r="BF2291" s="225"/>
      <c r="BG2291" s="225"/>
      <c r="BH2291" s="226"/>
      <c r="BI2291" s="204"/>
      <c r="BJ2291" s="205"/>
      <c r="BK2291" s="205"/>
      <c r="BL2291" s="205"/>
      <c r="BM2291" s="205"/>
      <c r="BN2291" s="206"/>
      <c r="BO2291" s="204"/>
      <c r="BP2291" s="205"/>
      <c r="BQ2291" s="205"/>
      <c r="BR2291" s="234"/>
    </row>
    <row r="2292" spans="2:76" ht="18" customHeight="1" x14ac:dyDescent="0.25">
      <c r="B2292" s="165"/>
      <c r="C2292" s="166"/>
      <c r="D2292" s="167"/>
      <c r="E2292" s="166"/>
      <c r="F2292" s="167"/>
      <c r="G2292" s="166"/>
      <c r="H2292" s="168"/>
      <c r="I2292" s="169"/>
      <c r="J2292" s="169"/>
      <c r="K2292" s="169"/>
      <c r="L2292" s="169"/>
      <c r="M2292" s="169"/>
      <c r="N2292" s="166"/>
      <c r="O2292" s="170"/>
      <c r="P2292" s="170"/>
      <c r="Q2292" s="170"/>
      <c r="R2292" s="170"/>
      <c r="S2292" s="170"/>
      <c r="T2292" s="167"/>
      <c r="U2292" s="171"/>
      <c r="V2292" s="275"/>
      <c r="W2292" s="276"/>
      <c r="X2292" s="276"/>
      <c r="Y2292" s="276"/>
      <c r="Z2292" s="276"/>
      <c r="AA2292" s="276"/>
      <c r="AB2292" s="276"/>
      <c r="AC2292" s="276"/>
      <c r="AD2292" s="276"/>
      <c r="AE2292" s="276"/>
      <c r="AF2292" s="276"/>
      <c r="AG2292" s="276"/>
      <c r="AH2292" s="276"/>
      <c r="AI2292" s="276"/>
      <c r="AJ2292" s="276"/>
      <c r="AK2292" s="277"/>
      <c r="AL2292" s="224"/>
      <c r="AM2292" s="225"/>
      <c r="AN2292" s="225"/>
      <c r="AO2292" s="225"/>
      <c r="AP2292" s="225"/>
      <c r="AQ2292" s="226"/>
      <c r="AR2292" s="224"/>
      <c r="AS2292" s="225"/>
      <c r="AT2292" s="225"/>
      <c r="AU2292" s="225"/>
      <c r="AV2292" s="225"/>
      <c r="AW2292" s="226"/>
      <c r="AX2292" s="204"/>
      <c r="AY2292" s="205"/>
      <c r="AZ2292" s="205"/>
      <c r="BA2292" s="205"/>
      <c r="BB2292" s="206"/>
      <c r="BC2292" s="224"/>
      <c r="BD2292" s="225"/>
      <c r="BE2292" s="225"/>
      <c r="BF2292" s="225"/>
      <c r="BG2292" s="225"/>
      <c r="BH2292" s="226"/>
      <c r="BI2292" s="204"/>
      <c r="BJ2292" s="205"/>
      <c r="BK2292" s="205"/>
      <c r="BL2292" s="205"/>
      <c r="BM2292" s="205"/>
      <c r="BN2292" s="206"/>
      <c r="BO2292" s="204"/>
      <c r="BP2292" s="205"/>
      <c r="BQ2292" s="205"/>
      <c r="BR2292" s="234"/>
    </row>
    <row r="2293" spans="2:76" ht="18" customHeight="1" x14ac:dyDescent="0.25">
      <c r="B2293" s="172"/>
      <c r="C2293" s="173"/>
      <c r="D2293" s="174"/>
      <c r="E2293" s="175"/>
      <c r="F2293" s="174"/>
      <c r="G2293" s="175"/>
      <c r="H2293" s="174"/>
      <c r="I2293" s="176"/>
      <c r="J2293" s="176"/>
      <c r="K2293" s="176"/>
      <c r="L2293" s="176"/>
      <c r="M2293" s="176"/>
      <c r="N2293" s="175"/>
      <c r="O2293" s="177"/>
      <c r="P2293" s="178"/>
      <c r="Q2293" s="178"/>
      <c r="R2293" s="177"/>
      <c r="S2293" s="178"/>
      <c r="T2293" s="179"/>
      <c r="U2293" s="173"/>
      <c r="V2293" s="275"/>
      <c r="W2293" s="276"/>
      <c r="X2293" s="276"/>
      <c r="Y2293" s="276"/>
      <c r="Z2293" s="276"/>
      <c r="AA2293" s="276"/>
      <c r="AB2293" s="276"/>
      <c r="AC2293" s="276"/>
      <c r="AD2293" s="276"/>
      <c r="AE2293" s="276"/>
      <c r="AF2293" s="276"/>
      <c r="AG2293" s="276"/>
      <c r="AH2293" s="276"/>
      <c r="AI2293" s="276"/>
      <c r="AJ2293" s="276"/>
      <c r="AK2293" s="277"/>
      <c r="AL2293" s="224"/>
      <c r="AM2293" s="225"/>
      <c r="AN2293" s="225"/>
      <c r="AO2293" s="225"/>
      <c r="AP2293" s="225"/>
      <c r="AQ2293" s="226"/>
      <c r="AR2293" s="224"/>
      <c r="AS2293" s="225"/>
      <c r="AT2293" s="225"/>
      <c r="AU2293" s="225"/>
      <c r="AV2293" s="225"/>
      <c r="AW2293" s="226"/>
      <c r="AX2293" s="204"/>
      <c r="AY2293" s="205"/>
      <c r="AZ2293" s="205"/>
      <c r="BA2293" s="205"/>
      <c r="BB2293" s="206"/>
      <c r="BC2293" s="224"/>
      <c r="BD2293" s="225"/>
      <c r="BE2293" s="225"/>
      <c r="BF2293" s="225"/>
      <c r="BG2293" s="225"/>
      <c r="BH2293" s="226"/>
      <c r="BI2293" s="204"/>
      <c r="BJ2293" s="205"/>
      <c r="BK2293" s="205"/>
      <c r="BL2293" s="205"/>
      <c r="BM2293" s="205"/>
      <c r="BN2293" s="206"/>
      <c r="BO2293" s="204"/>
      <c r="BP2293" s="205"/>
      <c r="BQ2293" s="205"/>
      <c r="BR2293" s="234"/>
    </row>
    <row r="2294" spans="2:76" ht="18" customHeight="1" x14ac:dyDescent="0.25">
      <c r="B2294" s="199" t="s">
        <v>94</v>
      </c>
      <c r="C2294" s="200"/>
      <c r="D2294" s="200"/>
      <c r="E2294" s="200"/>
      <c r="F2294" s="200"/>
      <c r="G2294" s="200"/>
      <c r="H2294" s="200"/>
      <c r="I2294" s="200"/>
      <c r="J2294" s="200"/>
      <c r="K2294" s="200"/>
      <c r="L2294" s="200"/>
      <c r="M2294" s="200"/>
      <c r="N2294" s="200"/>
      <c r="O2294" s="200"/>
      <c r="P2294" s="200"/>
      <c r="Q2294" s="200"/>
      <c r="R2294" s="200"/>
      <c r="S2294" s="200"/>
      <c r="T2294" s="200"/>
      <c r="U2294" s="201"/>
      <c r="V2294" s="275"/>
      <c r="W2294" s="276"/>
      <c r="X2294" s="276"/>
      <c r="Y2294" s="276"/>
      <c r="Z2294" s="276"/>
      <c r="AA2294" s="276"/>
      <c r="AB2294" s="276"/>
      <c r="AC2294" s="276"/>
      <c r="AD2294" s="276"/>
      <c r="AE2294" s="276"/>
      <c r="AF2294" s="276"/>
      <c r="AG2294" s="276"/>
      <c r="AH2294" s="276"/>
      <c r="AI2294" s="276"/>
      <c r="AJ2294" s="276"/>
      <c r="AK2294" s="277"/>
      <c r="AL2294" s="224"/>
      <c r="AM2294" s="225"/>
      <c r="AN2294" s="225"/>
      <c r="AO2294" s="225"/>
      <c r="AP2294" s="225"/>
      <c r="AQ2294" s="226"/>
      <c r="AR2294" s="224"/>
      <c r="AS2294" s="225"/>
      <c r="AT2294" s="225"/>
      <c r="AU2294" s="225"/>
      <c r="AV2294" s="225"/>
      <c r="AW2294" s="226"/>
      <c r="AX2294" s="204"/>
      <c r="AY2294" s="205"/>
      <c r="AZ2294" s="205"/>
      <c r="BA2294" s="205"/>
      <c r="BB2294" s="206"/>
      <c r="BC2294" s="224"/>
      <c r="BD2294" s="225"/>
      <c r="BE2294" s="225"/>
      <c r="BF2294" s="225"/>
      <c r="BG2294" s="225"/>
      <c r="BH2294" s="226"/>
      <c r="BI2294" s="204"/>
      <c r="BJ2294" s="205"/>
      <c r="BK2294" s="205"/>
      <c r="BL2294" s="205"/>
      <c r="BM2294" s="205"/>
      <c r="BN2294" s="206"/>
      <c r="BO2294" s="204"/>
      <c r="BP2294" s="205"/>
      <c r="BQ2294" s="205"/>
      <c r="BR2294" s="234"/>
    </row>
    <row r="2295" spans="2:76" ht="18" customHeight="1" thickBot="1" x14ac:dyDescent="0.3">
      <c r="B2295" s="202" t="s">
        <v>95</v>
      </c>
      <c r="C2295" s="203"/>
      <c r="D2295" s="182"/>
      <c r="E2295" s="181" t="s">
        <v>6</v>
      </c>
      <c r="F2295" s="203"/>
      <c r="G2295" s="182"/>
      <c r="H2295" s="181" t="s">
        <v>7</v>
      </c>
      <c r="I2295" s="203"/>
      <c r="J2295" s="203"/>
      <c r="K2295" s="203"/>
      <c r="L2295" s="203"/>
      <c r="M2295" s="203"/>
      <c r="N2295" s="203"/>
      <c r="O2295" s="203"/>
      <c r="P2295" s="182"/>
      <c r="Q2295" s="181" t="s">
        <v>8</v>
      </c>
      <c r="R2295" s="203"/>
      <c r="S2295" s="203"/>
      <c r="T2295" s="203"/>
      <c r="U2295" s="182"/>
      <c r="V2295" s="275"/>
      <c r="W2295" s="276"/>
      <c r="X2295" s="276"/>
      <c r="Y2295" s="276"/>
      <c r="Z2295" s="276"/>
      <c r="AA2295" s="276"/>
      <c r="AB2295" s="276"/>
      <c r="AC2295" s="276"/>
      <c r="AD2295" s="276"/>
      <c r="AE2295" s="276"/>
      <c r="AF2295" s="276"/>
      <c r="AG2295" s="276"/>
      <c r="AH2295" s="276"/>
      <c r="AI2295" s="276"/>
      <c r="AJ2295" s="276"/>
      <c r="AK2295" s="277"/>
      <c r="AL2295" s="224"/>
      <c r="AM2295" s="225"/>
      <c r="AN2295" s="225"/>
      <c r="AO2295" s="225"/>
      <c r="AP2295" s="225"/>
      <c r="AQ2295" s="226"/>
      <c r="AR2295" s="224"/>
      <c r="AS2295" s="225"/>
      <c r="AT2295" s="225"/>
      <c r="AU2295" s="225"/>
      <c r="AV2295" s="225"/>
      <c r="AW2295" s="226"/>
      <c r="AX2295" s="204"/>
      <c r="AY2295" s="205"/>
      <c r="AZ2295" s="205"/>
      <c r="BA2295" s="205"/>
      <c r="BB2295" s="206"/>
      <c r="BC2295" s="224"/>
      <c r="BD2295" s="225"/>
      <c r="BE2295" s="225"/>
      <c r="BF2295" s="225"/>
      <c r="BG2295" s="225"/>
      <c r="BH2295" s="226"/>
      <c r="BI2295" s="204"/>
      <c r="BJ2295" s="205"/>
      <c r="BK2295" s="205"/>
      <c r="BL2295" s="205"/>
      <c r="BM2295" s="205"/>
      <c r="BN2295" s="206"/>
      <c r="BO2295" s="204"/>
      <c r="BP2295" s="205"/>
      <c r="BQ2295" s="205"/>
      <c r="BR2295" s="234"/>
      <c r="BV2295" s="136"/>
      <c r="BW2295" s="136"/>
      <c r="BX2295" s="136"/>
    </row>
    <row r="2296" spans="2:76" ht="18" customHeight="1" x14ac:dyDescent="0.25">
      <c r="B2296" s="183"/>
      <c r="C2296" s="184"/>
      <c r="D2296" s="184"/>
      <c r="E2296" s="185" t="str">
        <f>IF($BU2296="", "", IFERROR(HYPERLINK($BU2296, MID($BU2296, FIND("id=", $BU2296)+3, LEN($BU2296))), ""))</f>
        <v/>
      </c>
      <c r="F2296" s="186"/>
      <c r="G2296" s="187"/>
      <c r="H2296" s="188" t="str">
        <f>_xlfn.XLOOKUP(CONTENT!$E2296, 'get-jig-data_section=JIG'!$A:$A, 'get-jig-data_section=JIG'!$B:$B, "Kode tidak ditemukan")</f>
        <v>Kode tidak ditemukan</v>
      </c>
      <c r="I2296" s="189"/>
      <c r="J2296" s="189"/>
      <c r="K2296" s="189"/>
      <c r="L2296" s="189"/>
      <c r="M2296" s="189"/>
      <c r="N2296" s="189"/>
      <c r="O2296" s="189"/>
      <c r="P2296" s="190"/>
      <c r="Q2296" s="188"/>
      <c r="R2296" s="189"/>
      <c r="S2296" s="189"/>
      <c r="T2296" s="189"/>
      <c r="U2296" s="190"/>
      <c r="V2296" s="275"/>
      <c r="W2296" s="276"/>
      <c r="X2296" s="276"/>
      <c r="Y2296" s="276"/>
      <c r="Z2296" s="276"/>
      <c r="AA2296" s="276"/>
      <c r="AB2296" s="276"/>
      <c r="AC2296" s="276"/>
      <c r="AD2296" s="276"/>
      <c r="AE2296" s="276"/>
      <c r="AF2296" s="276"/>
      <c r="AG2296" s="276"/>
      <c r="AH2296" s="276"/>
      <c r="AI2296" s="276"/>
      <c r="AJ2296" s="276"/>
      <c r="AK2296" s="277"/>
      <c r="AL2296" s="224"/>
      <c r="AM2296" s="225"/>
      <c r="AN2296" s="225"/>
      <c r="AO2296" s="225"/>
      <c r="AP2296" s="225"/>
      <c r="AQ2296" s="226"/>
      <c r="AR2296" s="224"/>
      <c r="AS2296" s="225"/>
      <c r="AT2296" s="225"/>
      <c r="AU2296" s="225"/>
      <c r="AV2296" s="225"/>
      <c r="AW2296" s="226"/>
      <c r="AX2296" s="204"/>
      <c r="AY2296" s="205"/>
      <c r="AZ2296" s="205"/>
      <c r="BA2296" s="205"/>
      <c r="BB2296" s="206"/>
      <c r="BC2296" s="224"/>
      <c r="BD2296" s="225"/>
      <c r="BE2296" s="225"/>
      <c r="BF2296" s="225"/>
      <c r="BG2296" s="225"/>
      <c r="BH2296" s="226"/>
      <c r="BI2296" s="204"/>
      <c r="BJ2296" s="205"/>
      <c r="BK2296" s="205"/>
      <c r="BL2296" s="205"/>
      <c r="BM2296" s="205"/>
      <c r="BN2296" s="206"/>
      <c r="BO2296" s="204"/>
      <c r="BP2296" s="205"/>
      <c r="BQ2296" s="205"/>
      <c r="BR2296" s="234"/>
      <c r="BU2296" s="132"/>
      <c r="BV2296" s="263" t="s">
        <v>109</v>
      </c>
      <c r="BW2296" s="264"/>
      <c r="BX2296" s="265"/>
    </row>
    <row r="2297" spans="2:76" ht="18" customHeight="1" x14ac:dyDescent="0.25">
      <c r="B2297" s="183"/>
      <c r="C2297" s="184"/>
      <c r="D2297" s="184"/>
      <c r="E2297" s="185" t="str">
        <f>IF($BU2297="", "", IFERROR(HYPERLINK($BU2297, MID($BU2297, FIND("id=", $BU2297)+3, LEN($BU2297))), ""))</f>
        <v/>
      </c>
      <c r="F2297" s="186"/>
      <c r="G2297" s="187"/>
      <c r="H2297" s="188" t="str">
        <f>_xlfn.XLOOKUP(CONTENT!$E2297, 'get-jig-data_section=JIG'!$A:$A, 'get-jig-data_section=JIG'!$B:$B, "Kode tidak ditemukan")</f>
        <v>Kode tidak ditemukan</v>
      </c>
      <c r="I2297" s="189"/>
      <c r="J2297" s="189"/>
      <c r="K2297" s="189"/>
      <c r="L2297" s="189"/>
      <c r="M2297" s="189"/>
      <c r="N2297" s="189"/>
      <c r="O2297" s="189"/>
      <c r="P2297" s="190"/>
      <c r="Q2297" s="188"/>
      <c r="R2297" s="189"/>
      <c r="S2297" s="189"/>
      <c r="T2297" s="189"/>
      <c r="U2297" s="190"/>
      <c r="V2297" s="275"/>
      <c r="W2297" s="276"/>
      <c r="X2297" s="276"/>
      <c r="Y2297" s="276"/>
      <c r="Z2297" s="276"/>
      <c r="AA2297" s="276"/>
      <c r="AB2297" s="276"/>
      <c r="AC2297" s="276"/>
      <c r="AD2297" s="276"/>
      <c r="AE2297" s="276"/>
      <c r="AF2297" s="276"/>
      <c r="AG2297" s="276"/>
      <c r="AH2297" s="276"/>
      <c r="AI2297" s="276"/>
      <c r="AJ2297" s="276"/>
      <c r="AK2297" s="277"/>
      <c r="AL2297" s="224"/>
      <c r="AM2297" s="225"/>
      <c r="AN2297" s="225"/>
      <c r="AO2297" s="225"/>
      <c r="AP2297" s="225"/>
      <c r="AQ2297" s="226"/>
      <c r="AR2297" s="224"/>
      <c r="AS2297" s="225"/>
      <c r="AT2297" s="225"/>
      <c r="AU2297" s="225"/>
      <c r="AV2297" s="225"/>
      <c r="AW2297" s="226"/>
      <c r="AX2297" s="224"/>
      <c r="AY2297" s="225"/>
      <c r="AZ2297" s="225"/>
      <c r="BA2297" s="225"/>
      <c r="BB2297" s="226"/>
      <c r="BC2297" s="224"/>
      <c r="BD2297" s="225"/>
      <c r="BE2297" s="225"/>
      <c r="BF2297" s="225"/>
      <c r="BG2297" s="225"/>
      <c r="BH2297" s="226"/>
      <c r="BI2297" s="204"/>
      <c r="BJ2297" s="205"/>
      <c r="BK2297" s="205"/>
      <c r="BL2297" s="205"/>
      <c r="BM2297" s="205"/>
      <c r="BN2297" s="206"/>
      <c r="BO2297" s="204"/>
      <c r="BP2297" s="205"/>
      <c r="BQ2297" s="205"/>
      <c r="BR2297" s="234"/>
      <c r="BU2297" s="131"/>
      <c r="BV2297" s="266"/>
      <c r="BW2297" s="267"/>
      <c r="BX2297" s="268"/>
    </row>
    <row r="2298" spans="2:76" ht="18" customHeight="1" x14ac:dyDescent="0.25">
      <c r="B2298" s="183"/>
      <c r="C2298" s="184"/>
      <c r="D2298" s="184"/>
      <c r="E2298" s="185" t="str">
        <f>IF($BU2298="", "", IFERROR(HYPERLINK($BU2298, MID($BU2298, FIND("id=", $BU2298)+3, LEN($BU2298))), ""))</f>
        <v/>
      </c>
      <c r="F2298" s="186"/>
      <c r="G2298" s="187"/>
      <c r="H2298" s="188" t="str">
        <f>_xlfn.XLOOKUP(CONTENT!$E2298, 'get-jig-data_section=JIG'!$A:$A, 'get-jig-data_section=JIG'!$B:$B, "Kode tidak ditemukan")</f>
        <v>Kode tidak ditemukan</v>
      </c>
      <c r="I2298" s="189"/>
      <c r="J2298" s="189"/>
      <c r="K2298" s="189"/>
      <c r="L2298" s="189"/>
      <c r="M2298" s="189"/>
      <c r="N2298" s="189"/>
      <c r="O2298" s="189"/>
      <c r="P2298" s="190"/>
      <c r="Q2298" s="188"/>
      <c r="R2298" s="189"/>
      <c r="S2298" s="189"/>
      <c r="T2298" s="189"/>
      <c r="U2298" s="190"/>
      <c r="V2298" s="275"/>
      <c r="W2298" s="276"/>
      <c r="X2298" s="276"/>
      <c r="Y2298" s="276"/>
      <c r="Z2298" s="276"/>
      <c r="AA2298" s="276"/>
      <c r="AB2298" s="276"/>
      <c r="AC2298" s="276"/>
      <c r="AD2298" s="276"/>
      <c r="AE2298" s="276"/>
      <c r="AF2298" s="276"/>
      <c r="AG2298" s="276"/>
      <c r="AH2298" s="276"/>
      <c r="AI2298" s="276"/>
      <c r="AJ2298" s="276"/>
      <c r="AK2298" s="277"/>
      <c r="AL2298" s="224"/>
      <c r="AM2298" s="225"/>
      <c r="AN2298" s="225"/>
      <c r="AO2298" s="225"/>
      <c r="AP2298" s="225"/>
      <c r="AQ2298" s="226"/>
      <c r="AR2298" s="224"/>
      <c r="AS2298" s="225"/>
      <c r="AT2298" s="225"/>
      <c r="AU2298" s="225"/>
      <c r="AV2298" s="225"/>
      <c r="AW2298" s="226"/>
      <c r="AX2298" s="224"/>
      <c r="AY2298" s="225"/>
      <c r="AZ2298" s="225"/>
      <c r="BA2298" s="225"/>
      <c r="BB2298" s="226"/>
      <c r="BC2298" s="224"/>
      <c r="BD2298" s="225"/>
      <c r="BE2298" s="225"/>
      <c r="BF2298" s="225"/>
      <c r="BG2298" s="225"/>
      <c r="BH2298" s="226"/>
      <c r="BI2298" s="204"/>
      <c r="BJ2298" s="205"/>
      <c r="BK2298" s="205"/>
      <c r="BL2298" s="205"/>
      <c r="BM2298" s="205"/>
      <c r="BN2298" s="206"/>
      <c r="BO2298" s="204"/>
      <c r="BP2298" s="205"/>
      <c r="BQ2298" s="205"/>
      <c r="BR2298" s="234"/>
      <c r="BU2298" s="131"/>
      <c r="BV2298" s="266"/>
      <c r="BW2298" s="267"/>
      <c r="BX2298" s="268"/>
    </row>
    <row r="2299" spans="2:76" ht="18" customHeight="1" x14ac:dyDescent="0.25">
      <c r="B2299" s="183"/>
      <c r="C2299" s="184"/>
      <c r="D2299" s="184"/>
      <c r="E2299" s="185" t="str">
        <f>IF($BU2299="", "", IFERROR(HYPERLINK($BU2299, MID($BU2299, FIND("id=", $BU2299)+3, LEN($BU2299))), ""))</f>
        <v/>
      </c>
      <c r="F2299" s="186"/>
      <c r="G2299" s="187"/>
      <c r="H2299" s="188" t="str">
        <f>_xlfn.XLOOKUP(CONTENT!$E2299, 'get-jig-data_section=JIG'!$A:$A, 'get-jig-data_section=JIG'!$B:$B, "Kode tidak ditemukan")</f>
        <v>Kode tidak ditemukan</v>
      </c>
      <c r="I2299" s="189"/>
      <c r="J2299" s="189"/>
      <c r="K2299" s="189"/>
      <c r="L2299" s="189"/>
      <c r="M2299" s="189"/>
      <c r="N2299" s="189"/>
      <c r="O2299" s="189"/>
      <c r="P2299" s="190"/>
      <c r="Q2299" s="188"/>
      <c r="R2299" s="189"/>
      <c r="S2299" s="189"/>
      <c r="T2299" s="189"/>
      <c r="U2299" s="190"/>
      <c r="V2299" s="275"/>
      <c r="W2299" s="276"/>
      <c r="X2299" s="276"/>
      <c r="Y2299" s="276"/>
      <c r="Z2299" s="276"/>
      <c r="AA2299" s="276"/>
      <c r="AB2299" s="276"/>
      <c r="AC2299" s="276"/>
      <c r="AD2299" s="276"/>
      <c r="AE2299" s="276"/>
      <c r="AF2299" s="276"/>
      <c r="AG2299" s="276"/>
      <c r="AH2299" s="276"/>
      <c r="AI2299" s="276"/>
      <c r="AJ2299" s="276"/>
      <c r="AK2299" s="277"/>
      <c r="AL2299" s="224"/>
      <c r="AM2299" s="225"/>
      <c r="AN2299" s="225"/>
      <c r="AO2299" s="225"/>
      <c r="AP2299" s="225"/>
      <c r="AQ2299" s="226"/>
      <c r="AR2299" s="224"/>
      <c r="AS2299" s="225"/>
      <c r="AT2299" s="225"/>
      <c r="AU2299" s="225"/>
      <c r="AV2299" s="225"/>
      <c r="AW2299" s="226"/>
      <c r="AX2299" s="224"/>
      <c r="AY2299" s="225"/>
      <c r="AZ2299" s="225"/>
      <c r="BA2299" s="225"/>
      <c r="BB2299" s="226"/>
      <c r="BC2299" s="224"/>
      <c r="BD2299" s="225"/>
      <c r="BE2299" s="225"/>
      <c r="BF2299" s="225"/>
      <c r="BG2299" s="225"/>
      <c r="BH2299" s="226"/>
      <c r="BI2299" s="204"/>
      <c r="BJ2299" s="205"/>
      <c r="BK2299" s="205"/>
      <c r="BL2299" s="205"/>
      <c r="BM2299" s="205"/>
      <c r="BN2299" s="206"/>
      <c r="BO2299" s="204"/>
      <c r="BP2299" s="205"/>
      <c r="BQ2299" s="205"/>
      <c r="BR2299" s="234"/>
      <c r="BU2299" s="131"/>
      <c r="BV2299" s="266"/>
      <c r="BW2299" s="267"/>
      <c r="BX2299" s="268"/>
    </row>
    <row r="2300" spans="2:76" ht="18" customHeight="1" thickBot="1" x14ac:dyDescent="0.3">
      <c r="B2300" s="210"/>
      <c r="C2300" s="211"/>
      <c r="D2300" s="211"/>
      <c r="E2300" s="212" t="str">
        <f>IF($BU2300="", "", IFERROR(HYPERLINK($BU2300, MID($BU2300, FIND("id=", $BU2300)+3, LEN($BU2300))), ""))</f>
        <v/>
      </c>
      <c r="F2300" s="213"/>
      <c r="G2300" s="214"/>
      <c r="H2300" s="215" t="str">
        <f>_xlfn.XLOOKUP(CONTENT!$E2300, 'get-jig-data_section=JIG'!$A:$A, 'get-jig-data_section=JIG'!$B:$B, "Kode tidak ditemukan")</f>
        <v>Kode tidak ditemukan</v>
      </c>
      <c r="I2300" s="216"/>
      <c r="J2300" s="216"/>
      <c r="K2300" s="216"/>
      <c r="L2300" s="216"/>
      <c r="M2300" s="216"/>
      <c r="N2300" s="216"/>
      <c r="O2300" s="216"/>
      <c r="P2300" s="217"/>
      <c r="Q2300" s="215"/>
      <c r="R2300" s="216"/>
      <c r="S2300" s="216"/>
      <c r="T2300" s="216"/>
      <c r="U2300" s="217"/>
      <c r="V2300" s="278"/>
      <c r="W2300" s="279"/>
      <c r="X2300" s="279"/>
      <c r="Y2300" s="279"/>
      <c r="Z2300" s="279"/>
      <c r="AA2300" s="279"/>
      <c r="AB2300" s="279"/>
      <c r="AC2300" s="279"/>
      <c r="AD2300" s="279"/>
      <c r="AE2300" s="279"/>
      <c r="AF2300" s="279"/>
      <c r="AG2300" s="279"/>
      <c r="AH2300" s="279"/>
      <c r="AI2300" s="279"/>
      <c r="AJ2300" s="279"/>
      <c r="AK2300" s="280"/>
      <c r="AL2300" s="236"/>
      <c r="AM2300" s="237"/>
      <c r="AN2300" s="237"/>
      <c r="AO2300" s="237"/>
      <c r="AP2300" s="237"/>
      <c r="AQ2300" s="238"/>
      <c r="AR2300" s="236"/>
      <c r="AS2300" s="237"/>
      <c r="AT2300" s="237"/>
      <c r="AU2300" s="237"/>
      <c r="AV2300" s="237"/>
      <c r="AW2300" s="238"/>
      <c r="AX2300" s="236"/>
      <c r="AY2300" s="237"/>
      <c r="AZ2300" s="237"/>
      <c r="BA2300" s="237"/>
      <c r="BB2300" s="238"/>
      <c r="BC2300" s="236"/>
      <c r="BD2300" s="237"/>
      <c r="BE2300" s="237"/>
      <c r="BF2300" s="237"/>
      <c r="BG2300" s="237"/>
      <c r="BH2300" s="238"/>
      <c r="BI2300" s="207"/>
      <c r="BJ2300" s="208"/>
      <c r="BK2300" s="208"/>
      <c r="BL2300" s="208"/>
      <c r="BM2300" s="208"/>
      <c r="BN2300" s="209"/>
      <c r="BO2300" s="207"/>
      <c r="BP2300" s="208"/>
      <c r="BQ2300" s="208"/>
      <c r="BR2300" s="235"/>
      <c r="BU2300" s="130"/>
      <c r="BV2300" s="269"/>
      <c r="BW2300" s="270"/>
      <c r="BX2300" s="271"/>
    </row>
    <row r="2301" spans="2:76" ht="18" customHeight="1" x14ac:dyDescent="0.25">
      <c r="B2301" s="285" t="s">
        <v>16</v>
      </c>
      <c r="C2301" s="286"/>
      <c r="D2301" s="286"/>
      <c r="E2301" s="286"/>
      <c r="F2301" s="286"/>
      <c r="G2301" s="286"/>
      <c r="H2301" s="286"/>
      <c r="I2301" s="287"/>
      <c r="J2301" s="294" t="s">
        <v>105</v>
      </c>
      <c r="K2301" s="295"/>
      <c r="L2301" s="295"/>
      <c r="M2301" s="296"/>
      <c r="N2301" s="113" t="s">
        <v>40</v>
      </c>
      <c r="O2301" s="114"/>
      <c r="P2301" s="114"/>
      <c r="Q2301" s="115"/>
      <c r="R2301" s="115"/>
      <c r="S2301" s="115"/>
      <c r="T2301" s="115"/>
      <c r="U2301" s="116"/>
      <c r="V2301" s="303" t="s">
        <v>104</v>
      </c>
      <c r="W2301" s="304"/>
      <c r="X2301" s="304"/>
      <c r="Y2301" s="304"/>
      <c r="Z2301" s="307" t="s">
        <v>19</v>
      </c>
      <c r="AA2301" s="308">
        <f>'COVER 1'!$H$9</f>
        <v>0</v>
      </c>
      <c r="AB2301" s="308"/>
      <c r="AC2301" s="308"/>
      <c r="AD2301" s="308"/>
      <c r="AE2301" s="308"/>
      <c r="AF2301" s="308"/>
      <c r="AG2301" s="308"/>
      <c r="AH2301" s="308"/>
      <c r="AI2301" s="308"/>
      <c r="AJ2301" s="308"/>
      <c r="AK2301" s="308"/>
      <c r="AL2301" s="308"/>
      <c r="AM2301" s="308"/>
      <c r="AN2301" s="308"/>
      <c r="AO2301" s="308"/>
      <c r="AP2301" s="308"/>
      <c r="AQ2301" s="308"/>
      <c r="AR2301" s="308"/>
      <c r="AS2301" s="308"/>
      <c r="AT2301" s="308"/>
      <c r="AU2301" s="308"/>
      <c r="AV2301" s="308"/>
      <c r="AW2301" s="309"/>
      <c r="AX2301" s="303" t="s">
        <v>98</v>
      </c>
      <c r="AY2301" s="304"/>
      <c r="AZ2301" s="304"/>
      <c r="BA2301" s="304"/>
      <c r="BB2301" s="312"/>
      <c r="BC2301" s="314">
        <f>'COVER 1'!$Y$6</f>
        <v>0</v>
      </c>
      <c r="BD2301" s="308"/>
      <c r="BE2301" s="308"/>
      <c r="BF2301" s="308"/>
      <c r="BG2301" s="308"/>
      <c r="BH2301" s="309"/>
      <c r="BI2301" s="117" t="s">
        <v>97</v>
      </c>
      <c r="BJ2301" s="118"/>
      <c r="BK2301" s="118"/>
      <c r="BL2301" s="119"/>
      <c r="BM2301" s="119"/>
      <c r="BN2301" s="119"/>
      <c r="BO2301" s="120"/>
      <c r="BP2301" s="120"/>
      <c r="BQ2301" s="120"/>
      <c r="BR2301" s="121"/>
    </row>
    <row r="2302" spans="2:76" ht="18" customHeight="1" x14ac:dyDescent="0.25">
      <c r="B2302" s="288"/>
      <c r="C2302" s="289"/>
      <c r="D2302" s="289"/>
      <c r="E2302" s="289"/>
      <c r="F2302" s="289"/>
      <c r="G2302" s="289"/>
      <c r="H2302" s="289"/>
      <c r="I2302" s="290"/>
      <c r="J2302" s="297"/>
      <c r="K2302" s="298"/>
      <c r="L2302" s="298"/>
      <c r="M2302" s="299"/>
      <c r="N2302" s="316">
        <f>'COVER 1'!$H$6</f>
        <v>0</v>
      </c>
      <c r="O2302" s="317"/>
      <c r="P2302" s="317"/>
      <c r="Q2302" s="317"/>
      <c r="R2302" s="317"/>
      <c r="S2302" s="317"/>
      <c r="T2302" s="317"/>
      <c r="U2302" s="318"/>
      <c r="V2302" s="305"/>
      <c r="W2302" s="306"/>
      <c r="X2302" s="306"/>
      <c r="Y2302" s="306"/>
      <c r="Z2302" s="282"/>
      <c r="AA2302" s="310"/>
      <c r="AB2302" s="310"/>
      <c r="AC2302" s="310"/>
      <c r="AD2302" s="310"/>
      <c r="AE2302" s="310"/>
      <c r="AF2302" s="310"/>
      <c r="AG2302" s="310"/>
      <c r="AH2302" s="310"/>
      <c r="AI2302" s="310"/>
      <c r="AJ2302" s="310"/>
      <c r="AK2302" s="310"/>
      <c r="AL2302" s="310"/>
      <c r="AM2302" s="310"/>
      <c r="AN2302" s="310"/>
      <c r="AO2302" s="310"/>
      <c r="AP2302" s="310"/>
      <c r="AQ2302" s="310"/>
      <c r="AR2302" s="310"/>
      <c r="AS2302" s="310"/>
      <c r="AT2302" s="310"/>
      <c r="AU2302" s="310"/>
      <c r="AV2302" s="310"/>
      <c r="AW2302" s="311"/>
      <c r="AX2302" s="305"/>
      <c r="AY2302" s="306"/>
      <c r="AZ2302" s="306"/>
      <c r="BA2302" s="306"/>
      <c r="BB2302" s="313"/>
      <c r="BC2302" s="315"/>
      <c r="BD2302" s="310"/>
      <c r="BE2302" s="310"/>
      <c r="BF2302" s="310"/>
      <c r="BG2302" s="310"/>
      <c r="BH2302" s="311"/>
      <c r="BI2302" s="103"/>
      <c r="BJ2302" s="104"/>
      <c r="BK2302" s="104"/>
      <c r="BL2302" s="99"/>
      <c r="BM2302" s="99"/>
      <c r="BN2302"/>
      <c r="BO2302"/>
      <c r="BP2302"/>
      <c r="BQ2302"/>
      <c r="BR2302" s="81"/>
    </row>
    <row r="2303" spans="2:76" ht="18" customHeight="1" x14ac:dyDescent="0.25">
      <c r="B2303" s="288"/>
      <c r="C2303" s="289"/>
      <c r="D2303" s="289"/>
      <c r="E2303" s="289"/>
      <c r="F2303" s="289"/>
      <c r="G2303" s="289"/>
      <c r="H2303" s="289"/>
      <c r="I2303" s="290"/>
      <c r="J2303" s="297"/>
      <c r="K2303" s="298"/>
      <c r="L2303" s="298"/>
      <c r="M2303" s="299"/>
      <c r="N2303" s="316"/>
      <c r="O2303" s="317"/>
      <c r="P2303" s="317"/>
      <c r="Q2303" s="317"/>
      <c r="R2303" s="317"/>
      <c r="S2303" s="317"/>
      <c r="T2303" s="317"/>
      <c r="U2303" s="318"/>
      <c r="V2303" s="320" t="s">
        <v>103</v>
      </c>
      <c r="W2303" s="321"/>
      <c r="X2303" s="321"/>
      <c r="Y2303" s="321"/>
      <c r="Z2303" s="273" t="s">
        <v>19</v>
      </c>
      <c r="AA2303" s="322"/>
      <c r="AB2303" s="322"/>
      <c r="AC2303" s="322"/>
      <c r="AD2303" s="322"/>
      <c r="AE2303" s="322"/>
      <c r="AF2303" s="322"/>
      <c r="AG2303" s="322"/>
      <c r="AH2303" s="322"/>
      <c r="AI2303" s="322"/>
      <c r="AJ2303" s="322"/>
      <c r="AK2303" s="322"/>
      <c r="AL2303" s="322"/>
      <c r="AM2303" s="322"/>
      <c r="AN2303" s="322"/>
      <c r="AO2303" s="322"/>
      <c r="AP2303" s="322"/>
      <c r="AQ2303" s="322"/>
      <c r="AR2303" s="322"/>
      <c r="AS2303" s="322"/>
      <c r="AT2303" s="322"/>
      <c r="AU2303" s="322"/>
      <c r="AV2303" s="322"/>
      <c r="AW2303" s="323"/>
      <c r="AX2303" s="101" t="s">
        <v>99</v>
      </c>
      <c r="AY2303" s="102"/>
      <c r="AZ2303" s="102"/>
      <c r="BA2303" s="102"/>
      <c r="BB2303" s="105" t="s">
        <v>19</v>
      </c>
      <c r="BC2303" s="129"/>
      <c r="BD2303" s="102" t="s">
        <v>106</v>
      </c>
      <c r="BE2303" s="129">
        <f>MAX('COVER 1'!$F$46:$AG$46,'COVER 1'!$F$49:$AG$49)</f>
        <v>5</v>
      </c>
      <c r="BF2303" s="102"/>
      <c r="BG2303" s="102"/>
      <c r="BH2303" s="106"/>
      <c r="BI2303" s="107"/>
      <c r="BJ2303" s="122"/>
      <c r="BK2303" s="122"/>
      <c r="BL2303" s="5"/>
      <c r="BM2303" s="5"/>
      <c r="BN2303"/>
      <c r="BO2303"/>
      <c r="BP2303"/>
      <c r="BQ2303"/>
      <c r="BR2303" s="81"/>
    </row>
    <row r="2304" spans="2:76" ht="18" customHeight="1" x14ac:dyDescent="0.25">
      <c r="B2304" s="291"/>
      <c r="C2304" s="292"/>
      <c r="D2304" s="292"/>
      <c r="E2304" s="292"/>
      <c r="F2304" s="292"/>
      <c r="G2304" s="292"/>
      <c r="H2304" s="292"/>
      <c r="I2304" s="293"/>
      <c r="J2304" s="300"/>
      <c r="K2304" s="301"/>
      <c r="L2304" s="301"/>
      <c r="M2304" s="302"/>
      <c r="N2304" s="319"/>
      <c r="O2304" s="310"/>
      <c r="P2304" s="310"/>
      <c r="Q2304" s="310"/>
      <c r="R2304" s="310"/>
      <c r="S2304" s="310"/>
      <c r="T2304" s="310"/>
      <c r="U2304" s="311"/>
      <c r="V2304" s="305"/>
      <c r="W2304" s="306"/>
      <c r="X2304" s="306"/>
      <c r="Y2304" s="306"/>
      <c r="Z2304" s="282"/>
      <c r="AA2304" s="310"/>
      <c r="AB2304" s="310"/>
      <c r="AC2304" s="310"/>
      <c r="AD2304" s="310"/>
      <c r="AE2304" s="310"/>
      <c r="AF2304" s="310"/>
      <c r="AG2304" s="310"/>
      <c r="AH2304" s="310"/>
      <c r="AI2304" s="310"/>
      <c r="AJ2304" s="310"/>
      <c r="AK2304" s="310"/>
      <c r="AL2304" s="310"/>
      <c r="AM2304" s="310"/>
      <c r="AN2304" s="310"/>
      <c r="AO2304" s="310"/>
      <c r="AP2304" s="310"/>
      <c r="AQ2304" s="310"/>
      <c r="AR2304" s="310"/>
      <c r="AS2304" s="310"/>
      <c r="AT2304" s="310"/>
      <c r="AU2304" s="310"/>
      <c r="AV2304" s="310"/>
      <c r="AW2304" s="311"/>
      <c r="AX2304" s="101" t="s">
        <v>96</v>
      </c>
      <c r="AY2304" s="102"/>
      <c r="AZ2304" s="102"/>
      <c r="BA2304" s="102"/>
      <c r="BB2304" s="105" t="s">
        <v>19</v>
      </c>
      <c r="BC2304" s="129"/>
      <c r="BD2304" s="108"/>
      <c r="BE2304" s="109"/>
      <c r="BF2304" s="109"/>
      <c r="BG2304" s="109"/>
      <c r="BH2304" s="110"/>
      <c r="BI2304" s="111"/>
      <c r="BJ2304" s="112"/>
      <c r="BK2304" s="112"/>
      <c r="BL2304" s="98"/>
      <c r="BM2304" s="98"/>
      <c r="BN2304" s="97"/>
      <c r="BO2304" s="97"/>
      <c r="BP2304" s="97"/>
      <c r="BQ2304" s="97"/>
      <c r="BR2304" s="123"/>
    </row>
    <row r="2305" spans="1:76" ht="24.75" customHeight="1" x14ac:dyDescent="0.35">
      <c r="B2305" s="246" t="s">
        <v>81</v>
      </c>
      <c r="C2305" s="247"/>
      <c r="D2305" s="247"/>
      <c r="E2305" s="247"/>
      <c r="F2305" s="247"/>
      <c r="G2305" s="247"/>
      <c r="H2305" s="247"/>
      <c r="I2305" s="247"/>
      <c r="J2305" s="247"/>
      <c r="K2305" s="247"/>
      <c r="L2305" s="247"/>
      <c r="M2305" s="247"/>
      <c r="N2305" s="247"/>
      <c r="O2305" s="247"/>
      <c r="P2305" s="247"/>
      <c r="Q2305" s="247"/>
      <c r="R2305" s="247"/>
      <c r="S2305" s="247"/>
      <c r="T2305" s="247"/>
      <c r="U2305" s="248"/>
      <c r="V2305" s="326" t="s">
        <v>9</v>
      </c>
      <c r="W2305" s="327"/>
      <c r="X2305" s="327"/>
      <c r="Y2305" s="327"/>
      <c r="Z2305" s="327"/>
      <c r="AA2305" s="327"/>
      <c r="AB2305" s="327"/>
      <c r="AC2305" s="327"/>
      <c r="AD2305" s="327"/>
      <c r="AE2305" s="327"/>
      <c r="AF2305" s="327"/>
      <c r="AG2305" s="327"/>
      <c r="AH2305" s="327"/>
      <c r="AI2305" s="327"/>
      <c r="AJ2305" s="327"/>
      <c r="AK2305" s="328"/>
      <c r="AL2305" s="252" t="s">
        <v>12</v>
      </c>
      <c r="AM2305" s="253"/>
      <c r="AN2305" s="253"/>
      <c r="AO2305" s="253"/>
      <c r="AP2305" s="253"/>
      <c r="AQ2305" s="254"/>
      <c r="AR2305" s="258" t="s">
        <v>15</v>
      </c>
      <c r="AS2305" s="247"/>
      <c r="AT2305" s="247"/>
      <c r="AU2305" s="247"/>
      <c r="AV2305" s="247"/>
      <c r="AW2305" s="248"/>
      <c r="AX2305" s="252" t="s">
        <v>10</v>
      </c>
      <c r="AY2305" s="253"/>
      <c r="AZ2305" s="253"/>
      <c r="BA2305" s="253"/>
      <c r="BB2305" s="254"/>
      <c r="BC2305" s="258" t="s">
        <v>11</v>
      </c>
      <c r="BD2305" s="247"/>
      <c r="BE2305" s="247"/>
      <c r="BF2305" s="247"/>
      <c r="BG2305" s="247"/>
      <c r="BH2305" s="260"/>
      <c r="BI2305" s="261" t="s">
        <v>13</v>
      </c>
      <c r="BJ2305" s="262"/>
      <c r="BK2305" s="262"/>
      <c r="BL2305" s="262"/>
      <c r="BM2305" s="262"/>
      <c r="BN2305" s="260"/>
      <c r="BO2305" s="261" t="s">
        <v>14</v>
      </c>
      <c r="BP2305" s="262"/>
      <c r="BQ2305" s="262"/>
      <c r="BR2305" s="324"/>
      <c r="BT2305" s="2"/>
      <c r="BU2305" s="2"/>
      <c r="BV2305" s="2"/>
      <c r="BW2305" s="2"/>
      <c r="BX2305" s="2"/>
    </row>
    <row r="2306" spans="1:76" ht="24.75" customHeight="1" x14ac:dyDescent="0.35">
      <c r="A2306" s="86"/>
      <c r="B2306" s="249"/>
      <c r="C2306" s="250"/>
      <c r="D2306" s="250"/>
      <c r="E2306" s="250"/>
      <c r="F2306" s="250"/>
      <c r="G2306" s="250"/>
      <c r="H2306" s="250"/>
      <c r="I2306" s="250"/>
      <c r="J2306" s="250"/>
      <c r="K2306" s="250"/>
      <c r="L2306" s="250"/>
      <c r="M2306" s="250"/>
      <c r="N2306" s="250"/>
      <c r="O2306" s="250"/>
      <c r="P2306" s="250"/>
      <c r="Q2306" s="250"/>
      <c r="R2306" s="250"/>
      <c r="S2306" s="250"/>
      <c r="T2306" s="250"/>
      <c r="U2306" s="251"/>
      <c r="V2306" s="255"/>
      <c r="W2306" s="256"/>
      <c r="X2306" s="256"/>
      <c r="Y2306" s="256"/>
      <c r="Z2306" s="256"/>
      <c r="AA2306" s="256"/>
      <c r="AB2306" s="256"/>
      <c r="AC2306" s="256"/>
      <c r="AD2306" s="256"/>
      <c r="AE2306" s="256"/>
      <c r="AF2306" s="256"/>
      <c r="AG2306" s="256"/>
      <c r="AH2306" s="256"/>
      <c r="AI2306" s="256"/>
      <c r="AJ2306" s="256"/>
      <c r="AK2306" s="257"/>
      <c r="AL2306" s="255"/>
      <c r="AM2306" s="256"/>
      <c r="AN2306" s="256"/>
      <c r="AO2306" s="256"/>
      <c r="AP2306" s="256"/>
      <c r="AQ2306" s="257"/>
      <c r="AR2306" s="259"/>
      <c r="AS2306" s="250"/>
      <c r="AT2306" s="250"/>
      <c r="AU2306" s="250"/>
      <c r="AV2306" s="250"/>
      <c r="AW2306" s="251"/>
      <c r="AX2306" s="255"/>
      <c r="AY2306" s="256"/>
      <c r="AZ2306" s="256"/>
      <c r="BA2306" s="256"/>
      <c r="BB2306" s="257"/>
      <c r="BC2306" s="259"/>
      <c r="BD2306" s="250"/>
      <c r="BE2306" s="250"/>
      <c r="BF2306" s="250"/>
      <c r="BG2306" s="250"/>
      <c r="BH2306" s="251"/>
      <c r="BI2306" s="259"/>
      <c r="BJ2306" s="250"/>
      <c r="BK2306" s="250"/>
      <c r="BL2306" s="250"/>
      <c r="BM2306" s="250"/>
      <c r="BN2306" s="251"/>
      <c r="BO2306" s="259"/>
      <c r="BP2306" s="250"/>
      <c r="BQ2306" s="250"/>
      <c r="BR2306" s="325"/>
      <c r="BS2306" s="2"/>
      <c r="BT2306" s="2"/>
      <c r="BU2306" s="2"/>
      <c r="BV2306" s="2"/>
      <c r="BW2306" s="2"/>
      <c r="BX2306" s="2"/>
    </row>
    <row r="2307" spans="1:76" ht="18" customHeight="1" x14ac:dyDescent="0.25">
      <c r="B2307" s="199" t="s">
        <v>0</v>
      </c>
      <c r="C2307" s="200"/>
      <c r="D2307" s="200"/>
      <c r="E2307" s="200"/>
      <c r="F2307" s="200"/>
      <c r="G2307" s="200"/>
      <c r="H2307" s="200"/>
      <c r="I2307" s="200"/>
      <c r="J2307" s="200"/>
      <c r="K2307" s="200"/>
      <c r="L2307" s="200"/>
      <c r="M2307" s="200"/>
      <c r="N2307" s="200"/>
      <c r="O2307" s="200"/>
      <c r="P2307" s="200"/>
      <c r="Q2307" s="200"/>
      <c r="R2307" s="200"/>
      <c r="S2307" s="200"/>
      <c r="T2307" s="200"/>
      <c r="U2307" s="201"/>
      <c r="V2307" s="272"/>
      <c r="W2307" s="273"/>
      <c r="X2307" s="273"/>
      <c r="Y2307" s="273"/>
      <c r="Z2307" s="273"/>
      <c r="AA2307" s="273"/>
      <c r="AB2307" s="273"/>
      <c r="AC2307" s="273"/>
      <c r="AD2307" s="273"/>
      <c r="AE2307" s="273"/>
      <c r="AF2307" s="273"/>
      <c r="AG2307" s="273"/>
      <c r="AH2307" s="273"/>
      <c r="AI2307" s="273"/>
      <c r="AJ2307" s="273"/>
      <c r="AK2307" s="274"/>
      <c r="AL2307" s="230"/>
      <c r="AM2307" s="231"/>
      <c r="AN2307" s="231"/>
      <c r="AO2307" s="231"/>
      <c r="AP2307" s="231"/>
      <c r="AQ2307" s="232"/>
      <c r="AR2307" s="230"/>
      <c r="AS2307" s="231"/>
      <c r="AT2307" s="231"/>
      <c r="AU2307" s="231"/>
      <c r="AV2307" s="231"/>
      <c r="AW2307" s="232"/>
      <c r="AX2307" s="221"/>
      <c r="AY2307" s="222"/>
      <c r="AZ2307" s="222"/>
      <c r="BA2307" s="222"/>
      <c r="BB2307" s="223"/>
      <c r="BC2307" s="230"/>
      <c r="BD2307" s="231"/>
      <c r="BE2307" s="231"/>
      <c r="BF2307" s="231"/>
      <c r="BG2307" s="231"/>
      <c r="BH2307" s="232"/>
      <c r="BI2307" s="221"/>
      <c r="BJ2307" s="222"/>
      <c r="BK2307" s="222"/>
      <c r="BL2307" s="222"/>
      <c r="BM2307" s="222"/>
      <c r="BN2307" s="223"/>
      <c r="BO2307" s="230"/>
      <c r="BP2307" s="231"/>
      <c r="BQ2307" s="231"/>
      <c r="BR2307" s="243"/>
      <c r="BU2307" s="284"/>
    </row>
    <row r="2308" spans="1:76" ht="18" customHeight="1" x14ac:dyDescent="0.25">
      <c r="B2308" s="202" t="s">
        <v>1</v>
      </c>
      <c r="C2308" s="182"/>
      <c r="D2308" s="181" t="s">
        <v>82</v>
      </c>
      <c r="E2308" s="203"/>
      <c r="F2308" s="181" t="s">
        <v>83</v>
      </c>
      <c r="G2308" s="182"/>
      <c r="H2308" s="181" t="s">
        <v>2</v>
      </c>
      <c r="I2308" s="203"/>
      <c r="J2308" s="203"/>
      <c r="K2308" s="203"/>
      <c r="L2308" s="203"/>
      <c r="M2308" s="203"/>
      <c r="N2308" s="182"/>
      <c r="O2308" s="180" t="s">
        <v>3</v>
      </c>
      <c r="P2308" s="180"/>
      <c r="Q2308" s="180"/>
      <c r="R2308" s="180" t="s">
        <v>4</v>
      </c>
      <c r="S2308" s="180"/>
      <c r="T2308" s="181" t="s">
        <v>5</v>
      </c>
      <c r="U2308" s="182"/>
      <c r="V2308" s="275"/>
      <c r="W2308" s="276"/>
      <c r="X2308" s="276"/>
      <c r="Y2308" s="276"/>
      <c r="Z2308" s="276"/>
      <c r="AA2308" s="276"/>
      <c r="AB2308" s="276"/>
      <c r="AC2308" s="276"/>
      <c r="AD2308" s="276"/>
      <c r="AE2308" s="276"/>
      <c r="AF2308" s="276"/>
      <c r="AG2308" s="276"/>
      <c r="AH2308" s="276"/>
      <c r="AI2308" s="276"/>
      <c r="AJ2308" s="276"/>
      <c r="AK2308" s="277"/>
      <c r="AL2308" s="224"/>
      <c r="AM2308" s="225"/>
      <c r="AN2308" s="225"/>
      <c r="AO2308" s="225"/>
      <c r="AP2308" s="225"/>
      <c r="AQ2308" s="226"/>
      <c r="AR2308" s="224"/>
      <c r="AS2308" s="225"/>
      <c r="AT2308" s="225"/>
      <c r="AU2308" s="225"/>
      <c r="AV2308" s="225"/>
      <c r="AW2308" s="226"/>
      <c r="AX2308" s="204"/>
      <c r="AY2308" s="205"/>
      <c r="AZ2308" s="205"/>
      <c r="BA2308" s="205"/>
      <c r="BB2308" s="206"/>
      <c r="BC2308" s="224"/>
      <c r="BD2308" s="225"/>
      <c r="BE2308" s="225"/>
      <c r="BF2308" s="225"/>
      <c r="BG2308" s="225"/>
      <c r="BH2308" s="226"/>
      <c r="BI2308" s="204"/>
      <c r="BJ2308" s="205"/>
      <c r="BK2308" s="205"/>
      <c r="BL2308" s="205"/>
      <c r="BM2308" s="205"/>
      <c r="BN2308" s="206"/>
      <c r="BO2308" s="224"/>
      <c r="BP2308" s="225"/>
      <c r="BQ2308" s="225"/>
      <c r="BR2308" s="244"/>
      <c r="BU2308" s="284"/>
    </row>
    <row r="2309" spans="1:76" ht="18" customHeight="1" x14ac:dyDescent="0.25">
      <c r="B2309" s="165"/>
      <c r="C2309" s="166"/>
      <c r="D2309" s="167"/>
      <c r="E2309" s="166"/>
      <c r="F2309" s="167"/>
      <c r="G2309" s="166"/>
      <c r="H2309" s="168"/>
      <c r="I2309" s="169"/>
      <c r="J2309" s="169"/>
      <c r="K2309" s="169"/>
      <c r="L2309" s="169"/>
      <c r="M2309" s="169"/>
      <c r="N2309" s="166"/>
      <c r="O2309" s="170"/>
      <c r="P2309" s="170"/>
      <c r="Q2309" s="170"/>
      <c r="R2309" s="170"/>
      <c r="S2309" s="170"/>
      <c r="T2309" s="167"/>
      <c r="U2309" s="171"/>
      <c r="V2309" s="275"/>
      <c r="W2309" s="276"/>
      <c r="X2309" s="276"/>
      <c r="Y2309" s="276"/>
      <c r="Z2309" s="276"/>
      <c r="AA2309" s="276"/>
      <c r="AB2309" s="276"/>
      <c r="AC2309" s="276"/>
      <c r="AD2309" s="276"/>
      <c r="AE2309" s="276"/>
      <c r="AF2309" s="276"/>
      <c r="AG2309" s="276"/>
      <c r="AH2309" s="276"/>
      <c r="AI2309" s="276"/>
      <c r="AJ2309" s="276"/>
      <c r="AK2309" s="277"/>
      <c r="AL2309" s="224"/>
      <c r="AM2309" s="225"/>
      <c r="AN2309" s="225"/>
      <c r="AO2309" s="225"/>
      <c r="AP2309" s="225"/>
      <c r="AQ2309" s="226"/>
      <c r="AR2309" s="224"/>
      <c r="AS2309" s="225"/>
      <c r="AT2309" s="225"/>
      <c r="AU2309" s="225"/>
      <c r="AV2309" s="225"/>
      <c r="AW2309" s="226"/>
      <c r="AX2309" s="204"/>
      <c r="AY2309" s="205"/>
      <c r="AZ2309" s="205"/>
      <c r="BA2309" s="205"/>
      <c r="BB2309" s="206"/>
      <c r="BC2309" s="224"/>
      <c r="BD2309" s="225"/>
      <c r="BE2309" s="225"/>
      <c r="BF2309" s="225"/>
      <c r="BG2309" s="225"/>
      <c r="BH2309" s="226"/>
      <c r="BI2309" s="204"/>
      <c r="BJ2309" s="205"/>
      <c r="BK2309" s="205"/>
      <c r="BL2309" s="205"/>
      <c r="BM2309" s="205"/>
      <c r="BN2309" s="206"/>
      <c r="BO2309" s="224"/>
      <c r="BP2309" s="225"/>
      <c r="BQ2309" s="225"/>
      <c r="BR2309" s="244"/>
      <c r="BU2309" s="284"/>
    </row>
    <row r="2310" spans="1:76" ht="18" customHeight="1" x14ac:dyDescent="0.25">
      <c r="B2310" s="172"/>
      <c r="C2310" s="173"/>
      <c r="D2310" s="174"/>
      <c r="E2310" s="175"/>
      <c r="F2310" s="174"/>
      <c r="G2310" s="175"/>
      <c r="H2310" s="174"/>
      <c r="I2310" s="176"/>
      <c r="J2310" s="176"/>
      <c r="K2310" s="176"/>
      <c r="L2310" s="176"/>
      <c r="M2310" s="176"/>
      <c r="N2310" s="175"/>
      <c r="O2310" s="177"/>
      <c r="P2310" s="178"/>
      <c r="Q2310" s="178"/>
      <c r="R2310" s="177"/>
      <c r="S2310" s="178"/>
      <c r="T2310" s="179"/>
      <c r="U2310" s="173"/>
      <c r="V2310" s="275"/>
      <c r="W2310" s="276"/>
      <c r="X2310" s="276"/>
      <c r="Y2310" s="276"/>
      <c r="Z2310" s="276"/>
      <c r="AA2310" s="276"/>
      <c r="AB2310" s="276"/>
      <c r="AC2310" s="276"/>
      <c r="AD2310" s="276"/>
      <c r="AE2310" s="276"/>
      <c r="AF2310" s="276"/>
      <c r="AG2310" s="276"/>
      <c r="AH2310" s="276"/>
      <c r="AI2310" s="276"/>
      <c r="AJ2310" s="276"/>
      <c r="AK2310" s="277"/>
      <c r="AL2310" s="224"/>
      <c r="AM2310" s="225"/>
      <c r="AN2310" s="225"/>
      <c r="AO2310" s="225"/>
      <c r="AP2310" s="225"/>
      <c r="AQ2310" s="226"/>
      <c r="AR2310" s="224"/>
      <c r="AS2310" s="225"/>
      <c r="AT2310" s="225"/>
      <c r="AU2310" s="225"/>
      <c r="AV2310" s="225"/>
      <c r="AW2310" s="226"/>
      <c r="AX2310" s="204"/>
      <c r="AY2310" s="205"/>
      <c r="AZ2310" s="205"/>
      <c r="BA2310" s="205"/>
      <c r="BB2310" s="206"/>
      <c r="BC2310" s="224"/>
      <c r="BD2310" s="225"/>
      <c r="BE2310" s="225"/>
      <c r="BF2310" s="225"/>
      <c r="BG2310" s="225"/>
      <c r="BH2310" s="226"/>
      <c r="BI2310" s="204"/>
      <c r="BJ2310" s="205"/>
      <c r="BK2310" s="205"/>
      <c r="BL2310" s="205"/>
      <c r="BM2310" s="205"/>
      <c r="BN2310" s="206"/>
      <c r="BO2310" s="224"/>
      <c r="BP2310" s="225"/>
      <c r="BQ2310" s="225"/>
      <c r="BR2310" s="244"/>
      <c r="BU2310" s="284"/>
    </row>
    <row r="2311" spans="1:76" ht="18" customHeight="1" x14ac:dyDescent="0.25">
      <c r="B2311" s="199" t="s">
        <v>94</v>
      </c>
      <c r="C2311" s="200"/>
      <c r="D2311" s="200"/>
      <c r="E2311" s="200"/>
      <c r="F2311" s="200"/>
      <c r="G2311" s="200"/>
      <c r="H2311" s="200"/>
      <c r="I2311" s="200"/>
      <c r="J2311" s="200"/>
      <c r="K2311" s="200"/>
      <c r="L2311" s="200"/>
      <c r="M2311" s="200"/>
      <c r="N2311" s="200"/>
      <c r="O2311" s="200"/>
      <c r="P2311" s="200"/>
      <c r="Q2311" s="200"/>
      <c r="R2311" s="200"/>
      <c r="S2311" s="200"/>
      <c r="T2311" s="200"/>
      <c r="U2311" s="201"/>
      <c r="V2311" s="275"/>
      <c r="W2311" s="276"/>
      <c r="X2311" s="276"/>
      <c r="Y2311" s="276"/>
      <c r="Z2311" s="276"/>
      <c r="AA2311" s="276"/>
      <c r="AB2311" s="276"/>
      <c r="AC2311" s="276"/>
      <c r="AD2311" s="276"/>
      <c r="AE2311" s="276"/>
      <c r="AF2311" s="276"/>
      <c r="AG2311" s="276"/>
      <c r="AH2311" s="276"/>
      <c r="AI2311" s="276"/>
      <c r="AJ2311" s="276"/>
      <c r="AK2311" s="277"/>
      <c r="AL2311" s="224"/>
      <c r="AM2311" s="225"/>
      <c r="AN2311" s="225"/>
      <c r="AO2311" s="225"/>
      <c r="AP2311" s="225"/>
      <c r="AQ2311" s="226"/>
      <c r="AR2311" s="224"/>
      <c r="AS2311" s="225"/>
      <c r="AT2311" s="225"/>
      <c r="AU2311" s="225"/>
      <c r="AV2311" s="225"/>
      <c r="AW2311" s="226"/>
      <c r="AX2311" s="204"/>
      <c r="AY2311" s="205"/>
      <c r="AZ2311" s="205"/>
      <c r="BA2311" s="205"/>
      <c r="BB2311" s="206"/>
      <c r="BC2311" s="224"/>
      <c r="BD2311" s="225"/>
      <c r="BE2311" s="225"/>
      <c r="BF2311" s="225"/>
      <c r="BG2311" s="225"/>
      <c r="BH2311" s="226"/>
      <c r="BI2311" s="204"/>
      <c r="BJ2311" s="205"/>
      <c r="BK2311" s="205"/>
      <c r="BL2311" s="205"/>
      <c r="BM2311" s="205"/>
      <c r="BN2311" s="206"/>
      <c r="BO2311" s="224"/>
      <c r="BP2311" s="225"/>
      <c r="BQ2311" s="225"/>
      <c r="BR2311" s="244"/>
      <c r="BU2311" s="284"/>
    </row>
    <row r="2312" spans="1:76" ht="18" customHeight="1" thickBot="1" x14ac:dyDescent="0.3">
      <c r="B2312" s="202" t="s">
        <v>95</v>
      </c>
      <c r="C2312" s="203"/>
      <c r="D2312" s="182"/>
      <c r="E2312" s="181" t="s">
        <v>6</v>
      </c>
      <c r="F2312" s="203"/>
      <c r="G2312" s="182"/>
      <c r="H2312" s="181" t="s">
        <v>7</v>
      </c>
      <c r="I2312" s="203"/>
      <c r="J2312" s="203"/>
      <c r="K2312" s="203"/>
      <c r="L2312" s="203"/>
      <c r="M2312" s="203"/>
      <c r="N2312" s="203"/>
      <c r="O2312" s="203"/>
      <c r="P2312" s="182"/>
      <c r="Q2312" s="181" t="s">
        <v>8</v>
      </c>
      <c r="R2312" s="203"/>
      <c r="S2312" s="203"/>
      <c r="T2312" s="203"/>
      <c r="U2312" s="182"/>
      <c r="V2312" s="275"/>
      <c r="W2312" s="276"/>
      <c r="X2312" s="276"/>
      <c r="Y2312" s="276"/>
      <c r="Z2312" s="276"/>
      <c r="AA2312" s="276"/>
      <c r="AB2312" s="276"/>
      <c r="AC2312" s="276"/>
      <c r="AD2312" s="276"/>
      <c r="AE2312" s="276"/>
      <c r="AF2312" s="276"/>
      <c r="AG2312" s="276"/>
      <c r="AH2312" s="276"/>
      <c r="AI2312" s="276"/>
      <c r="AJ2312" s="276"/>
      <c r="AK2312" s="277"/>
      <c r="AL2312" s="224"/>
      <c r="AM2312" s="225"/>
      <c r="AN2312" s="225"/>
      <c r="AO2312" s="225"/>
      <c r="AP2312" s="225"/>
      <c r="AQ2312" s="226"/>
      <c r="AR2312" s="224"/>
      <c r="AS2312" s="225"/>
      <c r="AT2312" s="225"/>
      <c r="AU2312" s="225"/>
      <c r="AV2312" s="225"/>
      <c r="AW2312" s="226"/>
      <c r="AX2312" s="204"/>
      <c r="AY2312" s="205"/>
      <c r="AZ2312" s="205"/>
      <c r="BA2312" s="205"/>
      <c r="BB2312" s="206"/>
      <c r="BC2312" s="224"/>
      <c r="BD2312" s="225"/>
      <c r="BE2312" s="225"/>
      <c r="BF2312" s="225"/>
      <c r="BG2312" s="225"/>
      <c r="BH2312" s="226"/>
      <c r="BI2312" s="204"/>
      <c r="BJ2312" s="205"/>
      <c r="BK2312" s="205"/>
      <c r="BL2312" s="205"/>
      <c r="BM2312" s="205"/>
      <c r="BN2312" s="206"/>
      <c r="BO2312" s="224"/>
      <c r="BP2312" s="225"/>
      <c r="BQ2312" s="225"/>
      <c r="BR2312" s="244"/>
      <c r="BV2312" s="136"/>
      <c r="BW2312" s="136"/>
      <c r="BX2312" s="136"/>
    </row>
    <row r="2313" spans="1:76" ht="18" customHeight="1" x14ac:dyDescent="0.25">
      <c r="B2313" s="218"/>
      <c r="C2313" s="219"/>
      <c r="D2313" s="220"/>
      <c r="E2313" s="185" t="str">
        <f>IF($BU2313="", "", IFERROR(HYPERLINK($BU2313, MID($BU2313, FIND("id=", $BU2313)+3, LEN($BU2313))), ""))</f>
        <v/>
      </c>
      <c r="F2313" s="186"/>
      <c r="G2313" s="187"/>
      <c r="H2313" s="188" t="str">
        <f>_xlfn.XLOOKUP(CONTENT!$E2313, 'get-jig-data_section=JIG'!$A:$A, 'get-jig-data_section=JIG'!$B:$B, "Kode tidak ditemukan")</f>
        <v>Kode tidak ditemukan</v>
      </c>
      <c r="I2313" s="189"/>
      <c r="J2313" s="189"/>
      <c r="K2313" s="189"/>
      <c r="L2313" s="189"/>
      <c r="M2313" s="189"/>
      <c r="N2313" s="189"/>
      <c r="O2313" s="189"/>
      <c r="P2313" s="190"/>
      <c r="Q2313" s="188"/>
      <c r="R2313" s="189"/>
      <c r="S2313" s="189"/>
      <c r="T2313" s="189"/>
      <c r="U2313" s="190"/>
      <c r="V2313" s="275"/>
      <c r="W2313" s="276"/>
      <c r="X2313" s="276"/>
      <c r="Y2313" s="276"/>
      <c r="Z2313" s="276"/>
      <c r="AA2313" s="276"/>
      <c r="AB2313" s="276"/>
      <c r="AC2313" s="276"/>
      <c r="AD2313" s="276"/>
      <c r="AE2313" s="276"/>
      <c r="AF2313" s="276"/>
      <c r="AG2313" s="276"/>
      <c r="AH2313" s="276"/>
      <c r="AI2313" s="276"/>
      <c r="AJ2313" s="276"/>
      <c r="AK2313" s="277"/>
      <c r="AL2313" s="224"/>
      <c r="AM2313" s="225"/>
      <c r="AN2313" s="225"/>
      <c r="AO2313" s="225"/>
      <c r="AP2313" s="225"/>
      <c r="AQ2313" s="226"/>
      <c r="AR2313" s="224"/>
      <c r="AS2313" s="225"/>
      <c r="AT2313" s="225"/>
      <c r="AU2313" s="225"/>
      <c r="AV2313" s="225"/>
      <c r="AW2313" s="226"/>
      <c r="AX2313" s="204"/>
      <c r="AY2313" s="205"/>
      <c r="AZ2313" s="205"/>
      <c r="BA2313" s="205"/>
      <c r="BB2313" s="206"/>
      <c r="BC2313" s="224"/>
      <c r="BD2313" s="225"/>
      <c r="BE2313" s="225"/>
      <c r="BF2313" s="225"/>
      <c r="BG2313" s="225"/>
      <c r="BH2313" s="226"/>
      <c r="BI2313" s="204"/>
      <c r="BJ2313" s="205"/>
      <c r="BK2313" s="205"/>
      <c r="BL2313" s="205"/>
      <c r="BM2313" s="205"/>
      <c r="BN2313" s="206"/>
      <c r="BO2313" s="224"/>
      <c r="BP2313" s="225"/>
      <c r="BQ2313" s="225"/>
      <c r="BR2313" s="244"/>
      <c r="BU2313" s="132"/>
      <c r="BV2313" s="263" t="s">
        <v>109</v>
      </c>
      <c r="BW2313" s="264"/>
      <c r="BX2313" s="265"/>
    </row>
    <row r="2314" spans="1:76" ht="18" customHeight="1" x14ac:dyDescent="0.25">
      <c r="B2314" s="218"/>
      <c r="C2314" s="219"/>
      <c r="D2314" s="220"/>
      <c r="E2314" s="185" t="str">
        <f>IF($BU2314="", "", IFERROR(HYPERLINK($BU2314, MID($BU2314, FIND("id=", $BU2314)+3, LEN($BU2314))), ""))</f>
        <v/>
      </c>
      <c r="F2314" s="186"/>
      <c r="G2314" s="187"/>
      <c r="H2314" s="188" t="str">
        <f>_xlfn.XLOOKUP(CONTENT!$E2314, 'get-jig-data_section=JIG'!$A:$A, 'get-jig-data_section=JIG'!$B:$B, "Kode tidak ditemukan")</f>
        <v>Kode tidak ditemukan</v>
      </c>
      <c r="I2314" s="189"/>
      <c r="J2314" s="189"/>
      <c r="K2314" s="189"/>
      <c r="L2314" s="189"/>
      <c r="M2314" s="189"/>
      <c r="N2314" s="189"/>
      <c r="O2314" s="189"/>
      <c r="P2314" s="190"/>
      <c r="Q2314" s="188"/>
      <c r="R2314" s="189"/>
      <c r="S2314" s="189"/>
      <c r="T2314" s="189"/>
      <c r="U2314" s="190"/>
      <c r="V2314" s="275"/>
      <c r="W2314" s="276"/>
      <c r="X2314" s="276"/>
      <c r="Y2314" s="276"/>
      <c r="Z2314" s="276"/>
      <c r="AA2314" s="276"/>
      <c r="AB2314" s="276"/>
      <c r="AC2314" s="276"/>
      <c r="AD2314" s="276"/>
      <c r="AE2314" s="276"/>
      <c r="AF2314" s="276"/>
      <c r="AG2314" s="276"/>
      <c r="AH2314" s="276"/>
      <c r="AI2314" s="276"/>
      <c r="AJ2314" s="276"/>
      <c r="AK2314" s="277"/>
      <c r="AL2314" s="224"/>
      <c r="AM2314" s="225"/>
      <c r="AN2314" s="225"/>
      <c r="AO2314" s="225"/>
      <c r="AP2314" s="225"/>
      <c r="AQ2314" s="226"/>
      <c r="AR2314" s="224"/>
      <c r="AS2314" s="225"/>
      <c r="AT2314" s="225"/>
      <c r="AU2314" s="225"/>
      <c r="AV2314" s="225"/>
      <c r="AW2314" s="226"/>
      <c r="AX2314" s="224"/>
      <c r="AY2314" s="225"/>
      <c r="AZ2314" s="225"/>
      <c r="BA2314" s="225"/>
      <c r="BB2314" s="226"/>
      <c r="BC2314" s="224"/>
      <c r="BD2314" s="225"/>
      <c r="BE2314" s="225"/>
      <c r="BF2314" s="225"/>
      <c r="BG2314" s="225"/>
      <c r="BH2314" s="226"/>
      <c r="BI2314" s="204"/>
      <c r="BJ2314" s="205"/>
      <c r="BK2314" s="205"/>
      <c r="BL2314" s="205"/>
      <c r="BM2314" s="205"/>
      <c r="BN2314" s="206"/>
      <c r="BO2314" s="224"/>
      <c r="BP2314" s="225"/>
      <c r="BQ2314" s="225"/>
      <c r="BR2314" s="244"/>
      <c r="BU2314" s="131"/>
      <c r="BV2314" s="266"/>
      <c r="BW2314" s="267"/>
      <c r="BX2314" s="268"/>
    </row>
    <row r="2315" spans="1:76" ht="18" customHeight="1" x14ac:dyDescent="0.25">
      <c r="B2315" s="183"/>
      <c r="C2315" s="184"/>
      <c r="D2315" s="184"/>
      <c r="E2315" s="185" t="str">
        <f>IF($BU2315="", "", IFERROR(HYPERLINK($BU2315, MID($BU2315, FIND("id=", $BU2315)+3, LEN($BU2315))), ""))</f>
        <v/>
      </c>
      <c r="F2315" s="186"/>
      <c r="G2315" s="187"/>
      <c r="H2315" s="188" t="str">
        <f>_xlfn.XLOOKUP(CONTENT!$E2315, 'get-jig-data_section=JIG'!$A:$A, 'get-jig-data_section=JIG'!$B:$B, "Kode tidak ditemukan")</f>
        <v>Kode tidak ditemukan</v>
      </c>
      <c r="I2315" s="189"/>
      <c r="J2315" s="189"/>
      <c r="K2315" s="189"/>
      <c r="L2315" s="189"/>
      <c r="M2315" s="189"/>
      <c r="N2315" s="189"/>
      <c r="O2315" s="189"/>
      <c r="P2315" s="190"/>
      <c r="Q2315" s="188"/>
      <c r="R2315" s="189"/>
      <c r="S2315" s="189"/>
      <c r="T2315" s="189"/>
      <c r="U2315" s="190"/>
      <c r="V2315" s="275"/>
      <c r="W2315" s="276"/>
      <c r="X2315" s="276"/>
      <c r="Y2315" s="276"/>
      <c r="Z2315" s="276"/>
      <c r="AA2315" s="276"/>
      <c r="AB2315" s="276"/>
      <c r="AC2315" s="276"/>
      <c r="AD2315" s="276"/>
      <c r="AE2315" s="276"/>
      <c r="AF2315" s="276"/>
      <c r="AG2315" s="276"/>
      <c r="AH2315" s="276"/>
      <c r="AI2315" s="276"/>
      <c r="AJ2315" s="276"/>
      <c r="AK2315" s="277"/>
      <c r="AL2315" s="224"/>
      <c r="AM2315" s="225"/>
      <c r="AN2315" s="225"/>
      <c r="AO2315" s="225"/>
      <c r="AP2315" s="225"/>
      <c r="AQ2315" s="226"/>
      <c r="AR2315" s="224"/>
      <c r="AS2315" s="225"/>
      <c r="AT2315" s="225"/>
      <c r="AU2315" s="225"/>
      <c r="AV2315" s="225"/>
      <c r="AW2315" s="226"/>
      <c r="AX2315" s="224"/>
      <c r="AY2315" s="225"/>
      <c r="AZ2315" s="225"/>
      <c r="BA2315" s="225"/>
      <c r="BB2315" s="226"/>
      <c r="BC2315" s="224"/>
      <c r="BD2315" s="225"/>
      <c r="BE2315" s="225"/>
      <c r="BF2315" s="225"/>
      <c r="BG2315" s="225"/>
      <c r="BH2315" s="226"/>
      <c r="BI2315" s="204"/>
      <c r="BJ2315" s="205"/>
      <c r="BK2315" s="205"/>
      <c r="BL2315" s="205"/>
      <c r="BM2315" s="205"/>
      <c r="BN2315" s="206"/>
      <c r="BO2315" s="224"/>
      <c r="BP2315" s="225"/>
      <c r="BQ2315" s="225"/>
      <c r="BR2315" s="244"/>
      <c r="BU2315" s="131"/>
      <c r="BV2315" s="266"/>
      <c r="BW2315" s="267"/>
      <c r="BX2315" s="268"/>
    </row>
    <row r="2316" spans="1:76" ht="18" customHeight="1" x14ac:dyDescent="0.3">
      <c r="B2316" s="183"/>
      <c r="C2316" s="184"/>
      <c r="D2316" s="184"/>
      <c r="E2316" s="185" t="str">
        <f>IF($BU2316="", "", IFERROR(HYPERLINK($BU2316, MID($BU2316, FIND("id=", $BU2316)+3, LEN($BU2316))), ""))</f>
        <v/>
      </c>
      <c r="F2316" s="186"/>
      <c r="G2316" s="187"/>
      <c r="H2316" s="188" t="str">
        <f>_xlfn.XLOOKUP(CONTENT!$E2316, 'get-jig-data_section=JIG'!$A:$A, 'get-jig-data_section=JIG'!$B:$B, "Kode tidak ditemukan")</f>
        <v>Kode tidak ditemukan</v>
      </c>
      <c r="I2316" s="189"/>
      <c r="J2316" s="189"/>
      <c r="K2316" s="189"/>
      <c r="L2316" s="189"/>
      <c r="M2316" s="189"/>
      <c r="N2316" s="189"/>
      <c r="O2316" s="189"/>
      <c r="P2316" s="190"/>
      <c r="Q2316" s="188"/>
      <c r="R2316" s="189"/>
      <c r="S2316" s="189"/>
      <c r="T2316" s="189"/>
      <c r="U2316" s="190"/>
      <c r="V2316" s="275"/>
      <c r="W2316" s="276"/>
      <c r="X2316" s="276"/>
      <c r="Y2316" s="276"/>
      <c r="Z2316" s="276"/>
      <c r="AA2316" s="276"/>
      <c r="AB2316" s="276"/>
      <c r="AC2316" s="276"/>
      <c r="AD2316" s="276"/>
      <c r="AE2316" s="276"/>
      <c r="AF2316" s="276"/>
      <c r="AG2316" s="276"/>
      <c r="AH2316" s="276"/>
      <c r="AI2316" s="276"/>
      <c r="AJ2316" s="276"/>
      <c r="AK2316" s="277"/>
      <c r="AL2316" s="224"/>
      <c r="AM2316" s="225"/>
      <c r="AN2316" s="225"/>
      <c r="AO2316" s="225"/>
      <c r="AP2316" s="225"/>
      <c r="AQ2316" s="226"/>
      <c r="AR2316" s="224"/>
      <c r="AS2316" s="225"/>
      <c r="AT2316" s="225"/>
      <c r="AU2316" s="225"/>
      <c r="AV2316" s="225"/>
      <c r="AW2316" s="226"/>
      <c r="AX2316" s="224"/>
      <c r="AY2316" s="225"/>
      <c r="AZ2316" s="225"/>
      <c r="BA2316" s="225"/>
      <c r="BB2316" s="226"/>
      <c r="BC2316" s="224"/>
      <c r="BD2316" s="225"/>
      <c r="BE2316" s="225"/>
      <c r="BF2316" s="225"/>
      <c r="BG2316" s="225"/>
      <c r="BH2316" s="226"/>
      <c r="BI2316" s="204"/>
      <c r="BJ2316" s="205"/>
      <c r="BK2316" s="205"/>
      <c r="BL2316" s="205"/>
      <c r="BM2316" s="205"/>
      <c r="BN2316" s="206"/>
      <c r="BO2316" s="224"/>
      <c r="BP2316" s="225"/>
      <c r="BQ2316" s="225"/>
      <c r="BR2316" s="244"/>
      <c r="BT2316" s="4"/>
      <c r="BU2316" s="131"/>
      <c r="BV2316" s="266"/>
      <c r="BW2316" s="267"/>
      <c r="BX2316" s="268"/>
    </row>
    <row r="2317" spans="1:76" ht="18" customHeight="1" thickBot="1" x14ac:dyDescent="0.3">
      <c r="B2317" s="191"/>
      <c r="C2317" s="192"/>
      <c r="D2317" s="192"/>
      <c r="E2317" s="193" t="str">
        <f>IF($BU2317="", "", IFERROR(HYPERLINK($BU2317, MID($BU2317, FIND("id=", $BU2317)+3, LEN($BU2317))), ""))</f>
        <v/>
      </c>
      <c r="F2317" s="194"/>
      <c r="G2317" s="195"/>
      <c r="H2317" s="196" t="str">
        <f>_xlfn.XLOOKUP(CONTENT!$E2317, 'get-jig-data_section=JIG'!$A:$A, 'get-jig-data_section=JIG'!$B:$B, "Kode tidak ditemukan")</f>
        <v>Kode tidak ditemukan</v>
      </c>
      <c r="I2317" s="197"/>
      <c r="J2317" s="197"/>
      <c r="K2317" s="197"/>
      <c r="L2317" s="197"/>
      <c r="M2317" s="197"/>
      <c r="N2317" s="197"/>
      <c r="O2317" s="197"/>
      <c r="P2317" s="198"/>
      <c r="Q2317" s="196"/>
      <c r="R2317" s="197"/>
      <c r="S2317" s="197"/>
      <c r="T2317" s="197"/>
      <c r="U2317" s="198"/>
      <c r="V2317" s="281"/>
      <c r="W2317" s="282"/>
      <c r="X2317" s="282"/>
      <c r="Y2317" s="282"/>
      <c r="Z2317" s="282"/>
      <c r="AA2317" s="282"/>
      <c r="AB2317" s="282"/>
      <c r="AC2317" s="282"/>
      <c r="AD2317" s="282"/>
      <c r="AE2317" s="282"/>
      <c r="AF2317" s="282"/>
      <c r="AG2317" s="282"/>
      <c r="AH2317" s="282"/>
      <c r="AI2317" s="282"/>
      <c r="AJ2317" s="282"/>
      <c r="AK2317" s="283"/>
      <c r="AL2317" s="240"/>
      <c r="AM2317" s="241"/>
      <c r="AN2317" s="241"/>
      <c r="AO2317" s="241"/>
      <c r="AP2317" s="241"/>
      <c r="AQ2317" s="242"/>
      <c r="AR2317" s="240"/>
      <c r="AS2317" s="241"/>
      <c r="AT2317" s="241"/>
      <c r="AU2317" s="241"/>
      <c r="AV2317" s="241"/>
      <c r="AW2317" s="242"/>
      <c r="AX2317" s="240"/>
      <c r="AY2317" s="241"/>
      <c r="AZ2317" s="241"/>
      <c r="BA2317" s="241"/>
      <c r="BB2317" s="242"/>
      <c r="BC2317" s="240"/>
      <c r="BD2317" s="241"/>
      <c r="BE2317" s="241"/>
      <c r="BF2317" s="241"/>
      <c r="BG2317" s="241"/>
      <c r="BH2317" s="242"/>
      <c r="BI2317" s="227"/>
      <c r="BJ2317" s="228"/>
      <c r="BK2317" s="228"/>
      <c r="BL2317" s="228"/>
      <c r="BM2317" s="228"/>
      <c r="BN2317" s="229"/>
      <c r="BO2317" s="240"/>
      <c r="BP2317" s="241"/>
      <c r="BQ2317" s="241"/>
      <c r="BR2317" s="245"/>
      <c r="BU2317" s="130"/>
      <c r="BV2317" s="269"/>
      <c r="BW2317" s="270"/>
      <c r="BX2317" s="271"/>
    </row>
    <row r="2318" spans="1:76" ht="18" customHeight="1" thickTop="1" x14ac:dyDescent="0.25">
      <c r="B2318" s="199" t="s">
        <v>0</v>
      </c>
      <c r="C2318" s="200"/>
      <c r="D2318" s="200"/>
      <c r="E2318" s="200"/>
      <c r="F2318" s="200"/>
      <c r="G2318" s="200"/>
      <c r="H2318" s="200"/>
      <c r="I2318" s="200"/>
      <c r="J2318" s="200"/>
      <c r="K2318" s="200"/>
      <c r="L2318" s="200"/>
      <c r="M2318" s="200"/>
      <c r="N2318" s="200"/>
      <c r="O2318" s="200"/>
      <c r="P2318" s="200"/>
      <c r="Q2318" s="200"/>
      <c r="R2318" s="200"/>
      <c r="S2318" s="200"/>
      <c r="T2318" s="200"/>
      <c r="U2318" s="201"/>
      <c r="V2318" s="272"/>
      <c r="W2318" s="273"/>
      <c r="X2318" s="273"/>
      <c r="Y2318" s="273"/>
      <c r="Z2318" s="273"/>
      <c r="AA2318" s="273"/>
      <c r="AB2318" s="273"/>
      <c r="AC2318" s="273"/>
      <c r="AD2318" s="273"/>
      <c r="AE2318" s="273"/>
      <c r="AF2318" s="273"/>
      <c r="AG2318" s="273"/>
      <c r="AH2318" s="273"/>
      <c r="AI2318" s="273"/>
      <c r="AJ2318" s="273"/>
      <c r="AK2318" s="274"/>
      <c r="AL2318" s="230"/>
      <c r="AM2318" s="231"/>
      <c r="AN2318" s="231"/>
      <c r="AO2318" s="231"/>
      <c r="AP2318" s="231"/>
      <c r="AQ2318" s="232"/>
      <c r="AR2318" s="230"/>
      <c r="AS2318" s="231"/>
      <c r="AT2318" s="231"/>
      <c r="AU2318" s="231"/>
      <c r="AV2318" s="231"/>
      <c r="AW2318" s="232"/>
      <c r="AX2318" s="221"/>
      <c r="AY2318" s="222"/>
      <c r="AZ2318" s="222"/>
      <c r="BA2318" s="222"/>
      <c r="BB2318" s="223"/>
      <c r="BC2318" s="230"/>
      <c r="BD2318" s="231"/>
      <c r="BE2318" s="231"/>
      <c r="BF2318" s="231"/>
      <c r="BG2318" s="231"/>
      <c r="BH2318" s="232"/>
      <c r="BI2318" s="221"/>
      <c r="BJ2318" s="222"/>
      <c r="BK2318" s="222"/>
      <c r="BL2318" s="222"/>
      <c r="BM2318" s="222"/>
      <c r="BN2318" s="223"/>
      <c r="BO2318" s="230"/>
      <c r="BP2318" s="231"/>
      <c r="BQ2318" s="231"/>
      <c r="BR2318" s="243"/>
    </row>
    <row r="2319" spans="1:76" ht="18" customHeight="1" x14ac:dyDescent="0.25">
      <c r="B2319" s="202" t="s">
        <v>1</v>
      </c>
      <c r="C2319" s="182"/>
      <c r="D2319" s="181" t="s">
        <v>82</v>
      </c>
      <c r="E2319" s="203"/>
      <c r="F2319" s="181" t="s">
        <v>83</v>
      </c>
      <c r="G2319" s="182"/>
      <c r="H2319" s="181" t="s">
        <v>2</v>
      </c>
      <c r="I2319" s="203"/>
      <c r="J2319" s="203"/>
      <c r="K2319" s="203"/>
      <c r="L2319" s="203"/>
      <c r="M2319" s="203"/>
      <c r="N2319" s="182"/>
      <c r="O2319" s="180" t="s">
        <v>3</v>
      </c>
      <c r="P2319" s="180"/>
      <c r="Q2319" s="180"/>
      <c r="R2319" s="180" t="s">
        <v>4</v>
      </c>
      <c r="S2319" s="180"/>
      <c r="T2319" s="181" t="s">
        <v>5</v>
      </c>
      <c r="U2319" s="182"/>
      <c r="V2319" s="275"/>
      <c r="W2319" s="276"/>
      <c r="X2319" s="276"/>
      <c r="Y2319" s="276"/>
      <c r="Z2319" s="276"/>
      <c r="AA2319" s="276"/>
      <c r="AB2319" s="276"/>
      <c r="AC2319" s="276"/>
      <c r="AD2319" s="276"/>
      <c r="AE2319" s="276"/>
      <c r="AF2319" s="276"/>
      <c r="AG2319" s="276"/>
      <c r="AH2319" s="276"/>
      <c r="AI2319" s="276"/>
      <c r="AJ2319" s="276"/>
      <c r="AK2319" s="277"/>
      <c r="AL2319" s="224"/>
      <c r="AM2319" s="225"/>
      <c r="AN2319" s="225"/>
      <c r="AO2319" s="225"/>
      <c r="AP2319" s="225"/>
      <c r="AQ2319" s="226"/>
      <c r="AR2319" s="224"/>
      <c r="AS2319" s="225"/>
      <c r="AT2319" s="225"/>
      <c r="AU2319" s="225"/>
      <c r="AV2319" s="225"/>
      <c r="AW2319" s="226"/>
      <c r="AX2319" s="204"/>
      <c r="AY2319" s="205"/>
      <c r="AZ2319" s="205"/>
      <c r="BA2319" s="205"/>
      <c r="BB2319" s="206"/>
      <c r="BC2319" s="224"/>
      <c r="BD2319" s="225"/>
      <c r="BE2319" s="225"/>
      <c r="BF2319" s="225"/>
      <c r="BG2319" s="225"/>
      <c r="BH2319" s="226"/>
      <c r="BI2319" s="204"/>
      <c r="BJ2319" s="205"/>
      <c r="BK2319" s="205"/>
      <c r="BL2319" s="205"/>
      <c r="BM2319" s="205"/>
      <c r="BN2319" s="206"/>
      <c r="BO2319" s="224"/>
      <c r="BP2319" s="225"/>
      <c r="BQ2319" s="225"/>
      <c r="BR2319" s="244"/>
    </row>
    <row r="2320" spans="1:76" ht="18" customHeight="1" x14ac:dyDescent="0.25">
      <c r="B2320" s="165"/>
      <c r="C2320" s="166"/>
      <c r="D2320" s="167"/>
      <c r="E2320" s="166"/>
      <c r="F2320" s="167"/>
      <c r="G2320" s="166"/>
      <c r="H2320" s="168"/>
      <c r="I2320" s="169"/>
      <c r="J2320" s="169"/>
      <c r="K2320" s="169"/>
      <c r="L2320" s="169"/>
      <c r="M2320" s="169"/>
      <c r="N2320" s="166"/>
      <c r="O2320" s="170"/>
      <c r="P2320" s="170"/>
      <c r="Q2320" s="170"/>
      <c r="R2320" s="170"/>
      <c r="S2320" s="170"/>
      <c r="T2320" s="167"/>
      <c r="U2320" s="171"/>
      <c r="V2320" s="275"/>
      <c r="W2320" s="276"/>
      <c r="X2320" s="276"/>
      <c r="Y2320" s="276"/>
      <c r="Z2320" s="276"/>
      <c r="AA2320" s="276"/>
      <c r="AB2320" s="276"/>
      <c r="AC2320" s="276"/>
      <c r="AD2320" s="276"/>
      <c r="AE2320" s="276"/>
      <c r="AF2320" s="276"/>
      <c r="AG2320" s="276"/>
      <c r="AH2320" s="276"/>
      <c r="AI2320" s="276"/>
      <c r="AJ2320" s="276"/>
      <c r="AK2320" s="277"/>
      <c r="AL2320" s="224"/>
      <c r="AM2320" s="225"/>
      <c r="AN2320" s="225"/>
      <c r="AO2320" s="225"/>
      <c r="AP2320" s="225"/>
      <c r="AQ2320" s="226"/>
      <c r="AR2320" s="224"/>
      <c r="AS2320" s="225"/>
      <c r="AT2320" s="225"/>
      <c r="AU2320" s="225"/>
      <c r="AV2320" s="225"/>
      <c r="AW2320" s="226"/>
      <c r="AX2320" s="204"/>
      <c r="AY2320" s="205"/>
      <c r="AZ2320" s="205"/>
      <c r="BA2320" s="205"/>
      <c r="BB2320" s="206"/>
      <c r="BC2320" s="224"/>
      <c r="BD2320" s="225"/>
      <c r="BE2320" s="225"/>
      <c r="BF2320" s="225"/>
      <c r="BG2320" s="225"/>
      <c r="BH2320" s="226"/>
      <c r="BI2320" s="204"/>
      <c r="BJ2320" s="205"/>
      <c r="BK2320" s="205"/>
      <c r="BL2320" s="205"/>
      <c r="BM2320" s="205"/>
      <c r="BN2320" s="206"/>
      <c r="BO2320" s="224"/>
      <c r="BP2320" s="225"/>
      <c r="BQ2320" s="225"/>
      <c r="BR2320" s="244"/>
    </row>
    <row r="2321" spans="2:76" ht="18" customHeight="1" x14ac:dyDescent="0.25">
      <c r="B2321" s="172"/>
      <c r="C2321" s="173"/>
      <c r="D2321" s="174"/>
      <c r="E2321" s="175"/>
      <c r="F2321" s="174"/>
      <c r="G2321" s="175"/>
      <c r="H2321" s="174"/>
      <c r="I2321" s="176"/>
      <c r="J2321" s="176"/>
      <c r="K2321" s="176"/>
      <c r="L2321" s="176"/>
      <c r="M2321" s="176"/>
      <c r="N2321" s="175"/>
      <c r="O2321" s="177"/>
      <c r="P2321" s="178"/>
      <c r="Q2321" s="178"/>
      <c r="R2321" s="177"/>
      <c r="S2321" s="178"/>
      <c r="T2321" s="179"/>
      <c r="U2321" s="173"/>
      <c r="V2321" s="275"/>
      <c r="W2321" s="276"/>
      <c r="X2321" s="276"/>
      <c r="Y2321" s="276"/>
      <c r="Z2321" s="276"/>
      <c r="AA2321" s="276"/>
      <c r="AB2321" s="276"/>
      <c r="AC2321" s="276"/>
      <c r="AD2321" s="276"/>
      <c r="AE2321" s="276"/>
      <c r="AF2321" s="276"/>
      <c r="AG2321" s="276"/>
      <c r="AH2321" s="276"/>
      <c r="AI2321" s="276"/>
      <c r="AJ2321" s="276"/>
      <c r="AK2321" s="277"/>
      <c r="AL2321" s="224"/>
      <c r="AM2321" s="225"/>
      <c r="AN2321" s="225"/>
      <c r="AO2321" s="225"/>
      <c r="AP2321" s="225"/>
      <c r="AQ2321" s="226"/>
      <c r="AR2321" s="224"/>
      <c r="AS2321" s="225"/>
      <c r="AT2321" s="225"/>
      <c r="AU2321" s="225"/>
      <c r="AV2321" s="225"/>
      <c r="AW2321" s="226"/>
      <c r="AX2321" s="204"/>
      <c r="AY2321" s="205"/>
      <c r="AZ2321" s="205"/>
      <c r="BA2321" s="205"/>
      <c r="BB2321" s="206"/>
      <c r="BC2321" s="224"/>
      <c r="BD2321" s="225"/>
      <c r="BE2321" s="225"/>
      <c r="BF2321" s="225"/>
      <c r="BG2321" s="225"/>
      <c r="BH2321" s="226"/>
      <c r="BI2321" s="204"/>
      <c r="BJ2321" s="205"/>
      <c r="BK2321" s="205"/>
      <c r="BL2321" s="205"/>
      <c r="BM2321" s="205"/>
      <c r="BN2321" s="206"/>
      <c r="BO2321" s="224"/>
      <c r="BP2321" s="225"/>
      <c r="BQ2321" s="225"/>
      <c r="BR2321" s="244"/>
    </row>
    <row r="2322" spans="2:76" ht="18" customHeight="1" x14ac:dyDescent="0.25">
      <c r="B2322" s="199" t="s">
        <v>94</v>
      </c>
      <c r="C2322" s="200"/>
      <c r="D2322" s="200"/>
      <c r="E2322" s="200"/>
      <c r="F2322" s="200"/>
      <c r="G2322" s="200"/>
      <c r="H2322" s="200"/>
      <c r="I2322" s="200"/>
      <c r="J2322" s="200"/>
      <c r="K2322" s="200"/>
      <c r="L2322" s="200"/>
      <c r="M2322" s="200"/>
      <c r="N2322" s="200"/>
      <c r="O2322" s="200"/>
      <c r="P2322" s="200"/>
      <c r="Q2322" s="200"/>
      <c r="R2322" s="200"/>
      <c r="S2322" s="200"/>
      <c r="T2322" s="200"/>
      <c r="U2322" s="201"/>
      <c r="V2322" s="275"/>
      <c r="W2322" s="276"/>
      <c r="X2322" s="276"/>
      <c r="Y2322" s="276"/>
      <c r="Z2322" s="276"/>
      <c r="AA2322" s="276"/>
      <c r="AB2322" s="276"/>
      <c r="AC2322" s="276"/>
      <c r="AD2322" s="276"/>
      <c r="AE2322" s="276"/>
      <c r="AF2322" s="276"/>
      <c r="AG2322" s="276"/>
      <c r="AH2322" s="276"/>
      <c r="AI2322" s="276"/>
      <c r="AJ2322" s="276"/>
      <c r="AK2322" s="277"/>
      <c r="AL2322" s="224"/>
      <c r="AM2322" s="225"/>
      <c r="AN2322" s="225"/>
      <c r="AO2322" s="225"/>
      <c r="AP2322" s="225"/>
      <c r="AQ2322" s="226"/>
      <c r="AR2322" s="224"/>
      <c r="AS2322" s="225"/>
      <c r="AT2322" s="225"/>
      <c r="AU2322" s="225"/>
      <c r="AV2322" s="225"/>
      <c r="AW2322" s="226"/>
      <c r="AX2322" s="204"/>
      <c r="AY2322" s="205"/>
      <c r="AZ2322" s="205"/>
      <c r="BA2322" s="205"/>
      <c r="BB2322" s="206"/>
      <c r="BC2322" s="224"/>
      <c r="BD2322" s="225"/>
      <c r="BE2322" s="225"/>
      <c r="BF2322" s="225"/>
      <c r="BG2322" s="225"/>
      <c r="BH2322" s="226"/>
      <c r="BI2322" s="204"/>
      <c r="BJ2322" s="205"/>
      <c r="BK2322" s="205"/>
      <c r="BL2322" s="205"/>
      <c r="BM2322" s="205"/>
      <c r="BN2322" s="206"/>
      <c r="BO2322" s="224"/>
      <c r="BP2322" s="225"/>
      <c r="BQ2322" s="225"/>
      <c r="BR2322" s="244"/>
    </row>
    <row r="2323" spans="2:76" ht="18" customHeight="1" thickBot="1" x14ac:dyDescent="0.3">
      <c r="B2323" s="202" t="s">
        <v>95</v>
      </c>
      <c r="C2323" s="203"/>
      <c r="D2323" s="182"/>
      <c r="E2323" s="181" t="s">
        <v>6</v>
      </c>
      <c r="F2323" s="203"/>
      <c r="G2323" s="182"/>
      <c r="H2323" s="181" t="s">
        <v>7</v>
      </c>
      <c r="I2323" s="203"/>
      <c r="J2323" s="203"/>
      <c r="K2323" s="203"/>
      <c r="L2323" s="203"/>
      <c r="M2323" s="203"/>
      <c r="N2323" s="203"/>
      <c r="O2323" s="203"/>
      <c r="P2323" s="182"/>
      <c r="Q2323" s="181" t="s">
        <v>8</v>
      </c>
      <c r="R2323" s="203"/>
      <c r="S2323" s="203"/>
      <c r="T2323" s="203"/>
      <c r="U2323" s="182"/>
      <c r="V2323" s="275"/>
      <c r="W2323" s="276"/>
      <c r="X2323" s="276"/>
      <c r="Y2323" s="276"/>
      <c r="Z2323" s="276"/>
      <c r="AA2323" s="276"/>
      <c r="AB2323" s="276"/>
      <c r="AC2323" s="276"/>
      <c r="AD2323" s="276"/>
      <c r="AE2323" s="276"/>
      <c r="AF2323" s="276"/>
      <c r="AG2323" s="276"/>
      <c r="AH2323" s="276"/>
      <c r="AI2323" s="276"/>
      <c r="AJ2323" s="276"/>
      <c r="AK2323" s="277"/>
      <c r="AL2323" s="224"/>
      <c r="AM2323" s="225"/>
      <c r="AN2323" s="225"/>
      <c r="AO2323" s="225"/>
      <c r="AP2323" s="225"/>
      <c r="AQ2323" s="226"/>
      <c r="AR2323" s="224"/>
      <c r="AS2323" s="225"/>
      <c r="AT2323" s="225"/>
      <c r="AU2323" s="225"/>
      <c r="AV2323" s="225"/>
      <c r="AW2323" s="226"/>
      <c r="AX2323" s="204"/>
      <c r="AY2323" s="205"/>
      <c r="AZ2323" s="205"/>
      <c r="BA2323" s="205"/>
      <c r="BB2323" s="206"/>
      <c r="BC2323" s="224"/>
      <c r="BD2323" s="225"/>
      <c r="BE2323" s="225"/>
      <c r="BF2323" s="225"/>
      <c r="BG2323" s="225"/>
      <c r="BH2323" s="226"/>
      <c r="BI2323" s="204"/>
      <c r="BJ2323" s="205"/>
      <c r="BK2323" s="205"/>
      <c r="BL2323" s="205"/>
      <c r="BM2323" s="205"/>
      <c r="BN2323" s="206"/>
      <c r="BO2323" s="224"/>
      <c r="BP2323" s="225"/>
      <c r="BQ2323" s="225"/>
      <c r="BR2323" s="244"/>
      <c r="BV2323" s="136"/>
      <c r="BW2323" s="136"/>
      <c r="BX2323" s="136"/>
    </row>
    <row r="2324" spans="2:76" ht="18" customHeight="1" x14ac:dyDescent="0.25">
      <c r="B2324" s="218"/>
      <c r="C2324" s="219"/>
      <c r="D2324" s="220"/>
      <c r="E2324" s="185" t="str">
        <f>IF($BU2324="", "", IFERROR(HYPERLINK($BU2324, MID($BU2324, FIND("id=", $BU2324)+3, LEN($BU2324))), ""))</f>
        <v/>
      </c>
      <c r="F2324" s="186"/>
      <c r="G2324" s="187"/>
      <c r="H2324" s="188" t="str">
        <f>_xlfn.XLOOKUP(CONTENT!$E2324, 'get-jig-data_section=JIG'!$A:$A, 'get-jig-data_section=JIG'!$B:$B, "Kode tidak ditemukan")</f>
        <v>Kode tidak ditemukan</v>
      </c>
      <c r="I2324" s="189"/>
      <c r="J2324" s="189"/>
      <c r="K2324" s="189"/>
      <c r="L2324" s="189"/>
      <c r="M2324" s="189"/>
      <c r="N2324" s="189"/>
      <c r="O2324" s="189"/>
      <c r="P2324" s="190"/>
      <c r="Q2324" s="188"/>
      <c r="R2324" s="189"/>
      <c r="S2324" s="189"/>
      <c r="T2324" s="189"/>
      <c r="U2324" s="190"/>
      <c r="V2324" s="275"/>
      <c r="W2324" s="276"/>
      <c r="X2324" s="276"/>
      <c r="Y2324" s="276"/>
      <c r="Z2324" s="276"/>
      <c r="AA2324" s="276"/>
      <c r="AB2324" s="276"/>
      <c r="AC2324" s="276"/>
      <c r="AD2324" s="276"/>
      <c r="AE2324" s="276"/>
      <c r="AF2324" s="276"/>
      <c r="AG2324" s="276"/>
      <c r="AH2324" s="276"/>
      <c r="AI2324" s="276"/>
      <c r="AJ2324" s="276"/>
      <c r="AK2324" s="277"/>
      <c r="AL2324" s="224"/>
      <c r="AM2324" s="225"/>
      <c r="AN2324" s="225"/>
      <c r="AO2324" s="225"/>
      <c r="AP2324" s="225"/>
      <c r="AQ2324" s="226"/>
      <c r="AR2324" s="224"/>
      <c r="AS2324" s="225"/>
      <c r="AT2324" s="225"/>
      <c r="AU2324" s="225"/>
      <c r="AV2324" s="225"/>
      <c r="AW2324" s="226"/>
      <c r="AX2324" s="204"/>
      <c r="AY2324" s="205"/>
      <c r="AZ2324" s="205"/>
      <c r="BA2324" s="205"/>
      <c r="BB2324" s="206"/>
      <c r="BC2324" s="224"/>
      <c r="BD2324" s="225"/>
      <c r="BE2324" s="225"/>
      <c r="BF2324" s="225"/>
      <c r="BG2324" s="225"/>
      <c r="BH2324" s="226"/>
      <c r="BI2324" s="204"/>
      <c r="BJ2324" s="205"/>
      <c r="BK2324" s="205"/>
      <c r="BL2324" s="205"/>
      <c r="BM2324" s="205"/>
      <c r="BN2324" s="206"/>
      <c r="BO2324" s="224"/>
      <c r="BP2324" s="225"/>
      <c r="BQ2324" s="225"/>
      <c r="BR2324" s="244"/>
      <c r="BU2324" s="132"/>
      <c r="BV2324" s="263" t="s">
        <v>109</v>
      </c>
      <c r="BW2324" s="264"/>
      <c r="BX2324" s="265"/>
    </row>
    <row r="2325" spans="2:76" ht="18" customHeight="1" x14ac:dyDescent="0.25">
      <c r="B2325" s="218"/>
      <c r="C2325" s="219"/>
      <c r="D2325" s="220"/>
      <c r="E2325" s="185" t="str">
        <f>IF($BU2325="", "", IFERROR(HYPERLINK($BU2325, MID($BU2325, FIND("id=", $BU2325)+3, LEN($BU2325))), ""))</f>
        <v/>
      </c>
      <c r="F2325" s="186"/>
      <c r="G2325" s="187"/>
      <c r="H2325" s="188" t="str">
        <f>_xlfn.XLOOKUP(CONTENT!$E2325, 'get-jig-data_section=JIG'!$A:$A, 'get-jig-data_section=JIG'!$B:$B, "Kode tidak ditemukan")</f>
        <v>Kode tidak ditemukan</v>
      </c>
      <c r="I2325" s="189"/>
      <c r="J2325" s="189"/>
      <c r="K2325" s="189"/>
      <c r="L2325" s="189"/>
      <c r="M2325" s="189"/>
      <c r="N2325" s="189"/>
      <c r="O2325" s="189"/>
      <c r="P2325" s="190"/>
      <c r="Q2325" s="188"/>
      <c r="R2325" s="189"/>
      <c r="S2325" s="189"/>
      <c r="T2325" s="189"/>
      <c r="U2325" s="190"/>
      <c r="V2325" s="275"/>
      <c r="W2325" s="276"/>
      <c r="X2325" s="276"/>
      <c r="Y2325" s="276"/>
      <c r="Z2325" s="276"/>
      <c r="AA2325" s="276"/>
      <c r="AB2325" s="276"/>
      <c r="AC2325" s="276"/>
      <c r="AD2325" s="276"/>
      <c r="AE2325" s="276"/>
      <c r="AF2325" s="276"/>
      <c r="AG2325" s="276"/>
      <c r="AH2325" s="276"/>
      <c r="AI2325" s="276"/>
      <c r="AJ2325" s="276"/>
      <c r="AK2325" s="277"/>
      <c r="AL2325" s="224"/>
      <c r="AM2325" s="225"/>
      <c r="AN2325" s="225"/>
      <c r="AO2325" s="225"/>
      <c r="AP2325" s="225"/>
      <c r="AQ2325" s="226"/>
      <c r="AR2325" s="224" t="s">
        <v>108</v>
      </c>
      <c r="AS2325" s="225"/>
      <c r="AT2325" s="225"/>
      <c r="AU2325" s="225"/>
      <c r="AV2325" s="225"/>
      <c r="AW2325" s="226"/>
      <c r="AX2325" s="224"/>
      <c r="AY2325" s="225"/>
      <c r="AZ2325" s="225"/>
      <c r="BA2325" s="225"/>
      <c r="BB2325" s="226"/>
      <c r="BC2325" s="224"/>
      <c r="BD2325" s="225"/>
      <c r="BE2325" s="225"/>
      <c r="BF2325" s="225"/>
      <c r="BG2325" s="225"/>
      <c r="BH2325" s="226"/>
      <c r="BI2325" s="204"/>
      <c r="BJ2325" s="205"/>
      <c r="BK2325" s="205"/>
      <c r="BL2325" s="205"/>
      <c r="BM2325" s="205"/>
      <c r="BN2325" s="206"/>
      <c r="BO2325" s="224"/>
      <c r="BP2325" s="225"/>
      <c r="BQ2325" s="225"/>
      <c r="BR2325" s="244"/>
      <c r="BU2325" s="131"/>
      <c r="BV2325" s="266"/>
      <c r="BW2325" s="267"/>
      <c r="BX2325" s="268"/>
    </row>
    <row r="2326" spans="2:76" ht="18" customHeight="1" x14ac:dyDescent="0.25">
      <c r="B2326" s="183"/>
      <c r="C2326" s="184"/>
      <c r="D2326" s="184"/>
      <c r="E2326" s="185" t="str">
        <f>IF($BU2326="", "", IFERROR(HYPERLINK($BU2326, MID($BU2326, FIND("id=", $BU2326)+3, LEN($BU2326))), ""))</f>
        <v/>
      </c>
      <c r="F2326" s="186"/>
      <c r="G2326" s="187"/>
      <c r="H2326" s="188" t="str">
        <f>_xlfn.XLOOKUP(CONTENT!$E2326, 'get-jig-data_section=JIG'!$A:$A, 'get-jig-data_section=JIG'!$B:$B, "Kode tidak ditemukan")</f>
        <v>Kode tidak ditemukan</v>
      </c>
      <c r="I2326" s="189"/>
      <c r="J2326" s="189"/>
      <c r="K2326" s="189"/>
      <c r="L2326" s="189"/>
      <c r="M2326" s="189"/>
      <c r="N2326" s="189"/>
      <c r="O2326" s="189"/>
      <c r="P2326" s="190"/>
      <c r="Q2326" s="188"/>
      <c r="R2326" s="189"/>
      <c r="S2326" s="189"/>
      <c r="T2326" s="189"/>
      <c r="U2326" s="190"/>
      <c r="V2326" s="275"/>
      <c r="W2326" s="276"/>
      <c r="X2326" s="276"/>
      <c r="Y2326" s="276"/>
      <c r="Z2326" s="276"/>
      <c r="AA2326" s="276"/>
      <c r="AB2326" s="276"/>
      <c r="AC2326" s="276"/>
      <c r="AD2326" s="276"/>
      <c r="AE2326" s="276"/>
      <c r="AF2326" s="276"/>
      <c r="AG2326" s="276"/>
      <c r="AH2326" s="276"/>
      <c r="AI2326" s="276"/>
      <c r="AJ2326" s="276"/>
      <c r="AK2326" s="277"/>
      <c r="AL2326" s="224"/>
      <c r="AM2326" s="225"/>
      <c r="AN2326" s="225"/>
      <c r="AO2326" s="225"/>
      <c r="AP2326" s="225"/>
      <c r="AQ2326" s="226"/>
      <c r="AR2326" s="224"/>
      <c r="AS2326" s="225"/>
      <c r="AT2326" s="225"/>
      <c r="AU2326" s="225"/>
      <c r="AV2326" s="225"/>
      <c r="AW2326" s="226"/>
      <c r="AX2326" s="224"/>
      <c r="AY2326" s="225"/>
      <c r="AZ2326" s="225"/>
      <c r="BA2326" s="225"/>
      <c r="BB2326" s="226"/>
      <c r="BC2326" s="224"/>
      <c r="BD2326" s="225"/>
      <c r="BE2326" s="225"/>
      <c r="BF2326" s="225"/>
      <c r="BG2326" s="225"/>
      <c r="BH2326" s="226"/>
      <c r="BI2326" s="204"/>
      <c r="BJ2326" s="205"/>
      <c r="BK2326" s="205"/>
      <c r="BL2326" s="205"/>
      <c r="BM2326" s="205"/>
      <c r="BN2326" s="206"/>
      <c r="BO2326" s="224"/>
      <c r="BP2326" s="225"/>
      <c r="BQ2326" s="225"/>
      <c r="BR2326" s="244"/>
      <c r="BU2326" s="131"/>
      <c r="BV2326" s="266"/>
      <c r="BW2326" s="267"/>
      <c r="BX2326" s="268"/>
    </row>
    <row r="2327" spans="2:76" ht="18" customHeight="1" x14ac:dyDescent="0.25">
      <c r="B2327" s="183"/>
      <c r="C2327" s="184"/>
      <c r="D2327" s="184"/>
      <c r="E2327" s="185" t="str">
        <f>IF($BU2327="", "", IFERROR(HYPERLINK($BU2327, MID($BU2327, FIND("id=", $BU2327)+3, LEN($BU2327))), ""))</f>
        <v/>
      </c>
      <c r="F2327" s="186"/>
      <c r="G2327" s="187"/>
      <c r="H2327" s="188" t="str">
        <f>_xlfn.XLOOKUP(CONTENT!$E2327, 'get-jig-data_section=JIG'!$A:$A, 'get-jig-data_section=JIG'!$B:$B, "Kode tidak ditemukan")</f>
        <v>Kode tidak ditemukan</v>
      </c>
      <c r="I2327" s="189"/>
      <c r="J2327" s="189"/>
      <c r="K2327" s="189"/>
      <c r="L2327" s="189"/>
      <c r="M2327" s="189"/>
      <c r="N2327" s="189"/>
      <c r="O2327" s="189"/>
      <c r="P2327" s="190"/>
      <c r="Q2327" s="188"/>
      <c r="R2327" s="189"/>
      <c r="S2327" s="189"/>
      <c r="T2327" s="189"/>
      <c r="U2327" s="190"/>
      <c r="V2327" s="275"/>
      <c r="W2327" s="276"/>
      <c r="X2327" s="276"/>
      <c r="Y2327" s="276"/>
      <c r="Z2327" s="276"/>
      <c r="AA2327" s="276"/>
      <c r="AB2327" s="276"/>
      <c r="AC2327" s="276"/>
      <c r="AD2327" s="276"/>
      <c r="AE2327" s="276"/>
      <c r="AF2327" s="276"/>
      <c r="AG2327" s="276"/>
      <c r="AH2327" s="276"/>
      <c r="AI2327" s="276"/>
      <c r="AJ2327" s="276"/>
      <c r="AK2327" s="277"/>
      <c r="AL2327" s="224"/>
      <c r="AM2327" s="225"/>
      <c r="AN2327" s="225"/>
      <c r="AO2327" s="225"/>
      <c r="AP2327" s="225"/>
      <c r="AQ2327" s="226"/>
      <c r="AR2327" s="224"/>
      <c r="AS2327" s="225"/>
      <c r="AT2327" s="225"/>
      <c r="AU2327" s="225"/>
      <c r="AV2327" s="225"/>
      <c r="AW2327" s="226"/>
      <c r="AX2327" s="224"/>
      <c r="AY2327" s="225"/>
      <c r="AZ2327" s="225"/>
      <c r="BA2327" s="225"/>
      <c r="BB2327" s="226"/>
      <c r="BC2327" s="224"/>
      <c r="BD2327" s="225"/>
      <c r="BE2327" s="225"/>
      <c r="BF2327" s="225"/>
      <c r="BG2327" s="225"/>
      <c r="BH2327" s="226"/>
      <c r="BI2327" s="204"/>
      <c r="BJ2327" s="205"/>
      <c r="BK2327" s="205"/>
      <c r="BL2327" s="205"/>
      <c r="BM2327" s="205"/>
      <c r="BN2327" s="206"/>
      <c r="BO2327" s="224"/>
      <c r="BP2327" s="225"/>
      <c r="BQ2327" s="225"/>
      <c r="BR2327" s="244"/>
      <c r="BU2327" s="131"/>
      <c r="BV2327" s="266"/>
      <c r="BW2327" s="267"/>
      <c r="BX2327" s="268"/>
    </row>
    <row r="2328" spans="2:76" ht="18" customHeight="1" thickBot="1" x14ac:dyDescent="0.3">
      <c r="B2328" s="191"/>
      <c r="C2328" s="192"/>
      <c r="D2328" s="192"/>
      <c r="E2328" s="193" t="str">
        <f>IF($BU2328="", "", IFERROR(HYPERLINK($BU2328, MID($BU2328, FIND("id=", $BU2328)+3, LEN($BU2328))), ""))</f>
        <v/>
      </c>
      <c r="F2328" s="194"/>
      <c r="G2328" s="195"/>
      <c r="H2328" s="196" t="str">
        <f>_xlfn.XLOOKUP(CONTENT!$E2328, 'get-jig-data_section=JIG'!$A:$A, 'get-jig-data_section=JIG'!$B:$B, "Kode tidak ditemukan")</f>
        <v>Kode tidak ditemukan</v>
      </c>
      <c r="I2328" s="197"/>
      <c r="J2328" s="197"/>
      <c r="K2328" s="197"/>
      <c r="L2328" s="197"/>
      <c r="M2328" s="197"/>
      <c r="N2328" s="197"/>
      <c r="O2328" s="197"/>
      <c r="P2328" s="198"/>
      <c r="Q2328" s="196"/>
      <c r="R2328" s="197"/>
      <c r="S2328" s="197"/>
      <c r="T2328" s="197"/>
      <c r="U2328" s="198"/>
      <c r="V2328" s="281"/>
      <c r="W2328" s="282"/>
      <c r="X2328" s="282"/>
      <c r="Y2328" s="282"/>
      <c r="Z2328" s="282"/>
      <c r="AA2328" s="282"/>
      <c r="AB2328" s="282"/>
      <c r="AC2328" s="282"/>
      <c r="AD2328" s="282"/>
      <c r="AE2328" s="282"/>
      <c r="AF2328" s="282"/>
      <c r="AG2328" s="282"/>
      <c r="AH2328" s="282"/>
      <c r="AI2328" s="282"/>
      <c r="AJ2328" s="282"/>
      <c r="AK2328" s="283"/>
      <c r="AL2328" s="240"/>
      <c r="AM2328" s="241"/>
      <c r="AN2328" s="241"/>
      <c r="AO2328" s="241"/>
      <c r="AP2328" s="241"/>
      <c r="AQ2328" s="242"/>
      <c r="AR2328" s="240"/>
      <c r="AS2328" s="241"/>
      <c r="AT2328" s="241"/>
      <c r="AU2328" s="241"/>
      <c r="AV2328" s="241"/>
      <c r="AW2328" s="242"/>
      <c r="AX2328" s="240"/>
      <c r="AY2328" s="241"/>
      <c r="AZ2328" s="241"/>
      <c r="BA2328" s="241"/>
      <c r="BB2328" s="242"/>
      <c r="BC2328" s="240"/>
      <c r="BD2328" s="241"/>
      <c r="BE2328" s="241"/>
      <c r="BF2328" s="241"/>
      <c r="BG2328" s="241"/>
      <c r="BH2328" s="242"/>
      <c r="BI2328" s="227"/>
      <c r="BJ2328" s="228"/>
      <c r="BK2328" s="228"/>
      <c r="BL2328" s="228"/>
      <c r="BM2328" s="228"/>
      <c r="BN2328" s="229"/>
      <c r="BO2328" s="240"/>
      <c r="BP2328" s="241"/>
      <c r="BQ2328" s="241"/>
      <c r="BR2328" s="245"/>
      <c r="BU2328" s="130"/>
      <c r="BV2328" s="269"/>
      <c r="BW2328" s="270"/>
      <c r="BX2328" s="271"/>
    </row>
    <row r="2329" spans="2:76" ht="18" customHeight="1" thickTop="1" x14ac:dyDescent="0.25">
      <c r="B2329" s="199" t="s">
        <v>0</v>
      </c>
      <c r="C2329" s="200"/>
      <c r="D2329" s="200"/>
      <c r="E2329" s="200"/>
      <c r="F2329" s="200"/>
      <c r="G2329" s="200"/>
      <c r="H2329" s="200"/>
      <c r="I2329" s="200"/>
      <c r="J2329" s="200"/>
      <c r="K2329" s="200"/>
      <c r="L2329" s="200"/>
      <c r="M2329" s="200"/>
      <c r="N2329" s="200"/>
      <c r="O2329" s="200"/>
      <c r="P2329" s="200"/>
      <c r="Q2329" s="200"/>
      <c r="R2329" s="200"/>
      <c r="S2329" s="200"/>
      <c r="T2329" s="200"/>
      <c r="U2329" s="201"/>
      <c r="V2329" s="272"/>
      <c r="W2329" s="273"/>
      <c r="X2329" s="273"/>
      <c r="Y2329" s="273"/>
      <c r="Z2329" s="273"/>
      <c r="AA2329" s="273"/>
      <c r="AB2329" s="273"/>
      <c r="AC2329" s="273"/>
      <c r="AD2329" s="273"/>
      <c r="AE2329" s="273"/>
      <c r="AF2329" s="273"/>
      <c r="AG2329" s="273"/>
      <c r="AH2329" s="273"/>
      <c r="AI2329" s="273"/>
      <c r="AJ2329" s="273"/>
      <c r="AK2329" s="274"/>
      <c r="AL2329" s="230"/>
      <c r="AM2329" s="231"/>
      <c r="AN2329" s="231"/>
      <c r="AO2329" s="231"/>
      <c r="AP2329" s="231"/>
      <c r="AQ2329" s="232"/>
      <c r="AR2329" s="230"/>
      <c r="AS2329" s="231"/>
      <c r="AT2329" s="231"/>
      <c r="AU2329" s="231"/>
      <c r="AV2329" s="231"/>
      <c r="AW2329" s="232"/>
      <c r="AX2329" s="221"/>
      <c r="AY2329" s="222"/>
      <c r="AZ2329" s="222"/>
      <c r="BA2329" s="222"/>
      <c r="BB2329" s="223"/>
      <c r="BC2329" s="230"/>
      <c r="BD2329" s="231"/>
      <c r="BE2329" s="231"/>
      <c r="BF2329" s="231"/>
      <c r="BG2329" s="231"/>
      <c r="BH2329" s="232"/>
      <c r="BI2329" s="221"/>
      <c r="BJ2329" s="222"/>
      <c r="BK2329" s="222"/>
      <c r="BL2329" s="222"/>
      <c r="BM2329" s="222"/>
      <c r="BN2329" s="223"/>
      <c r="BO2329" s="230"/>
      <c r="BP2329" s="222"/>
      <c r="BQ2329" s="222"/>
      <c r="BR2329" s="233"/>
    </row>
    <row r="2330" spans="2:76" ht="18" customHeight="1" x14ac:dyDescent="0.25">
      <c r="B2330" s="202" t="s">
        <v>1</v>
      </c>
      <c r="C2330" s="182"/>
      <c r="D2330" s="181" t="s">
        <v>82</v>
      </c>
      <c r="E2330" s="203"/>
      <c r="F2330" s="181" t="s">
        <v>83</v>
      </c>
      <c r="G2330" s="182"/>
      <c r="H2330" s="181" t="s">
        <v>2</v>
      </c>
      <c r="I2330" s="203"/>
      <c r="J2330" s="203"/>
      <c r="K2330" s="203"/>
      <c r="L2330" s="203"/>
      <c r="M2330" s="203"/>
      <c r="N2330" s="182"/>
      <c r="O2330" s="180" t="s">
        <v>3</v>
      </c>
      <c r="P2330" s="180"/>
      <c r="Q2330" s="180"/>
      <c r="R2330" s="180" t="s">
        <v>4</v>
      </c>
      <c r="S2330" s="180"/>
      <c r="T2330" s="181" t="s">
        <v>5</v>
      </c>
      <c r="U2330" s="182"/>
      <c r="V2330" s="275"/>
      <c r="W2330" s="276"/>
      <c r="X2330" s="276"/>
      <c r="Y2330" s="276"/>
      <c r="Z2330" s="276"/>
      <c r="AA2330" s="276"/>
      <c r="AB2330" s="276"/>
      <c r="AC2330" s="276"/>
      <c r="AD2330" s="276"/>
      <c r="AE2330" s="276"/>
      <c r="AF2330" s="276"/>
      <c r="AG2330" s="276"/>
      <c r="AH2330" s="276"/>
      <c r="AI2330" s="276"/>
      <c r="AJ2330" s="276"/>
      <c r="AK2330" s="277"/>
      <c r="AL2330" s="224"/>
      <c r="AM2330" s="225"/>
      <c r="AN2330" s="225"/>
      <c r="AO2330" s="225"/>
      <c r="AP2330" s="225"/>
      <c r="AQ2330" s="226"/>
      <c r="AR2330" s="224"/>
      <c r="AS2330" s="225"/>
      <c r="AT2330" s="225"/>
      <c r="AU2330" s="225"/>
      <c r="AV2330" s="225"/>
      <c r="AW2330" s="226"/>
      <c r="AX2330" s="204"/>
      <c r="AY2330" s="205"/>
      <c r="AZ2330" s="205"/>
      <c r="BA2330" s="205"/>
      <c r="BB2330" s="206"/>
      <c r="BC2330" s="224"/>
      <c r="BD2330" s="225"/>
      <c r="BE2330" s="225"/>
      <c r="BF2330" s="225"/>
      <c r="BG2330" s="225"/>
      <c r="BH2330" s="226"/>
      <c r="BI2330" s="204"/>
      <c r="BJ2330" s="205"/>
      <c r="BK2330" s="205"/>
      <c r="BL2330" s="205"/>
      <c r="BM2330" s="205"/>
      <c r="BN2330" s="206"/>
      <c r="BO2330" s="204"/>
      <c r="BP2330" s="205"/>
      <c r="BQ2330" s="205"/>
      <c r="BR2330" s="234"/>
    </row>
    <row r="2331" spans="2:76" ht="18" customHeight="1" x14ac:dyDescent="0.25">
      <c r="B2331" s="165"/>
      <c r="C2331" s="166"/>
      <c r="D2331" s="167"/>
      <c r="E2331" s="166"/>
      <c r="F2331" s="167"/>
      <c r="G2331" s="166"/>
      <c r="H2331" s="168"/>
      <c r="I2331" s="169"/>
      <c r="J2331" s="169"/>
      <c r="K2331" s="169"/>
      <c r="L2331" s="169"/>
      <c r="M2331" s="169"/>
      <c r="N2331" s="166"/>
      <c r="O2331" s="170"/>
      <c r="P2331" s="170"/>
      <c r="Q2331" s="170"/>
      <c r="R2331" s="170"/>
      <c r="S2331" s="170"/>
      <c r="T2331" s="167"/>
      <c r="U2331" s="171"/>
      <c r="V2331" s="275"/>
      <c r="W2331" s="276"/>
      <c r="X2331" s="276"/>
      <c r="Y2331" s="276"/>
      <c r="Z2331" s="276"/>
      <c r="AA2331" s="276"/>
      <c r="AB2331" s="276"/>
      <c r="AC2331" s="276"/>
      <c r="AD2331" s="276"/>
      <c r="AE2331" s="276"/>
      <c r="AF2331" s="276"/>
      <c r="AG2331" s="276"/>
      <c r="AH2331" s="276"/>
      <c r="AI2331" s="276"/>
      <c r="AJ2331" s="276"/>
      <c r="AK2331" s="277"/>
      <c r="AL2331" s="224"/>
      <c r="AM2331" s="225"/>
      <c r="AN2331" s="225"/>
      <c r="AO2331" s="225"/>
      <c r="AP2331" s="225"/>
      <c r="AQ2331" s="226"/>
      <c r="AR2331" s="224"/>
      <c r="AS2331" s="225"/>
      <c r="AT2331" s="225"/>
      <c r="AU2331" s="225"/>
      <c r="AV2331" s="225"/>
      <c r="AW2331" s="226"/>
      <c r="AX2331" s="204"/>
      <c r="AY2331" s="205"/>
      <c r="AZ2331" s="205"/>
      <c r="BA2331" s="205"/>
      <c r="BB2331" s="206"/>
      <c r="BC2331" s="224"/>
      <c r="BD2331" s="225"/>
      <c r="BE2331" s="225"/>
      <c r="BF2331" s="225"/>
      <c r="BG2331" s="225"/>
      <c r="BH2331" s="226"/>
      <c r="BI2331" s="204"/>
      <c r="BJ2331" s="205"/>
      <c r="BK2331" s="205"/>
      <c r="BL2331" s="205"/>
      <c r="BM2331" s="205"/>
      <c r="BN2331" s="206"/>
      <c r="BO2331" s="204"/>
      <c r="BP2331" s="205"/>
      <c r="BQ2331" s="205"/>
      <c r="BR2331" s="234"/>
    </row>
    <row r="2332" spans="2:76" ht="18" customHeight="1" x14ac:dyDescent="0.25">
      <c r="B2332" s="172"/>
      <c r="C2332" s="173"/>
      <c r="D2332" s="174"/>
      <c r="E2332" s="175"/>
      <c r="F2332" s="174"/>
      <c r="G2332" s="175"/>
      <c r="H2332" s="174"/>
      <c r="I2332" s="176"/>
      <c r="J2332" s="176"/>
      <c r="K2332" s="176"/>
      <c r="L2332" s="176"/>
      <c r="M2332" s="176"/>
      <c r="N2332" s="175"/>
      <c r="O2332" s="177"/>
      <c r="P2332" s="178"/>
      <c r="Q2332" s="178"/>
      <c r="R2332" s="177"/>
      <c r="S2332" s="178"/>
      <c r="T2332" s="179"/>
      <c r="U2332" s="173"/>
      <c r="V2332" s="275"/>
      <c r="W2332" s="276"/>
      <c r="X2332" s="276"/>
      <c r="Y2332" s="276"/>
      <c r="Z2332" s="276"/>
      <c r="AA2332" s="276"/>
      <c r="AB2332" s="276"/>
      <c r="AC2332" s="276"/>
      <c r="AD2332" s="276"/>
      <c r="AE2332" s="276"/>
      <c r="AF2332" s="276"/>
      <c r="AG2332" s="276"/>
      <c r="AH2332" s="276"/>
      <c r="AI2332" s="276"/>
      <c r="AJ2332" s="276"/>
      <c r="AK2332" s="277"/>
      <c r="AL2332" s="224"/>
      <c r="AM2332" s="225"/>
      <c r="AN2332" s="225"/>
      <c r="AO2332" s="225"/>
      <c r="AP2332" s="225"/>
      <c r="AQ2332" s="226"/>
      <c r="AR2332" s="224"/>
      <c r="AS2332" s="225"/>
      <c r="AT2332" s="225"/>
      <c r="AU2332" s="225"/>
      <c r="AV2332" s="225"/>
      <c r="AW2332" s="226"/>
      <c r="AX2332" s="204"/>
      <c r="AY2332" s="205"/>
      <c r="AZ2332" s="205"/>
      <c r="BA2332" s="205"/>
      <c r="BB2332" s="206"/>
      <c r="BC2332" s="224"/>
      <c r="BD2332" s="225"/>
      <c r="BE2332" s="225"/>
      <c r="BF2332" s="225"/>
      <c r="BG2332" s="225"/>
      <c r="BH2332" s="226"/>
      <c r="BI2332" s="204"/>
      <c r="BJ2332" s="205"/>
      <c r="BK2332" s="205"/>
      <c r="BL2332" s="205"/>
      <c r="BM2332" s="205"/>
      <c r="BN2332" s="206"/>
      <c r="BO2332" s="204"/>
      <c r="BP2332" s="205"/>
      <c r="BQ2332" s="205"/>
      <c r="BR2332" s="234"/>
    </row>
    <row r="2333" spans="2:76" ht="18" customHeight="1" x14ac:dyDescent="0.25">
      <c r="B2333" s="199" t="s">
        <v>94</v>
      </c>
      <c r="C2333" s="200"/>
      <c r="D2333" s="200"/>
      <c r="E2333" s="200"/>
      <c r="F2333" s="200"/>
      <c r="G2333" s="200"/>
      <c r="H2333" s="200"/>
      <c r="I2333" s="200"/>
      <c r="J2333" s="200"/>
      <c r="K2333" s="200"/>
      <c r="L2333" s="200"/>
      <c r="M2333" s="200"/>
      <c r="N2333" s="200"/>
      <c r="O2333" s="200"/>
      <c r="P2333" s="200"/>
      <c r="Q2333" s="200"/>
      <c r="R2333" s="200"/>
      <c r="S2333" s="200"/>
      <c r="T2333" s="200"/>
      <c r="U2333" s="201"/>
      <c r="V2333" s="275"/>
      <c r="W2333" s="276"/>
      <c r="X2333" s="276"/>
      <c r="Y2333" s="276"/>
      <c r="Z2333" s="276"/>
      <c r="AA2333" s="276"/>
      <c r="AB2333" s="276"/>
      <c r="AC2333" s="276"/>
      <c r="AD2333" s="276"/>
      <c r="AE2333" s="276"/>
      <c r="AF2333" s="276"/>
      <c r="AG2333" s="276"/>
      <c r="AH2333" s="276"/>
      <c r="AI2333" s="276"/>
      <c r="AJ2333" s="276"/>
      <c r="AK2333" s="277"/>
      <c r="AL2333" s="224"/>
      <c r="AM2333" s="225"/>
      <c r="AN2333" s="225"/>
      <c r="AO2333" s="225"/>
      <c r="AP2333" s="225"/>
      <c r="AQ2333" s="226"/>
      <c r="AR2333" s="224"/>
      <c r="AS2333" s="225"/>
      <c r="AT2333" s="225"/>
      <c r="AU2333" s="225"/>
      <c r="AV2333" s="225"/>
      <c r="AW2333" s="226"/>
      <c r="AX2333" s="204"/>
      <c r="AY2333" s="205"/>
      <c r="AZ2333" s="205"/>
      <c r="BA2333" s="205"/>
      <c r="BB2333" s="206"/>
      <c r="BC2333" s="224"/>
      <c r="BD2333" s="225"/>
      <c r="BE2333" s="225"/>
      <c r="BF2333" s="225"/>
      <c r="BG2333" s="225"/>
      <c r="BH2333" s="226"/>
      <c r="BI2333" s="204"/>
      <c r="BJ2333" s="205"/>
      <c r="BK2333" s="205"/>
      <c r="BL2333" s="205"/>
      <c r="BM2333" s="205"/>
      <c r="BN2333" s="206"/>
      <c r="BO2333" s="204"/>
      <c r="BP2333" s="205"/>
      <c r="BQ2333" s="205"/>
      <c r="BR2333" s="234"/>
    </row>
    <row r="2334" spans="2:76" ht="18" customHeight="1" thickBot="1" x14ac:dyDescent="0.3">
      <c r="B2334" s="202" t="s">
        <v>95</v>
      </c>
      <c r="C2334" s="203"/>
      <c r="D2334" s="182"/>
      <c r="E2334" s="181" t="s">
        <v>6</v>
      </c>
      <c r="F2334" s="203"/>
      <c r="G2334" s="182"/>
      <c r="H2334" s="181" t="s">
        <v>7</v>
      </c>
      <c r="I2334" s="203"/>
      <c r="J2334" s="203"/>
      <c r="K2334" s="203"/>
      <c r="L2334" s="203"/>
      <c r="M2334" s="203"/>
      <c r="N2334" s="203"/>
      <c r="O2334" s="203"/>
      <c r="P2334" s="182"/>
      <c r="Q2334" s="181" t="s">
        <v>8</v>
      </c>
      <c r="R2334" s="203"/>
      <c r="S2334" s="203"/>
      <c r="T2334" s="203"/>
      <c r="U2334" s="182"/>
      <c r="V2334" s="275"/>
      <c r="W2334" s="276"/>
      <c r="X2334" s="276"/>
      <c r="Y2334" s="276"/>
      <c r="Z2334" s="276"/>
      <c r="AA2334" s="276"/>
      <c r="AB2334" s="276"/>
      <c r="AC2334" s="276"/>
      <c r="AD2334" s="276"/>
      <c r="AE2334" s="276"/>
      <c r="AF2334" s="276"/>
      <c r="AG2334" s="276"/>
      <c r="AH2334" s="276"/>
      <c r="AI2334" s="276"/>
      <c r="AJ2334" s="276"/>
      <c r="AK2334" s="277"/>
      <c r="AL2334" s="224"/>
      <c r="AM2334" s="225"/>
      <c r="AN2334" s="225"/>
      <c r="AO2334" s="225"/>
      <c r="AP2334" s="225"/>
      <c r="AQ2334" s="226"/>
      <c r="AR2334" s="224"/>
      <c r="AS2334" s="225"/>
      <c r="AT2334" s="225"/>
      <c r="AU2334" s="225"/>
      <c r="AV2334" s="225"/>
      <c r="AW2334" s="226"/>
      <c r="AX2334" s="204"/>
      <c r="AY2334" s="205"/>
      <c r="AZ2334" s="205"/>
      <c r="BA2334" s="205"/>
      <c r="BB2334" s="206"/>
      <c r="BC2334" s="224"/>
      <c r="BD2334" s="225"/>
      <c r="BE2334" s="225"/>
      <c r="BF2334" s="225"/>
      <c r="BG2334" s="225"/>
      <c r="BH2334" s="226"/>
      <c r="BI2334" s="204"/>
      <c r="BJ2334" s="205"/>
      <c r="BK2334" s="205"/>
      <c r="BL2334" s="205"/>
      <c r="BM2334" s="205"/>
      <c r="BN2334" s="206"/>
      <c r="BO2334" s="204"/>
      <c r="BP2334" s="205"/>
      <c r="BQ2334" s="205"/>
      <c r="BR2334" s="234"/>
      <c r="BV2334" s="136"/>
      <c r="BW2334" s="136"/>
      <c r="BX2334" s="136"/>
    </row>
    <row r="2335" spans="2:76" ht="18" customHeight="1" x14ac:dyDescent="0.25">
      <c r="B2335" s="218"/>
      <c r="C2335" s="219"/>
      <c r="D2335" s="220"/>
      <c r="E2335" s="185" t="str">
        <f>IF($BU2335="", "", IFERROR(HYPERLINK($BU2335, MID($BU2335, FIND("id=", $BU2335)+3, LEN($BU2335))), ""))</f>
        <v/>
      </c>
      <c r="F2335" s="186"/>
      <c r="G2335" s="187"/>
      <c r="H2335" s="188" t="str">
        <f>_xlfn.XLOOKUP(CONTENT!$E2335, 'get-jig-data_section=JIG'!$A:$A, 'get-jig-data_section=JIG'!$B:$B, "Kode tidak ditemukan")</f>
        <v>Kode tidak ditemukan</v>
      </c>
      <c r="I2335" s="189"/>
      <c r="J2335" s="189"/>
      <c r="K2335" s="189"/>
      <c r="L2335" s="189"/>
      <c r="M2335" s="189"/>
      <c r="N2335" s="189"/>
      <c r="O2335" s="189"/>
      <c r="P2335" s="190"/>
      <c r="Q2335" s="188"/>
      <c r="R2335" s="189"/>
      <c r="S2335" s="189"/>
      <c r="T2335" s="189"/>
      <c r="U2335" s="190"/>
      <c r="V2335" s="275"/>
      <c r="W2335" s="276"/>
      <c r="X2335" s="276"/>
      <c r="Y2335" s="276"/>
      <c r="Z2335" s="276"/>
      <c r="AA2335" s="276"/>
      <c r="AB2335" s="276"/>
      <c r="AC2335" s="276"/>
      <c r="AD2335" s="276"/>
      <c r="AE2335" s="276"/>
      <c r="AF2335" s="276"/>
      <c r="AG2335" s="276"/>
      <c r="AH2335" s="276"/>
      <c r="AI2335" s="276"/>
      <c r="AJ2335" s="276"/>
      <c r="AK2335" s="277"/>
      <c r="AL2335" s="224"/>
      <c r="AM2335" s="225"/>
      <c r="AN2335" s="225"/>
      <c r="AO2335" s="225"/>
      <c r="AP2335" s="225"/>
      <c r="AQ2335" s="226"/>
      <c r="AR2335" s="224"/>
      <c r="AS2335" s="225"/>
      <c r="AT2335" s="225"/>
      <c r="AU2335" s="225"/>
      <c r="AV2335" s="225"/>
      <c r="AW2335" s="226"/>
      <c r="AX2335" s="204"/>
      <c r="AY2335" s="205"/>
      <c r="AZ2335" s="205"/>
      <c r="BA2335" s="205"/>
      <c r="BB2335" s="206"/>
      <c r="BC2335" s="224"/>
      <c r="BD2335" s="225"/>
      <c r="BE2335" s="225"/>
      <c r="BF2335" s="225"/>
      <c r="BG2335" s="225"/>
      <c r="BH2335" s="226"/>
      <c r="BI2335" s="204"/>
      <c r="BJ2335" s="205"/>
      <c r="BK2335" s="205"/>
      <c r="BL2335" s="205"/>
      <c r="BM2335" s="205"/>
      <c r="BN2335" s="206"/>
      <c r="BO2335" s="204"/>
      <c r="BP2335" s="205"/>
      <c r="BQ2335" s="205"/>
      <c r="BR2335" s="234"/>
      <c r="BU2335" s="132"/>
      <c r="BV2335" s="263" t="s">
        <v>109</v>
      </c>
      <c r="BW2335" s="264"/>
      <c r="BX2335" s="265"/>
    </row>
    <row r="2336" spans="2:76" ht="18" customHeight="1" x14ac:dyDescent="0.25">
      <c r="B2336" s="218"/>
      <c r="C2336" s="219"/>
      <c r="D2336" s="220"/>
      <c r="E2336" s="185" t="str">
        <f>IF($BU2336="", "", IFERROR(HYPERLINK($BU2336, MID($BU2336, FIND("id=", $BU2336)+3, LEN($BU2336))), ""))</f>
        <v/>
      </c>
      <c r="F2336" s="186"/>
      <c r="G2336" s="187"/>
      <c r="H2336" s="188" t="str">
        <f>_xlfn.XLOOKUP(CONTENT!$E2336, 'get-jig-data_section=JIG'!$A:$A, 'get-jig-data_section=JIG'!$B:$B, "Kode tidak ditemukan")</f>
        <v>Kode tidak ditemukan</v>
      </c>
      <c r="I2336" s="189"/>
      <c r="J2336" s="189"/>
      <c r="K2336" s="189"/>
      <c r="L2336" s="189"/>
      <c r="M2336" s="189"/>
      <c r="N2336" s="189"/>
      <c r="O2336" s="189"/>
      <c r="P2336" s="190"/>
      <c r="Q2336" s="188"/>
      <c r="R2336" s="189"/>
      <c r="S2336" s="189"/>
      <c r="T2336" s="189"/>
      <c r="U2336" s="190"/>
      <c r="V2336" s="275"/>
      <c r="W2336" s="276"/>
      <c r="X2336" s="276"/>
      <c r="Y2336" s="276"/>
      <c r="Z2336" s="276"/>
      <c r="AA2336" s="276"/>
      <c r="AB2336" s="276"/>
      <c r="AC2336" s="276"/>
      <c r="AD2336" s="276"/>
      <c r="AE2336" s="276"/>
      <c r="AF2336" s="276"/>
      <c r="AG2336" s="276"/>
      <c r="AH2336" s="276"/>
      <c r="AI2336" s="276"/>
      <c r="AJ2336" s="276"/>
      <c r="AK2336" s="277"/>
      <c r="AL2336" s="224"/>
      <c r="AM2336" s="225"/>
      <c r="AN2336" s="225"/>
      <c r="AO2336" s="225"/>
      <c r="AP2336" s="225"/>
      <c r="AQ2336" s="226"/>
      <c r="AR2336" s="224"/>
      <c r="AS2336" s="225"/>
      <c r="AT2336" s="225"/>
      <c r="AU2336" s="225"/>
      <c r="AV2336" s="225"/>
      <c r="AW2336" s="226"/>
      <c r="AX2336" s="224"/>
      <c r="AY2336" s="225"/>
      <c r="AZ2336" s="225"/>
      <c r="BA2336" s="225"/>
      <c r="BB2336" s="226"/>
      <c r="BC2336" s="224"/>
      <c r="BD2336" s="225"/>
      <c r="BE2336" s="225"/>
      <c r="BF2336" s="225"/>
      <c r="BG2336" s="225"/>
      <c r="BH2336" s="226"/>
      <c r="BI2336" s="204"/>
      <c r="BJ2336" s="205"/>
      <c r="BK2336" s="205"/>
      <c r="BL2336" s="205"/>
      <c r="BM2336" s="205"/>
      <c r="BN2336" s="206"/>
      <c r="BO2336" s="204"/>
      <c r="BP2336" s="205"/>
      <c r="BQ2336" s="205"/>
      <c r="BR2336" s="234"/>
      <c r="BU2336" s="131"/>
      <c r="BV2336" s="266"/>
      <c r="BW2336" s="267"/>
      <c r="BX2336" s="268"/>
    </row>
    <row r="2337" spans="2:76" ht="18" customHeight="1" x14ac:dyDescent="0.25">
      <c r="B2337" s="183"/>
      <c r="C2337" s="184"/>
      <c r="D2337" s="184"/>
      <c r="E2337" s="185" t="str">
        <f>IF($BU2337="", "", IFERROR(HYPERLINK($BU2337, MID($BU2337, FIND("id=", $BU2337)+3, LEN($BU2337))), ""))</f>
        <v/>
      </c>
      <c r="F2337" s="186"/>
      <c r="G2337" s="187"/>
      <c r="H2337" s="188" t="str">
        <f>_xlfn.XLOOKUP(CONTENT!$E2337, 'get-jig-data_section=JIG'!$A:$A, 'get-jig-data_section=JIG'!$B:$B, "Kode tidak ditemukan")</f>
        <v>Kode tidak ditemukan</v>
      </c>
      <c r="I2337" s="189"/>
      <c r="J2337" s="189"/>
      <c r="K2337" s="189"/>
      <c r="L2337" s="189"/>
      <c r="M2337" s="189"/>
      <c r="N2337" s="189"/>
      <c r="O2337" s="189"/>
      <c r="P2337" s="190"/>
      <c r="Q2337" s="188"/>
      <c r="R2337" s="189"/>
      <c r="S2337" s="189"/>
      <c r="T2337" s="189"/>
      <c r="U2337" s="190"/>
      <c r="V2337" s="275"/>
      <c r="W2337" s="276"/>
      <c r="X2337" s="276"/>
      <c r="Y2337" s="276"/>
      <c r="Z2337" s="276"/>
      <c r="AA2337" s="276"/>
      <c r="AB2337" s="276"/>
      <c r="AC2337" s="276"/>
      <c r="AD2337" s="276"/>
      <c r="AE2337" s="276"/>
      <c r="AF2337" s="276"/>
      <c r="AG2337" s="276"/>
      <c r="AH2337" s="276"/>
      <c r="AI2337" s="276"/>
      <c r="AJ2337" s="276"/>
      <c r="AK2337" s="277"/>
      <c r="AL2337" s="224"/>
      <c r="AM2337" s="225"/>
      <c r="AN2337" s="225"/>
      <c r="AO2337" s="225"/>
      <c r="AP2337" s="225"/>
      <c r="AQ2337" s="226"/>
      <c r="AR2337" s="224"/>
      <c r="AS2337" s="225"/>
      <c r="AT2337" s="225"/>
      <c r="AU2337" s="225"/>
      <c r="AV2337" s="225"/>
      <c r="AW2337" s="226"/>
      <c r="AX2337" s="224"/>
      <c r="AY2337" s="225"/>
      <c r="AZ2337" s="225"/>
      <c r="BA2337" s="225"/>
      <c r="BB2337" s="226"/>
      <c r="BC2337" s="224"/>
      <c r="BD2337" s="225"/>
      <c r="BE2337" s="225"/>
      <c r="BF2337" s="225"/>
      <c r="BG2337" s="225"/>
      <c r="BH2337" s="226"/>
      <c r="BI2337" s="204"/>
      <c r="BJ2337" s="205"/>
      <c r="BK2337" s="205"/>
      <c r="BL2337" s="205"/>
      <c r="BM2337" s="205"/>
      <c r="BN2337" s="206"/>
      <c r="BO2337" s="204"/>
      <c r="BP2337" s="205"/>
      <c r="BQ2337" s="205"/>
      <c r="BR2337" s="234"/>
      <c r="BU2337" s="131"/>
      <c r="BV2337" s="266"/>
      <c r="BW2337" s="267"/>
      <c r="BX2337" s="268"/>
    </row>
    <row r="2338" spans="2:76" ht="18" customHeight="1" x14ac:dyDescent="0.25">
      <c r="B2338" s="183"/>
      <c r="C2338" s="184"/>
      <c r="D2338" s="184"/>
      <c r="E2338" s="185" t="str">
        <f>IF($BU2338="", "", IFERROR(HYPERLINK($BU2338, MID($BU2338, FIND("id=", $BU2338)+3, LEN($BU2338))), ""))</f>
        <v/>
      </c>
      <c r="F2338" s="186"/>
      <c r="G2338" s="187"/>
      <c r="H2338" s="188" t="str">
        <f>_xlfn.XLOOKUP(CONTENT!$E2338, 'get-jig-data_section=JIG'!$A:$A, 'get-jig-data_section=JIG'!$B:$B, "Kode tidak ditemukan")</f>
        <v>Kode tidak ditemukan</v>
      </c>
      <c r="I2338" s="189"/>
      <c r="J2338" s="189"/>
      <c r="K2338" s="189"/>
      <c r="L2338" s="189"/>
      <c r="M2338" s="189"/>
      <c r="N2338" s="189"/>
      <c r="O2338" s="189"/>
      <c r="P2338" s="190"/>
      <c r="Q2338" s="188"/>
      <c r="R2338" s="189"/>
      <c r="S2338" s="189"/>
      <c r="T2338" s="189"/>
      <c r="U2338" s="190"/>
      <c r="V2338" s="275"/>
      <c r="W2338" s="276"/>
      <c r="X2338" s="276"/>
      <c r="Y2338" s="276"/>
      <c r="Z2338" s="276"/>
      <c r="AA2338" s="276"/>
      <c r="AB2338" s="276"/>
      <c r="AC2338" s="276"/>
      <c r="AD2338" s="276"/>
      <c r="AE2338" s="276"/>
      <c r="AF2338" s="276"/>
      <c r="AG2338" s="276"/>
      <c r="AH2338" s="276"/>
      <c r="AI2338" s="276"/>
      <c r="AJ2338" s="276"/>
      <c r="AK2338" s="277"/>
      <c r="AL2338" s="224"/>
      <c r="AM2338" s="225"/>
      <c r="AN2338" s="225"/>
      <c r="AO2338" s="225"/>
      <c r="AP2338" s="225"/>
      <c r="AQ2338" s="226"/>
      <c r="AR2338" s="224"/>
      <c r="AS2338" s="225"/>
      <c r="AT2338" s="225"/>
      <c r="AU2338" s="225"/>
      <c r="AV2338" s="225"/>
      <c r="AW2338" s="226"/>
      <c r="AX2338" s="224"/>
      <c r="AY2338" s="225"/>
      <c r="AZ2338" s="225"/>
      <c r="BA2338" s="225"/>
      <c r="BB2338" s="226"/>
      <c r="BC2338" s="224"/>
      <c r="BD2338" s="225"/>
      <c r="BE2338" s="225"/>
      <c r="BF2338" s="225"/>
      <c r="BG2338" s="225"/>
      <c r="BH2338" s="226"/>
      <c r="BI2338" s="204"/>
      <c r="BJ2338" s="205"/>
      <c r="BK2338" s="205"/>
      <c r="BL2338" s="205"/>
      <c r="BM2338" s="205"/>
      <c r="BN2338" s="206"/>
      <c r="BO2338" s="204"/>
      <c r="BP2338" s="205"/>
      <c r="BQ2338" s="205"/>
      <c r="BR2338" s="234"/>
      <c r="BU2338" s="131"/>
      <c r="BV2338" s="266"/>
      <c r="BW2338" s="267"/>
      <c r="BX2338" s="268"/>
    </row>
    <row r="2339" spans="2:76" ht="18" customHeight="1" thickBot="1" x14ac:dyDescent="0.3">
      <c r="B2339" s="191"/>
      <c r="C2339" s="192"/>
      <c r="D2339" s="192"/>
      <c r="E2339" s="193" t="str">
        <f>IF($BU2339="", "", IFERROR(HYPERLINK($BU2339, MID($BU2339, FIND("id=", $BU2339)+3, LEN($BU2339))), ""))</f>
        <v/>
      </c>
      <c r="F2339" s="194"/>
      <c r="G2339" s="195"/>
      <c r="H2339" s="196" t="str">
        <f>_xlfn.XLOOKUP(CONTENT!$E2339, 'get-jig-data_section=JIG'!$A:$A, 'get-jig-data_section=JIG'!$B:$B, "Kode tidak ditemukan")</f>
        <v>Kode tidak ditemukan</v>
      </c>
      <c r="I2339" s="197"/>
      <c r="J2339" s="197"/>
      <c r="K2339" s="197"/>
      <c r="L2339" s="197"/>
      <c r="M2339" s="197"/>
      <c r="N2339" s="197"/>
      <c r="O2339" s="197"/>
      <c r="P2339" s="198"/>
      <c r="Q2339" s="196"/>
      <c r="R2339" s="197"/>
      <c r="S2339" s="197"/>
      <c r="T2339" s="197"/>
      <c r="U2339" s="198"/>
      <c r="V2339" s="281"/>
      <c r="W2339" s="282"/>
      <c r="X2339" s="282"/>
      <c r="Y2339" s="282"/>
      <c r="Z2339" s="282"/>
      <c r="AA2339" s="282"/>
      <c r="AB2339" s="282"/>
      <c r="AC2339" s="282"/>
      <c r="AD2339" s="282"/>
      <c r="AE2339" s="282"/>
      <c r="AF2339" s="282"/>
      <c r="AG2339" s="282"/>
      <c r="AH2339" s="282"/>
      <c r="AI2339" s="282"/>
      <c r="AJ2339" s="282"/>
      <c r="AK2339" s="283"/>
      <c r="AL2339" s="240"/>
      <c r="AM2339" s="241"/>
      <c r="AN2339" s="241"/>
      <c r="AO2339" s="241"/>
      <c r="AP2339" s="241"/>
      <c r="AQ2339" s="242"/>
      <c r="AR2339" s="240"/>
      <c r="AS2339" s="241"/>
      <c r="AT2339" s="241"/>
      <c r="AU2339" s="241"/>
      <c r="AV2339" s="241"/>
      <c r="AW2339" s="242"/>
      <c r="AX2339" s="240"/>
      <c r="AY2339" s="241"/>
      <c r="AZ2339" s="241"/>
      <c r="BA2339" s="241"/>
      <c r="BB2339" s="242"/>
      <c r="BC2339" s="240"/>
      <c r="BD2339" s="241"/>
      <c r="BE2339" s="241"/>
      <c r="BF2339" s="241"/>
      <c r="BG2339" s="241"/>
      <c r="BH2339" s="242"/>
      <c r="BI2339" s="227"/>
      <c r="BJ2339" s="228"/>
      <c r="BK2339" s="228"/>
      <c r="BL2339" s="228"/>
      <c r="BM2339" s="228"/>
      <c r="BN2339" s="229"/>
      <c r="BO2339" s="227"/>
      <c r="BP2339" s="228"/>
      <c r="BQ2339" s="228"/>
      <c r="BR2339" s="239"/>
      <c r="BU2339" s="130"/>
      <c r="BV2339" s="269"/>
      <c r="BW2339" s="270"/>
      <c r="BX2339" s="271"/>
    </row>
    <row r="2340" spans="2:76" ht="18" customHeight="1" thickTop="1" x14ac:dyDescent="0.25">
      <c r="B2340" s="199" t="s">
        <v>0</v>
      </c>
      <c r="C2340" s="200"/>
      <c r="D2340" s="200"/>
      <c r="E2340" s="200"/>
      <c r="F2340" s="200"/>
      <c r="G2340" s="200"/>
      <c r="H2340" s="200"/>
      <c r="I2340" s="200"/>
      <c r="J2340" s="200"/>
      <c r="K2340" s="200"/>
      <c r="L2340" s="200"/>
      <c r="M2340" s="200"/>
      <c r="N2340" s="200"/>
      <c r="O2340" s="200"/>
      <c r="P2340" s="200"/>
      <c r="Q2340" s="200"/>
      <c r="R2340" s="200"/>
      <c r="S2340" s="200"/>
      <c r="T2340" s="200"/>
      <c r="U2340" s="201"/>
      <c r="V2340" s="272"/>
      <c r="W2340" s="273"/>
      <c r="X2340" s="273"/>
      <c r="Y2340" s="273"/>
      <c r="Z2340" s="273"/>
      <c r="AA2340" s="273"/>
      <c r="AB2340" s="273"/>
      <c r="AC2340" s="273"/>
      <c r="AD2340" s="273"/>
      <c r="AE2340" s="273"/>
      <c r="AF2340" s="273"/>
      <c r="AG2340" s="273"/>
      <c r="AH2340" s="273"/>
      <c r="AI2340" s="273"/>
      <c r="AJ2340" s="273"/>
      <c r="AK2340" s="274"/>
      <c r="AL2340" s="230"/>
      <c r="AM2340" s="231"/>
      <c r="AN2340" s="231"/>
      <c r="AO2340" s="231"/>
      <c r="AP2340" s="231"/>
      <c r="AQ2340" s="232"/>
      <c r="AR2340" s="230"/>
      <c r="AS2340" s="231"/>
      <c r="AT2340" s="231"/>
      <c r="AU2340" s="231"/>
      <c r="AV2340" s="231"/>
      <c r="AW2340" s="232"/>
      <c r="AX2340" s="221"/>
      <c r="AY2340" s="222"/>
      <c r="AZ2340" s="222"/>
      <c r="BA2340" s="222"/>
      <c r="BB2340" s="223"/>
      <c r="BC2340" s="230"/>
      <c r="BD2340" s="231"/>
      <c r="BE2340" s="231"/>
      <c r="BF2340" s="231"/>
      <c r="BG2340" s="231"/>
      <c r="BH2340" s="232"/>
      <c r="BI2340" s="221"/>
      <c r="BJ2340" s="222"/>
      <c r="BK2340" s="222"/>
      <c r="BL2340" s="222"/>
      <c r="BM2340" s="222"/>
      <c r="BN2340" s="223"/>
      <c r="BO2340" s="221"/>
      <c r="BP2340" s="222"/>
      <c r="BQ2340" s="222"/>
      <c r="BR2340" s="233"/>
    </row>
    <row r="2341" spans="2:76" ht="18" customHeight="1" x14ac:dyDescent="0.25">
      <c r="B2341" s="202" t="s">
        <v>1</v>
      </c>
      <c r="C2341" s="182"/>
      <c r="D2341" s="181" t="s">
        <v>82</v>
      </c>
      <c r="E2341" s="203"/>
      <c r="F2341" s="181" t="s">
        <v>83</v>
      </c>
      <c r="G2341" s="182"/>
      <c r="H2341" s="181" t="s">
        <v>2</v>
      </c>
      <c r="I2341" s="203"/>
      <c r="J2341" s="203"/>
      <c r="K2341" s="203"/>
      <c r="L2341" s="203"/>
      <c r="M2341" s="203"/>
      <c r="N2341" s="182"/>
      <c r="O2341" s="180" t="s">
        <v>3</v>
      </c>
      <c r="P2341" s="180"/>
      <c r="Q2341" s="180"/>
      <c r="R2341" s="180" t="s">
        <v>4</v>
      </c>
      <c r="S2341" s="180"/>
      <c r="T2341" s="181" t="s">
        <v>5</v>
      </c>
      <c r="U2341" s="182"/>
      <c r="V2341" s="275"/>
      <c r="W2341" s="276"/>
      <c r="X2341" s="276"/>
      <c r="Y2341" s="276"/>
      <c r="Z2341" s="276"/>
      <c r="AA2341" s="276"/>
      <c r="AB2341" s="276"/>
      <c r="AC2341" s="276"/>
      <c r="AD2341" s="276"/>
      <c r="AE2341" s="276"/>
      <c r="AF2341" s="276"/>
      <c r="AG2341" s="276"/>
      <c r="AH2341" s="276"/>
      <c r="AI2341" s="276"/>
      <c r="AJ2341" s="276"/>
      <c r="AK2341" s="277"/>
      <c r="AL2341" s="224"/>
      <c r="AM2341" s="225"/>
      <c r="AN2341" s="225"/>
      <c r="AO2341" s="225"/>
      <c r="AP2341" s="225"/>
      <c r="AQ2341" s="226"/>
      <c r="AR2341" s="224"/>
      <c r="AS2341" s="225"/>
      <c r="AT2341" s="225"/>
      <c r="AU2341" s="225"/>
      <c r="AV2341" s="225"/>
      <c r="AW2341" s="226"/>
      <c r="AX2341" s="204"/>
      <c r="AY2341" s="205"/>
      <c r="AZ2341" s="205"/>
      <c r="BA2341" s="205"/>
      <c r="BB2341" s="206"/>
      <c r="BC2341" s="224"/>
      <c r="BD2341" s="225"/>
      <c r="BE2341" s="225"/>
      <c r="BF2341" s="225"/>
      <c r="BG2341" s="225"/>
      <c r="BH2341" s="226"/>
      <c r="BI2341" s="204"/>
      <c r="BJ2341" s="205"/>
      <c r="BK2341" s="205"/>
      <c r="BL2341" s="205"/>
      <c r="BM2341" s="205"/>
      <c r="BN2341" s="206"/>
      <c r="BO2341" s="204"/>
      <c r="BP2341" s="205"/>
      <c r="BQ2341" s="205"/>
      <c r="BR2341" s="234"/>
    </row>
    <row r="2342" spans="2:76" ht="18" customHeight="1" x14ac:dyDescent="0.25">
      <c r="B2342" s="165"/>
      <c r="C2342" s="166"/>
      <c r="D2342" s="167"/>
      <c r="E2342" s="166"/>
      <c r="F2342" s="167"/>
      <c r="G2342" s="166"/>
      <c r="H2342" s="168"/>
      <c r="I2342" s="169"/>
      <c r="J2342" s="169"/>
      <c r="K2342" s="169"/>
      <c r="L2342" s="169"/>
      <c r="M2342" s="169"/>
      <c r="N2342" s="166"/>
      <c r="O2342" s="170"/>
      <c r="P2342" s="170"/>
      <c r="Q2342" s="170"/>
      <c r="R2342" s="170"/>
      <c r="S2342" s="170"/>
      <c r="T2342" s="167"/>
      <c r="U2342" s="171"/>
      <c r="V2342" s="275"/>
      <c r="W2342" s="276"/>
      <c r="X2342" s="276"/>
      <c r="Y2342" s="276"/>
      <c r="Z2342" s="276"/>
      <c r="AA2342" s="276"/>
      <c r="AB2342" s="276"/>
      <c r="AC2342" s="276"/>
      <c r="AD2342" s="276"/>
      <c r="AE2342" s="276"/>
      <c r="AF2342" s="276"/>
      <c r="AG2342" s="276"/>
      <c r="AH2342" s="276"/>
      <c r="AI2342" s="276"/>
      <c r="AJ2342" s="276"/>
      <c r="AK2342" s="277"/>
      <c r="AL2342" s="224"/>
      <c r="AM2342" s="225"/>
      <c r="AN2342" s="225"/>
      <c r="AO2342" s="225"/>
      <c r="AP2342" s="225"/>
      <c r="AQ2342" s="226"/>
      <c r="AR2342" s="224"/>
      <c r="AS2342" s="225"/>
      <c r="AT2342" s="225"/>
      <c r="AU2342" s="225"/>
      <c r="AV2342" s="225"/>
      <c r="AW2342" s="226"/>
      <c r="AX2342" s="204"/>
      <c r="AY2342" s="205"/>
      <c r="AZ2342" s="205"/>
      <c r="BA2342" s="205"/>
      <c r="BB2342" s="206"/>
      <c r="BC2342" s="224"/>
      <c r="BD2342" s="225"/>
      <c r="BE2342" s="225"/>
      <c r="BF2342" s="225"/>
      <c r="BG2342" s="225"/>
      <c r="BH2342" s="226"/>
      <c r="BI2342" s="204"/>
      <c r="BJ2342" s="205"/>
      <c r="BK2342" s="205"/>
      <c r="BL2342" s="205"/>
      <c r="BM2342" s="205"/>
      <c r="BN2342" s="206"/>
      <c r="BO2342" s="204"/>
      <c r="BP2342" s="205"/>
      <c r="BQ2342" s="205"/>
      <c r="BR2342" s="234"/>
    </row>
    <row r="2343" spans="2:76" ht="18" customHeight="1" x14ac:dyDescent="0.25">
      <c r="B2343" s="172"/>
      <c r="C2343" s="173"/>
      <c r="D2343" s="174"/>
      <c r="E2343" s="175"/>
      <c r="F2343" s="174"/>
      <c r="G2343" s="175"/>
      <c r="H2343" s="174"/>
      <c r="I2343" s="176"/>
      <c r="J2343" s="176"/>
      <c r="K2343" s="176"/>
      <c r="L2343" s="176"/>
      <c r="M2343" s="176"/>
      <c r="N2343" s="175"/>
      <c r="O2343" s="177"/>
      <c r="P2343" s="178"/>
      <c r="Q2343" s="178"/>
      <c r="R2343" s="177"/>
      <c r="S2343" s="178"/>
      <c r="T2343" s="179"/>
      <c r="U2343" s="173"/>
      <c r="V2343" s="275"/>
      <c r="W2343" s="276"/>
      <c r="X2343" s="276"/>
      <c r="Y2343" s="276"/>
      <c r="Z2343" s="276"/>
      <c r="AA2343" s="276"/>
      <c r="AB2343" s="276"/>
      <c r="AC2343" s="276"/>
      <c r="AD2343" s="276"/>
      <c r="AE2343" s="276"/>
      <c r="AF2343" s="276"/>
      <c r="AG2343" s="276"/>
      <c r="AH2343" s="276"/>
      <c r="AI2343" s="276"/>
      <c r="AJ2343" s="276"/>
      <c r="AK2343" s="277"/>
      <c r="AL2343" s="224"/>
      <c r="AM2343" s="225"/>
      <c r="AN2343" s="225"/>
      <c r="AO2343" s="225"/>
      <c r="AP2343" s="225"/>
      <c r="AQ2343" s="226"/>
      <c r="AR2343" s="224"/>
      <c r="AS2343" s="225"/>
      <c r="AT2343" s="225"/>
      <c r="AU2343" s="225"/>
      <c r="AV2343" s="225"/>
      <c r="AW2343" s="226"/>
      <c r="AX2343" s="204"/>
      <c r="AY2343" s="205"/>
      <c r="AZ2343" s="205"/>
      <c r="BA2343" s="205"/>
      <c r="BB2343" s="206"/>
      <c r="BC2343" s="224"/>
      <c r="BD2343" s="225"/>
      <c r="BE2343" s="225"/>
      <c r="BF2343" s="225"/>
      <c r="BG2343" s="225"/>
      <c r="BH2343" s="226"/>
      <c r="BI2343" s="204"/>
      <c r="BJ2343" s="205"/>
      <c r="BK2343" s="205"/>
      <c r="BL2343" s="205"/>
      <c r="BM2343" s="205"/>
      <c r="BN2343" s="206"/>
      <c r="BO2343" s="204"/>
      <c r="BP2343" s="205"/>
      <c r="BQ2343" s="205"/>
      <c r="BR2343" s="234"/>
    </row>
    <row r="2344" spans="2:76" ht="18" customHeight="1" x14ac:dyDescent="0.25">
      <c r="B2344" s="199" t="s">
        <v>94</v>
      </c>
      <c r="C2344" s="200"/>
      <c r="D2344" s="200"/>
      <c r="E2344" s="200"/>
      <c r="F2344" s="200"/>
      <c r="G2344" s="200"/>
      <c r="H2344" s="200"/>
      <c r="I2344" s="200"/>
      <c r="J2344" s="200"/>
      <c r="K2344" s="200"/>
      <c r="L2344" s="200"/>
      <c r="M2344" s="200"/>
      <c r="N2344" s="200"/>
      <c r="O2344" s="200"/>
      <c r="P2344" s="200"/>
      <c r="Q2344" s="200"/>
      <c r="R2344" s="200"/>
      <c r="S2344" s="200"/>
      <c r="T2344" s="200"/>
      <c r="U2344" s="201"/>
      <c r="V2344" s="275"/>
      <c r="W2344" s="276"/>
      <c r="X2344" s="276"/>
      <c r="Y2344" s="276"/>
      <c r="Z2344" s="276"/>
      <c r="AA2344" s="276"/>
      <c r="AB2344" s="276"/>
      <c r="AC2344" s="276"/>
      <c r="AD2344" s="276"/>
      <c r="AE2344" s="276"/>
      <c r="AF2344" s="276"/>
      <c r="AG2344" s="276"/>
      <c r="AH2344" s="276"/>
      <c r="AI2344" s="276"/>
      <c r="AJ2344" s="276"/>
      <c r="AK2344" s="277"/>
      <c r="AL2344" s="224"/>
      <c r="AM2344" s="225"/>
      <c r="AN2344" s="225"/>
      <c r="AO2344" s="225"/>
      <c r="AP2344" s="225"/>
      <c r="AQ2344" s="226"/>
      <c r="AR2344" s="224"/>
      <c r="AS2344" s="225"/>
      <c r="AT2344" s="225"/>
      <c r="AU2344" s="225"/>
      <c r="AV2344" s="225"/>
      <c r="AW2344" s="226"/>
      <c r="AX2344" s="204"/>
      <c r="AY2344" s="205"/>
      <c r="AZ2344" s="205"/>
      <c r="BA2344" s="205"/>
      <c r="BB2344" s="206"/>
      <c r="BC2344" s="224"/>
      <c r="BD2344" s="225"/>
      <c r="BE2344" s="225"/>
      <c r="BF2344" s="225"/>
      <c r="BG2344" s="225"/>
      <c r="BH2344" s="226"/>
      <c r="BI2344" s="204"/>
      <c r="BJ2344" s="205"/>
      <c r="BK2344" s="205"/>
      <c r="BL2344" s="205"/>
      <c r="BM2344" s="205"/>
      <c r="BN2344" s="206"/>
      <c r="BO2344" s="204"/>
      <c r="BP2344" s="205"/>
      <c r="BQ2344" s="205"/>
      <c r="BR2344" s="234"/>
    </row>
    <row r="2345" spans="2:76" ht="18" customHeight="1" thickBot="1" x14ac:dyDescent="0.3">
      <c r="B2345" s="202" t="s">
        <v>95</v>
      </c>
      <c r="C2345" s="203"/>
      <c r="D2345" s="182"/>
      <c r="E2345" s="181" t="s">
        <v>6</v>
      </c>
      <c r="F2345" s="203"/>
      <c r="G2345" s="182"/>
      <c r="H2345" s="181" t="s">
        <v>7</v>
      </c>
      <c r="I2345" s="203"/>
      <c r="J2345" s="203"/>
      <c r="K2345" s="203"/>
      <c r="L2345" s="203"/>
      <c r="M2345" s="203"/>
      <c r="N2345" s="203"/>
      <c r="O2345" s="203"/>
      <c r="P2345" s="182"/>
      <c r="Q2345" s="181" t="s">
        <v>8</v>
      </c>
      <c r="R2345" s="203"/>
      <c r="S2345" s="203"/>
      <c r="T2345" s="203"/>
      <c r="U2345" s="182"/>
      <c r="V2345" s="275"/>
      <c r="W2345" s="276"/>
      <c r="X2345" s="276"/>
      <c r="Y2345" s="276"/>
      <c r="Z2345" s="276"/>
      <c r="AA2345" s="276"/>
      <c r="AB2345" s="276"/>
      <c r="AC2345" s="276"/>
      <c r="AD2345" s="276"/>
      <c r="AE2345" s="276"/>
      <c r="AF2345" s="276"/>
      <c r="AG2345" s="276"/>
      <c r="AH2345" s="276"/>
      <c r="AI2345" s="276"/>
      <c r="AJ2345" s="276"/>
      <c r="AK2345" s="277"/>
      <c r="AL2345" s="224"/>
      <c r="AM2345" s="225"/>
      <c r="AN2345" s="225"/>
      <c r="AO2345" s="225"/>
      <c r="AP2345" s="225"/>
      <c r="AQ2345" s="226"/>
      <c r="AR2345" s="224"/>
      <c r="AS2345" s="225"/>
      <c r="AT2345" s="225"/>
      <c r="AU2345" s="225"/>
      <c r="AV2345" s="225"/>
      <c r="AW2345" s="226"/>
      <c r="AX2345" s="204"/>
      <c r="AY2345" s="205"/>
      <c r="AZ2345" s="205"/>
      <c r="BA2345" s="205"/>
      <c r="BB2345" s="206"/>
      <c r="BC2345" s="224"/>
      <c r="BD2345" s="225"/>
      <c r="BE2345" s="225"/>
      <c r="BF2345" s="225"/>
      <c r="BG2345" s="225"/>
      <c r="BH2345" s="226"/>
      <c r="BI2345" s="204"/>
      <c r="BJ2345" s="205"/>
      <c r="BK2345" s="205"/>
      <c r="BL2345" s="205"/>
      <c r="BM2345" s="205"/>
      <c r="BN2345" s="206"/>
      <c r="BO2345" s="204"/>
      <c r="BP2345" s="205"/>
      <c r="BQ2345" s="205"/>
      <c r="BR2345" s="234"/>
      <c r="BV2345" s="136"/>
      <c r="BW2345" s="136"/>
      <c r="BX2345" s="136"/>
    </row>
    <row r="2346" spans="2:76" ht="18" customHeight="1" x14ac:dyDescent="0.25">
      <c r="B2346" s="183"/>
      <c r="C2346" s="184"/>
      <c r="D2346" s="184"/>
      <c r="E2346" s="185" t="str">
        <f>IF($BU2346="", "", IFERROR(HYPERLINK($BU2346, MID($BU2346, FIND("id=", $BU2346)+3, LEN($BU2346))), ""))</f>
        <v/>
      </c>
      <c r="F2346" s="186"/>
      <c r="G2346" s="187"/>
      <c r="H2346" s="188" t="str">
        <f>_xlfn.XLOOKUP(CONTENT!$E2346, 'get-jig-data_section=JIG'!$A:$A, 'get-jig-data_section=JIG'!$B:$B, "Kode tidak ditemukan")</f>
        <v>Kode tidak ditemukan</v>
      </c>
      <c r="I2346" s="189"/>
      <c r="J2346" s="189"/>
      <c r="K2346" s="189"/>
      <c r="L2346" s="189"/>
      <c r="M2346" s="189"/>
      <c r="N2346" s="189"/>
      <c r="O2346" s="189"/>
      <c r="P2346" s="190"/>
      <c r="Q2346" s="188"/>
      <c r="R2346" s="189"/>
      <c r="S2346" s="189"/>
      <c r="T2346" s="189"/>
      <c r="U2346" s="190"/>
      <c r="V2346" s="275"/>
      <c r="W2346" s="276"/>
      <c r="X2346" s="276"/>
      <c r="Y2346" s="276"/>
      <c r="Z2346" s="276"/>
      <c r="AA2346" s="276"/>
      <c r="AB2346" s="276"/>
      <c r="AC2346" s="276"/>
      <c r="AD2346" s="276"/>
      <c r="AE2346" s="276"/>
      <c r="AF2346" s="276"/>
      <c r="AG2346" s="276"/>
      <c r="AH2346" s="276"/>
      <c r="AI2346" s="276"/>
      <c r="AJ2346" s="276"/>
      <c r="AK2346" s="277"/>
      <c r="AL2346" s="224"/>
      <c r="AM2346" s="225"/>
      <c r="AN2346" s="225"/>
      <c r="AO2346" s="225"/>
      <c r="AP2346" s="225"/>
      <c r="AQ2346" s="226"/>
      <c r="AR2346" s="224"/>
      <c r="AS2346" s="225"/>
      <c r="AT2346" s="225"/>
      <c r="AU2346" s="225"/>
      <c r="AV2346" s="225"/>
      <c r="AW2346" s="226"/>
      <c r="AX2346" s="204"/>
      <c r="AY2346" s="205"/>
      <c r="AZ2346" s="205"/>
      <c r="BA2346" s="205"/>
      <c r="BB2346" s="206"/>
      <c r="BC2346" s="224"/>
      <c r="BD2346" s="225"/>
      <c r="BE2346" s="225"/>
      <c r="BF2346" s="225"/>
      <c r="BG2346" s="225"/>
      <c r="BH2346" s="226"/>
      <c r="BI2346" s="204"/>
      <c r="BJ2346" s="205"/>
      <c r="BK2346" s="205"/>
      <c r="BL2346" s="205"/>
      <c r="BM2346" s="205"/>
      <c r="BN2346" s="206"/>
      <c r="BO2346" s="204"/>
      <c r="BP2346" s="205"/>
      <c r="BQ2346" s="205"/>
      <c r="BR2346" s="234"/>
      <c r="BU2346" s="132"/>
      <c r="BV2346" s="263" t="s">
        <v>109</v>
      </c>
      <c r="BW2346" s="264"/>
      <c r="BX2346" s="265"/>
    </row>
    <row r="2347" spans="2:76" ht="18" customHeight="1" x14ac:dyDescent="0.25">
      <c r="B2347" s="183"/>
      <c r="C2347" s="184"/>
      <c r="D2347" s="184"/>
      <c r="E2347" s="185" t="str">
        <f>IF($BU2347="", "", IFERROR(HYPERLINK($BU2347, MID($BU2347, FIND("id=", $BU2347)+3, LEN($BU2347))), ""))</f>
        <v/>
      </c>
      <c r="F2347" s="186"/>
      <c r="G2347" s="187"/>
      <c r="H2347" s="188" t="str">
        <f>_xlfn.XLOOKUP(CONTENT!$E2347, 'get-jig-data_section=JIG'!$A:$A, 'get-jig-data_section=JIG'!$B:$B, "Kode tidak ditemukan")</f>
        <v>Kode tidak ditemukan</v>
      </c>
      <c r="I2347" s="189"/>
      <c r="J2347" s="189"/>
      <c r="K2347" s="189"/>
      <c r="L2347" s="189"/>
      <c r="M2347" s="189"/>
      <c r="N2347" s="189"/>
      <c r="O2347" s="189"/>
      <c r="P2347" s="190"/>
      <c r="Q2347" s="188"/>
      <c r="R2347" s="189"/>
      <c r="S2347" s="189"/>
      <c r="T2347" s="189"/>
      <c r="U2347" s="190"/>
      <c r="V2347" s="275"/>
      <c r="W2347" s="276"/>
      <c r="X2347" s="276"/>
      <c r="Y2347" s="276"/>
      <c r="Z2347" s="276"/>
      <c r="AA2347" s="276"/>
      <c r="AB2347" s="276"/>
      <c r="AC2347" s="276"/>
      <c r="AD2347" s="276"/>
      <c r="AE2347" s="276"/>
      <c r="AF2347" s="276"/>
      <c r="AG2347" s="276"/>
      <c r="AH2347" s="276"/>
      <c r="AI2347" s="276"/>
      <c r="AJ2347" s="276"/>
      <c r="AK2347" s="277"/>
      <c r="AL2347" s="224"/>
      <c r="AM2347" s="225"/>
      <c r="AN2347" s="225"/>
      <c r="AO2347" s="225"/>
      <c r="AP2347" s="225"/>
      <c r="AQ2347" s="226"/>
      <c r="AR2347" s="224"/>
      <c r="AS2347" s="225"/>
      <c r="AT2347" s="225"/>
      <c r="AU2347" s="225"/>
      <c r="AV2347" s="225"/>
      <c r="AW2347" s="226"/>
      <c r="AX2347" s="224"/>
      <c r="AY2347" s="225"/>
      <c r="AZ2347" s="225"/>
      <c r="BA2347" s="225"/>
      <c r="BB2347" s="226"/>
      <c r="BC2347" s="224"/>
      <c r="BD2347" s="225"/>
      <c r="BE2347" s="225"/>
      <c r="BF2347" s="225"/>
      <c r="BG2347" s="225"/>
      <c r="BH2347" s="226"/>
      <c r="BI2347" s="204"/>
      <c r="BJ2347" s="205"/>
      <c r="BK2347" s="205"/>
      <c r="BL2347" s="205"/>
      <c r="BM2347" s="205"/>
      <c r="BN2347" s="206"/>
      <c r="BO2347" s="204"/>
      <c r="BP2347" s="205"/>
      <c r="BQ2347" s="205"/>
      <c r="BR2347" s="234"/>
      <c r="BU2347" s="131"/>
      <c r="BV2347" s="266"/>
      <c r="BW2347" s="267"/>
      <c r="BX2347" s="268"/>
    </row>
    <row r="2348" spans="2:76" ht="18" customHeight="1" x14ac:dyDescent="0.25">
      <c r="B2348" s="183"/>
      <c r="C2348" s="184"/>
      <c r="D2348" s="184"/>
      <c r="E2348" s="185" t="str">
        <f>IF($BU2348="", "", IFERROR(HYPERLINK($BU2348, MID($BU2348, FIND("id=", $BU2348)+3, LEN($BU2348))), ""))</f>
        <v/>
      </c>
      <c r="F2348" s="186"/>
      <c r="G2348" s="187"/>
      <c r="H2348" s="188" t="str">
        <f>_xlfn.XLOOKUP(CONTENT!$E2348, 'get-jig-data_section=JIG'!$A:$A, 'get-jig-data_section=JIG'!$B:$B, "Kode tidak ditemukan")</f>
        <v>Kode tidak ditemukan</v>
      </c>
      <c r="I2348" s="189"/>
      <c r="J2348" s="189"/>
      <c r="K2348" s="189"/>
      <c r="L2348" s="189"/>
      <c r="M2348" s="189"/>
      <c r="N2348" s="189"/>
      <c r="O2348" s="189"/>
      <c r="P2348" s="190"/>
      <c r="Q2348" s="188"/>
      <c r="R2348" s="189"/>
      <c r="S2348" s="189"/>
      <c r="T2348" s="189"/>
      <c r="U2348" s="190"/>
      <c r="V2348" s="275"/>
      <c r="W2348" s="276"/>
      <c r="X2348" s="276"/>
      <c r="Y2348" s="276"/>
      <c r="Z2348" s="276"/>
      <c r="AA2348" s="276"/>
      <c r="AB2348" s="276"/>
      <c r="AC2348" s="276"/>
      <c r="AD2348" s="276"/>
      <c r="AE2348" s="276"/>
      <c r="AF2348" s="276"/>
      <c r="AG2348" s="276"/>
      <c r="AH2348" s="276"/>
      <c r="AI2348" s="276"/>
      <c r="AJ2348" s="276"/>
      <c r="AK2348" s="277"/>
      <c r="AL2348" s="224"/>
      <c r="AM2348" s="225"/>
      <c r="AN2348" s="225"/>
      <c r="AO2348" s="225"/>
      <c r="AP2348" s="225"/>
      <c r="AQ2348" s="226"/>
      <c r="AR2348" s="224"/>
      <c r="AS2348" s="225"/>
      <c r="AT2348" s="225"/>
      <c r="AU2348" s="225"/>
      <c r="AV2348" s="225"/>
      <c r="AW2348" s="226"/>
      <c r="AX2348" s="224"/>
      <c r="AY2348" s="225"/>
      <c r="AZ2348" s="225"/>
      <c r="BA2348" s="225"/>
      <c r="BB2348" s="226"/>
      <c r="BC2348" s="224"/>
      <c r="BD2348" s="225"/>
      <c r="BE2348" s="225"/>
      <c r="BF2348" s="225"/>
      <c r="BG2348" s="225"/>
      <c r="BH2348" s="226"/>
      <c r="BI2348" s="204"/>
      <c r="BJ2348" s="205"/>
      <c r="BK2348" s="205"/>
      <c r="BL2348" s="205"/>
      <c r="BM2348" s="205"/>
      <c r="BN2348" s="206"/>
      <c r="BO2348" s="204"/>
      <c r="BP2348" s="205"/>
      <c r="BQ2348" s="205"/>
      <c r="BR2348" s="234"/>
      <c r="BU2348" s="131"/>
      <c r="BV2348" s="266"/>
      <c r="BW2348" s="267"/>
      <c r="BX2348" s="268"/>
    </row>
    <row r="2349" spans="2:76" ht="18" customHeight="1" x14ac:dyDescent="0.25">
      <c r="B2349" s="183"/>
      <c r="C2349" s="184"/>
      <c r="D2349" s="184"/>
      <c r="E2349" s="185" t="str">
        <f>IF($BU2349="", "", IFERROR(HYPERLINK($BU2349, MID($BU2349, FIND("id=", $BU2349)+3, LEN($BU2349))), ""))</f>
        <v/>
      </c>
      <c r="F2349" s="186"/>
      <c r="G2349" s="187"/>
      <c r="H2349" s="188" t="str">
        <f>_xlfn.XLOOKUP(CONTENT!$E2349, 'get-jig-data_section=JIG'!$A:$A, 'get-jig-data_section=JIG'!$B:$B, "Kode tidak ditemukan")</f>
        <v>Kode tidak ditemukan</v>
      </c>
      <c r="I2349" s="189"/>
      <c r="J2349" s="189"/>
      <c r="K2349" s="189"/>
      <c r="L2349" s="189"/>
      <c r="M2349" s="189"/>
      <c r="N2349" s="189"/>
      <c r="O2349" s="189"/>
      <c r="P2349" s="190"/>
      <c r="Q2349" s="188"/>
      <c r="R2349" s="189"/>
      <c r="S2349" s="189"/>
      <c r="T2349" s="189"/>
      <c r="U2349" s="190"/>
      <c r="V2349" s="275"/>
      <c r="W2349" s="276"/>
      <c r="X2349" s="276"/>
      <c r="Y2349" s="276"/>
      <c r="Z2349" s="276"/>
      <c r="AA2349" s="276"/>
      <c r="AB2349" s="276"/>
      <c r="AC2349" s="276"/>
      <c r="AD2349" s="276"/>
      <c r="AE2349" s="276"/>
      <c r="AF2349" s="276"/>
      <c r="AG2349" s="276"/>
      <c r="AH2349" s="276"/>
      <c r="AI2349" s="276"/>
      <c r="AJ2349" s="276"/>
      <c r="AK2349" s="277"/>
      <c r="AL2349" s="224"/>
      <c r="AM2349" s="225"/>
      <c r="AN2349" s="225"/>
      <c r="AO2349" s="225"/>
      <c r="AP2349" s="225"/>
      <c r="AQ2349" s="226"/>
      <c r="AR2349" s="224"/>
      <c r="AS2349" s="225"/>
      <c r="AT2349" s="225"/>
      <c r="AU2349" s="225"/>
      <c r="AV2349" s="225"/>
      <c r="AW2349" s="226"/>
      <c r="AX2349" s="224"/>
      <c r="AY2349" s="225"/>
      <c r="AZ2349" s="225"/>
      <c r="BA2349" s="225"/>
      <c r="BB2349" s="226"/>
      <c r="BC2349" s="224"/>
      <c r="BD2349" s="225"/>
      <c r="BE2349" s="225"/>
      <c r="BF2349" s="225"/>
      <c r="BG2349" s="225"/>
      <c r="BH2349" s="226"/>
      <c r="BI2349" s="204"/>
      <c r="BJ2349" s="205"/>
      <c r="BK2349" s="205"/>
      <c r="BL2349" s="205"/>
      <c r="BM2349" s="205"/>
      <c r="BN2349" s="206"/>
      <c r="BO2349" s="204"/>
      <c r="BP2349" s="205"/>
      <c r="BQ2349" s="205"/>
      <c r="BR2349" s="234"/>
      <c r="BU2349" s="131"/>
      <c r="BV2349" s="266"/>
      <c r="BW2349" s="267"/>
      <c r="BX2349" s="268"/>
    </row>
    <row r="2350" spans="2:76" ht="18" customHeight="1" thickBot="1" x14ac:dyDescent="0.3">
      <c r="B2350" s="210"/>
      <c r="C2350" s="211"/>
      <c r="D2350" s="211"/>
      <c r="E2350" s="212" t="str">
        <f>IF($BU2350="", "", IFERROR(HYPERLINK($BU2350, MID($BU2350, FIND("id=", $BU2350)+3, LEN($BU2350))), ""))</f>
        <v/>
      </c>
      <c r="F2350" s="213"/>
      <c r="G2350" s="214"/>
      <c r="H2350" s="215" t="str">
        <f>_xlfn.XLOOKUP(CONTENT!$E2350, 'get-jig-data_section=JIG'!$A:$A, 'get-jig-data_section=JIG'!$B:$B, "Kode tidak ditemukan")</f>
        <v>Kode tidak ditemukan</v>
      </c>
      <c r="I2350" s="216"/>
      <c r="J2350" s="216"/>
      <c r="K2350" s="216"/>
      <c r="L2350" s="216"/>
      <c r="M2350" s="216"/>
      <c r="N2350" s="216"/>
      <c r="O2350" s="216"/>
      <c r="P2350" s="217"/>
      <c r="Q2350" s="215"/>
      <c r="R2350" s="216"/>
      <c r="S2350" s="216"/>
      <c r="T2350" s="216"/>
      <c r="U2350" s="217"/>
      <c r="V2350" s="278"/>
      <c r="W2350" s="279"/>
      <c r="X2350" s="279"/>
      <c r="Y2350" s="279"/>
      <c r="Z2350" s="279"/>
      <c r="AA2350" s="279"/>
      <c r="AB2350" s="279"/>
      <c r="AC2350" s="279"/>
      <c r="AD2350" s="279"/>
      <c r="AE2350" s="279"/>
      <c r="AF2350" s="279"/>
      <c r="AG2350" s="279"/>
      <c r="AH2350" s="279"/>
      <c r="AI2350" s="279"/>
      <c r="AJ2350" s="279"/>
      <c r="AK2350" s="280"/>
      <c r="AL2350" s="236"/>
      <c r="AM2350" s="237"/>
      <c r="AN2350" s="237"/>
      <c r="AO2350" s="237"/>
      <c r="AP2350" s="237"/>
      <c r="AQ2350" s="238"/>
      <c r="AR2350" s="236"/>
      <c r="AS2350" s="237"/>
      <c r="AT2350" s="237"/>
      <c r="AU2350" s="237"/>
      <c r="AV2350" s="237"/>
      <c r="AW2350" s="238"/>
      <c r="AX2350" s="236"/>
      <c r="AY2350" s="237"/>
      <c r="AZ2350" s="237"/>
      <c r="BA2350" s="237"/>
      <c r="BB2350" s="238"/>
      <c r="BC2350" s="236"/>
      <c r="BD2350" s="237"/>
      <c r="BE2350" s="237"/>
      <c r="BF2350" s="237"/>
      <c r="BG2350" s="237"/>
      <c r="BH2350" s="238"/>
      <c r="BI2350" s="207"/>
      <c r="BJ2350" s="208"/>
      <c r="BK2350" s="208"/>
      <c r="BL2350" s="208"/>
      <c r="BM2350" s="208"/>
      <c r="BN2350" s="209"/>
      <c r="BO2350" s="207"/>
      <c r="BP2350" s="208"/>
      <c r="BQ2350" s="208"/>
      <c r="BR2350" s="235"/>
      <c r="BU2350" s="130"/>
      <c r="BV2350" s="269"/>
      <c r="BW2350" s="270"/>
      <c r="BX2350" s="271"/>
    </row>
    <row r="2351" spans="2:76" ht="18" customHeight="1" x14ac:dyDescent="0.25">
      <c r="B2351" s="285" t="s">
        <v>16</v>
      </c>
      <c r="C2351" s="286"/>
      <c r="D2351" s="286"/>
      <c r="E2351" s="286"/>
      <c r="F2351" s="286"/>
      <c r="G2351" s="286"/>
      <c r="H2351" s="286"/>
      <c r="I2351" s="287"/>
      <c r="J2351" s="294" t="s">
        <v>105</v>
      </c>
      <c r="K2351" s="295"/>
      <c r="L2351" s="295"/>
      <c r="M2351" s="296"/>
      <c r="N2351" s="113" t="s">
        <v>40</v>
      </c>
      <c r="O2351" s="114"/>
      <c r="P2351" s="114"/>
      <c r="Q2351" s="115"/>
      <c r="R2351" s="115"/>
      <c r="S2351" s="115"/>
      <c r="T2351" s="115"/>
      <c r="U2351" s="116"/>
      <c r="V2351" s="303" t="s">
        <v>104</v>
      </c>
      <c r="W2351" s="304"/>
      <c r="X2351" s="304"/>
      <c r="Y2351" s="304"/>
      <c r="Z2351" s="307" t="s">
        <v>19</v>
      </c>
      <c r="AA2351" s="308">
        <f>'COVER 1'!$H$9</f>
        <v>0</v>
      </c>
      <c r="AB2351" s="308"/>
      <c r="AC2351" s="308"/>
      <c r="AD2351" s="308"/>
      <c r="AE2351" s="308"/>
      <c r="AF2351" s="308"/>
      <c r="AG2351" s="308"/>
      <c r="AH2351" s="308"/>
      <c r="AI2351" s="308"/>
      <c r="AJ2351" s="308"/>
      <c r="AK2351" s="308"/>
      <c r="AL2351" s="308"/>
      <c r="AM2351" s="308"/>
      <c r="AN2351" s="308"/>
      <c r="AO2351" s="308"/>
      <c r="AP2351" s="308"/>
      <c r="AQ2351" s="308"/>
      <c r="AR2351" s="308"/>
      <c r="AS2351" s="308"/>
      <c r="AT2351" s="308"/>
      <c r="AU2351" s="308"/>
      <c r="AV2351" s="308"/>
      <c r="AW2351" s="309"/>
      <c r="AX2351" s="303" t="s">
        <v>98</v>
      </c>
      <c r="AY2351" s="304"/>
      <c r="AZ2351" s="304"/>
      <c r="BA2351" s="304"/>
      <c r="BB2351" s="312"/>
      <c r="BC2351" s="314">
        <f>'COVER 1'!$Y$6</f>
        <v>0</v>
      </c>
      <c r="BD2351" s="308"/>
      <c r="BE2351" s="308"/>
      <c r="BF2351" s="308"/>
      <c r="BG2351" s="308"/>
      <c r="BH2351" s="309"/>
      <c r="BI2351" s="117" t="s">
        <v>97</v>
      </c>
      <c r="BJ2351" s="118"/>
      <c r="BK2351" s="118"/>
      <c r="BL2351" s="119"/>
      <c r="BM2351" s="119"/>
      <c r="BN2351" s="119"/>
      <c r="BO2351" s="120"/>
      <c r="BP2351" s="120"/>
      <c r="BQ2351" s="120"/>
      <c r="BR2351" s="121"/>
    </row>
    <row r="2352" spans="2:76" ht="18" customHeight="1" x14ac:dyDescent="0.25">
      <c r="B2352" s="288"/>
      <c r="C2352" s="289"/>
      <c r="D2352" s="289"/>
      <c r="E2352" s="289"/>
      <c r="F2352" s="289"/>
      <c r="G2352" s="289"/>
      <c r="H2352" s="289"/>
      <c r="I2352" s="290"/>
      <c r="J2352" s="297"/>
      <c r="K2352" s="298"/>
      <c r="L2352" s="298"/>
      <c r="M2352" s="299"/>
      <c r="N2352" s="316">
        <f>'COVER 1'!$H$6</f>
        <v>0</v>
      </c>
      <c r="O2352" s="317"/>
      <c r="P2352" s="317"/>
      <c r="Q2352" s="317"/>
      <c r="R2352" s="317"/>
      <c r="S2352" s="317"/>
      <c r="T2352" s="317"/>
      <c r="U2352" s="318"/>
      <c r="V2352" s="305"/>
      <c r="W2352" s="306"/>
      <c r="X2352" s="306"/>
      <c r="Y2352" s="306"/>
      <c r="Z2352" s="282"/>
      <c r="AA2352" s="310"/>
      <c r="AB2352" s="310"/>
      <c r="AC2352" s="310"/>
      <c r="AD2352" s="310"/>
      <c r="AE2352" s="310"/>
      <c r="AF2352" s="310"/>
      <c r="AG2352" s="310"/>
      <c r="AH2352" s="310"/>
      <c r="AI2352" s="310"/>
      <c r="AJ2352" s="310"/>
      <c r="AK2352" s="310"/>
      <c r="AL2352" s="310"/>
      <c r="AM2352" s="310"/>
      <c r="AN2352" s="310"/>
      <c r="AO2352" s="310"/>
      <c r="AP2352" s="310"/>
      <c r="AQ2352" s="310"/>
      <c r="AR2352" s="310"/>
      <c r="AS2352" s="310"/>
      <c r="AT2352" s="310"/>
      <c r="AU2352" s="310"/>
      <c r="AV2352" s="310"/>
      <c r="AW2352" s="311"/>
      <c r="AX2352" s="305"/>
      <c r="AY2352" s="306"/>
      <c r="AZ2352" s="306"/>
      <c r="BA2352" s="306"/>
      <c r="BB2352" s="313"/>
      <c r="BC2352" s="315"/>
      <c r="BD2352" s="310"/>
      <c r="BE2352" s="310"/>
      <c r="BF2352" s="310"/>
      <c r="BG2352" s="310"/>
      <c r="BH2352" s="311"/>
      <c r="BI2352" s="103"/>
      <c r="BJ2352" s="104"/>
      <c r="BK2352" s="104"/>
      <c r="BL2352" s="99"/>
      <c r="BM2352" s="99"/>
      <c r="BN2352"/>
      <c r="BO2352"/>
      <c r="BP2352"/>
      <c r="BQ2352"/>
      <c r="BR2352" s="81"/>
    </row>
    <row r="2353" spans="1:76" ht="18" customHeight="1" x14ac:dyDescent="0.25">
      <c r="B2353" s="288"/>
      <c r="C2353" s="289"/>
      <c r="D2353" s="289"/>
      <c r="E2353" s="289"/>
      <c r="F2353" s="289"/>
      <c r="G2353" s="289"/>
      <c r="H2353" s="289"/>
      <c r="I2353" s="290"/>
      <c r="J2353" s="297"/>
      <c r="K2353" s="298"/>
      <c r="L2353" s="298"/>
      <c r="M2353" s="299"/>
      <c r="N2353" s="316"/>
      <c r="O2353" s="317"/>
      <c r="P2353" s="317"/>
      <c r="Q2353" s="317"/>
      <c r="R2353" s="317"/>
      <c r="S2353" s="317"/>
      <c r="T2353" s="317"/>
      <c r="U2353" s="318"/>
      <c r="V2353" s="320" t="s">
        <v>103</v>
      </c>
      <c r="W2353" s="321"/>
      <c r="X2353" s="321"/>
      <c r="Y2353" s="321"/>
      <c r="Z2353" s="273" t="s">
        <v>19</v>
      </c>
      <c r="AA2353" s="322"/>
      <c r="AB2353" s="322"/>
      <c r="AC2353" s="322"/>
      <c r="AD2353" s="322"/>
      <c r="AE2353" s="322"/>
      <c r="AF2353" s="322"/>
      <c r="AG2353" s="322"/>
      <c r="AH2353" s="322"/>
      <c r="AI2353" s="322"/>
      <c r="AJ2353" s="322"/>
      <c r="AK2353" s="322"/>
      <c r="AL2353" s="322"/>
      <c r="AM2353" s="322"/>
      <c r="AN2353" s="322"/>
      <c r="AO2353" s="322"/>
      <c r="AP2353" s="322"/>
      <c r="AQ2353" s="322"/>
      <c r="AR2353" s="322"/>
      <c r="AS2353" s="322"/>
      <c r="AT2353" s="322"/>
      <c r="AU2353" s="322"/>
      <c r="AV2353" s="322"/>
      <c r="AW2353" s="323"/>
      <c r="AX2353" s="101" t="s">
        <v>99</v>
      </c>
      <c r="AY2353" s="102"/>
      <c r="AZ2353" s="102"/>
      <c r="BA2353" s="102"/>
      <c r="BB2353" s="105" t="s">
        <v>19</v>
      </c>
      <c r="BC2353" s="129"/>
      <c r="BD2353" s="102" t="s">
        <v>106</v>
      </c>
      <c r="BE2353" s="129">
        <f>MAX('COVER 1'!$F$46:$AG$46,'COVER 1'!$F$49:$AG$49)</f>
        <v>5</v>
      </c>
      <c r="BF2353" s="102"/>
      <c r="BG2353" s="102"/>
      <c r="BH2353" s="106"/>
      <c r="BI2353" s="107"/>
      <c r="BJ2353" s="122"/>
      <c r="BK2353" s="122"/>
      <c r="BL2353" s="5"/>
      <c r="BM2353" s="5"/>
      <c r="BN2353"/>
      <c r="BO2353"/>
      <c r="BP2353"/>
      <c r="BQ2353"/>
      <c r="BR2353" s="81"/>
    </row>
    <row r="2354" spans="1:76" ht="18" customHeight="1" x14ac:dyDescent="0.25">
      <c r="B2354" s="291"/>
      <c r="C2354" s="292"/>
      <c r="D2354" s="292"/>
      <c r="E2354" s="292"/>
      <c r="F2354" s="292"/>
      <c r="G2354" s="292"/>
      <c r="H2354" s="292"/>
      <c r="I2354" s="293"/>
      <c r="J2354" s="300"/>
      <c r="K2354" s="301"/>
      <c r="L2354" s="301"/>
      <c r="M2354" s="302"/>
      <c r="N2354" s="319"/>
      <c r="O2354" s="310"/>
      <c r="P2354" s="310"/>
      <c r="Q2354" s="310"/>
      <c r="R2354" s="310"/>
      <c r="S2354" s="310"/>
      <c r="T2354" s="310"/>
      <c r="U2354" s="311"/>
      <c r="V2354" s="305"/>
      <c r="W2354" s="306"/>
      <c r="X2354" s="306"/>
      <c r="Y2354" s="306"/>
      <c r="Z2354" s="282"/>
      <c r="AA2354" s="310"/>
      <c r="AB2354" s="310"/>
      <c r="AC2354" s="310"/>
      <c r="AD2354" s="310"/>
      <c r="AE2354" s="310"/>
      <c r="AF2354" s="310"/>
      <c r="AG2354" s="310"/>
      <c r="AH2354" s="310"/>
      <c r="AI2354" s="310"/>
      <c r="AJ2354" s="310"/>
      <c r="AK2354" s="310"/>
      <c r="AL2354" s="310"/>
      <c r="AM2354" s="310"/>
      <c r="AN2354" s="310"/>
      <c r="AO2354" s="310"/>
      <c r="AP2354" s="310"/>
      <c r="AQ2354" s="310"/>
      <c r="AR2354" s="310"/>
      <c r="AS2354" s="310"/>
      <c r="AT2354" s="310"/>
      <c r="AU2354" s="310"/>
      <c r="AV2354" s="310"/>
      <c r="AW2354" s="311"/>
      <c r="AX2354" s="101" t="s">
        <v>96</v>
      </c>
      <c r="AY2354" s="102"/>
      <c r="AZ2354" s="102"/>
      <c r="BA2354" s="102"/>
      <c r="BB2354" s="105" t="s">
        <v>19</v>
      </c>
      <c r="BC2354" s="129"/>
      <c r="BD2354" s="108"/>
      <c r="BE2354" s="109"/>
      <c r="BF2354" s="109"/>
      <c r="BG2354" s="109"/>
      <c r="BH2354" s="110"/>
      <c r="BI2354" s="111"/>
      <c r="BJ2354" s="112"/>
      <c r="BK2354" s="112"/>
      <c r="BL2354" s="98"/>
      <c r="BM2354" s="98"/>
      <c r="BN2354" s="97"/>
      <c r="BO2354" s="97"/>
      <c r="BP2354" s="97"/>
      <c r="BQ2354" s="97"/>
      <c r="BR2354" s="123"/>
    </row>
    <row r="2355" spans="1:76" ht="24.75" customHeight="1" x14ac:dyDescent="0.35">
      <c r="B2355" s="246" t="s">
        <v>81</v>
      </c>
      <c r="C2355" s="247"/>
      <c r="D2355" s="247"/>
      <c r="E2355" s="247"/>
      <c r="F2355" s="247"/>
      <c r="G2355" s="247"/>
      <c r="H2355" s="247"/>
      <c r="I2355" s="247"/>
      <c r="J2355" s="247"/>
      <c r="K2355" s="247"/>
      <c r="L2355" s="247"/>
      <c r="M2355" s="247"/>
      <c r="N2355" s="247"/>
      <c r="O2355" s="247"/>
      <c r="P2355" s="247"/>
      <c r="Q2355" s="247"/>
      <c r="R2355" s="247"/>
      <c r="S2355" s="247"/>
      <c r="T2355" s="247"/>
      <c r="U2355" s="248"/>
      <c r="V2355" s="326" t="s">
        <v>9</v>
      </c>
      <c r="W2355" s="327"/>
      <c r="X2355" s="327"/>
      <c r="Y2355" s="327"/>
      <c r="Z2355" s="327"/>
      <c r="AA2355" s="327"/>
      <c r="AB2355" s="327"/>
      <c r="AC2355" s="327"/>
      <c r="AD2355" s="327"/>
      <c r="AE2355" s="327"/>
      <c r="AF2355" s="327"/>
      <c r="AG2355" s="327"/>
      <c r="AH2355" s="327"/>
      <c r="AI2355" s="327"/>
      <c r="AJ2355" s="327"/>
      <c r="AK2355" s="328"/>
      <c r="AL2355" s="252" t="s">
        <v>12</v>
      </c>
      <c r="AM2355" s="253"/>
      <c r="AN2355" s="253"/>
      <c r="AO2355" s="253"/>
      <c r="AP2355" s="253"/>
      <c r="AQ2355" s="254"/>
      <c r="AR2355" s="258" t="s">
        <v>15</v>
      </c>
      <c r="AS2355" s="247"/>
      <c r="AT2355" s="247"/>
      <c r="AU2355" s="247"/>
      <c r="AV2355" s="247"/>
      <c r="AW2355" s="248"/>
      <c r="AX2355" s="252" t="s">
        <v>10</v>
      </c>
      <c r="AY2355" s="253"/>
      <c r="AZ2355" s="253"/>
      <c r="BA2355" s="253"/>
      <c r="BB2355" s="254"/>
      <c r="BC2355" s="258" t="s">
        <v>11</v>
      </c>
      <c r="BD2355" s="247"/>
      <c r="BE2355" s="247"/>
      <c r="BF2355" s="247"/>
      <c r="BG2355" s="247"/>
      <c r="BH2355" s="260"/>
      <c r="BI2355" s="261" t="s">
        <v>13</v>
      </c>
      <c r="BJ2355" s="262"/>
      <c r="BK2355" s="262"/>
      <c r="BL2355" s="262"/>
      <c r="BM2355" s="262"/>
      <c r="BN2355" s="260"/>
      <c r="BO2355" s="261" t="s">
        <v>14</v>
      </c>
      <c r="BP2355" s="262"/>
      <c r="BQ2355" s="262"/>
      <c r="BR2355" s="324"/>
      <c r="BT2355" s="2"/>
      <c r="BU2355" s="2"/>
      <c r="BV2355" s="2"/>
      <c r="BW2355" s="2"/>
      <c r="BX2355" s="2"/>
    </row>
    <row r="2356" spans="1:76" ht="24.75" customHeight="1" x14ac:dyDescent="0.35">
      <c r="A2356" s="86"/>
      <c r="B2356" s="249"/>
      <c r="C2356" s="250"/>
      <c r="D2356" s="250"/>
      <c r="E2356" s="250"/>
      <c r="F2356" s="250"/>
      <c r="G2356" s="250"/>
      <c r="H2356" s="250"/>
      <c r="I2356" s="250"/>
      <c r="J2356" s="250"/>
      <c r="K2356" s="250"/>
      <c r="L2356" s="250"/>
      <c r="M2356" s="250"/>
      <c r="N2356" s="250"/>
      <c r="O2356" s="250"/>
      <c r="P2356" s="250"/>
      <c r="Q2356" s="250"/>
      <c r="R2356" s="250"/>
      <c r="S2356" s="250"/>
      <c r="T2356" s="250"/>
      <c r="U2356" s="251"/>
      <c r="V2356" s="255"/>
      <c r="W2356" s="256"/>
      <c r="X2356" s="256"/>
      <c r="Y2356" s="256"/>
      <c r="Z2356" s="256"/>
      <c r="AA2356" s="256"/>
      <c r="AB2356" s="256"/>
      <c r="AC2356" s="256"/>
      <c r="AD2356" s="256"/>
      <c r="AE2356" s="256"/>
      <c r="AF2356" s="256"/>
      <c r="AG2356" s="256"/>
      <c r="AH2356" s="256"/>
      <c r="AI2356" s="256"/>
      <c r="AJ2356" s="256"/>
      <c r="AK2356" s="257"/>
      <c r="AL2356" s="255"/>
      <c r="AM2356" s="256"/>
      <c r="AN2356" s="256"/>
      <c r="AO2356" s="256"/>
      <c r="AP2356" s="256"/>
      <c r="AQ2356" s="257"/>
      <c r="AR2356" s="259"/>
      <c r="AS2356" s="250"/>
      <c r="AT2356" s="250"/>
      <c r="AU2356" s="250"/>
      <c r="AV2356" s="250"/>
      <c r="AW2356" s="251"/>
      <c r="AX2356" s="255"/>
      <c r="AY2356" s="256"/>
      <c r="AZ2356" s="256"/>
      <c r="BA2356" s="256"/>
      <c r="BB2356" s="257"/>
      <c r="BC2356" s="259"/>
      <c r="BD2356" s="250"/>
      <c r="BE2356" s="250"/>
      <c r="BF2356" s="250"/>
      <c r="BG2356" s="250"/>
      <c r="BH2356" s="251"/>
      <c r="BI2356" s="259"/>
      <c r="BJ2356" s="250"/>
      <c r="BK2356" s="250"/>
      <c r="BL2356" s="250"/>
      <c r="BM2356" s="250"/>
      <c r="BN2356" s="251"/>
      <c r="BO2356" s="259"/>
      <c r="BP2356" s="250"/>
      <c r="BQ2356" s="250"/>
      <c r="BR2356" s="325"/>
      <c r="BS2356" s="2"/>
      <c r="BT2356" s="2"/>
      <c r="BU2356" s="2"/>
      <c r="BV2356" s="2"/>
      <c r="BW2356" s="2"/>
      <c r="BX2356" s="2"/>
    </row>
    <row r="2357" spans="1:76" ht="18" customHeight="1" x14ac:dyDescent="0.25">
      <c r="B2357" s="199" t="s">
        <v>0</v>
      </c>
      <c r="C2357" s="200"/>
      <c r="D2357" s="200"/>
      <c r="E2357" s="200"/>
      <c r="F2357" s="200"/>
      <c r="G2357" s="200"/>
      <c r="H2357" s="200"/>
      <c r="I2357" s="200"/>
      <c r="J2357" s="200"/>
      <c r="K2357" s="200"/>
      <c r="L2357" s="200"/>
      <c r="M2357" s="200"/>
      <c r="N2357" s="200"/>
      <c r="O2357" s="200"/>
      <c r="P2357" s="200"/>
      <c r="Q2357" s="200"/>
      <c r="R2357" s="200"/>
      <c r="S2357" s="200"/>
      <c r="T2357" s="200"/>
      <c r="U2357" s="201"/>
      <c r="V2357" s="272"/>
      <c r="W2357" s="273"/>
      <c r="X2357" s="273"/>
      <c r="Y2357" s="273"/>
      <c r="Z2357" s="273"/>
      <c r="AA2357" s="273"/>
      <c r="AB2357" s="273"/>
      <c r="AC2357" s="273"/>
      <c r="AD2357" s="273"/>
      <c r="AE2357" s="273"/>
      <c r="AF2357" s="273"/>
      <c r="AG2357" s="273"/>
      <c r="AH2357" s="273"/>
      <c r="AI2357" s="273"/>
      <c r="AJ2357" s="273"/>
      <c r="AK2357" s="274"/>
      <c r="AL2357" s="230"/>
      <c r="AM2357" s="231"/>
      <c r="AN2357" s="231"/>
      <c r="AO2357" s="231"/>
      <c r="AP2357" s="231"/>
      <c r="AQ2357" s="232"/>
      <c r="AR2357" s="230"/>
      <c r="AS2357" s="231"/>
      <c r="AT2357" s="231"/>
      <c r="AU2357" s="231"/>
      <c r="AV2357" s="231"/>
      <c r="AW2357" s="232"/>
      <c r="AX2357" s="221"/>
      <c r="AY2357" s="222"/>
      <c r="AZ2357" s="222"/>
      <c r="BA2357" s="222"/>
      <c r="BB2357" s="223"/>
      <c r="BC2357" s="230"/>
      <c r="BD2357" s="231"/>
      <c r="BE2357" s="231"/>
      <c r="BF2357" s="231"/>
      <c r="BG2357" s="231"/>
      <c r="BH2357" s="232"/>
      <c r="BI2357" s="221"/>
      <c r="BJ2357" s="222"/>
      <c r="BK2357" s="222"/>
      <c r="BL2357" s="222"/>
      <c r="BM2357" s="222"/>
      <c r="BN2357" s="223"/>
      <c r="BO2357" s="230"/>
      <c r="BP2357" s="231"/>
      <c r="BQ2357" s="231"/>
      <c r="BR2357" s="243"/>
      <c r="BU2357" s="284"/>
    </row>
    <row r="2358" spans="1:76" ht="18" customHeight="1" x14ac:dyDescent="0.25">
      <c r="B2358" s="202" t="s">
        <v>1</v>
      </c>
      <c r="C2358" s="182"/>
      <c r="D2358" s="181" t="s">
        <v>82</v>
      </c>
      <c r="E2358" s="203"/>
      <c r="F2358" s="181" t="s">
        <v>83</v>
      </c>
      <c r="G2358" s="182"/>
      <c r="H2358" s="181" t="s">
        <v>2</v>
      </c>
      <c r="I2358" s="203"/>
      <c r="J2358" s="203"/>
      <c r="K2358" s="203"/>
      <c r="L2358" s="203"/>
      <c r="M2358" s="203"/>
      <c r="N2358" s="182"/>
      <c r="O2358" s="180" t="s">
        <v>3</v>
      </c>
      <c r="P2358" s="180"/>
      <c r="Q2358" s="180"/>
      <c r="R2358" s="180" t="s">
        <v>4</v>
      </c>
      <c r="S2358" s="180"/>
      <c r="T2358" s="181" t="s">
        <v>5</v>
      </c>
      <c r="U2358" s="182"/>
      <c r="V2358" s="275"/>
      <c r="W2358" s="276"/>
      <c r="X2358" s="276"/>
      <c r="Y2358" s="276"/>
      <c r="Z2358" s="276"/>
      <c r="AA2358" s="276"/>
      <c r="AB2358" s="276"/>
      <c r="AC2358" s="276"/>
      <c r="AD2358" s="276"/>
      <c r="AE2358" s="276"/>
      <c r="AF2358" s="276"/>
      <c r="AG2358" s="276"/>
      <c r="AH2358" s="276"/>
      <c r="AI2358" s="276"/>
      <c r="AJ2358" s="276"/>
      <c r="AK2358" s="277"/>
      <c r="AL2358" s="224"/>
      <c r="AM2358" s="225"/>
      <c r="AN2358" s="225"/>
      <c r="AO2358" s="225"/>
      <c r="AP2358" s="225"/>
      <c r="AQ2358" s="226"/>
      <c r="AR2358" s="224"/>
      <c r="AS2358" s="225"/>
      <c r="AT2358" s="225"/>
      <c r="AU2358" s="225"/>
      <c r="AV2358" s="225"/>
      <c r="AW2358" s="226"/>
      <c r="AX2358" s="204"/>
      <c r="AY2358" s="205"/>
      <c r="AZ2358" s="205"/>
      <c r="BA2358" s="205"/>
      <c r="BB2358" s="206"/>
      <c r="BC2358" s="224"/>
      <c r="BD2358" s="225"/>
      <c r="BE2358" s="225"/>
      <c r="BF2358" s="225"/>
      <c r="BG2358" s="225"/>
      <c r="BH2358" s="226"/>
      <c r="BI2358" s="204"/>
      <c r="BJ2358" s="205"/>
      <c r="BK2358" s="205"/>
      <c r="BL2358" s="205"/>
      <c r="BM2358" s="205"/>
      <c r="BN2358" s="206"/>
      <c r="BO2358" s="224"/>
      <c r="BP2358" s="225"/>
      <c r="BQ2358" s="225"/>
      <c r="BR2358" s="244"/>
      <c r="BU2358" s="284"/>
    </row>
    <row r="2359" spans="1:76" ht="18" customHeight="1" x14ac:dyDescent="0.25">
      <c r="B2359" s="165"/>
      <c r="C2359" s="166"/>
      <c r="D2359" s="167"/>
      <c r="E2359" s="166"/>
      <c r="F2359" s="167"/>
      <c r="G2359" s="166"/>
      <c r="H2359" s="168"/>
      <c r="I2359" s="169"/>
      <c r="J2359" s="169"/>
      <c r="K2359" s="169"/>
      <c r="L2359" s="169"/>
      <c r="M2359" s="169"/>
      <c r="N2359" s="166"/>
      <c r="O2359" s="170"/>
      <c r="P2359" s="170"/>
      <c r="Q2359" s="170"/>
      <c r="R2359" s="170"/>
      <c r="S2359" s="170"/>
      <c r="T2359" s="167"/>
      <c r="U2359" s="171"/>
      <c r="V2359" s="275"/>
      <c r="W2359" s="276"/>
      <c r="X2359" s="276"/>
      <c r="Y2359" s="276"/>
      <c r="Z2359" s="276"/>
      <c r="AA2359" s="276"/>
      <c r="AB2359" s="276"/>
      <c r="AC2359" s="276"/>
      <c r="AD2359" s="276"/>
      <c r="AE2359" s="276"/>
      <c r="AF2359" s="276"/>
      <c r="AG2359" s="276"/>
      <c r="AH2359" s="276"/>
      <c r="AI2359" s="276"/>
      <c r="AJ2359" s="276"/>
      <c r="AK2359" s="277"/>
      <c r="AL2359" s="224"/>
      <c r="AM2359" s="225"/>
      <c r="AN2359" s="225"/>
      <c r="AO2359" s="225"/>
      <c r="AP2359" s="225"/>
      <c r="AQ2359" s="226"/>
      <c r="AR2359" s="224"/>
      <c r="AS2359" s="225"/>
      <c r="AT2359" s="225"/>
      <c r="AU2359" s="225"/>
      <c r="AV2359" s="225"/>
      <c r="AW2359" s="226"/>
      <c r="AX2359" s="204"/>
      <c r="AY2359" s="205"/>
      <c r="AZ2359" s="205"/>
      <c r="BA2359" s="205"/>
      <c r="BB2359" s="206"/>
      <c r="BC2359" s="224"/>
      <c r="BD2359" s="225"/>
      <c r="BE2359" s="225"/>
      <c r="BF2359" s="225"/>
      <c r="BG2359" s="225"/>
      <c r="BH2359" s="226"/>
      <c r="BI2359" s="204"/>
      <c r="BJ2359" s="205"/>
      <c r="BK2359" s="205"/>
      <c r="BL2359" s="205"/>
      <c r="BM2359" s="205"/>
      <c r="BN2359" s="206"/>
      <c r="BO2359" s="224"/>
      <c r="BP2359" s="225"/>
      <c r="BQ2359" s="225"/>
      <c r="BR2359" s="244"/>
      <c r="BU2359" s="284"/>
    </row>
    <row r="2360" spans="1:76" ht="18" customHeight="1" x14ac:dyDescent="0.25">
      <c r="B2360" s="172"/>
      <c r="C2360" s="173"/>
      <c r="D2360" s="174"/>
      <c r="E2360" s="175"/>
      <c r="F2360" s="174"/>
      <c r="G2360" s="175"/>
      <c r="H2360" s="174"/>
      <c r="I2360" s="176"/>
      <c r="J2360" s="176"/>
      <c r="K2360" s="176"/>
      <c r="L2360" s="176"/>
      <c r="M2360" s="176"/>
      <c r="N2360" s="175"/>
      <c r="O2360" s="177"/>
      <c r="P2360" s="178"/>
      <c r="Q2360" s="178"/>
      <c r="R2360" s="177"/>
      <c r="S2360" s="178"/>
      <c r="T2360" s="179"/>
      <c r="U2360" s="173"/>
      <c r="V2360" s="275"/>
      <c r="W2360" s="276"/>
      <c r="X2360" s="276"/>
      <c r="Y2360" s="276"/>
      <c r="Z2360" s="276"/>
      <c r="AA2360" s="276"/>
      <c r="AB2360" s="276"/>
      <c r="AC2360" s="276"/>
      <c r="AD2360" s="276"/>
      <c r="AE2360" s="276"/>
      <c r="AF2360" s="276"/>
      <c r="AG2360" s="276"/>
      <c r="AH2360" s="276"/>
      <c r="AI2360" s="276"/>
      <c r="AJ2360" s="276"/>
      <c r="AK2360" s="277"/>
      <c r="AL2360" s="224"/>
      <c r="AM2360" s="225"/>
      <c r="AN2360" s="225"/>
      <c r="AO2360" s="225"/>
      <c r="AP2360" s="225"/>
      <c r="AQ2360" s="226"/>
      <c r="AR2360" s="224"/>
      <c r="AS2360" s="225"/>
      <c r="AT2360" s="225"/>
      <c r="AU2360" s="225"/>
      <c r="AV2360" s="225"/>
      <c r="AW2360" s="226"/>
      <c r="AX2360" s="204"/>
      <c r="AY2360" s="205"/>
      <c r="AZ2360" s="205"/>
      <c r="BA2360" s="205"/>
      <c r="BB2360" s="206"/>
      <c r="BC2360" s="224"/>
      <c r="BD2360" s="225"/>
      <c r="BE2360" s="225"/>
      <c r="BF2360" s="225"/>
      <c r="BG2360" s="225"/>
      <c r="BH2360" s="226"/>
      <c r="BI2360" s="204"/>
      <c r="BJ2360" s="205"/>
      <c r="BK2360" s="205"/>
      <c r="BL2360" s="205"/>
      <c r="BM2360" s="205"/>
      <c r="BN2360" s="206"/>
      <c r="BO2360" s="224"/>
      <c r="BP2360" s="225"/>
      <c r="BQ2360" s="225"/>
      <c r="BR2360" s="244"/>
      <c r="BU2360" s="284"/>
    </row>
    <row r="2361" spans="1:76" ht="18" customHeight="1" x14ac:dyDescent="0.25">
      <c r="B2361" s="199" t="s">
        <v>94</v>
      </c>
      <c r="C2361" s="200"/>
      <c r="D2361" s="200"/>
      <c r="E2361" s="200"/>
      <c r="F2361" s="200"/>
      <c r="G2361" s="200"/>
      <c r="H2361" s="200"/>
      <c r="I2361" s="200"/>
      <c r="J2361" s="200"/>
      <c r="K2361" s="200"/>
      <c r="L2361" s="200"/>
      <c r="M2361" s="200"/>
      <c r="N2361" s="200"/>
      <c r="O2361" s="200"/>
      <c r="P2361" s="200"/>
      <c r="Q2361" s="200"/>
      <c r="R2361" s="200"/>
      <c r="S2361" s="200"/>
      <c r="T2361" s="200"/>
      <c r="U2361" s="201"/>
      <c r="V2361" s="275"/>
      <c r="W2361" s="276"/>
      <c r="X2361" s="276"/>
      <c r="Y2361" s="276"/>
      <c r="Z2361" s="276"/>
      <c r="AA2361" s="276"/>
      <c r="AB2361" s="276"/>
      <c r="AC2361" s="276"/>
      <c r="AD2361" s="276"/>
      <c r="AE2361" s="276"/>
      <c r="AF2361" s="276"/>
      <c r="AG2361" s="276"/>
      <c r="AH2361" s="276"/>
      <c r="AI2361" s="276"/>
      <c r="AJ2361" s="276"/>
      <c r="AK2361" s="277"/>
      <c r="AL2361" s="224"/>
      <c r="AM2361" s="225"/>
      <c r="AN2361" s="225"/>
      <c r="AO2361" s="225"/>
      <c r="AP2361" s="225"/>
      <c r="AQ2361" s="226"/>
      <c r="AR2361" s="224"/>
      <c r="AS2361" s="225"/>
      <c r="AT2361" s="225"/>
      <c r="AU2361" s="225"/>
      <c r="AV2361" s="225"/>
      <c r="AW2361" s="226"/>
      <c r="AX2361" s="204"/>
      <c r="AY2361" s="205"/>
      <c r="AZ2361" s="205"/>
      <c r="BA2361" s="205"/>
      <c r="BB2361" s="206"/>
      <c r="BC2361" s="224"/>
      <c r="BD2361" s="225"/>
      <c r="BE2361" s="225"/>
      <c r="BF2361" s="225"/>
      <c r="BG2361" s="225"/>
      <c r="BH2361" s="226"/>
      <c r="BI2361" s="204"/>
      <c r="BJ2361" s="205"/>
      <c r="BK2361" s="205"/>
      <c r="BL2361" s="205"/>
      <c r="BM2361" s="205"/>
      <c r="BN2361" s="206"/>
      <c r="BO2361" s="224"/>
      <c r="BP2361" s="225"/>
      <c r="BQ2361" s="225"/>
      <c r="BR2361" s="244"/>
      <c r="BU2361" s="284"/>
    </row>
    <row r="2362" spans="1:76" ht="18" customHeight="1" thickBot="1" x14ac:dyDescent="0.3">
      <c r="B2362" s="202" t="s">
        <v>95</v>
      </c>
      <c r="C2362" s="203"/>
      <c r="D2362" s="182"/>
      <c r="E2362" s="181" t="s">
        <v>6</v>
      </c>
      <c r="F2362" s="203"/>
      <c r="G2362" s="182"/>
      <c r="H2362" s="181" t="s">
        <v>7</v>
      </c>
      <c r="I2362" s="203"/>
      <c r="J2362" s="203"/>
      <c r="K2362" s="203"/>
      <c r="L2362" s="203"/>
      <c r="M2362" s="203"/>
      <c r="N2362" s="203"/>
      <c r="O2362" s="203"/>
      <c r="P2362" s="182"/>
      <c r="Q2362" s="181" t="s">
        <v>8</v>
      </c>
      <c r="R2362" s="203"/>
      <c r="S2362" s="203"/>
      <c r="T2362" s="203"/>
      <c r="U2362" s="182"/>
      <c r="V2362" s="275"/>
      <c r="W2362" s="276"/>
      <c r="X2362" s="276"/>
      <c r="Y2362" s="276"/>
      <c r="Z2362" s="276"/>
      <c r="AA2362" s="276"/>
      <c r="AB2362" s="276"/>
      <c r="AC2362" s="276"/>
      <c r="AD2362" s="276"/>
      <c r="AE2362" s="276"/>
      <c r="AF2362" s="276"/>
      <c r="AG2362" s="276"/>
      <c r="AH2362" s="276"/>
      <c r="AI2362" s="276"/>
      <c r="AJ2362" s="276"/>
      <c r="AK2362" s="277"/>
      <c r="AL2362" s="224"/>
      <c r="AM2362" s="225"/>
      <c r="AN2362" s="225"/>
      <c r="AO2362" s="225"/>
      <c r="AP2362" s="225"/>
      <c r="AQ2362" s="226"/>
      <c r="AR2362" s="224"/>
      <c r="AS2362" s="225"/>
      <c r="AT2362" s="225"/>
      <c r="AU2362" s="225"/>
      <c r="AV2362" s="225"/>
      <c r="AW2362" s="226"/>
      <c r="AX2362" s="204"/>
      <c r="AY2362" s="205"/>
      <c r="AZ2362" s="205"/>
      <c r="BA2362" s="205"/>
      <c r="BB2362" s="206"/>
      <c r="BC2362" s="224"/>
      <c r="BD2362" s="225"/>
      <c r="BE2362" s="225"/>
      <c r="BF2362" s="225"/>
      <c r="BG2362" s="225"/>
      <c r="BH2362" s="226"/>
      <c r="BI2362" s="204"/>
      <c r="BJ2362" s="205"/>
      <c r="BK2362" s="205"/>
      <c r="BL2362" s="205"/>
      <c r="BM2362" s="205"/>
      <c r="BN2362" s="206"/>
      <c r="BO2362" s="224"/>
      <c r="BP2362" s="225"/>
      <c r="BQ2362" s="225"/>
      <c r="BR2362" s="244"/>
      <c r="BV2362" s="136"/>
      <c r="BW2362" s="136"/>
      <c r="BX2362" s="136"/>
    </row>
    <row r="2363" spans="1:76" ht="18" customHeight="1" x14ac:dyDescent="0.25">
      <c r="B2363" s="218"/>
      <c r="C2363" s="219"/>
      <c r="D2363" s="220"/>
      <c r="E2363" s="185" t="str">
        <f>IF($BU2363="", "", IFERROR(HYPERLINK($BU2363, MID($BU2363, FIND("id=", $BU2363)+3, LEN($BU2363))), ""))</f>
        <v/>
      </c>
      <c r="F2363" s="186"/>
      <c r="G2363" s="187"/>
      <c r="H2363" s="188" t="str">
        <f>_xlfn.XLOOKUP(CONTENT!$E2363, 'get-jig-data_section=JIG'!$A:$A, 'get-jig-data_section=JIG'!$B:$B, "Kode tidak ditemukan")</f>
        <v>Kode tidak ditemukan</v>
      </c>
      <c r="I2363" s="189"/>
      <c r="J2363" s="189"/>
      <c r="K2363" s="189"/>
      <c r="L2363" s="189"/>
      <c r="M2363" s="189"/>
      <c r="N2363" s="189"/>
      <c r="O2363" s="189"/>
      <c r="P2363" s="190"/>
      <c r="Q2363" s="188"/>
      <c r="R2363" s="189"/>
      <c r="S2363" s="189"/>
      <c r="T2363" s="189"/>
      <c r="U2363" s="190"/>
      <c r="V2363" s="275"/>
      <c r="W2363" s="276"/>
      <c r="X2363" s="276"/>
      <c r="Y2363" s="276"/>
      <c r="Z2363" s="276"/>
      <c r="AA2363" s="276"/>
      <c r="AB2363" s="276"/>
      <c r="AC2363" s="276"/>
      <c r="AD2363" s="276"/>
      <c r="AE2363" s="276"/>
      <c r="AF2363" s="276"/>
      <c r="AG2363" s="276"/>
      <c r="AH2363" s="276"/>
      <c r="AI2363" s="276"/>
      <c r="AJ2363" s="276"/>
      <c r="AK2363" s="277"/>
      <c r="AL2363" s="224"/>
      <c r="AM2363" s="225"/>
      <c r="AN2363" s="225"/>
      <c r="AO2363" s="225"/>
      <c r="AP2363" s="225"/>
      <c r="AQ2363" s="226"/>
      <c r="AR2363" s="224"/>
      <c r="AS2363" s="225"/>
      <c r="AT2363" s="225"/>
      <c r="AU2363" s="225"/>
      <c r="AV2363" s="225"/>
      <c r="AW2363" s="226"/>
      <c r="AX2363" s="204"/>
      <c r="AY2363" s="205"/>
      <c r="AZ2363" s="205"/>
      <c r="BA2363" s="205"/>
      <c r="BB2363" s="206"/>
      <c r="BC2363" s="224"/>
      <c r="BD2363" s="225"/>
      <c r="BE2363" s="225"/>
      <c r="BF2363" s="225"/>
      <c r="BG2363" s="225"/>
      <c r="BH2363" s="226"/>
      <c r="BI2363" s="204"/>
      <c r="BJ2363" s="205"/>
      <c r="BK2363" s="205"/>
      <c r="BL2363" s="205"/>
      <c r="BM2363" s="205"/>
      <c r="BN2363" s="206"/>
      <c r="BO2363" s="224"/>
      <c r="BP2363" s="225"/>
      <c r="BQ2363" s="225"/>
      <c r="BR2363" s="244"/>
      <c r="BU2363" s="132"/>
      <c r="BV2363" s="263" t="s">
        <v>109</v>
      </c>
      <c r="BW2363" s="264"/>
      <c r="BX2363" s="265"/>
    </row>
    <row r="2364" spans="1:76" ht="18" customHeight="1" x14ac:dyDescent="0.25">
      <c r="B2364" s="218"/>
      <c r="C2364" s="219"/>
      <c r="D2364" s="220"/>
      <c r="E2364" s="185" t="str">
        <f>IF($BU2364="", "", IFERROR(HYPERLINK($BU2364, MID($BU2364, FIND("id=", $BU2364)+3, LEN($BU2364))), ""))</f>
        <v/>
      </c>
      <c r="F2364" s="186"/>
      <c r="G2364" s="187"/>
      <c r="H2364" s="188" t="str">
        <f>_xlfn.XLOOKUP(CONTENT!$E2364, 'get-jig-data_section=JIG'!$A:$A, 'get-jig-data_section=JIG'!$B:$B, "Kode tidak ditemukan")</f>
        <v>Kode tidak ditemukan</v>
      </c>
      <c r="I2364" s="189"/>
      <c r="J2364" s="189"/>
      <c r="K2364" s="189"/>
      <c r="L2364" s="189"/>
      <c r="M2364" s="189"/>
      <c r="N2364" s="189"/>
      <c r="O2364" s="189"/>
      <c r="P2364" s="190"/>
      <c r="Q2364" s="188"/>
      <c r="R2364" s="189"/>
      <c r="S2364" s="189"/>
      <c r="T2364" s="189"/>
      <c r="U2364" s="190"/>
      <c r="V2364" s="275"/>
      <c r="W2364" s="276"/>
      <c r="X2364" s="276"/>
      <c r="Y2364" s="276"/>
      <c r="Z2364" s="276"/>
      <c r="AA2364" s="276"/>
      <c r="AB2364" s="276"/>
      <c r="AC2364" s="276"/>
      <c r="AD2364" s="276"/>
      <c r="AE2364" s="276"/>
      <c r="AF2364" s="276"/>
      <c r="AG2364" s="276"/>
      <c r="AH2364" s="276"/>
      <c r="AI2364" s="276"/>
      <c r="AJ2364" s="276"/>
      <c r="AK2364" s="277"/>
      <c r="AL2364" s="224"/>
      <c r="AM2364" s="225"/>
      <c r="AN2364" s="225"/>
      <c r="AO2364" s="225"/>
      <c r="AP2364" s="225"/>
      <c r="AQ2364" s="226"/>
      <c r="AR2364" s="224"/>
      <c r="AS2364" s="225"/>
      <c r="AT2364" s="225"/>
      <c r="AU2364" s="225"/>
      <c r="AV2364" s="225"/>
      <c r="AW2364" s="226"/>
      <c r="AX2364" s="224"/>
      <c r="AY2364" s="225"/>
      <c r="AZ2364" s="225"/>
      <c r="BA2364" s="225"/>
      <c r="BB2364" s="226"/>
      <c r="BC2364" s="224"/>
      <c r="BD2364" s="225"/>
      <c r="BE2364" s="225"/>
      <c r="BF2364" s="225"/>
      <c r="BG2364" s="225"/>
      <c r="BH2364" s="226"/>
      <c r="BI2364" s="204"/>
      <c r="BJ2364" s="205"/>
      <c r="BK2364" s="205"/>
      <c r="BL2364" s="205"/>
      <c r="BM2364" s="205"/>
      <c r="BN2364" s="206"/>
      <c r="BO2364" s="224"/>
      <c r="BP2364" s="225"/>
      <c r="BQ2364" s="225"/>
      <c r="BR2364" s="244"/>
      <c r="BU2364" s="131"/>
      <c r="BV2364" s="266"/>
      <c r="BW2364" s="267"/>
      <c r="BX2364" s="268"/>
    </row>
    <row r="2365" spans="1:76" ht="18" customHeight="1" x14ac:dyDescent="0.25">
      <c r="B2365" s="183"/>
      <c r="C2365" s="184"/>
      <c r="D2365" s="184"/>
      <c r="E2365" s="185" t="str">
        <f>IF($BU2365="", "", IFERROR(HYPERLINK($BU2365, MID($BU2365, FIND("id=", $BU2365)+3, LEN($BU2365))), ""))</f>
        <v/>
      </c>
      <c r="F2365" s="186"/>
      <c r="G2365" s="187"/>
      <c r="H2365" s="188" t="str">
        <f>_xlfn.XLOOKUP(CONTENT!$E2365, 'get-jig-data_section=JIG'!$A:$A, 'get-jig-data_section=JIG'!$B:$B, "Kode tidak ditemukan")</f>
        <v>Kode tidak ditemukan</v>
      </c>
      <c r="I2365" s="189"/>
      <c r="J2365" s="189"/>
      <c r="K2365" s="189"/>
      <c r="L2365" s="189"/>
      <c r="M2365" s="189"/>
      <c r="N2365" s="189"/>
      <c r="O2365" s="189"/>
      <c r="P2365" s="190"/>
      <c r="Q2365" s="188"/>
      <c r="R2365" s="189"/>
      <c r="S2365" s="189"/>
      <c r="T2365" s="189"/>
      <c r="U2365" s="190"/>
      <c r="V2365" s="275"/>
      <c r="W2365" s="276"/>
      <c r="X2365" s="276"/>
      <c r="Y2365" s="276"/>
      <c r="Z2365" s="276"/>
      <c r="AA2365" s="276"/>
      <c r="AB2365" s="276"/>
      <c r="AC2365" s="276"/>
      <c r="AD2365" s="276"/>
      <c r="AE2365" s="276"/>
      <c r="AF2365" s="276"/>
      <c r="AG2365" s="276"/>
      <c r="AH2365" s="276"/>
      <c r="AI2365" s="276"/>
      <c r="AJ2365" s="276"/>
      <c r="AK2365" s="277"/>
      <c r="AL2365" s="224"/>
      <c r="AM2365" s="225"/>
      <c r="AN2365" s="225"/>
      <c r="AO2365" s="225"/>
      <c r="AP2365" s="225"/>
      <c r="AQ2365" s="226"/>
      <c r="AR2365" s="224"/>
      <c r="AS2365" s="225"/>
      <c r="AT2365" s="225"/>
      <c r="AU2365" s="225"/>
      <c r="AV2365" s="225"/>
      <c r="AW2365" s="226"/>
      <c r="AX2365" s="224"/>
      <c r="AY2365" s="225"/>
      <c r="AZ2365" s="225"/>
      <c r="BA2365" s="225"/>
      <c r="BB2365" s="226"/>
      <c r="BC2365" s="224"/>
      <c r="BD2365" s="225"/>
      <c r="BE2365" s="225"/>
      <c r="BF2365" s="225"/>
      <c r="BG2365" s="225"/>
      <c r="BH2365" s="226"/>
      <c r="BI2365" s="204"/>
      <c r="BJ2365" s="205"/>
      <c r="BK2365" s="205"/>
      <c r="BL2365" s="205"/>
      <c r="BM2365" s="205"/>
      <c r="BN2365" s="206"/>
      <c r="BO2365" s="224"/>
      <c r="BP2365" s="225"/>
      <c r="BQ2365" s="225"/>
      <c r="BR2365" s="244"/>
      <c r="BU2365" s="131"/>
      <c r="BV2365" s="266"/>
      <c r="BW2365" s="267"/>
      <c r="BX2365" s="268"/>
    </row>
    <row r="2366" spans="1:76" ht="18" customHeight="1" x14ac:dyDescent="0.3">
      <c r="B2366" s="183"/>
      <c r="C2366" s="184"/>
      <c r="D2366" s="184"/>
      <c r="E2366" s="185" t="str">
        <f>IF($BU2366="", "", IFERROR(HYPERLINK($BU2366, MID($BU2366, FIND("id=", $BU2366)+3, LEN($BU2366))), ""))</f>
        <v/>
      </c>
      <c r="F2366" s="186"/>
      <c r="G2366" s="187"/>
      <c r="H2366" s="188" t="str">
        <f>_xlfn.XLOOKUP(CONTENT!$E2366, 'get-jig-data_section=JIG'!$A:$A, 'get-jig-data_section=JIG'!$B:$B, "Kode tidak ditemukan")</f>
        <v>Kode tidak ditemukan</v>
      </c>
      <c r="I2366" s="189"/>
      <c r="J2366" s="189"/>
      <c r="K2366" s="189"/>
      <c r="L2366" s="189"/>
      <c r="M2366" s="189"/>
      <c r="N2366" s="189"/>
      <c r="O2366" s="189"/>
      <c r="P2366" s="190"/>
      <c r="Q2366" s="188"/>
      <c r="R2366" s="189"/>
      <c r="S2366" s="189"/>
      <c r="T2366" s="189"/>
      <c r="U2366" s="190"/>
      <c r="V2366" s="275"/>
      <c r="W2366" s="276"/>
      <c r="X2366" s="276"/>
      <c r="Y2366" s="276"/>
      <c r="Z2366" s="276"/>
      <c r="AA2366" s="276"/>
      <c r="AB2366" s="276"/>
      <c r="AC2366" s="276"/>
      <c r="AD2366" s="276"/>
      <c r="AE2366" s="276"/>
      <c r="AF2366" s="276"/>
      <c r="AG2366" s="276"/>
      <c r="AH2366" s="276"/>
      <c r="AI2366" s="276"/>
      <c r="AJ2366" s="276"/>
      <c r="AK2366" s="277"/>
      <c r="AL2366" s="224"/>
      <c r="AM2366" s="225"/>
      <c r="AN2366" s="225"/>
      <c r="AO2366" s="225"/>
      <c r="AP2366" s="225"/>
      <c r="AQ2366" s="226"/>
      <c r="AR2366" s="224"/>
      <c r="AS2366" s="225"/>
      <c r="AT2366" s="225"/>
      <c r="AU2366" s="225"/>
      <c r="AV2366" s="225"/>
      <c r="AW2366" s="226"/>
      <c r="AX2366" s="224"/>
      <c r="AY2366" s="225"/>
      <c r="AZ2366" s="225"/>
      <c r="BA2366" s="225"/>
      <c r="BB2366" s="226"/>
      <c r="BC2366" s="224"/>
      <c r="BD2366" s="225"/>
      <c r="BE2366" s="225"/>
      <c r="BF2366" s="225"/>
      <c r="BG2366" s="225"/>
      <c r="BH2366" s="226"/>
      <c r="BI2366" s="204"/>
      <c r="BJ2366" s="205"/>
      <c r="BK2366" s="205"/>
      <c r="BL2366" s="205"/>
      <c r="BM2366" s="205"/>
      <c r="BN2366" s="206"/>
      <c r="BO2366" s="224"/>
      <c r="BP2366" s="225"/>
      <c r="BQ2366" s="225"/>
      <c r="BR2366" s="244"/>
      <c r="BT2366" s="4"/>
      <c r="BU2366" s="131"/>
      <c r="BV2366" s="266"/>
      <c r="BW2366" s="267"/>
      <c r="BX2366" s="268"/>
    </row>
    <row r="2367" spans="1:76" ht="18" customHeight="1" thickBot="1" x14ac:dyDescent="0.3">
      <c r="B2367" s="191"/>
      <c r="C2367" s="192"/>
      <c r="D2367" s="192"/>
      <c r="E2367" s="193" t="str">
        <f>IF($BU2367="", "", IFERROR(HYPERLINK($BU2367, MID($BU2367, FIND("id=", $BU2367)+3, LEN($BU2367))), ""))</f>
        <v/>
      </c>
      <c r="F2367" s="194"/>
      <c r="G2367" s="195"/>
      <c r="H2367" s="196" t="str">
        <f>_xlfn.XLOOKUP(CONTENT!$E2367, 'get-jig-data_section=JIG'!$A:$A, 'get-jig-data_section=JIG'!$B:$B, "Kode tidak ditemukan")</f>
        <v>Kode tidak ditemukan</v>
      </c>
      <c r="I2367" s="197"/>
      <c r="J2367" s="197"/>
      <c r="K2367" s="197"/>
      <c r="L2367" s="197"/>
      <c r="M2367" s="197"/>
      <c r="N2367" s="197"/>
      <c r="O2367" s="197"/>
      <c r="P2367" s="198"/>
      <c r="Q2367" s="196"/>
      <c r="R2367" s="197"/>
      <c r="S2367" s="197"/>
      <c r="T2367" s="197"/>
      <c r="U2367" s="198"/>
      <c r="V2367" s="281"/>
      <c r="W2367" s="282"/>
      <c r="X2367" s="282"/>
      <c r="Y2367" s="282"/>
      <c r="Z2367" s="282"/>
      <c r="AA2367" s="282"/>
      <c r="AB2367" s="282"/>
      <c r="AC2367" s="282"/>
      <c r="AD2367" s="282"/>
      <c r="AE2367" s="282"/>
      <c r="AF2367" s="282"/>
      <c r="AG2367" s="282"/>
      <c r="AH2367" s="282"/>
      <c r="AI2367" s="282"/>
      <c r="AJ2367" s="282"/>
      <c r="AK2367" s="283"/>
      <c r="AL2367" s="240"/>
      <c r="AM2367" s="241"/>
      <c r="AN2367" s="241"/>
      <c r="AO2367" s="241"/>
      <c r="AP2367" s="241"/>
      <c r="AQ2367" s="242"/>
      <c r="AR2367" s="240"/>
      <c r="AS2367" s="241"/>
      <c r="AT2367" s="241"/>
      <c r="AU2367" s="241"/>
      <c r="AV2367" s="241"/>
      <c r="AW2367" s="242"/>
      <c r="AX2367" s="240"/>
      <c r="AY2367" s="241"/>
      <c r="AZ2367" s="241"/>
      <c r="BA2367" s="241"/>
      <c r="BB2367" s="242"/>
      <c r="BC2367" s="240"/>
      <c r="BD2367" s="241"/>
      <c r="BE2367" s="241"/>
      <c r="BF2367" s="241"/>
      <c r="BG2367" s="241"/>
      <c r="BH2367" s="242"/>
      <c r="BI2367" s="227"/>
      <c r="BJ2367" s="228"/>
      <c r="BK2367" s="228"/>
      <c r="BL2367" s="228"/>
      <c r="BM2367" s="228"/>
      <c r="BN2367" s="229"/>
      <c r="BO2367" s="240"/>
      <c r="BP2367" s="241"/>
      <c r="BQ2367" s="241"/>
      <c r="BR2367" s="245"/>
      <c r="BU2367" s="130"/>
      <c r="BV2367" s="269"/>
      <c r="BW2367" s="270"/>
      <c r="BX2367" s="271"/>
    </row>
    <row r="2368" spans="1:76" ht="18" customHeight="1" thickTop="1" x14ac:dyDescent="0.25">
      <c r="B2368" s="199" t="s">
        <v>0</v>
      </c>
      <c r="C2368" s="200"/>
      <c r="D2368" s="200"/>
      <c r="E2368" s="200"/>
      <c r="F2368" s="200"/>
      <c r="G2368" s="200"/>
      <c r="H2368" s="200"/>
      <c r="I2368" s="200"/>
      <c r="J2368" s="200"/>
      <c r="K2368" s="200"/>
      <c r="L2368" s="200"/>
      <c r="M2368" s="200"/>
      <c r="N2368" s="200"/>
      <c r="O2368" s="200"/>
      <c r="P2368" s="200"/>
      <c r="Q2368" s="200"/>
      <c r="R2368" s="200"/>
      <c r="S2368" s="200"/>
      <c r="T2368" s="200"/>
      <c r="U2368" s="201"/>
      <c r="V2368" s="272"/>
      <c r="W2368" s="273"/>
      <c r="X2368" s="273"/>
      <c r="Y2368" s="273"/>
      <c r="Z2368" s="273"/>
      <c r="AA2368" s="273"/>
      <c r="AB2368" s="273"/>
      <c r="AC2368" s="273"/>
      <c r="AD2368" s="273"/>
      <c r="AE2368" s="273"/>
      <c r="AF2368" s="273"/>
      <c r="AG2368" s="273"/>
      <c r="AH2368" s="273"/>
      <c r="AI2368" s="273"/>
      <c r="AJ2368" s="273"/>
      <c r="AK2368" s="274"/>
      <c r="AL2368" s="230"/>
      <c r="AM2368" s="231"/>
      <c r="AN2368" s="231"/>
      <c r="AO2368" s="231"/>
      <c r="AP2368" s="231"/>
      <c r="AQ2368" s="232"/>
      <c r="AR2368" s="230"/>
      <c r="AS2368" s="231"/>
      <c r="AT2368" s="231"/>
      <c r="AU2368" s="231"/>
      <c r="AV2368" s="231"/>
      <c r="AW2368" s="232"/>
      <c r="AX2368" s="221"/>
      <c r="AY2368" s="222"/>
      <c r="AZ2368" s="222"/>
      <c r="BA2368" s="222"/>
      <c r="BB2368" s="223"/>
      <c r="BC2368" s="230"/>
      <c r="BD2368" s="231"/>
      <c r="BE2368" s="231"/>
      <c r="BF2368" s="231"/>
      <c r="BG2368" s="231"/>
      <c r="BH2368" s="232"/>
      <c r="BI2368" s="221"/>
      <c r="BJ2368" s="222"/>
      <c r="BK2368" s="222"/>
      <c r="BL2368" s="222"/>
      <c r="BM2368" s="222"/>
      <c r="BN2368" s="223"/>
      <c r="BO2368" s="230"/>
      <c r="BP2368" s="231"/>
      <c r="BQ2368" s="231"/>
      <c r="BR2368" s="243"/>
    </row>
    <row r="2369" spans="2:76" ht="18" customHeight="1" x14ac:dyDescent="0.25">
      <c r="B2369" s="202" t="s">
        <v>1</v>
      </c>
      <c r="C2369" s="182"/>
      <c r="D2369" s="181" t="s">
        <v>82</v>
      </c>
      <c r="E2369" s="203"/>
      <c r="F2369" s="181" t="s">
        <v>83</v>
      </c>
      <c r="G2369" s="182"/>
      <c r="H2369" s="181" t="s">
        <v>2</v>
      </c>
      <c r="I2369" s="203"/>
      <c r="J2369" s="203"/>
      <c r="K2369" s="203"/>
      <c r="L2369" s="203"/>
      <c r="M2369" s="203"/>
      <c r="N2369" s="182"/>
      <c r="O2369" s="180" t="s">
        <v>3</v>
      </c>
      <c r="P2369" s="180"/>
      <c r="Q2369" s="180"/>
      <c r="R2369" s="180" t="s">
        <v>4</v>
      </c>
      <c r="S2369" s="180"/>
      <c r="T2369" s="181" t="s">
        <v>5</v>
      </c>
      <c r="U2369" s="182"/>
      <c r="V2369" s="275"/>
      <c r="W2369" s="276"/>
      <c r="X2369" s="276"/>
      <c r="Y2369" s="276"/>
      <c r="Z2369" s="276"/>
      <c r="AA2369" s="276"/>
      <c r="AB2369" s="276"/>
      <c r="AC2369" s="276"/>
      <c r="AD2369" s="276"/>
      <c r="AE2369" s="276"/>
      <c r="AF2369" s="276"/>
      <c r="AG2369" s="276"/>
      <c r="AH2369" s="276"/>
      <c r="AI2369" s="276"/>
      <c r="AJ2369" s="276"/>
      <c r="AK2369" s="277"/>
      <c r="AL2369" s="224"/>
      <c r="AM2369" s="225"/>
      <c r="AN2369" s="225"/>
      <c r="AO2369" s="225"/>
      <c r="AP2369" s="225"/>
      <c r="AQ2369" s="226"/>
      <c r="AR2369" s="224"/>
      <c r="AS2369" s="225"/>
      <c r="AT2369" s="225"/>
      <c r="AU2369" s="225"/>
      <c r="AV2369" s="225"/>
      <c r="AW2369" s="226"/>
      <c r="AX2369" s="204"/>
      <c r="AY2369" s="205"/>
      <c r="AZ2369" s="205"/>
      <c r="BA2369" s="205"/>
      <c r="BB2369" s="206"/>
      <c r="BC2369" s="224"/>
      <c r="BD2369" s="225"/>
      <c r="BE2369" s="225"/>
      <c r="BF2369" s="225"/>
      <c r="BG2369" s="225"/>
      <c r="BH2369" s="226"/>
      <c r="BI2369" s="204"/>
      <c r="BJ2369" s="205"/>
      <c r="BK2369" s="205"/>
      <c r="BL2369" s="205"/>
      <c r="BM2369" s="205"/>
      <c r="BN2369" s="206"/>
      <c r="BO2369" s="224"/>
      <c r="BP2369" s="225"/>
      <c r="BQ2369" s="225"/>
      <c r="BR2369" s="244"/>
    </row>
    <row r="2370" spans="2:76" ht="18" customHeight="1" x14ac:dyDescent="0.25">
      <c r="B2370" s="165"/>
      <c r="C2370" s="166"/>
      <c r="D2370" s="167"/>
      <c r="E2370" s="166"/>
      <c r="F2370" s="167"/>
      <c r="G2370" s="166"/>
      <c r="H2370" s="168"/>
      <c r="I2370" s="169"/>
      <c r="J2370" s="169"/>
      <c r="K2370" s="169"/>
      <c r="L2370" s="169"/>
      <c r="M2370" s="169"/>
      <c r="N2370" s="166"/>
      <c r="O2370" s="170"/>
      <c r="P2370" s="170"/>
      <c r="Q2370" s="170"/>
      <c r="R2370" s="170"/>
      <c r="S2370" s="170"/>
      <c r="T2370" s="167"/>
      <c r="U2370" s="171"/>
      <c r="V2370" s="275"/>
      <c r="W2370" s="276"/>
      <c r="X2370" s="276"/>
      <c r="Y2370" s="276"/>
      <c r="Z2370" s="276"/>
      <c r="AA2370" s="276"/>
      <c r="AB2370" s="276"/>
      <c r="AC2370" s="276"/>
      <c r="AD2370" s="276"/>
      <c r="AE2370" s="276"/>
      <c r="AF2370" s="276"/>
      <c r="AG2370" s="276"/>
      <c r="AH2370" s="276"/>
      <c r="AI2370" s="276"/>
      <c r="AJ2370" s="276"/>
      <c r="AK2370" s="277"/>
      <c r="AL2370" s="224"/>
      <c r="AM2370" s="225"/>
      <c r="AN2370" s="225"/>
      <c r="AO2370" s="225"/>
      <c r="AP2370" s="225"/>
      <c r="AQ2370" s="226"/>
      <c r="AR2370" s="224"/>
      <c r="AS2370" s="225"/>
      <c r="AT2370" s="225"/>
      <c r="AU2370" s="225"/>
      <c r="AV2370" s="225"/>
      <c r="AW2370" s="226"/>
      <c r="AX2370" s="204"/>
      <c r="AY2370" s="205"/>
      <c r="AZ2370" s="205"/>
      <c r="BA2370" s="205"/>
      <c r="BB2370" s="206"/>
      <c r="BC2370" s="224"/>
      <c r="BD2370" s="225"/>
      <c r="BE2370" s="225"/>
      <c r="BF2370" s="225"/>
      <c r="BG2370" s="225"/>
      <c r="BH2370" s="226"/>
      <c r="BI2370" s="204"/>
      <c r="BJ2370" s="205"/>
      <c r="BK2370" s="205"/>
      <c r="BL2370" s="205"/>
      <c r="BM2370" s="205"/>
      <c r="BN2370" s="206"/>
      <c r="BO2370" s="224"/>
      <c r="BP2370" s="225"/>
      <c r="BQ2370" s="225"/>
      <c r="BR2370" s="244"/>
    </row>
    <row r="2371" spans="2:76" ht="18" customHeight="1" x14ac:dyDescent="0.25">
      <c r="B2371" s="172"/>
      <c r="C2371" s="173"/>
      <c r="D2371" s="174"/>
      <c r="E2371" s="175"/>
      <c r="F2371" s="174"/>
      <c r="G2371" s="175"/>
      <c r="H2371" s="174"/>
      <c r="I2371" s="176"/>
      <c r="J2371" s="176"/>
      <c r="K2371" s="176"/>
      <c r="L2371" s="176"/>
      <c r="M2371" s="176"/>
      <c r="N2371" s="175"/>
      <c r="O2371" s="177"/>
      <c r="P2371" s="178"/>
      <c r="Q2371" s="178"/>
      <c r="R2371" s="177"/>
      <c r="S2371" s="178"/>
      <c r="T2371" s="179"/>
      <c r="U2371" s="173"/>
      <c r="V2371" s="275"/>
      <c r="W2371" s="276"/>
      <c r="X2371" s="276"/>
      <c r="Y2371" s="276"/>
      <c r="Z2371" s="276"/>
      <c r="AA2371" s="276"/>
      <c r="AB2371" s="276"/>
      <c r="AC2371" s="276"/>
      <c r="AD2371" s="276"/>
      <c r="AE2371" s="276"/>
      <c r="AF2371" s="276"/>
      <c r="AG2371" s="276"/>
      <c r="AH2371" s="276"/>
      <c r="AI2371" s="276"/>
      <c r="AJ2371" s="276"/>
      <c r="AK2371" s="277"/>
      <c r="AL2371" s="224"/>
      <c r="AM2371" s="225"/>
      <c r="AN2371" s="225"/>
      <c r="AO2371" s="225"/>
      <c r="AP2371" s="225"/>
      <c r="AQ2371" s="226"/>
      <c r="AR2371" s="224"/>
      <c r="AS2371" s="225"/>
      <c r="AT2371" s="225"/>
      <c r="AU2371" s="225"/>
      <c r="AV2371" s="225"/>
      <c r="AW2371" s="226"/>
      <c r="AX2371" s="204"/>
      <c r="AY2371" s="205"/>
      <c r="AZ2371" s="205"/>
      <c r="BA2371" s="205"/>
      <c r="BB2371" s="206"/>
      <c r="BC2371" s="224"/>
      <c r="BD2371" s="225"/>
      <c r="BE2371" s="225"/>
      <c r="BF2371" s="225"/>
      <c r="BG2371" s="225"/>
      <c r="BH2371" s="226"/>
      <c r="BI2371" s="204"/>
      <c r="BJ2371" s="205"/>
      <c r="BK2371" s="205"/>
      <c r="BL2371" s="205"/>
      <c r="BM2371" s="205"/>
      <c r="BN2371" s="206"/>
      <c r="BO2371" s="224"/>
      <c r="BP2371" s="225"/>
      <c r="BQ2371" s="225"/>
      <c r="BR2371" s="244"/>
    </row>
    <row r="2372" spans="2:76" ht="18" customHeight="1" x14ac:dyDescent="0.25">
      <c r="B2372" s="199" t="s">
        <v>94</v>
      </c>
      <c r="C2372" s="200"/>
      <c r="D2372" s="200"/>
      <c r="E2372" s="200"/>
      <c r="F2372" s="200"/>
      <c r="G2372" s="200"/>
      <c r="H2372" s="200"/>
      <c r="I2372" s="200"/>
      <c r="J2372" s="200"/>
      <c r="K2372" s="200"/>
      <c r="L2372" s="200"/>
      <c r="M2372" s="200"/>
      <c r="N2372" s="200"/>
      <c r="O2372" s="200"/>
      <c r="P2372" s="200"/>
      <c r="Q2372" s="200"/>
      <c r="R2372" s="200"/>
      <c r="S2372" s="200"/>
      <c r="T2372" s="200"/>
      <c r="U2372" s="201"/>
      <c r="V2372" s="275"/>
      <c r="W2372" s="276"/>
      <c r="X2372" s="276"/>
      <c r="Y2372" s="276"/>
      <c r="Z2372" s="276"/>
      <c r="AA2372" s="276"/>
      <c r="AB2372" s="276"/>
      <c r="AC2372" s="276"/>
      <c r="AD2372" s="276"/>
      <c r="AE2372" s="276"/>
      <c r="AF2372" s="276"/>
      <c r="AG2372" s="276"/>
      <c r="AH2372" s="276"/>
      <c r="AI2372" s="276"/>
      <c r="AJ2372" s="276"/>
      <c r="AK2372" s="277"/>
      <c r="AL2372" s="224"/>
      <c r="AM2372" s="225"/>
      <c r="AN2372" s="225"/>
      <c r="AO2372" s="225"/>
      <c r="AP2372" s="225"/>
      <c r="AQ2372" s="226"/>
      <c r="AR2372" s="224"/>
      <c r="AS2372" s="225"/>
      <c r="AT2372" s="225"/>
      <c r="AU2372" s="225"/>
      <c r="AV2372" s="225"/>
      <c r="AW2372" s="226"/>
      <c r="AX2372" s="204"/>
      <c r="AY2372" s="205"/>
      <c r="AZ2372" s="205"/>
      <c r="BA2372" s="205"/>
      <c r="BB2372" s="206"/>
      <c r="BC2372" s="224"/>
      <c r="BD2372" s="225"/>
      <c r="BE2372" s="225"/>
      <c r="BF2372" s="225"/>
      <c r="BG2372" s="225"/>
      <c r="BH2372" s="226"/>
      <c r="BI2372" s="204"/>
      <c r="BJ2372" s="205"/>
      <c r="BK2372" s="205"/>
      <c r="BL2372" s="205"/>
      <c r="BM2372" s="205"/>
      <c r="BN2372" s="206"/>
      <c r="BO2372" s="224"/>
      <c r="BP2372" s="225"/>
      <c r="BQ2372" s="225"/>
      <c r="BR2372" s="244"/>
    </row>
    <row r="2373" spans="2:76" ht="18" customHeight="1" thickBot="1" x14ac:dyDescent="0.3">
      <c r="B2373" s="202" t="s">
        <v>95</v>
      </c>
      <c r="C2373" s="203"/>
      <c r="D2373" s="182"/>
      <c r="E2373" s="181" t="s">
        <v>6</v>
      </c>
      <c r="F2373" s="203"/>
      <c r="G2373" s="182"/>
      <c r="H2373" s="181" t="s">
        <v>7</v>
      </c>
      <c r="I2373" s="203"/>
      <c r="J2373" s="203"/>
      <c r="K2373" s="203"/>
      <c r="L2373" s="203"/>
      <c r="M2373" s="203"/>
      <c r="N2373" s="203"/>
      <c r="O2373" s="203"/>
      <c r="P2373" s="182"/>
      <c r="Q2373" s="181" t="s">
        <v>8</v>
      </c>
      <c r="R2373" s="203"/>
      <c r="S2373" s="203"/>
      <c r="T2373" s="203"/>
      <c r="U2373" s="182"/>
      <c r="V2373" s="275"/>
      <c r="W2373" s="276"/>
      <c r="X2373" s="276"/>
      <c r="Y2373" s="276"/>
      <c r="Z2373" s="276"/>
      <c r="AA2373" s="276"/>
      <c r="AB2373" s="276"/>
      <c r="AC2373" s="276"/>
      <c r="AD2373" s="276"/>
      <c r="AE2373" s="276"/>
      <c r="AF2373" s="276"/>
      <c r="AG2373" s="276"/>
      <c r="AH2373" s="276"/>
      <c r="AI2373" s="276"/>
      <c r="AJ2373" s="276"/>
      <c r="AK2373" s="277"/>
      <c r="AL2373" s="224"/>
      <c r="AM2373" s="225"/>
      <c r="AN2373" s="225"/>
      <c r="AO2373" s="225"/>
      <c r="AP2373" s="225"/>
      <c r="AQ2373" s="226"/>
      <c r="AR2373" s="224"/>
      <c r="AS2373" s="225"/>
      <c r="AT2373" s="225"/>
      <c r="AU2373" s="225"/>
      <c r="AV2373" s="225"/>
      <c r="AW2373" s="226"/>
      <c r="AX2373" s="204"/>
      <c r="AY2373" s="205"/>
      <c r="AZ2373" s="205"/>
      <c r="BA2373" s="205"/>
      <c r="BB2373" s="206"/>
      <c r="BC2373" s="224"/>
      <c r="BD2373" s="225"/>
      <c r="BE2373" s="225"/>
      <c r="BF2373" s="225"/>
      <c r="BG2373" s="225"/>
      <c r="BH2373" s="226"/>
      <c r="BI2373" s="204"/>
      <c r="BJ2373" s="205"/>
      <c r="BK2373" s="205"/>
      <c r="BL2373" s="205"/>
      <c r="BM2373" s="205"/>
      <c r="BN2373" s="206"/>
      <c r="BO2373" s="224"/>
      <c r="BP2373" s="225"/>
      <c r="BQ2373" s="225"/>
      <c r="BR2373" s="244"/>
      <c r="BV2373" s="136"/>
      <c r="BW2373" s="136"/>
      <c r="BX2373" s="136"/>
    </row>
    <row r="2374" spans="2:76" ht="18" customHeight="1" x14ac:dyDescent="0.25">
      <c r="B2374" s="218"/>
      <c r="C2374" s="219"/>
      <c r="D2374" s="220"/>
      <c r="E2374" s="185" t="str">
        <f>IF($BU2374="", "", IFERROR(HYPERLINK($BU2374, MID($BU2374, FIND("id=", $BU2374)+3, LEN($BU2374))), ""))</f>
        <v/>
      </c>
      <c r="F2374" s="186"/>
      <c r="G2374" s="187"/>
      <c r="H2374" s="188" t="str">
        <f>_xlfn.XLOOKUP(CONTENT!$E2374, 'get-jig-data_section=JIG'!$A:$A, 'get-jig-data_section=JIG'!$B:$B, "Kode tidak ditemukan")</f>
        <v>Kode tidak ditemukan</v>
      </c>
      <c r="I2374" s="189"/>
      <c r="J2374" s="189"/>
      <c r="K2374" s="189"/>
      <c r="L2374" s="189"/>
      <c r="M2374" s="189"/>
      <c r="N2374" s="189"/>
      <c r="O2374" s="189"/>
      <c r="P2374" s="190"/>
      <c r="Q2374" s="188"/>
      <c r="R2374" s="189"/>
      <c r="S2374" s="189"/>
      <c r="T2374" s="189"/>
      <c r="U2374" s="190"/>
      <c r="V2374" s="275"/>
      <c r="W2374" s="276"/>
      <c r="X2374" s="276"/>
      <c r="Y2374" s="276"/>
      <c r="Z2374" s="276"/>
      <c r="AA2374" s="276"/>
      <c r="AB2374" s="276"/>
      <c r="AC2374" s="276"/>
      <c r="AD2374" s="276"/>
      <c r="AE2374" s="276"/>
      <c r="AF2374" s="276"/>
      <c r="AG2374" s="276"/>
      <c r="AH2374" s="276"/>
      <c r="AI2374" s="276"/>
      <c r="AJ2374" s="276"/>
      <c r="AK2374" s="277"/>
      <c r="AL2374" s="224"/>
      <c r="AM2374" s="225"/>
      <c r="AN2374" s="225"/>
      <c r="AO2374" s="225"/>
      <c r="AP2374" s="225"/>
      <c r="AQ2374" s="226"/>
      <c r="AR2374" s="224"/>
      <c r="AS2374" s="225"/>
      <c r="AT2374" s="225"/>
      <c r="AU2374" s="225"/>
      <c r="AV2374" s="225"/>
      <c r="AW2374" s="226"/>
      <c r="AX2374" s="204"/>
      <c r="AY2374" s="205"/>
      <c r="AZ2374" s="205"/>
      <c r="BA2374" s="205"/>
      <c r="BB2374" s="206"/>
      <c r="BC2374" s="224"/>
      <c r="BD2374" s="225"/>
      <c r="BE2374" s="225"/>
      <c r="BF2374" s="225"/>
      <c r="BG2374" s="225"/>
      <c r="BH2374" s="226"/>
      <c r="BI2374" s="204"/>
      <c r="BJ2374" s="205"/>
      <c r="BK2374" s="205"/>
      <c r="BL2374" s="205"/>
      <c r="BM2374" s="205"/>
      <c r="BN2374" s="206"/>
      <c r="BO2374" s="224"/>
      <c r="BP2374" s="225"/>
      <c r="BQ2374" s="225"/>
      <c r="BR2374" s="244"/>
      <c r="BU2374" s="132"/>
      <c r="BV2374" s="263" t="s">
        <v>109</v>
      </c>
      <c r="BW2374" s="264"/>
      <c r="BX2374" s="265"/>
    </row>
    <row r="2375" spans="2:76" ht="18" customHeight="1" x14ac:dyDescent="0.25">
      <c r="B2375" s="218"/>
      <c r="C2375" s="219"/>
      <c r="D2375" s="220"/>
      <c r="E2375" s="185" t="str">
        <f>IF($BU2375="", "", IFERROR(HYPERLINK($BU2375, MID($BU2375, FIND("id=", $BU2375)+3, LEN($BU2375))), ""))</f>
        <v/>
      </c>
      <c r="F2375" s="186"/>
      <c r="G2375" s="187"/>
      <c r="H2375" s="188" t="str">
        <f>_xlfn.XLOOKUP(CONTENT!$E2375, 'get-jig-data_section=JIG'!$A:$A, 'get-jig-data_section=JIG'!$B:$B, "Kode tidak ditemukan")</f>
        <v>Kode tidak ditemukan</v>
      </c>
      <c r="I2375" s="189"/>
      <c r="J2375" s="189"/>
      <c r="K2375" s="189"/>
      <c r="L2375" s="189"/>
      <c r="M2375" s="189"/>
      <c r="N2375" s="189"/>
      <c r="O2375" s="189"/>
      <c r="P2375" s="190"/>
      <c r="Q2375" s="188"/>
      <c r="R2375" s="189"/>
      <c r="S2375" s="189"/>
      <c r="T2375" s="189"/>
      <c r="U2375" s="190"/>
      <c r="V2375" s="275"/>
      <c r="W2375" s="276"/>
      <c r="X2375" s="276"/>
      <c r="Y2375" s="276"/>
      <c r="Z2375" s="276"/>
      <c r="AA2375" s="276"/>
      <c r="AB2375" s="276"/>
      <c r="AC2375" s="276"/>
      <c r="AD2375" s="276"/>
      <c r="AE2375" s="276"/>
      <c r="AF2375" s="276"/>
      <c r="AG2375" s="276"/>
      <c r="AH2375" s="276"/>
      <c r="AI2375" s="276"/>
      <c r="AJ2375" s="276"/>
      <c r="AK2375" s="277"/>
      <c r="AL2375" s="224"/>
      <c r="AM2375" s="225"/>
      <c r="AN2375" s="225"/>
      <c r="AO2375" s="225"/>
      <c r="AP2375" s="225"/>
      <c r="AQ2375" s="226"/>
      <c r="AR2375" s="224" t="s">
        <v>108</v>
      </c>
      <c r="AS2375" s="225"/>
      <c r="AT2375" s="225"/>
      <c r="AU2375" s="225"/>
      <c r="AV2375" s="225"/>
      <c r="AW2375" s="226"/>
      <c r="AX2375" s="224"/>
      <c r="AY2375" s="225"/>
      <c r="AZ2375" s="225"/>
      <c r="BA2375" s="225"/>
      <c r="BB2375" s="226"/>
      <c r="BC2375" s="224"/>
      <c r="BD2375" s="225"/>
      <c r="BE2375" s="225"/>
      <c r="BF2375" s="225"/>
      <c r="BG2375" s="225"/>
      <c r="BH2375" s="226"/>
      <c r="BI2375" s="204"/>
      <c r="BJ2375" s="205"/>
      <c r="BK2375" s="205"/>
      <c r="BL2375" s="205"/>
      <c r="BM2375" s="205"/>
      <c r="BN2375" s="206"/>
      <c r="BO2375" s="224"/>
      <c r="BP2375" s="225"/>
      <c r="BQ2375" s="225"/>
      <c r="BR2375" s="244"/>
      <c r="BU2375" s="131"/>
      <c r="BV2375" s="266"/>
      <c r="BW2375" s="267"/>
      <c r="BX2375" s="268"/>
    </row>
    <row r="2376" spans="2:76" ht="18" customHeight="1" x14ac:dyDescent="0.25">
      <c r="B2376" s="183"/>
      <c r="C2376" s="184"/>
      <c r="D2376" s="184"/>
      <c r="E2376" s="185" t="str">
        <f>IF($BU2376="", "", IFERROR(HYPERLINK($BU2376, MID($BU2376, FIND("id=", $BU2376)+3, LEN($BU2376))), ""))</f>
        <v/>
      </c>
      <c r="F2376" s="186"/>
      <c r="G2376" s="187"/>
      <c r="H2376" s="188" t="str">
        <f>_xlfn.XLOOKUP(CONTENT!$E2376, 'get-jig-data_section=JIG'!$A:$A, 'get-jig-data_section=JIG'!$B:$B, "Kode tidak ditemukan")</f>
        <v>Kode tidak ditemukan</v>
      </c>
      <c r="I2376" s="189"/>
      <c r="J2376" s="189"/>
      <c r="K2376" s="189"/>
      <c r="L2376" s="189"/>
      <c r="M2376" s="189"/>
      <c r="N2376" s="189"/>
      <c r="O2376" s="189"/>
      <c r="P2376" s="190"/>
      <c r="Q2376" s="188"/>
      <c r="R2376" s="189"/>
      <c r="S2376" s="189"/>
      <c r="T2376" s="189"/>
      <c r="U2376" s="190"/>
      <c r="V2376" s="275"/>
      <c r="W2376" s="276"/>
      <c r="X2376" s="276"/>
      <c r="Y2376" s="276"/>
      <c r="Z2376" s="276"/>
      <c r="AA2376" s="276"/>
      <c r="AB2376" s="276"/>
      <c r="AC2376" s="276"/>
      <c r="AD2376" s="276"/>
      <c r="AE2376" s="276"/>
      <c r="AF2376" s="276"/>
      <c r="AG2376" s="276"/>
      <c r="AH2376" s="276"/>
      <c r="AI2376" s="276"/>
      <c r="AJ2376" s="276"/>
      <c r="AK2376" s="277"/>
      <c r="AL2376" s="224"/>
      <c r="AM2376" s="225"/>
      <c r="AN2376" s="225"/>
      <c r="AO2376" s="225"/>
      <c r="AP2376" s="225"/>
      <c r="AQ2376" s="226"/>
      <c r="AR2376" s="224"/>
      <c r="AS2376" s="225"/>
      <c r="AT2376" s="225"/>
      <c r="AU2376" s="225"/>
      <c r="AV2376" s="225"/>
      <c r="AW2376" s="226"/>
      <c r="AX2376" s="224"/>
      <c r="AY2376" s="225"/>
      <c r="AZ2376" s="225"/>
      <c r="BA2376" s="225"/>
      <c r="BB2376" s="226"/>
      <c r="BC2376" s="224"/>
      <c r="BD2376" s="225"/>
      <c r="BE2376" s="225"/>
      <c r="BF2376" s="225"/>
      <c r="BG2376" s="225"/>
      <c r="BH2376" s="226"/>
      <c r="BI2376" s="204"/>
      <c r="BJ2376" s="205"/>
      <c r="BK2376" s="205"/>
      <c r="BL2376" s="205"/>
      <c r="BM2376" s="205"/>
      <c r="BN2376" s="206"/>
      <c r="BO2376" s="224"/>
      <c r="BP2376" s="225"/>
      <c r="BQ2376" s="225"/>
      <c r="BR2376" s="244"/>
      <c r="BU2376" s="131"/>
      <c r="BV2376" s="266"/>
      <c r="BW2376" s="267"/>
      <c r="BX2376" s="268"/>
    </row>
    <row r="2377" spans="2:76" ht="18" customHeight="1" x14ac:dyDescent="0.25">
      <c r="B2377" s="183"/>
      <c r="C2377" s="184"/>
      <c r="D2377" s="184"/>
      <c r="E2377" s="185" t="str">
        <f>IF($BU2377="", "", IFERROR(HYPERLINK($BU2377, MID($BU2377, FIND("id=", $BU2377)+3, LEN($BU2377))), ""))</f>
        <v/>
      </c>
      <c r="F2377" s="186"/>
      <c r="G2377" s="187"/>
      <c r="H2377" s="188" t="str">
        <f>_xlfn.XLOOKUP(CONTENT!$E2377, 'get-jig-data_section=JIG'!$A:$A, 'get-jig-data_section=JIG'!$B:$B, "Kode tidak ditemukan")</f>
        <v>Kode tidak ditemukan</v>
      </c>
      <c r="I2377" s="189"/>
      <c r="J2377" s="189"/>
      <c r="K2377" s="189"/>
      <c r="L2377" s="189"/>
      <c r="M2377" s="189"/>
      <c r="N2377" s="189"/>
      <c r="O2377" s="189"/>
      <c r="P2377" s="190"/>
      <c r="Q2377" s="188"/>
      <c r="R2377" s="189"/>
      <c r="S2377" s="189"/>
      <c r="T2377" s="189"/>
      <c r="U2377" s="190"/>
      <c r="V2377" s="275"/>
      <c r="W2377" s="276"/>
      <c r="X2377" s="276"/>
      <c r="Y2377" s="276"/>
      <c r="Z2377" s="276"/>
      <c r="AA2377" s="276"/>
      <c r="AB2377" s="276"/>
      <c r="AC2377" s="276"/>
      <c r="AD2377" s="276"/>
      <c r="AE2377" s="276"/>
      <c r="AF2377" s="276"/>
      <c r="AG2377" s="276"/>
      <c r="AH2377" s="276"/>
      <c r="AI2377" s="276"/>
      <c r="AJ2377" s="276"/>
      <c r="AK2377" s="277"/>
      <c r="AL2377" s="224"/>
      <c r="AM2377" s="225"/>
      <c r="AN2377" s="225"/>
      <c r="AO2377" s="225"/>
      <c r="AP2377" s="225"/>
      <c r="AQ2377" s="226"/>
      <c r="AR2377" s="224"/>
      <c r="AS2377" s="225"/>
      <c r="AT2377" s="225"/>
      <c r="AU2377" s="225"/>
      <c r="AV2377" s="225"/>
      <c r="AW2377" s="226"/>
      <c r="AX2377" s="224"/>
      <c r="AY2377" s="225"/>
      <c r="AZ2377" s="225"/>
      <c r="BA2377" s="225"/>
      <c r="BB2377" s="226"/>
      <c r="BC2377" s="224"/>
      <c r="BD2377" s="225"/>
      <c r="BE2377" s="225"/>
      <c r="BF2377" s="225"/>
      <c r="BG2377" s="225"/>
      <c r="BH2377" s="226"/>
      <c r="BI2377" s="204"/>
      <c r="BJ2377" s="205"/>
      <c r="BK2377" s="205"/>
      <c r="BL2377" s="205"/>
      <c r="BM2377" s="205"/>
      <c r="BN2377" s="206"/>
      <c r="BO2377" s="224"/>
      <c r="BP2377" s="225"/>
      <c r="BQ2377" s="225"/>
      <c r="BR2377" s="244"/>
      <c r="BU2377" s="131"/>
      <c r="BV2377" s="266"/>
      <c r="BW2377" s="267"/>
      <c r="BX2377" s="268"/>
    </row>
    <row r="2378" spans="2:76" ht="18" customHeight="1" thickBot="1" x14ac:dyDescent="0.3">
      <c r="B2378" s="191"/>
      <c r="C2378" s="192"/>
      <c r="D2378" s="192"/>
      <c r="E2378" s="193" t="str">
        <f>IF($BU2378="", "", IFERROR(HYPERLINK($BU2378, MID($BU2378, FIND("id=", $BU2378)+3, LEN($BU2378))), ""))</f>
        <v/>
      </c>
      <c r="F2378" s="194"/>
      <c r="G2378" s="195"/>
      <c r="H2378" s="196" t="str">
        <f>_xlfn.XLOOKUP(CONTENT!$E2378, 'get-jig-data_section=JIG'!$A:$A, 'get-jig-data_section=JIG'!$B:$B, "Kode tidak ditemukan")</f>
        <v>Kode tidak ditemukan</v>
      </c>
      <c r="I2378" s="197"/>
      <c r="J2378" s="197"/>
      <c r="K2378" s="197"/>
      <c r="L2378" s="197"/>
      <c r="M2378" s="197"/>
      <c r="N2378" s="197"/>
      <c r="O2378" s="197"/>
      <c r="P2378" s="198"/>
      <c r="Q2378" s="196"/>
      <c r="R2378" s="197"/>
      <c r="S2378" s="197"/>
      <c r="T2378" s="197"/>
      <c r="U2378" s="198"/>
      <c r="V2378" s="281"/>
      <c r="W2378" s="282"/>
      <c r="X2378" s="282"/>
      <c r="Y2378" s="282"/>
      <c r="Z2378" s="282"/>
      <c r="AA2378" s="282"/>
      <c r="AB2378" s="282"/>
      <c r="AC2378" s="282"/>
      <c r="AD2378" s="282"/>
      <c r="AE2378" s="282"/>
      <c r="AF2378" s="282"/>
      <c r="AG2378" s="282"/>
      <c r="AH2378" s="282"/>
      <c r="AI2378" s="282"/>
      <c r="AJ2378" s="282"/>
      <c r="AK2378" s="283"/>
      <c r="AL2378" s="240"/>
      <c r="AM2378" s="241"/>
      <c r="AN2378" s="241"/>
      <c r="AO2378" s="241"/>
      <c r="AP2378" s="241"/>
      <c r="AQ2378" s="242"/>
      <c r="AR2378" s="240"/>
      <c r="AS2378" s="241"/>
      <c r="AT2378" s="241"/>
      <c r="AU2378" s="241"/>
      <c r="AV2378" s="241"/>
      <c r="AW2378" s="242"/>
      <c r="AX2378" s="240"/>
      <c r="AY2378" s="241"/>
      <c r="AZ2378" s="241"/>
      <c r="BA2378" s="241"/>
      <c r="BB2378" s="242"/>
      <c r="BC2378" s="240"/>
      <c r="BD2378" s="241"/>
      <c r="BE2378" s="241"/>
      <c r="BF2378" s="241"/>
      <c r="BG2378" s="241"/>
      <c r="BH2378" s="242"/>
      <c r="BI2378" s="227"/>
      <c r="BJ2378" s="228"/>
      <c r="BK2378" s="228"/>
      <c r="BL2378" s="228"/>
      <c r="BM2378" s="228"/>
      <c r="BN2378" s="229"/>
      <c r="BO2378" s="240"/>
      <c r="BP2378" s="241"/>
      <c r="BQ2378" s="241"/>
      <c r="BR2378" s="245"/>
      <c r="BU2378" s="130"/>
      <c r="BV2378" s="269"/>
      <c r="BW2378" s="270"/>
      <c r="BX2378" s="271"/>
    </row>
    <row r="2379" spans="2:76" ht="18" customHeight="1" thickTop="1" x14ac:dyDescent="0.25">
      <c r="B2379" s="199" t="s">
        <v>0</v>
      </c>
      <c r="C2379" s="200"/>
      <c r="D2379" s="200"/>
      <c r="E2379" s="200"/>
      <c r="F2379" s="200"/>
      <c r="G2379" s="200"/>
      <c r="H2379" s="200"/>
      <c r="I2379" s="200"/>
      <c r="J2379" s="200"/>
      <c r="K2379" s="200"/>
      <c r="L2379" s="200"/>
      <c r="M2379" s="200"/>
      <c r="N2379" s="200"/>
      <c r="O2379" s="200"/>
      <c r="P2379" s="200"/>
      <c r="Q2379" s="200"/>
      <c r="R2379" s="200"/>
      <c r="S2379" s="200"/>
      <c r="T2379" s="200"/>
      <c r="U2379" s="201"/>
      <c r="V2379" s="272"/>
      <c r="W2379" s="273"/>
      <c r="X2379" s="273"/>
      <c r="Y2379" s="273"/>
      <c r="Z2379" s="273"/>
      <c r="AA2379" s="273"/>
      <c r="AB2379" s="273"/>
      <c r="AC2379" s="273"/>
      <c r="AD2379" s="273"/>
      <c r="AE2379" s="273"/>
      <c r="AF2379" s="273"/>
      <c r="AG2379" s="273"/>
      <c r="AH2379" s="273"/>
      <c r="AI2379" s="273"/>
      <c r="AJ2379" s="273"/>
      <c r="AK2379" s="274"/>
      <c r="AL2379" s="230"/>
      <c r="AM2379" s="231"/>
      <c r="AN2379" s="231"/>
      <c r="AO2379" s="231"/>
      <c r="AP2379" s="231"/>
      <c r="AQ2379" s="232"/>
      <c r="AR2379" s="230"/>
      <c r="AS2379" s="231"/>
      <c r="AT2379" s="231"/>
      <c r="AU2379" s="231"/>
      <c r="AV2379" s="231"/>
      <c r="AW2379" s="232"/>
      <c r="AX2379" s="221"/>
      <c r="AY2379" s="222"/>
      <c r="AZ2379" s="222"/>
      <c r="BA2379" s="222"/>
      <c r="BB2379" s="223"/>
      <c r="BC2379" s="230"/>
      <c r="BD2379" s="231"/>
      <c r="BE2379" s="231"/>
      <c r="BF2379" s="231"/>
      <c r="BG2379" s="231"/>
      <c r="BH2379" s="232"/>
      <c r="BI2379" s="221"/>
      <c r="BJ2379" s="222"/>
      <c r="BK2379" s="222"/>
      <c r="BL2379" s="222"/>
      <c r="BM2379" s="222"/>
      <c r="BN2379" s="223"/>
      <c r="BO2379" s="230"/>
      <c r="BP2379" s="222"/>
      <c r="BQ2379" s="222"/>
      <c r="BR2379" s="233"/>
    </row>
    <row r="2380" spans="2:76" ht="18" customHeight="1" x14ac:dyDescent="0.25">
      <c r="B2380" s="202" t="s">
        <v>1</v>
      </c>
      <c r="C2380" s="182"/>
      <c r="D2380" s="181" t="s">
        <v>82</v>
      </c>
      <c r="E2380" s="203"/>
      <c r="F2380" s="181" t="s">
        <v>83</v>
      </c>
      <c r="G2380" s="182"/>
      <c r="H2380" s="181" t="s">
        <v>2</v>
      </c>
      <c r="I2380" s="203"/>
      <c r="J2380" s="203"/>
      <c r="K2380" s="203"/>
      <c r="L2380" s="203"/>
      <c r="M2380" s="203"/>
      <c r="N2380" s="182"/>
      <c r="O2380" s="180" t="s">
        <v>3</v>
      </c>
      <c r="P2380" s="180"/>
      <c r="Q2380" s="180"/>
      <c r="R2380" s="180" t="s">
        <v>4</v>
      </c>
      <c r="S2380" s="180"/>
      <c r="T2380" s="181" t="s">
        <v>5</v>
      </c>
      <c r="U2380" s="182"/>
      <c r="V2380" s="275"/>
      <c r="W2380" s="276"/>
      <c r="X2380" s="276"/>
      <c r="Y2380" s="276"/>
      <c r="Z2380" s="276"/>
      <c r="AA2380" s="276"/>
      <c r="AB2380" s="276"/>
      <c r="AC2380" s="276"/>
      <c r="AD2380" s="276"/>
      <c r="AE2380" s="276"/>
      <c r="AF2380" s="276"/>
      <c r="AG2380" s="276"/>
      <c r="AH2380" s="276"/>
      <c r="AI2380" s="276"/>
      <c r="AJ2380" s="276"/>
      <c r="AK2380" s="277"/>
      <c r="AL2380" s="224"/>
      <c r="AM2380" s="225"/>
      <c r="AN2380" s="225"/>
      <c r="AO2380" s="225"/>
      <c r="AP2380" s="225"/>
      <c r="AQ2380" s="226"/>
      <c r="AR2380" s="224"/>
      <c r="AS2380" s="225"/>
      <c r="AT2380" s="225"/>
      <c r="AU2380" s="225"/>
      <c r="AV2380" s="225"/>
      <c r="AW2380" s="226"/>
      <c r="AX2380" s="204"/>
      <c r="AY2380" s="205"/>
      <c r="AZ2380" s="205"/>
      <c r="BA2380" s="205"/>
      <c r="BB2380" s="206"/>
      <c r="BC2380" s="224"/>
      <c r="BD2380" s="225"/>
      <c r="BE2380" s="225"/>
      <c r="BF2380" s="225"/>
      <c r="BG2380" s="225"/>
      <c r="BH2380" s="226"/>
      <c r="BI2380" s="204"/>
      <c r="BJ2380" s="205"/>
      <c r="BK2380" s="205"/>
      <c r="BL2380" s="205"/>
      <c r="BM2380" s="205"/>
      <c r="BN2380" s="206"/>
      <c r="BO2380" s="204"/>
      <c r="BP2380" s="205"/>
      <c r="BQ2380" s="205"/>
      <c r="BR2380" s="234"/>
    </row>
    <row r="2381" spans="2:76" ht="18" customHeight="1" x14ac:dyDescent="0.25">
      <c r="B2381" s="165"/>
      <c r="C2381" s="166"/>
      <c r="D2381" s="167"/>
      <c r="E2381" s="166"/>
      <c r="F2381" s="167"/>
      <c r="G2381" s="166"/>
      <c r="H2381" s="168"/>
      <c r="I2381" s="169"/>
      <c r="J2381" s="169"/>
      <c r="K2381" s="169"/>
      <c r="L2381" s="169"/>
      <c r="M2381" s="169"/>
      <c r="N2381" s="166"/>
      <c r="O2381" s="170"/>
      <c r="P2381" s="170"/>
      <c r="Q2381" s="170"/>
      <c r="R2381" s="170"/>
      <c r="S2381" s="170"/>
      <c r="T2381" s="167"/>
      <c r="U2381" s="171"/>
      <c r="V2381" s="275"/>
      <c r="W2381" s="276"/>
      <c r="X2381" s="276"/>
      <c r="Y2381" s="276"/>
      <c r="Z2381" s="276"/>
      <c r="AA2381" s="276"/>
      <c r="AB2381" s="276"/>
      <c r="AC2381" s="276"/>
      <c r="AD2381" s="276"/>
      <c r="AE2381" s="276"/>
      <c r="AF2381" s="276"/>
      <c r="AG2381" s="276"/>
      <c r="AH2381" s="276"/>
      <c r="AI2381" s="276"/>
      <c r="AJ2381" s="276"/>
      <c r="AK2381" s="277"/>
      <c r="AL2381" s="224"/>
      <c r="AM2381" s="225"/>
      <c r="AN2381" s="225"/>
      <c r="AO2381" s="225"/>
      <c r="AP2381" s="225"/>
      <c r="AQ2381" s="226"/>
      <c r="AR2381" s="224"/>
      <c r="AS2381" s="225"/>
      <c r="AT2381" s="225"/>
      <c r="AU2381" s="225"/>
      <c r="AV2381" s="225"/>
      <c r="AW2381" s="226"/>
      <c r="AX2381" s="204"/>
      <c r="AY2381" s="205"/>
      <c r="AZ2381" s="205"/>
      <c r="BA2381" s="205"/>
      <c r="BB2381" s="206"/>
      <c r="BC2381" s="224"/>
      <c r="BD2381" s="225"/>
      <c r="BE2381" s="225"/>
      <c r="BF2381" s="225"/>
      <c r="BG2381" s="225"/>
      <c r="BH2381" s="226"/>
      <c r="BI2381" s="204"/>
      <c r="BJ2381" s="205"/>
      <c r="BK2381" s="205"/>
      <c r="BL2381" s="205"/>
      <c r="BM2381" s="205"/>
      <c r="BN2381" s="206"/>
      <c r="BO2381" s="204"/>
      <c r="BP2381" s="205"/>
      <c r="BQ2381" s="205"/>
      <c r="BR2381" s="234"/>
    </row>
    <row r="2382" spans="2:76" ht="18" customHeight="1" x14ac:dyDescent="0.25">
      <c r="B2382" s="172"/>
      <c r="C2382" s="173"/>
      <c r="D2382" s="174"/>
      <c r="E2382" s="175"/>
      <c r="F2382" s="174"/>
      <c r="G2382" s="175"/>
      <c r="H2382" s="174"/>
      <c r="I2382" s="176"/>
      <c r="J2382" s="176"/>
      <c r="K2382" s="176"/>
      <c r="L2382" s="176"/>
      <c r="M2382" s="176"/>
      <c r="N2382" s="175"/>
      <c r="O2382" s="177"/>
      <c r="P2382" s="178"/>
      <c r="Q2382" s="178"/>
      <c r="R2382" s="177"/>
      <c r="S2382" s="178"/>
      <c r="T2382" s="179"/>
      <c r="U2382" s="173"/>
      <c r="V2382" s="275"/>
      <c r="W2382" s="276"/>
      <c r="X2382" s="276"/>
      <c r="Y2382" s="276"/>
      <c r="Z2382" s="276"/>
      <c r="AA2382" s="276"/>
      <c r="AB2382" s="276"/>
      <c r="AC2382" s="276"/>
      <c r="AD2382" s="276"/>
      <c r="AE2382" s="276"/>
      <c r="AF2382" s="276"/>
      <c r="AG2382" s="276"/>
      <c r="AH2382" s="276"/>
      <c r="AI2382" s="276"/>
      <c r="AJ2382" s="276"/>
      <c r="AK2382" s="277"/>
      <c r="AL2382" s="224"/>
      <c r="AM2382" s="225"/>
      <c r="AN2382" s="225"/>
      <c r="AO2382" s="225"/>
      <c r="AP2382" s="225"/>
      <c r="AQ2382" s="226"/>
      <c r="AR2382" s="224"/>
      <c r="AS2382" s="225"/>
      <c r="AT2382" s="225"/>
      <c r="AU2382" s="225"/>
      <c r="AV2382" s="225"/>
      <c r="AW2382" s="226"/>
      <c r="AX2382" s="204"/>
      <c r="AY2382" s="205"/>
      <c r="AZ2382" s="205"/>
      <c r="BA2382" s="205"/>
      <c r="BB2382" s="206"/>
      <c r="BC2382" s="224"/>
      <c r="BD2382" s="225"/>
      <c r="BE2382" s="225"/>
      <c r="BF2382" s="225"/>
      <c r="BG2382" s="225"/>
      <c r="BH2382" s="226"/>
      <c r="BI2382" s="204"/>
      <c r="BJ2382" s="205"/>
      <c r="BK2382" s="205"/>
      <c r="BL2382" s="205"/>
      <c r="BM2382" s="205"/>
      <c r="BN2382" s="206"/>
      <c r="BO2382" s="204"/>
      <c r="BP2382" s="205"/>
      <c r="BQ2382" s="205"/>
      <c r="BR2382" s="234"/>
    </row>
    <row r="2383" spans="2:76" ht="18" customHeight="1" x14ac:dyDescent="0.25">
      <c r="B2383" s="199" t="s">
        <v>94</v>
      </c>
      <c r="C2383" s="200"/>
      <c r="D2383" s="200"/>
      <c r="E2383" s="200"/>
      <c r="F2383" s="200"/>
      <c r="G2383" s="200"/>
      <c r="H2383" s="200"/>
      <c r="I2383" s="200"/>
      <c r="J2383" s="200"/>
      <c r="K2383" s="200"/>
      <c r="L2383" s="200"/>
      <c r="M2383" s="200"/>
      <c r="N2383" s="200"/>
      <c r="O2383" s="200"/>
      <c r="P2383" s="200"/>
      <c r="Q2383" s="200"/>
      <c r="R2383" s="200"/>
      <c r="S2383" s="200"/>
      <c r="T2383" s="200"/>
      <c r="U2383" s="201"/>
      <c r="V2383" s="275"/>
      <c r="W2383" s="276"/>
      <c r="X2383" s="276"/>
      <c r="Y2383" s="276"/>
      <c r="Z2383" s="276"/>
      <c r="AA2383" s="276"/>
      <c r="AB2383" s="276"/>
      <c r="AC2383" s="276"/>
      <c r="AD2383" s="276"/>
      <c r="AE2383" s="276"/>
      <c r="AF2383" s="276"/>
      <c r="AG2383" s="276"/>
      <c r="AH2383" s="276"/>
      <c r="AI2383" s="276"/>
      <c r="AJ2383" s="276"/>
      <c r="AK2383" s="277"/>
      <c r="AL2383" s="224"/>
      <c r="AM2383" s="225"/>
      <c r="AN2383" s="225"/>
      <c r="AO2383" s="225"/>
      <c r="AP2383" s="225"/>
      <c r="AQ2383" s="226"/>
      <c r="AR2383" s="224"/>
      <c r="AS2383" s="225"/>
      <c r="AT2383" s="225"/>
      <c r="AU2383" s="225"/>
      <c r="AV2383" s="225"/>
      <c r="AW2383" s="226"/>
      <c r="AX2383" s="204"/>
      <c r="AY2383" s="205"/>
      <c r="AZ2383" s="205"/>
      <c r="BA2383" s="205"/>
      <c r="BB2383" s="206"/>
      <c r="BC2383" s="224"/>
      <c r="BD2383" s="225"/>
      <c r="BE2383" s="225"/>
      <c r="BF2383" s="225"/>
      <c r="BG2383" s="225"/>
      <c r="BH2383" s="226"/>
      <c r="BI2383" s="204"/>
      <c r="BJ2383" s="205"/>
      <c r="BK2383" s="205"/>
      <c r="BL2383" s="205"/>
      <c r="BM2383" s="205"/>
      <c r="BN2383" s="206"/>
      <c r="BO2383" s="204"/>
      <c r="BP2383" s="205"/>
      <c r="BQ2383" s="205"/>
      <c r="BR2383" s="234"/>
    </row>
    <row r="2384" spans="2:76" ht="18" customHeight="1" thickBot="1" x14ac:dyDescent="0.3">
      <c r="B2384" s="202" t="s">
        <v>95</v>
      </c>
      <c r="C2384" s="203"/>
      <c r="D2384" s="182"/>
      <c r="E2384" s="181" t="s">
        <v>6</v>
      </c>
      <c r="F2384" s="203"/>
      <c r="G2384" s="182"/>
      <c r="H2384" s="181" t="s">
        <v>7</v>
      </c>
      <c r="I2384" s="203"/>
      <c r="J2384" s="203"/>
      <c r="K2384" s="203"/>
      <c r="L2384" s="203"/>
      <c r="M2384" s="203"/>
      <c r="N2384" s="203"/>
      <c r="O2384" s="203"/>
      <c r="P2384" s="182"/>
      <c r="Q2384" s="181" t="s">
        <v>8</v>
      </c>
      <c r="R2384" s="203"/>
      <c r="S2384" s="203"/>
      <c r="T2384" s="203"/>
      <c r="U2384" s="182"/>
      <c r="V2384" s="275"/>
      <c r="W2384" s="276"/>
      <c r="X2384" s="276"/>
      <c r="Y2384" s="276"/>
      <c r="Z2384" s="276"/>
      <c r="AA2384" s="276"/>
      <c r="AB2384" s="276"/>
      <c r="AC2384" s="276"/>
      <c r="AD2384" s="276"/>
      <c r="AE2384" s="276"/>
      <c r="AF2384" s="276"/>
      <c r="AG2384" s="276"/>
      <c r="AH2384" s="276"/>
      <c r="AI2384" s="276"/>
      <c r="AJ2384" s="276"/>
      <c r="AK2384" s="277"/>
      <c r="AL2384" s="224"/>
      <c r="AM2384" s="225"/>
      <c r="AN2384" s="225"/>
      <c r="AO2384" s="225"/>
      <c r="AP2384" s="225"/>
      <c r="AQ2384" s="226"/>
      <c r="AR2384" s="224"/>
      <c r="AS2384" s="225"/>
      <c r="AT2384" s="225"/>
      <c r="AU2384" s="225"/>
      <c r="AV2384" s="225"/>
      <c r="AW2384" s="226"/>
      <c r="AX2384" s="204"/>
      <c r="AY2384" s="205"/>
      <c r="AZ2384" s="205"/>
      <c r="BA2384" s="205"/>
      <c r="BB2384" s="206"/>
      <c r="BC2384" s="224"/>
      <c r="BD2384" s="225"/>
      <c r="BE2384" s="225"/>
      <c r="BF2384" s="225"/>
      <c r="BG2384" s="225"/>
      <c r="BH2384" s="226"/>
      <c r="BI2384" s="204"/>
      <c r="BJ2384" s="205"/>
      <c r="BK2384" s="205"/>
      <c r="BL2384" s="205"/>
      <c r="BM2384" s="205"/>
      <c r="BN2384" s="206"/>
      <c r="BO2384" s="204"/>
      <c r="BP2384" s="205"/>
      <c r="BQ2384" s="205"/>
      <c r="BR2384" s="234"/>
      <c r="BV2384" s="136"/>
      <c r="BW2384" s="136"/>
      <c r="BX2384" s="136"/>
    </row>
    <row r="2385" spans="2:76" ht="18" customHeight="1" x14ac:dyDescent="0.25">
      <c r="B2385" s="218"/>
      <c r="C2385" s="219"/>
      <c r="D2385" s="220"/>
      <c r="E2385" s="185" t="str">
        <f>IF($BU2385="", "", IFERROR(HYPERLINK($BU2385, MID($BU2385, FIND("id=", $BU2385)+3, LEN($BU2385))), ""))</f>
        <v/>
      </c>
      <c r="F2385" s="186"/>
      <c r="G2385" s="187"/>
      <c r="H2385" s="188" t="str">
        <f>_xlfn.XLOOKUP(CONTENT!$E2385, 'get-jig-data_section=JIG'!$A:$A, 'get-jig-data_section=JIG'!$B:$B, "Kode tidak ditemukan")</f>
        <v>Kode tidak ditemukan</v>
      </c>
      <c r="I2385" s="189"/>
      <c r="J2385" s="189"/>
      <c r="K2385" s="189"/>
      <c r="L2385" s="189"/>
      <c r="M2385" s="189"/>
      <c r="N2385" s="189"/>
      <c r="O2385" s="189"/>
      <c r="P2385" s="190"/>
      <c r="Q2385" s="188"/>
      <c r="R2385" s="189"/>
      <c r="S2385" s="189"/>
      <c r="T2385" s="189"/>
      <c r="U2385" s="190"/>
      <c r="V2385" s="275"/>
      <c r="W2385" s="276"/>
      <c r="X2385" s="276"/>
      <c r="Y2385" s="276"/>
      <c r="Z2385" s="276"/>
      <c r="AA2385" s="276"/>
      <c r="AB2385" s="276"/>
      <c r="AC2385" s="276"/>
      <c r="AD2385" s="276"/>
      <c r="AE2385" s="276"/>
      <c r="AF2385" s="276"/>
      <c r="AG2385" s="276"/>
      <c r="AH2385" s="276"/>
      <c r="AI2385" s="276"/>
      <c r="AJ2385" s="276"/>
      <c r="AK2385" s="277"/>
      <c r="AL2385" s="224"/>
      <c r="AM2385" s="225"/>
      <c r="AN2385" s="225"/>
      <c r="AO2385" s="225"/>
      <c r="AP2385" s="225"/>
      <c r="AQ2385" s="226"/>
      <c r="AR2385" s="224"/>
      <c r="AS2385" s="225"/>
      <c r="AT2385" s="225"/>
      <c r="AU2385" s="225"/>
      <c r="AV2385" s="225"/>
      <c r="AW2385" s="226"/>
      <c r="AX2385" s="204"/>
      <c r="AY2385" s="205"/>
      <c r="AZ2385" s="205"/>
      <c r="BA2385" s="205"/>
      <c r="BB2385" s="206"/>
      <c r="BC2385" s="224"/>
      <c r="BD2385" s="225"/>
      <c r="BE2385" s="225"/>
      <c r="BF2385" s="225"/>
      <c r="BG2385" s="225"/>
      <c r="BH2385" s="226"/>
      <c r="BI2385" s="204"/>
      <c r="BJ2385" s="205"/>
      <c r="BK2385" s="205"/>
      <c r="BL2385" s="205"/>
      <c r="BM2385" s="205"/>
      <c r="BN2385" s="206"/>
      <c r="BO2385" s="204"/>
      <c r="BP2385" s="205"/>
      <c r="BQ2385" s="205"/>
      <c r="BR2385" s="234"/>
      <c r="BU2385" s="132"/>
      <c r="BV2385" s="263" t="s">
        <v>109</v>
      </c>
      <c r="BW2385" s="264"/>
      <c r="BX2385" s="265"/>
    </row>
    <row r="2386" spans="2:76" ht="18" customHeight="1" x14ac:dyDescent="0.25">
      <c r="B2386" s="218"/>
      <c r="C2386" s="219"/>
      <c r="D2386" s="220"/>
      <c r="E2386" s="185" t="str">
        <f>IF($BU2386="", "", IFERROR(HYPERLINK($BU2386, MID($BU2386, FIND("id=", $BU2386)+3, LEN($BU2386))), ""))</f>
        <v/>
      </c>
      <c r="F2386" s="186"/>
      <c r="G2386" s="187"/>
      <c r="H2386" s="188" t="str">
        <f>_xlfn.XLOOKUP(CONTENT!$E2386, 'get-jig-data_section=JIG'!$A:$A, 'get-jig-data_section=JIG'!$B:$B, "Kode tidak ditemukan")</f>
        <v>Kode tidak ditemukan</v>
      </c>
      <c r="I2386" s="189"/>
      <c r="J2386" s="189"/>
      <c r="K2386" s="189"/>
      <c r="L2386" s="189"/>
      <c r="M2386" s="189"/>
      <c r="N2386" s="189"/>
      <c r="O2386" s="189"/>
      <c r="P2386" s="190"/>
      <c r="Q2386" s="188"/>
      <c r="R2386" s="189"/>
      <c r="S2386" s="189"/>
      <c r="T2386" s="189"/>
      <c r="U2386" s="190"/>
      <c r="V2386" s="275"/>
      <c r="W2386" s="276"/>
      <c r="X2386" s="276"/>
      <c r="Y2386" s="276"/>
      <c r="Z2386" s="276"/>
      <c r="AA2386" s="276"/>
      <c r="AB2386" s="276"/>
      <c r="AC2386" s="276"/>
      <c r="AD2386" s="276"/>
      <c r="AE2386" s="276"/>
      <c r="AF2386" s="276"/>
      <c r="AG2386" s="276"/>
      <c r="AH2386" s="276"/>
      <c r="AI2386" s="276"/>
      <c r="AJ2386" s="276"/>
      <c r="AK2386" s="277"/>
      <c r="AL2386" s="224"/>
      <c r="AM2386" s="225"/>
      <c r="AN2386" s="225"/>
      <c r="AO2386" s="225"/>
      <c r="AP2386" s="225"/>
      <c r="AQ2386" s="226"/>
      <c r="AR2386" s="224"/>
      <c r="AS2386" s="225"/>
      <c r="AT2386" s="225"/>
      <c r="AU2386" s="225"/>
      <c r="AV2386" s="225"/>
      <c r="AW2386" s="226"/>
      <c r="AX2386" s="224"/>
      <c r="AY2386" s="225"/>
      <c r="AZ2386" s="225"/>
      <c r="BA2386" s="225"/>
      <c r="BB2386" s="226"/>
      <c r="BC2386" s="224"/>
      <c r="BD2386" s="225"/>
      <c r="BE2386" s="225"/>
      <c r="BF2386" s="225"/>
      <c r="BG2386" s="225"/>
      <c r="BH2386" s="226"/>
      <c r="BI2386" s="204"/>
      <c r="BJ2386" s="205"/>
      <c r="BK2386" s="205"/>
      <c r="BL2386" s="205"/>
      <c r="BM2386" s="205"/>
      <c r="BN2386" s="206"/>
      <c r="BO2386" s="204"/>
      <c r="BP2386" s="205"/>
      <c r="BQ2386" s="205"/>
      <c r="BR2386" s="234"/>
      <c r="BU2386" s="131"/>
      <c r="BV2386" s="266"/>
      <c r="BW2386" s="267"/>
      <c r="BX2386" s="268"/>
    </row>
    <row r="2387" spans="2:76" ht="18" customHeight="1" x14ac:dyDescent="0.25">
      <c r="B2387" s="183"/>
      <c r="C2387" s="184"/>
      <c r="D2387" s="184"/>
      <c r="E2387" s="185" t="str">
        <f>IF($BU2387="", "", IFERROR(HYPERLINK($BU2387, MID($BU2387, FIND("id=", $BU2387)+3, LEN($BU2387))), ""))</f>
        <v/>
      </c>
      <c r="F2387" s="186"/>
      <c r="G2387" s="187"/>
      <c r="H2387" s="188" t="str">
        <f>_xlfn.XLOOKUP(CONTENT!$E2387, 'get-jig-data_section=JIG'!$A:$A, 'get-jig-data_section=JIG'!$B:$B, "Kode tidak ditemukan")</f>
        <v>Kode tidak ditemukan</v>
      </c>
      <c r="I2387" s="189"/>
      <c r="J2387" s="189"/>
      <c r="K2387" s="189"/>
      <c r="L2387" s="189"/>
      <c r="M2387" s="189"/>
      <c r="N2387" s="189"/>
      <c r="O2387" s="189"/>
      <c r="P2387" s="190"/>
      <c r="Q2387" s="188"/>
      <c r="R2387" s="189"/>
      <c r="S2387" s="189"/>
      <c r="T2387" s="189"/>
      <c r="U2387" s="190"/>
      <c r="V2387" s="275"/>
      <c r="W2387" s="276"/>
      <c r="X2387" s="276"/>
      <c r="Y2387" s="276"/>
      <c r="Z2387" s="276"/>
      <c r="AA2387" s="276"/>
      <c r="AB2387" s="276"/>
      <c r="AC2387" s="276"/>
      <c r="AD2387" s="276"/>
      <c r="AE2387" s="276"/>
      <c r="AF2387" s="276"/>
      <c r="AG2387" s="276"/>
      <c r="AH2387" s="276"/>
      <c r="AI2387" s="276"/>
      <c r="AJ2387" s="276"/>
      <c r="AK2387" s="277"/>
      <c r="AL2387" s="224"/>
      <c r="AM2387" s="225"/>
      <c r="AN2387" s="225"/>
      <c r="AO2387" s="225"/>
      <c r="AP2387" s="225"/>
      <c r="AQ2387" s="226"/>
      <c r="AR2387" s="224"/>
      <c r="AS2387" s="225"/>
      <c r="AT2387" s="225"/>
      <c r="AU2387" s="225"/>
      <c r="AV2387" s="225"/>
      <c r="AW2387" s="226"/>
      <c r="AX2387" s="224"/>
      <c r="AY2387" s="225"/>
      <c r="AZ2387" s="225"/>
      <c r="BA2387" s="225"/>
      <c r="BB2387" s="226"/>
      <c r="BC2387" s="224"/>
      <c r="BD2387" s="225"/>
      <c r="BE2387" s="225"/>
      <c r="BF2387" s="225"/>
      <c r="BG2387" s="225"/>
      <c r="BH2387" s="226"/>
      <c r="BI2387" s="204"/>
      <c r="BJ2387" s="205"/>
      <c r="BK2387" s="205"/>
      <c r="BL2387" s="205"/>
      <c r="BM2387" s="205"/>
      <c r="BN2387" s="206"/>
      <c r="BO2387" s="204"/>
      <c r="BP2387" s="205"/>
      <c r="BQ2387" s="205"/>
      <c r="BR2387" s="234"/>
      <c r="BU2387" s="131"/>
      <c r="BV2387" s="266"/>
      <c r="BW2387" s="267"/>
      <c r="BX2387" s="268"/>
    </row>
    <row r="2388" spans="2:76" ht="18" customHeight="1" x14ac:dyDescent="0.25">
      <c r="B2388" s="183"/>
      <c r="C2388" s="184"/>
      <c r="D2388" s="184"/>
      <c r="E2388" s="185" t="str">
        <f>IF($BU2388="", "", IFERROR(HYPERLINK($BU2388, MID($BU2388, FIND("id=", $BU2388)+3, LEN($BU2388))), ""))</f>
        <v/>
      </c>
      <c r="F2388" s="186"/>
      <c r="G2388" s="187"/>
      <c r="H2388" s="188" t="str">
        <f>_xlfn.XLOOKUP(CONTENT!$E2388, 'get-jig-data_section=JIG'!$A:$A, 'get-jig-data_section=JIG'!$B:$B, "Kode tidak ditemukan")</f>
        <v>Kode tidak ditemukan</v>
      </c>
      <c r="I2388" s="189"/>
      <c r="J2388" s="189"/>
      <c r="K2388" s="189"/>
      <c r="L2388" s="189"/>
      <c r="M2388" s="189"/>
      <c r="N2388" s="189"/>
      <c r="O2388" s="189"/>
      <c r="P2388" s="190"/>
      <c r="Q2388" s="188"/>
      <c r="R2388" s="189"/>
      <c r="S2388" s="189"/>
      <c r="T2388" s="189"/>
      <c r="U2388" s="190"/>
      <c r="V2388" s="275"/>
      <c r="W2388" s="276"/>
      <c r="X2388" s="276"/>
      <c r="Y2388" s="276"/>
      <c r="Z2388" s="276"/>
      <c r="AA2388" s="276"/>
      <c r="AB2388" s="276"/>
      <c r="AC2388" s="276"/>
      <c r="AD2388" s="276"/>
      <c r="AE2388" s="276"/>
      <c r="AF2388" s="276"/>
      <c r="AG2388" s="276"/>
      <c r="AH2388" s="276"/>
      <c r="AI2388" s="276"/>
      <c r="AJ2388" s="276"/>
      <c r="AK2388" s="277"/>
      <c r="AL2388" s="224"/>
      <c r="AM2388" s="225"/>
      <c r="AN2388" s="225"/>
      <c r="AO2388" s="225"/>
      <c r="AP2388" s="225"/>
      <c r="AQ2388" s="226"/>
      <c r="AR2388" s="224"/>
      <c r="AS2388" s="225"/>
      <c r="AT2388" s="225"/>
      <c r="AU2388" s="225"/>
      <c r="AV2388" s="225"/>
      <c r="AW2388" s="226"/>
      <c r="AX2388" s="224"/>
      <c r="AY2388" s="225"/>
      <c r="AZ2388" s="225"/>
      <c r="BA2388" s="225"/>
      <c r="BB2388" s="226"/>
      <c r="BC2388" s="224"/>
      <c r="BD2388" s="225"/>
      <c r="BE2388" s="225"/>
      <c r="BF2388" s="225"/>
      <c r="BG2388" s="225"/>
      <c r="BH2388" s="226"/>
      <c r="BI2388" s="204"/>
      <c r="BJ2388" s="205"/>
      <c r="BK2388" s="205"/>
      <c r="BL2388" s="205"/>
      <c r="BM2388" s="205"/>
      <c r="BN2388" s="206"/>
      <c r="BO2388" s="204"/>
      <c r="BP2388" s="205"/>
      <c r="BQ2388" s="205"/>
      <c r="BR2388" s="234"/>
      <c r="BU2388" s="131"/>
      <c r="BV2388" s="266"/>
      <c r="BW2388" s="267"/>
      <c r="BX2388" s="268"/>
    </row>
    <row r="2389" spans="2:76" ht="18" customHeight="1" thickBot="1" x14ac:dyDescent="0.3">
      <c r="B2389" s="191"/>
      <c r="C2389" s="192"/>
      <c r="D2389" s="192"/>
      <c r="E2389" s="193" t="str">
        <f>IF($BU2389="", "", IFERROR(HYPERLINK($BU2389, MID($BU2389, FIND("id=", $BU2389)+3, LEN($BU2389))), ""))</f>
        <v/>
      </c>
      <c r="F2389" s="194"/>
      <c r="G2389" s="195"/>
      <c r="H2389" s="196" t="str">
        <f>_xlfn.XLOOKUP(CONTENT!$E2389, 'get-jig-data_section=JIG'!$A:$A, 'get-jig-data_section=JIG'!$B:$B, "Kode tidak ditemukan")</f>
        <v>Kode tidak ditemukan</v>
      </c>
      <c r="I2389" s="197"/>
      <c r="J2389" s="197"/>
      <c r="K2389" s="197"/>
      <c r="L2389" s="197"/>
      <c r="M2389" s="197"/>
      <c r="N2389" s="197"/>
      <c r="O2389" s="197"/>
      <c r="P2389" s="198"/>
      <c r="Q2389" s="196"/>
      <c r="R2389" s="197"/>
      <c r="S2389" s="197"/>
      <c r="T2389" s="197"/>
      <c r="U2389" s="198"/>
      <c r="V2389" s="281"/>
      <c r="W2389" s="282"/>
      <c r="X2389" s="282"/>
      <c r="Y2389" s="282"/>
      <c r="Z2389" s="282"/>
      <c r="AA2389" s="282"/>
      <c r="AB2389" s="282"/>
      <c r="AC2389" s="282"/>
      <c r="AD2389" s="282"/>
      <c r="AE2389" s="282"/>
      <c r="AF2389" s="282"/>
      <c r="AG2389" s="282"/>
      <c r="AH2389" s="282"/>
      <c r="AI2389" s="282"/>
      <c r="AJ2389" s="282"/>
      <c r="AK2389" s="283"/>
      <c r="AL2389" s="240"/>
      <c r="AM2389" s="241"/>
      <c r="AN2389" s="241"/>
      <c r="AO2389" s="241"/>
      <c r="AP2389" s="241"/>
      <c r="AQ2389" s="242"/>
      <c r="AR2389" s="240"/>
      <c r="AS2389" s="241"/>
      <c r="AT2389" s="241"/>
      <c r="AU2389" s="241"/>
      <c r="AV2389" s="241"/>
      <c r="AW2389" s="242"/>
      <c r="AX2389" s="240"/>
      <c r="AY2389" s="241"/>
      <c r="AZ2389" s="241"/>
      <c r="BA2389" s="241"/>
      <c r="BB2389" s="242"/>
      <c r="BC2389" s="240"/>
      <c r="BD2389" s="241"/>
      <c r="BE2389" s="241"/>
      <c r="BF2389" s="241"/>
      <c r="BG2389" s="241"/>
      <c r="BH2389" s="242"/>
      <c r="BI2389" s="227"/>
      <c r="BJ2389" s="228"/>
      <c r="BK2389" s="228"/>
      <c r="BL2389" s="228"/>
      <c r="BM2389" s="228"/>
      <c r="BN2389" s="229"/>
      <c r="BO2389" s="227"/>
      <c r="BP2389" s="228"/>
      <c r="BQ2389" s="228"/>
      <c r="BR2389" s="239"/>
      <c r="BU2389" s="130"/>
      <c r="BV2389" s="269"/>
      <c r="BW2389" s="270"/>
      <c r="BX2389" s="271"/>
    </row>
    <row r="2390" spans="2:76" ht="18" customHeight="1" thickTop="1" x14ac:dyDescent="0.25">
      <c r="B2390" s="199" t="s">
        <v>0</v>
      </c>
      <c r="C2390" s="200"/>
      <c r="D2390" s="200"/>
      <c r="E2390" s="200"/>
      <c r="F2390" s="200"/>
      <c r="G2390" s="200"/>
      <c r="H2390" s="200"/>
      <c r="I2390" s="200"/>
      <c r="J2390" s="200"/>
      <c r="K2390" s="200"/>
      <c r="L2390" s="200"/>
      <c r="M2390" s="200"/>
      <c r="N2390" s="200"/>
      <c r="O2390" s="200"/>
      <c r="P2390" s="200"/>
      <c r="Q2390" s="200"/>
      <c r="R2390" s="200"/>
      <c r="S2390" s="200"/>
      <c r="T2390" s="200"/>
      <c r="U2390" s="201"/>
      <c r="V2390" s="272"/>
      <c r="W2390" s="273"/>
      <c r="X2390" s="273"/>
      <c r="Y2390" s="273"/>
      <c r="Z2390" s="273"/>
      <c r="AA2390" s="273"/>
      <c r="AB2390" s="273"/>
      <c r="AC2390" s="273"/>
      <c r="AD2390" s="273"/>
      <c r="AE2390" s="273"/>
      <c r="AF2390" s="273"/>
      <c r="AG2390" s="273"/>
      <c r="AH2390" s="273"/>
      <c r="AI2390" s="273"/>
      <c r="AJ2390" s="273"/>
      <c r="AK2390" s="274"/>
      <c r="AL2390" s="230"/>
      <c r="AM2390" s="231"/>
      <c r="AN2390" s="231"/>
      <c r="AO2390" s="231"/>
      <c r="AP2390" s="231"/>
      <c r="AQ2390" s="232"/>
      <c r="AR2390" s="230"/>
      <c r="AS2390" s="231"/>
      <c r="AT2390" s="231"/>
      <c r="AU2390" s="231"/>
      <c r="AV2390" s="231"/>
      <c r="AW2390" s="232"/>
      <c r="AX2390" s="221"/>
      <c r="AY2390" s="222"/>
      <c r="AZ2390" s="222"/>
      <c r="BA2390" s="222"/>
      <c r="BB2390" s="223"/>
      <c r="BC2390" s="230"/>
      <c r="BD2390" s="231"/>
      <c r="BE2390" s="231"/>
      <c r="BF2390" s="231"/>
      <c r="BG2390" s="231"/>
      <c r="BH2390" s="232"/>
      <c r="BI2390" s="221"/>
      <c r="BJ2390" s="222"/>
      <c r="BK2390" s="222"/>
      <c r="BL2390" s="222"/>
      <c r="BM2390" s="222"/>
      <c r="BN2390" s="223"/>
      <c r="BO2390" s="221"/>
      <c r="BP2390" s="222"/>
      <c r="BQ2390" s="222"/>
      <c r="BR2390" s="233"/>
    </row>
    <row r="2391" spans="2:76" ht="18" customHeight="1" x14ac:dyDescent="0.25">
      <c r="B2391" s="202" t="s">
        <v>1</v>
      </c>
      <c r="C2391" s="182"/>
      <c r="D2391" s="181" t="s">
        <v>82</v>
      </c>
      <c r="E2391" s="203"/>
      <c r="F2391" s="181" t="s">
        <v>83</v>
      </c>
      <c r="G2391" s="182"/>
      <c r="H2391" s="181" t="s">
        <v>2</v>
      </c>
      <c r="I2391" s="203"/>
      <c r="J2391" s="203"/>
      <c r="K2391" s="203"/>
      <c r="L2391" s="203"/>
      <c r="M2391" s="203"/>
      <c r="N2391" s="182"/>
      <c r="O2391" s="180" t="s">
        <v>3</v>
      </c>
      <c r="P2391" s="180"/>
      <c r="Q2391" s="180"/>
      <c r="R2391" s="180" t="s">
        <v>4</v>
      </c>
      <c r="S2391" s="180"/>
      <c r="T2391" s="181" t="s">
        <v>5</v>
      </c>
      <c r="U2391" s="182"/>
      <c r="V2391" s="275"/>
      <c r="W2391" s="276"/>
      <c r="X2391" s="276"/>
      <c r="Y2391" s="276"/>
      <c r="Z2391" s="276"/>
      <c r="AA2391" s="276"/>
      <c r="AB2391" s="276"/>
      <c r="AC2391" s="276"/>
      <c r="AD2391" s="276"/>
      <c r="AE2391" s="276"/>
      <c r="AF2391" s="276"/>
      <c r="AG2391" s="276"/>
      <c r="AH2391" s="276"/>
      <c r="AI2391" s="276"/>
      <c r="AJ2391" s="276"/>
      <c r="AK2391" s="277"/>
      <c r="AL2391" s="224"/>
      <c r="AM2391" s="225"/>
      <c r="AN2391" s="225"/>
      <c r="AO2391" s="225"/>
      <c r="AP2391" s="225"/>
      <c r="AQ2391" s="226"/>
      <c r="AR2391" s="224"/>
      <c r="AS2391" s="225"/>
      <c r="AT2391" s="225"/>
      <c r="AU2391" s="225"/>
      <c r="AV2391" s="225"/>
      <c r="AW2391" s="226"/>
      <c r="AX2391" s="204"/>
      <c r="AY2391" s="205"/>
      <c r="AZ2391" s="205"/>
      <c r="BA2391" s="205"/>
      <c r="BB2391" s="206"/>
      <c r="BC2391" s="224"/>
      <c r="BD2391" s="225"/>
      <c r="BE2391" s="225"/>
      <c r="BF2391" s="225"/>
      <c r="BG2391" s="225"/>
      <c r="BH2391" s="226"/>
      <c r="BI2391" s="204"/>
      <c r="BJ2391" s="205"/>
      <c r="BK2391" s="205"/>
      <c r="BL2391" s="205"/>
      <c r="BM2391" s="205"/>
      <c r="BN2391" s="206"/>
      <c r="BO2391" s="204"/>
      <c r="BP2391" s="205"/>
      <c r="BQ2391" s="205"/>
      <c r="BR2391" s="234"/>
    </row>
    <row r="2392" spans="2:76" ht="18" customHeight="1" x14ac:dyDescent="0.25">
      <c r="B2392" s="165"/>
      <c r="C2392" s="166"/>
      <c r="D2392" s="167"/>
      <c r="E2392" s="166"/>
      <c r="F2392" s="167"/>
      <c r="G2392" s="166"/>
      <c r="H2392" s="168"/>
      <c r="I2392" s="169"/>
      <c r="J2392" s="169"/>
      <c r="K2392" s="169"/>
      <c r="L2392" s="169"/>
      <c r="M2392" s="169"/>
      <c r="N2392" s="166"/>
      <c r="O2392" s="170"/>
      <c r="P2392" s="170"/>
      <c r="Q2392" s="170"/>
      <c r="R2392" s="170"/>
      <c r="S2392" s="170"/>
      <c r="T2392" s="167"/>
      <c r="U2392" s="171"/>
      <c r="V2392" s="275"/>
      <c r="W2392" s="276"/>
      <c r="X2392" s="276"/>
      <c r="Y2392" s="276"/>
      <c r="Z2392" s="276"/>
      <c r="AA2392" s="276"/>
      <c r="AB2392" s="276"/>
      <c r="AC2392" s="276"/>
      <c r="AD2392" s="276"/>
      <c r="AE2392" s="276"/>
      <c r="AF2392" s="276"/>
      <c r="AG2392" s="276"/>
      <c r="AH2392" s="276"/>
      <c r="AI2392" s="276"/>
      <c r="AJ2392" s="276"/>
      <c r="AK2392" s="277"/>
      <c r="AL2392" s="224"/>
      <c r="AM2392" s="225"/>
      <c r="AN2392" s="225"/>
      <c r="AO2392" s="225"/>
      <c r="AP2392" s="225"/>
      <c r="AQ2392" s="226"/>
      <c r="AR2392" s="224"/>
      <c r="AS2392" s="225"/>
      <c r="AT2392" s="225"/>
      <c r="AU2392" s="225"/>
      <c r="AV2392" s="225"/>
      <c r="AW2392" s="226"/>
      <c r="AX2392" s="204"/>
      <c r="AY2392" s="205"/>
      <c r="AZ2392" s="205"/>
      <c r="BA2392" s="205"/>
      <c r="BB2392" s="206"/>
      <c r="BC2392" s="224"/>
      <c r="BD2392" s="225"/>
      <c r="BE2392" s="225"/>
      <c r="BF2392" s="225"/>
      <c r="BG2392" s="225"/>
      <c r="BH2392" s="226"/>
      <c r="BI2392" s="204"/>
      <c r="BJ2392" s="205"/>
      <c r="BK2392" s="205"/>
      <c r="BL2392" s="205"/>
      <c r="BM2392" s="205"/>
      <c r="BN2392" s="206"/>
      <c r="BO2392" s="204"/>
      <c r="BP2392" s="205"/>
      <c r="BQ2392" s="205"/>
      <c r="BR2392" s="234"/>
    </row>
    <row r="2393" spans="2:76" ht="18" customHeight="1" x14ac:dyDescent="0.25">
      <c r="B2393" s="172"/>
      <c r="C2393" s="173"/>
      <c r="D2393" s="174"/>
      <c r="E2393" s="175"/>
      <c r="F2393" s="174"/>
      <c r="G2393" s="175"/>
      <c r="H2393" s="174"/>
      <c r="I2393" s="176"/>
      <c r="J2393" s="176"/>
      <c r="K2393" s="176"/>
      <c r="L2393" s="176"/>
      <c r="M2393" s="176"/>
      <c r="N2393" s="175"/>
      <c r="O2393" s="177"/>
      <c r="P2393" s="178"/>
      <c r="Q2393" s="178"/>
      <c r="R2393" s="177"/>
      <c r="S2393" s="178"/>
      <c r="T2393" s="179"/>
      <c r="U2393" s="173"/>
      <c r="V2393" s="275"/>
      <c r="W2393" s="276"/>
      <c r="X2393" s="276"/>
      <c r="Y2393" s="276"/>
      <c r="Z2393" s="276"/>
      <c r="AA2393" s="276"/>
      <c r="AB2393" s="276"/>
      <c r="AC2393" s="276"/>
      <c r="AD2393" s="276"/>
      <c r="AE2393" s="276"/>
      <c r="AF2393" s="276"/>
      <c r="AG2393" s="276"/>
      <c r="AH2393" s="276"/>
      <c r="AI2393" s="276"/>
      <c r="AJ2393" s="276"/>
      <c r="AK2393" s="277"/>
      <c r="AL2393" s="224"/>
      <c r="AM2393" s="225"/>
      <c r="AN2393" s="225"/>
      <c r="AO2393" s="225"/>
      <c r="AP2393" s="225"/>
      <c r="AQ2393" s="226"/>
      <c r="AR2393" s="224"/>
      <c r="AS2393" s="225"/>
      <c r="AT2393" s="225"/>
      <c r="AU2393" s="225"/>
      <c r="AV2393" s="225"/>
      <c r="AW2393" s="226"/>
      <c r="AX2393" s="204"/>
      <c r="AY2393" s="205"/>
      <c r="AZ2393" s="205"/>
      <c r="BA2393" s="205"/>
      <c r="BB2393" s="206"/>
      <c r="BC2393" s="224"/>
      <c r="BD2393" s="225"/>
      <c r="BE2393" s="225"/>
      <c r="BF2393" s="225"/>
      <c r="BG2393" s="225"/>
      <c r="BH2393" s="226"/>
      <c r="BI2393" s="204"/>
      <c r="BJ2393" s="205"/>
      <c r="BK2393" s="205"/>
      <c r="BL2393" s="205"/>
      <c r="BM2393" s="205"/>
      <c r="BN2393" s="206"/>
      <c r="BO2393" s="204"/>
      <c r="BP2393" s="205"/>
      <c r="BQ2393" s="205"/>
      <c r="BR2393" s="234"/>
    </row>
    <row r="2394" spans="2:76" ht="18" customHeight="1" x14ac:dyDescent="0.25">
      <c r="B2394" s="199" t="s">
        <v>94</v>
      </c>
      <c r="C2394" s="200"/>
      <c r="D2394" s="200"/>
      <c r="E2394" s="200"/>
      <c r="F2394" s="200"/>
      <c r="G2394" s="200"/>
      <c r="H2394" s="200"/>
      <c r="I2394" s="200"/>
      <c r="J2394" s="200"/>
      <c r="K2394" s="200"/>
      <c r="L2394" s="200"/>
      <c r="M2394" s="200"/>
      <c r="N2394" s="200"/>
      <c r="O2394" s="200"/>
      <c r="P2394" s="200"/>
      <c r="Q2394" s="200"/>
      <c r="R2394" s="200"/>
      <c r="S2394" s="200"/>
      <c r="T2394" s="200"/>
      <c r="U2394" s="201"/>
      <c r="V2394" s="275"/>
      <c r="W2394" s="276"/>
      <c r="X2394" s="276"/>
      <c r="Y2394" s="276"/>
      <c r="Z2394" s="276"/>
      <c r="AA2394" s="276"/>
      <c r="AB2394" s="276"/>
      <c r="AC2394" s="276"/>
      <c r="AD2394" s="276"/>
      <c r="AE2394" s="276"/>
      <c r="AF2394" s="276"/>
      <c r="AG2394" s="276"/>
      <c r="AH2394" s="276"/>
      <c r="AI2394" s="276"/>
      <c r="AJ2394" s="276"/>
      <c r="AK2394" s="277"/>
      <c r="AL2394" s="224"/>
      <c r="AM2394" s="225"/>
      <c r="AN2394" s="225"/>
      <c r="AO2394" s="225"/>
      <c r="AP2394" s="225"/>
      <c r="AQ2394" s="226"/>
      <c r="AR2394" s="224"/>
      <c r="AS2394" s="225"/>
      <c r="AT2394" s="225"/>
      <c r="AU2394" s="225"/>
      <c r="AV2394" s="225"/>
      <c r="AW2394" s="226"/>
      <c r="AX2394" s="204"/>
      <c r="AY2394" s="205"/>
      <c r="AZ2394" s="205"/>
      <c r="BA2394" s="205"/>
      <c r="BB2394" s="206"/>
      <c r="BC2394" s="224"/>
      <c r="BD2394" s="225"/>
      <c r="BE2394" s="225"/>
      <c r="BF2394" s="225"/>
      <c r="BG2394" s="225"/>
      <c r="BH2394" s="226"/>
      <c r="BI2394" s="204"/>
      <c r="BJ2394" s="205"/>
      <c r="BK2394" s="205"/>
      <c r="BL2394" s="205"/>
      <c r="BM2394" s="205"/>
      <c r="BN2394" s="206"/>
      <c r="BO2394" s="204"/>
      <c r="BP2394" s="205"/>
      <c r="BQ2394" s="205"/>
      <c r="BR2394" s="234"/>
    </row>
    <row r="2395" spans="2:76" ht="18" customHeight="1" thickBot="1" x14ac:dyDescent="0.3">
      <c r="B2395" s="202" t="s">
        <v>95</v>
      </c>
      <c r="C2395" s="203"/>
      <c r="D2395" s="182"/>
      <c r="E2395" s="181" t="s">
        <v>6</v>
      </c>
      <c r="F2395" s="203"/>
      <c r="G2395" s="182"/>
      <c r="H2395" s="181" t="s">
        <v>7</v>
      </c>
      <c r="I2395" s="203"/>
      <c r="J2395" s="203"/>
      <c r="K2395" s="203"/>
      <c r="L2395" s="203"/>
      <c r="M2395" s="203"/>
      <c r="N2395" s="203"/>
      <c r="O2395" s="203"/>
      <c r="P2395" s="182"/>
      <c r="Q2395" s="181" t="s">
        <v>8</v>
      </c>
      <c r="R2395" s="203"/>
      <c r="S2395" s="203"/>
      <c r="T2395" s="203"/>
      <c r="U2395" s="182"/>
      <c r="V2395" s="275"/>
      <c r="W2395" s="276"/>
      <c r="X2395" s="276"/>
      <c r="Y2395" s="276"/>
      <c r="Z2395" s="276"/>
      <c r="AA2395" s="276"/>
      <c r="AB2395" s="276"/>
      <c r="AC2395" s="276"/>
      <c r="AD2395" s="276"/>
      <c r="AE2395" s="276"/>
      <c r="AF2395" s="276"/>
      <c r="AG2395" s="276"/>
      <c r="AH2395" s="276"/>
      <c r="AI2395" s="276"/>
      <c r="AJ2395" s="276"/>
      <c r="AK2395" s="277"/>
      <c r="AL2395" s="224"/>
      <c r="AM2395" s="225"/>
      <c r="AN2395" s="225"/>
      <c r="AO2395" s="225"/>
      <c r="AP2395" s="225"/>
      <c r="AQ2395" s="226"/>
      <c r="AR2395" s="224"/>
      <c r="AS2395" s="225"/>
      <c r="AT2395" s="225"/>
      <c r="AU2395" s="225"/>
      <c r="AV2395" s="225"/>
      <c r="AW2395" s="226"/>
      <c r="AX2395" s="204"/>
      <c r="AY2395" s="205"/>
      <c r="AZ2395" s="205"/>
      <c r="BA2395" s="205"/>
      <c r="BB2395" s="206"/>
      <c r="BC2395" s="224"/>
      <c r="BD2395" s="225"/>
      <c r="BE2395" s="225"/>
      <c r="BF2395" s="225"/>
      <c r="BG2395" s="225"/>
      <c r="BH2395" s="226"/>
      <c r="BI2395" s="204"/>
      <c r="BJ2395" s="205"/>
      <c r="BK2395" s="205"/>
      <c r="BL2395" s="205"/>
      <c r="BM2395" s="205"/>
      <c r="BN2395" s="206"/>
      <c r="BO2395" s="204"/>
      <c r="BP2395" s="205"/>
      <c r="BQ2395" s="205"/>
      <c r="BR2395" s="234"/>
      <c r="BV2395" s="136"/>
      <c r="BW2395" s="136"/>
      <c r="BX2395" s="136"/>
    </row>
    <row r="2396" spans="2:76" ht="18" customHeight="1" x14ac:dyDescent="0.25">
      <c r="B2396" s="183"/>
      <c r="C2396" s="184"/>
      <c r="D2396" s="184"/>
      <c r="E2396" s="185" t="str">
        <f>IF($BU2396="", "", IFERROR(HYPERLINK($BU2396, MID($BU2396, FIND("id=", $BU2396)+3, LEN($BU2396))), ""))</f>
        <v/>
      </c>
      <c r="F2396" s="186"/>
      <c r="G2396" s="187"/>
      <c r="H2396" s="188" t="str">
        <f>_xlfn.XLOOKUP(CONTENT!$E2396, 'get-jig-data_section=JIG'!$A:$A, 'get-jig-data_section=JIG'!$B:$B, "Kode tidak ditemukan")</f>
        <v>Kode tidak ditemukan</v>
      </c>
      <c r="I2396" s="189"/>
      <c r="J2396" s="189"/>
      <c r="K2396" s="189"/>
      <c r="L2396" s="189"/>
      <c r="M2396" s="189"/>
      <c r="N2396" s="189"/>
      <c r="O2396" s="189"/>
      <c r="P2396" s="190"/>
      <c r="Q2396" s="188"/>
      <c r="R2396" s="189"/>
      <c r="S2396" s="189"/>
      <c r="T2396" s="189"/>
      <c r="U2396" s="190"/>
      <c r="V2396" s="275"/>
      <c r="W2396" s="276"/>
      <c r="X2396" s="276"/>
      <c r="Y2396" s="276"/>
      <c r="Z2396" s="276"/>
      <c r="AA2396" s="276"/>
      <c r="AB2396" s="276"/>
      <c r="AC2396" s="276"/>
      <c r="AD2396" s="276"/>
      <c r="AE2396" s="276"/>
      <c r="AF2396" s="276"/>
      <c r="AG2396" s="276"/>
      <c r="AH2396" s="276"/>
      <c r="AI2396" s="276"/>
      <c r="AJ2396" s="276"/>
      <c r="AK2396" s="277"/>
      <c r="AL2396" s="224"/>
      <c r="AM2396" s="225"/>
      <c r="AN2396" s="225"/>
      <c r="AO2396" s="225"/>
      <c r="AP2396" s="225"/>
      <c r="AQ2396" s="226"/>
      <c r="AR2396" s="224"/>
      <c r="AS2396" s="225"/>
      <c r="AT2396" s="225"/>
      <c r="AU2396" s="225"/>
      <c r="AV2396" s="225"/>
      <c r="AW2396" s="226"/>
      <c r="AX2396" s="204"/>
      <c r="AY2396" s="205"/>
      <c r="AZ2396" s="205"/>
      <c r="BA2396" s="205"/>
      <c r="BB2396" s="206"/>
      <c r="BC2396" s="224"/>
      <c r="BD2396" s="225"/>
      <c r="BE2396" s="225"/>
      <c r="BF2396" s="225"/>
      <c r="BG2396" s="225"/>
      <c r="BH2396" s="226"/>
      <c r="BI2396" s="204"/>
      <c r="BJ2396" s="205"/>
      <c r="BK2396" s="205"/>
      <c r="BL2396" s="205"/>
      <c r="BM2396" s="205"/>
      <c r="BN2396" s="206"/>
      <c r="BO2396" s="204"/>
      <c r="BP2396" s="205"/>
      <c r="BQ2396" s="205"/>
      <c r="BR2396" s="234"/>
      <c r="BU2396" s="132"/>
      <c r="BV2396" s="263" t="s">
        <v>109</v>
      </c>
      <c r="BW2396" s="264"/>
      <c r="BX2396" s="265"/>
    </row>
    <row r="2397" spans="2:76" ht="18" customHeight="1" x14ac:dyDescent="0.25">
      <c r="B2397" s="183"/>
      <c r="C2397" s="184"/>
      <c r="D2397" s="184"/>
      <c r="E2397" s="185" t="str">
        <f>IF($BU2397="", "", IFERROR(HYPERLINK($BU2397, MID($BU2397, FIND("id=", $BU2397)+3, LEN($BU2397))), ""))</f>
        <v/>
      </c>
      <c r="F2397" s="186"/>
      <c r="G2397" s="187"/>
      <c r="H2397" s="188" t="str">
        <f>_xlfn.XLOOKUP(CONTENT!$E2397, 'get-jig-data_section=JIG'!$A:$A, 'get-jig-data_section=JIG'!$B:$B, "Kode tidak ditemukan")</f>
        <v>Kode tidak ditemukan</v>
      </c>
      <c r="I2397" s="189"/>
      <c r="J2397" s="189"/>
      <c r="K2397" s="189"/>
      <c r="L2397" s="189"/>
      <c r="M2397" s="189"/>
      <c r="N2397" s="189"/>
      <c r="O2397" s="189"/>
      <c r="P2397" s="190"/>
      <c r="Q2397" s="188"/>
      <c r="R2397" s="189"/>
      <c r="S2397" s="189"/>
      <c r="T2397" s="189"/>
      <c r="U2397" s="190"/>
      <c r="V2397" s="275"/>
      <c r="W2397" s="276"/>
      <c r="X2397" s="276"/>
      <c r="Y2397" s="276"/>
      <c r="Z2397" s="276"/>
      <c r="AA2397" s="276"/>
      <c r="AB2397" s="276"/>
      <c r="AC2397" s="276"/>
      <c r="AD2397" s="276"/>
      <c r="AE2397" s="276"/>
      <c r="AF2397" s="276"/>
      <c r="AG2397" s="276"/>
      <c r="AH2397" s="276"/>
      <c r="AI2397" s="276"/>
      <c r="AJ2397" s="276"/>
      <c r="AK2397" s="277"/>
      <c r="AL2397" s="224"/>
      <c r="AM2397" s="225"/>
      <c r="AN2397" s="225"/>
      <c r="AO2397" s="225"/>
      <c r="AP2397" s="225"/>
      <c r="AQ2397" s="226"/>
      <c r="AR2397" s="224"/>
      <c r="AS2397" s="225"/>
      <c r="AT2397" s="225"/>
      <c r="AU2397" s="225"/>
      <c r="AV2397" s="225"/>
      <c r="AW2397" s="226"/>
      <c r="AX2397" s="224"/>
      <c r="AY2397" s="225"/>
      <c r="AZ2397" s="225"/>
      <c r="BA2397" s="225"/>
      <c r="BB2397" s="226"/>
      <c r="BC2397" s="224"/>
      <c r="BD2397" s="225"/>
      <c r="BE2397" s="225"/>
      <c r="BF2397" s="225"/>
      <c r="BG2397" s="225"/>
      <c r="BH2397" s="226"/>
      <c r="BI2397" s="204"/>
      <c r="BJ2397" s="205"/>
      <c r="BK2397" s="205"/>
      <c r="BL2397" s="205"/>
      <c r="BM2397" s="205"/>
      <c r="BN2397" s="206"/>
      <c r="BO2397" s="204"/>
      <c r="BP2397" s="205"/>
      <c r="BQ2397" s="205"/>
      <c r="BR2397" s="234"/>
      <c r="BU2397" s="131"/>
      <c r="BV2397" s="266"/>
      <c r="BW2397" s="267"/>
      <c r="BX2397" s="268"/>
    </row>
    <row r="2398" spans="2:76" ht="18" customHeight="1" x14ac:dyDescent="0.25">
      <c r="B2398" s="183"/>
      <c r="C2398" s="184"/>
      <c r="D2398" s="184"/>
      <c r="E2398" s="185" t="str">
        <f>IF($BU2398="", "", IFERROR(HYPERLINK($BU2398, MID($BU2398, FIND("id=", $BU2398)+3, LEN($BU2398))), ""))</f>
        <v/>
      </c>
      <c r="F2398" s="186"/>
      <c r="G2398" s="187"/>
      <c r="H2398" s="188" t="str">
        <f>_xlfn.XLOOKUP(CONTENT!$E2398, 'get-jig-data_section=JIG'!$A:$A, 'get-jig-data_section=JIG'!$B:$B, "Kode tidak ditemukan")</f>
        <v>Kode tidak ditemukan</v>
      </c>
      <c r="I2398" s="189"/>
      <c r="J2398" s="189"/>
      <c r="K2398" s="189"/>
      <c r="L2398" s="189"/>
      <c r="M2398" s="189"/>
      <c r="N2398" s="189"/>
      <c r="O2398" s="189"/>
      <c r="P2398" s="190"/>
      <c r="Q2398" s="188"/>
      <c r="R2398" s="189"/>
      <c r="S2398" s="189"/>
      <c r="T2398" s="189"/>
      <c r="U2398" s="190"/>
      <c r="V2398" s="275"/>
      <c r="W2398" s="276"/>
      <c r="X2398" s="276"/>
      <c r="Y2398" s="276"/>
      <c r="Z2398" s="276"/>
      <c r="AA2398" s="276"/>
      <c r="AB2398" s="276"/>
      <c r="AC2398" s="276"/>
      <c r="AD2398" s="276"/>
      <c r="AE2398" s="276"/>
      <c r="AF2398" s="276"/>
      <c r="AG2398" s="276"/>
      <c r="AH2398" s="276"/>
      <c r="AI2398" s="276"/>
      <c r="AJ2398" s="276"/>
      <c r="AK2398" s="277"/>
      <c r="AL2398" s="224"/>
      <c r="AM2398" s="225"/>
      <c r="AN2398" s="225"/>
      <c r="AO2398" s="225"/>
      <c r="AP2398" s="225"/>
      <c r="AQ2398" s="226"/>
      <c r="AR2398" s="224"/>
      <c r="AS2398" s="225"/>
      <c r="AT2398" s="225"/>
      <c r="AU2398" s="225"/>
      <c r="AV2398" s="225"/>
      <c r="AW2398" s="226"/>
      <c r="AX2398" s="224"/>
      <c r="AY2398" s="225"/>
      <c r="AZ2398" s="225"/>
      <c r="BA2398" s="225"/>
      <c r="BB2398" s="226"/>
      <c r="BC2398" s="224"/>
      <c r="BD2398" s="225"/>
      <c r="BE2398" s="225"/>
      <c r="BF2398" s="225"/>
      <c r="BG2398" s="225"/>
      <c r="BH2398" s="226"/>
      <c r="BI2398" s="204"/>
      <c r="BJ2398" s="205"/>
      <c r="BK2398" s="205"/>
      <c r="BL2398" s="205"/>
      <c r="BM2398" s="205"/>
      <c r="BN2398" s="206"/>
      <c r="BO2398" s="204"/>
      <c r="BP2398" s="205"/>
      <c r="BQ2398" s="205"/>
      <c r="BR2398" s="234"/>
      <c r="BU2398" s="131"/>
      <c r="BV2398" s="266"/>
      <c r="BW2398" s="267"/>
      <c r="BX2398" s="268"/>
    </row>
    <row r="2399" spans="2:76" ht="18" customHeight="1" x14ac:dyDescent="0.25">
      <c r="B2399" s="183"/>
      <c r="C2399" s="184"/>
      <c r="D2399" s="184"/>
      <c r="E2399" s="185" t="str">
        <f>IF($BU2399="", "", IFERROR(HYPERLINK($BU2399, MID($BU2399, FIND("id=", $BU2399)+3, LEN($BU2399))), ""))</f>
        <v/>
      </c>
      <c r="F2399" s="186"/>
      <c r="G2399" s="187"/>
      <c r="H2399" s="188" t="str">
        <f>_xlfn.XLOOKUP(CONTENT!$E2399, 'get-jig-data_section=JIG'!$A:$A, 'get-jig-data_section=JIG'!$B:$B, "Kode tidak ditemukan")</f>
        <v>Kode tidak ditemukan</v>
      </c>
      <c r="I2399" s="189"/>
      <c r="J2399" s="189"/>
      <c r="K2399" s="189"/>
      <c r="L2399" s="189"/>
      <c r="M2399" s="189"/>
      <c r="N2399" s="189"/>
      <c r="O2399" s="189"/>
      <c r="P2399" s="190"/>
      <c r="Q2399" s="188"/>
      <c r="R2399" s="189"/>
      <c r="S2399" s="189"/>
      <c r="T2399" s="189"/>
      <c r="U2399" s="190"/>
      <c r="V2399" s="275"/>
      <c r="W2399" s="276"/>
      <c r="X2399" s="276"/>
      <c r="Y2399" s="276"/>
      <c r="Z2399" s="276"/>
      <c r="AA2399" s="276"/>
      <c r="AB2399" s="276"/>
      <c r="AC2399" s="276"/>
      <c r="AD2399" s="276"/>
      <c r="AE2399" s="276"/>
      <c r="AF2399" s="276"/>
      <c r="AG2399" s="276"/>
      <c r="AH2399" s="276"/>
      <c r="AI2399" s="276"/>
      <c r="AJ2399" s="276"/>
      <c r="AK2399" s="277"/>
      <c r="AL2399" s="224"/>
      <c r="AM2399" s="225"/>
      <c r="AN2399" s="225"/>
      <c r="AO2399" s="225"/>
      <c r="AP2399" s="225"/>
      <c r="AQ2399" s="226"/>
      <c r="AR2399" s="224"/>
      <c r="AS2399" s="225"/>
      <c r="AT2399" s="225"/>
      <c r="AU2399" s="225"/>
      <c r="AV2399" s="225"/>
      <c r="AW2399" s="226"/>
      <c r="AX2399" s="224"/>
      <c r="AY2399" s="225"/>
      <c r="AZ2399" s="225"/>
      <c r="BA2399" s="225"/>
      <c r="BB2399" s="226"/>
      <c r="BC2399" s="224"/>
      <c r="BD2399" s="225"/>
      <c r="BE2399" s="225"/>
      <c r="BF2399" s="225"/>
      <c r="BG2399" s="225"/>
      <c r="BH2399" s="226"/>
      <c r="BI2399" s="204"/>
      <c r="BJ2399" s="205"/>
      <c r="BK2399" s="205"/>
      <c r="BL2399" s="205"/>
      <c r="BM2399" s="205"/>
      <c r="BN2399" s="206"/>
      <c r="BO2399" s="204"/>
      <c r="BP2399" s="205"/>
      <c r="BQ2399" s="205"/>
      <c r="BR2399" s="234"/>
      <c r="BU2399" s="131"/>
      <c r="BV2399" s="266"/>
      <c r="BW2399" s="267"/>
      <c r="BX2399" s="268"/>
    </row>
    <row r="2400" spans="2:76" ht="18" customHeight="1" thickBot="1" x14ac:dyDescent="0.3">
      <c r="B2400" s="210"/>
      <c r="C2400" s="211"/>
      <c r="D2400" s="211"/>
      <c r="E2400" s="212" t="str">
        <f>IF($BU2400="", "", IFERROR(HYPERLINK($BU2400, MID($BU2400, FIND("id=", $BU2400)+3, LEN($BU2400))), ""))</f>
        <v/>
      </c>
      <c r="F2400" s="213"/>
      <c r="G2400" s="214"/>
      <c r="H2400" s="215" t="str">
        <f>_xlfn.XLOOKUP(CONTENT!$E2400, 'get-jig-data_section=JIG'!$A:$A, 'get-jig-data_section=JIG'!$B:$B, "Kode tidak ditemukan")</f>
        <v>Kode tidak ditemukan</v>
      </c>
      <c r="I2400" s="216"/>
      <c r="J2400" s="216"/>
      <c r="K2400" s="216"/>
      <c r="L2400" s="216"/>
      <c r="M2400" s="216"/>
      <c r="N2400" s="216"/>
      <c r="O2400" s="216"/>
      <c r="P2400" s="217"/>
      <c r="Q2400" s="215"/>
      <c r="R2400" s="216"/>
      <c r="S2400" s="216"/>
      <c r="T2400" s="216"/>
      <c r="U2400" s="217"/>
      <c r="V2400" s="278"/>
      <c r="W2400" s="279"/>
      <c r="X2400" s="279"/>
      <c r="Y2400" s="279"/>
      <c r="Z2400" s="279"/>
      <c r="AA2400" s="279"/>
      <c r="AB2400" s="279"/>
      <c r="AC2400" s="279"/>
      <c r="AD2400" s="279"/>
      <c r="AE2400" s="279"/>
      <c r="AF2400" s="279"/>
      <c r="AG2400" s="279"/>
      <c r="AH2400" s="279"/>
      <c r="AI2400" s="279"/>
      <c r="AJ2400" s="279"/>
      <c r="AK2400" s="280"/>
      <c r="AL2400" s="236"/>
      <c r="AM2400" s="237"/>
      <c r="AN2400" s="237"/>
      <c r="AO2400" s="237"/>
      <c r="AP2400" s="237"/>
      <c r="AQ2400" s="238"/>
      <c r="AR2400" s="236"/>
      <c r="AS2400" s="237"/>
      <c r="AT2400" s="237"/>
      <c r="AU2400" s="237"/>
      <c r="AV2400" s="237"/>
      <c r="AW2400" s="238"/>
      <c r="AX2400" s="236"/>
      <c r="AY2400" s="237"/>
      <c r="AZ2400" s="237"/>
      <c r="BA2400" s="237"/>
      <c r="BB2400" s="238"/>
      <c r="BC2400" s="236"/>
      <c r="BD2400" s="237"/>
      <c r="BE2400" s="237"/>
      <c r="BF2400" s="237"/>
      <c r="BG2400" s="237"/>
      <c r="BH2400" s="238"/>
      <c r="BI2400" s="207"/>
      <c r="BJ2400" s="208"/>
      <c r="BK2400" s="208"/>
      <c r="BL2400" s="208"/>
      <c r="BM2400" s="208"/>
      <c r="BN2400" s="209"/>
      <c r="BO2400" s="207"/>
      <c r="BP2400" s="208"/>
      <c r="BQ2400" s="208"/>
      <c r="BR2400" s="235"/>
      <c r="BU2400" s="130"/>
      <c r="BV2400" s="269"/>
      <c r="BW2400" s="270"/>
      <c r="BX2400" s="271"/>
    </row>
    <row r="2401" spans="1:76" ht="18" customHeight="1" x14ac:dyDescent="0.25">
      <c r="B2401" s="285" t="s">
        <v>16</v>
      </c>
      <c r="C2401" s="286"/>
      <c r="D2401" s="286"/>
      <c r="E2401" s="286"/>
      <c r="F2401" s="286"/>
      <c r="G2401" s="286"/>
      <c r="H2401" s="286"/>
      <c r="I2401" s="287"/>
      <c r="J2401" s="294" t="s">
        <v>105</v>
      </c>
      <c r="K2401" s="295"/>
      <c r="L2401" s="295"/>
      <c r="M2401" s="296"/>
      <c r="N2401" s="113" t="s">
        <v>40</v>
      </c>
      <c r="O2401" s="114"/>
      <c r="P2401" s="114"/>
      <c r="Q2401" s="115"/>
      <c r="R2401" s="115"/>
      <c r="S2401" s="115"/>
      <c r="T2401" s="115"/>
      <c r="U2401" s="116"/>
      <c r="V2401" s="303" t="s">
        <v>104</v>
      </c>
      <c r="W2401" s="304"/>
      <c r="X2401" s="304"/>
      <c r="Y2401" s="304"/>
      <c r="Z2401" s="307" t="s">
        <v>19</v>
      </c>
      <c r="AA2401" s="308">
        <f>'COVER 1'!$H$9</f>
        <v>0</v>
      </c>
      <c r="AB2401" s="308"/>
      <c r="AC2401" s="308"/>
      <c r="AD2401" s="308"/>
      <c r="AE2401" s="308"/>
      <c r="AF2401" s="308"/>
      <c r="AG2401" s="308"/>
      <c r="AH2401" s="308"/>
      <c r="AI2401" s="308"/>
      <c r="AJ2401" s="308"/>
      <c r="AK2401" s="308"/>
      <c r="AL2401" s="308"/>
      <c r="AM2401" s="308"/>
      <c r="AN2401" s="308"/>
      <c r="AO2401" s="308"/>
      <c r="AP2401" s="308"/>
      <c r="AQ2401" s="308"/>
      <c r="AR2401" s="308"/>
      <c r="AS2401" s="308"/>
      <c r="AT2401" s="308"/>
      <c r="AU2401" s="308"/>
      <c r="AV2401" s="308"/>
      <c r="AW2401" s="309"/>
      <c r="AX2401" s="303" t="s">
        <v>98</v>
      </c>
      <c r="AY2401" s="304"/>
      <c r="AZ2401" s="304"/>
      <c r="BA2401" s="304"/>
      <c r="BB2401" s="312"/>
      <c r="BC2401" s="314">
        <f>'COVER 1'!$Y$6</f>
        <v>0</v>
      </c>
      <c r="BD2401" s="308"/>
      <c r="BE2401" s="308"/>
      <c r="BF2401" s="308"/>
      <c r="BG2401" s="308"/>
      <c r="BH2401" s="309"/>
      <c r="BI2401" s="117" t="s">
        <v>97</v>
      </c>
      <c r="BJ2401" s="118"/>
      <c r="BK2401" s="118"/>
      <c r="BL2401" s="119"/>
      <c r="BM2401" s="119"/>
      <c r="BN2401" s="119"/>
      <c r="BO2401" s="120"/>
      <c r="BP2401" s="120"/>
      <c r="BQ2401" s="120"/>
      <c r="BR2401" s="121"/>
    </row>
    <row r="2402" spans="1:76" ht="18" customHeight="1" x14ac:dyDescent="0.25">
      <c r="B2402" s="288"/>
      <c r="C2402" s="289"/>
      <c r="D2402" s="289"/>
      <c r="E2402" s="289"/>
      <c r="F2402" s="289"/>
      <c r="G2402" s="289"/>
      <c r="H2402" s="289"/>
      <c r="I2402" s="290"/>
      <c r="J2402" s="297"/>
      <c r="K2402" s="298"/>
      <c r="L2402" s="298"/>
      <c r="M2402" s="299"/>
      <c r="N2402" s="316">
        <f>'COVER 1'!$H$6</f>
        <v>0</v>
      </c>
      <c r="O2402" s="317"/>
      <c r="P2402" s="317"/>
      <c r="Q2402" s="317"/>
      <c r="R2402" s="317"/>
      <c r="S2402" s="317"/>
      <c r="T2402" s="317"/>
      <c r="U2402" s="318"/>
      <c r="V2402" s="305"/>
      <c r="W2402" s="306"/>
      <c r="X2402" s="306"/>
      <c r="Y2402" s="306"/>
      <c r="Z2402" s="282"/>
      <c r="AA2402" s="310"/>
      <c r="AB2402" s="310"/>
      <c r="AC2402" s="310"/>
      <c r="AD2402" s="310"/>
      <c r="AE2402" s="310"/>
      <c r="AF2402" s="310"/>
      <c r="AG2402" s="310"/>
      <c r="AH2402" s="310"/>
      <c r="AI2402" s="310"/>
      <c r="AJ2402" s="310"/>
      <c r="AK2402" s="310"/>
      <c r="AL2402" s="310"/>
      <c r="AM2402" s="310"/>
      <c r="AN2402" s="310"/>
      <c r="AO2402" s="310"/>
      <c r="AP2402" s="310"/>
      <c r="AQ2402" s="310"/>
      <c r="AR2402" s="310"/>
      <c r="AS2402" s="310"/>
      <c r="AT2402" s="310"/>
      <c r="AU2402" s="310"/>
      <c r="AV2402" s="310"/>
      <c r="AW2402" s="311"/>
      <c r="AX2402" s="305"/>
      <c r="AY2402" s="306"/>
      <c r="AZ2402" s="306"/>
      <c r="BA2402" s="306"/>
      <c r="BB2402" s="313"/>
      <c r="BC2402" s="315"/>
      <c r="BD2402" s="310"/>
      <c r="BE2402" s="310"/>
      <c r="BF2402" s="310"/>
      <c r="BG2402" s="310"/>
      <c r="BH2402" s="311"/>
      <c r="BI2402" s="103"/>
      <c r="BJ2402" s="104"/>
      <c r="BK2402" s="104"/>
      <c r="BL2402" s="99"/>
      <c r="BM2402" s="99"/>
      <c r="BN2402"/>
      <c r="BO2402"/>
      <c r="BP2402"/>
      <c r="BQ2402"/>
      <c r="BR2402" s="81"/>
    </row>
    <row r="2403" spans="1:76" ht="18" customHeight="1" x14ac:dyDescent="0.25">
      <c r="B2403" s="288"/>
      <c r="C2403" s="289"/>
      <c r="D2403" s="289"/>
      <c r="E2403" s="289"/>
      <c r="F2403" s="289"/>
      <c r="G2403" s="289"/>
      <c r="H2403" s="289"/>
      <c r="I2403" s="290"/>
      <c r="J2403" s="297"/>
      <c r="K2403" s="298"/>
      <c r="L2403" s="298"/>
      <c r="M2403" s="299"/>
      <c r="N2403" s="316"/>
      <c r="O2403" s="317"/>
      <c r="P2403" s="317"/>
      <c r="Q2403" s="317"/>
      <c r="R2403" s="317"/>
      <c r="S2403" s="317"/>
      <c r="T2403" s="317"/>
      <c r="U2403" s="318"/>
      <c r="V2403" s="320" t="s">
        <v>103</v>
      </c>
      <c r="W2403" s="321"/>
      <c r="X2403" s="321"/>
      <c r="Y2403" s="321"/>
      <c r="Z2403" s="273" t="s">
        <v>19</v>
      </c>
      <c r="AA2403" s="322"/>
      <c r="AB2403" s="322"/>
      <c r="AC2403" s="322"/>
      <c r="AD2403" s="322"/>
      <c r="AE2403" s="322"/>
      <c r="AF2403" s="322"/>
      <c r="AG2403" s="322"/>
      <c r="AH2403" s="322"/>
      <c r="AI2403" s="322"/>
      <c r="AJ2403" s="322"/>
      <c r="AK2403" s="322"/>
      <c r="AL2403" s="322"/>
      <c r="AM2403" s="322"/>
      <c r="AN2403" s="322"/>
      <c r="AO2403" s="322"/>
      <c r="AP2403" s="322"/>
      <c r="AQ2403" s="322"/>
      <c r="AR2403" s="322"/>
      <c r="AS2403" s="322"/>
      <c r="AT2403" s="322"/>
      <c r="AU2403" s="322"/>
      <c r="AV2403" s="322"/>
      <c r="AW2403" s="323"/>
      <c r="AX2403" s="101" t="s">
        <v>99</v>
      </c>
      <c r="AY2403" s="102"/>
      <c r="AZ2403" s="102"/>
      <c r="BA2403" s="102"/>
      <c r="BB2403" s="105" t="s">
        <v>19</v>
      </c>
      <c r="BC2403" s="129"/>
      <c r="BD2403" s="102" t="s">
        <v>106</v>
      </c>
      <c r="BE2403" s="129">
        <f>MAX('COVER 1'!$F$46:$AG$46,'COVER 1'!$F$49:$AG$49)</f>
        <v>5</v>
      </c>
      <c r="BF2403" s="102"/>
      <c r="BG2403" s="102"/>
      <c r="BH2403" s="106"/>
      <c r="BI2403" s="107"/>
      <c r="BJ2403" s="122"/>
      <c r="BK2403" s="122"/>
      <c r="BL2403" s="5"/>
      <c r="BM2403" s="5"/>
      <c r="BN2403"/>
      <c r="BO2403"/>
      <c r="BP2403"/>
      <c r="BQ2403"/>
      <c r="BR2403" s="81"/>
    </row>
    <row r="2404" spans="1:76" ht="18" customHeight="1" x14ac:dyDescent="0.25">
      <c r="B2404" s="291"/>
      <c r="C2404" s="292"/>
      <c r="D2404" s="292"/>
      <c r="E2404" s="292"/>
      <c r="F2404" s="292"/>
      <c r="G2404" s="292"/>
      <c r="H2404" s="292"/>
      <c r="I2404" s="293"/>
      <c r="J2404" s="300"/>
      <c r="K2404" s="301"/>
      <c r="L2404" s="301"/>
      <c r="M2404" s="302"/>
      <c r="N2404" s="319"/>
      <c r="O2404" s="310"/>
      <c r="P2404" s="310"/>
      <c r="Q2404" s="310"/>
      <c r="R2404" s="310"/>
      <c r="S2404" s="310"/>
      <c r="T2404" s="310"/>
      <c r="U2404" s="311"/>
      <c r="V2404" s="305"/>
      <c r="W2404" s="306"/>
      <c r="X2404" s="306"/>
      <c r="Y2404" s="306"/>
      <c r="Z2404" s="282"/>
      <c r="AA2404" s="310"/>
      <c r="AB2404" s="310"/>
      <c r="AC2404" s="310"/>
      <c r="AD2404" s="310"/>
      <c r="AE2404" s="310"/>
      <c r="AF2404" s="310"/>
      <c r="AG2404" s="310"/>
      <c r="AH2404" s="310"/>
      <c r="AI2404" s="310"/>
      <c r="AJ2404" s="310"/>
      <c r="AK2404" s="310"/>
      <c r="AL2404" s="310"/>
      <c r="AM2404" s="310"/>
      <c r="AN2404" s="310"/>
      <c r="AO2404" s="310"/>
      <c r="AP2404" s="310"/>
      <c r="AQ2404" s="310"/>
      <c r="AR2404" s="310"/>
      <c r="AS2404" s="310"/>
      <c r="AT2404" s="310"/>
      <c r="AU2404" s="310"/>
      <c r="AV2404" s="310"/>
      <c r="AW2404" s="311"/>
      <c r="AX2404" s="101" t="s">
        <v>96</v>
      </c>
      <c r="AY2404" s="102"/>
      <c r="AZ2404" s="102"/>
      <c r="BA2404" s="102"/>
      <c r="BB2404" s="105" t="s">
        <v>19</v>
      </c>
      <c r="BC2404" s="129"/>
      <c r="BD2404" s="108"/>
      <c r="BE2404" s="109"/>
      <c r="BF2404" s="109"/>
      <c r="BG2404" s="109"/>
      <c r="BH2404" s="110"/>
      <c r="BI2404" s="111"/>
      <c r="BJ2404" s="112"/>
      <c r="BK2404" s="112"/>
      <c r="BL2404" s="98"/>
      <c r="BM2404" s="98"/>
      <c r="BN2404" s="97"/>
      <c r="BO2404" s="97"/>
      <c r="BP2404" s="97"/>
      <c r="BQ2404" s="97"/>
      <c r="BR2404" s="123"/>
    </row>
    <row r="2405" spans="1:76" ht="24.75" customHeight="1" x14ac:dyDescent="0.35">
      <c r="B2405" s="246" t="s">
        <v>81</v>
      </c>
      <c r="C2405" s="247"/>
      <c r="D2405" s="247"/>
      <c r="E2405" s="247"/>
      <c r="F2405" s="247"/>
      <c r="G2405" s="247"/>
      <c r="H2405" s="247"/>
      <c r="I2405" s="247"/>
      <c r="J2405" s="247"/>
      <c r="K2405" s="247"/>
      <c r="L2405" s="247"/>
      <c r="M2405" s="247"/>
      <c r="N2405" s="247"/>
      <c r="O2405" s="247"/>
      <c r="P2405" s="247"/>
      <c r="Q2405" s="247"/>
      <c r="R2405" s="247"/>
      <c r="S2405" s="247"/>
      <c r="T2405" s="247"/>
      <c r="U2405" s="248"/>
      <c r="V2405" s="326" t="s">
        <v>9</v>
      </c>
      <c r="W2405" s="327"/>
      <c r="X2405" s="327"/>
      <c r="Y2405" s="327"/>
      <c r="Z2405" s="327"/>
      <c r="AA2405" s="327"/>
      <c r="AB2405" s="327"/>
      <c r="AC2405" s="327"/>
      <c r="AD2405" s="327"/>
      <c r="AE2405" s="327"/>
      <c r="AF2405" s="327"/>
      <c r="AG2405" s="327"/>
      <c r="AH2405" s="327"/>
      <c r="AI2405" s="327"/>
      <c r="AJ2405" s="327"/>
      <c r="AK2405" s="328"/>
      <c r="AL2405" s="252" t="s">
        <v>12</v>
      </c>
      <c r="AM2405" s="253"/>
      <c r="AN2405" s="253"/>
      <c r="AO2405" s="253"/>
      <c r="AP2405" s="253"/>
      <c r="AQ2405" s="254"/>
      <c r="AR2405" s="258" t="s">
        <v>15</v>
      </c>
      <c r="AS2405" s="247"/>
      <c r="AT2405" s="247"/>
      <c r="AU2405" s="247"/>
      <c r="AV2405" s="247"/>
      <c r="AW2405" s="248"/>
      <c r="AX2405" s="252" t="s">
        <v>10</v>
      </c>
      <c r="AY2405" s="253"/>
      <c r="AZ2405" s="253"/>
      <c r="BA2405" s="253"/>
      <c r="BB2405" s="254"/>
      <c r="BC2405" s="258" t="s">
        <v>11</v>
      </c>
      <c r="BD2405" s="247"/>
      <c r="BE2405" s="247"/>
      <c r="BF2405" s="247"/>
      <c r="BG2405" s="247"/>
      <c r="BH2405" s="260"/>
      <c r="BI2405" s="261" t="s">
        <v>13</v>
      </c>
      <c r="BJ2405" s="262"/>
      <c r="BK2405" s="262"/>
      <c r="BL2405" s="262"/>
      <c r="BM2405" s="262"/>
      <c r="BN2405" s="260"/>
      <c r="BO2405" s="261" t="s">
        <v>14</v>
      </c>
      <c r="BP2405" s="262"/>
      <c r="BQ2405" s="262"/>
      <c r="BR2405" s="324"/>
      <c r="BT2405" s="2"/>
      <c r="BU2405" s="2"/>
      <c r="BV2405" s="2"/>
      <c r="BW2405" s="2"/>
      <c r="BX2405" s="2"/>
    </row>
    <row r="2406" spans="1:76" ht="24.75" customHeight="1" x14ac:dyDescent="0.35">
      <c r="A2406" s="86"/>
      <c r="B2406" s="249"/>
      <c r="C2406" s="250"/>
      <c r="D2406" s="250"/>
      <c r="E2406" s="250"/>
      <c r="F2406" s="250"/>
      <c r="G2406" s="250"/>
      <c r="H2406" s="250"/>
      <c r="I2406" s="250"/>
      <c r="J2406" s="250"/>
      <c r="K2406" s="250"/>
      <c r="L2406" s="250"/>
      <c r="M2406" s="250"/>
      <c r="N2406" s="250"/>
      <c r="O2406" s="250"/>
      <c r="P2406" s="250"/>
      <c r="Q2406" s="250"/>
      <c r="R2406" s="250"/>
      <c r="S2406" s="250"/>
      <c r="T2406" s="250"/>
      <c r="U2406" s="251"/>
      <c r="V2406" s="255"/>
      <c r="W2406" s="256"/>
      <c r="X2406" s="256"/>
      <c r="Y2406" s="256"/>
      <c r="Z2406" s="256"/>
      <c r="AA2406" s="256"/>
      <c r="AB2406" s="256"/>
      <c r="AC2406" s="256"/>
      <c r="AD2406" s="256"/>
      <c r="AE2406" s="256"/>
      <c r="AF2406" s="256"/>
      <c r="AG2406" s="256"/>
      <c r="AH2406" s="256"/>
      <c r="AI2406" s="256"/>
      <c r="AJ2406" s="256"/>
      <c r="AK2406" s="257"/>
      <c r="AL2406" s="255"/>
      <c r="AM2406" s="256"/>
      <c r="AN2406" s="256"/>
      <c r="AO2406" s="256"/>
      <c r="AP2406" s="256"/>
      <c r="AQ2406" s="257"/>
      <c r="AR2406" s="259"/>
      <c r="AS2406" s="250"/>
      <c r="AT2406" s="250"/>
      <c r="AU2406" s="250"/>
      <c r="AV2406" s="250"/>
      <c r="AW2406" s="251"/>
      <c r="AX2406" s="255"/>
      <c r="AY2406" s="256"/>
      <c r="AZ2406" s="256"/>
      <c r="BA2406" s="256"/>
      <c r="BB2406" s="257"/>
      <c r="BC2406" s="259"/>
      <c r="BD2406" s="250"/>
      <c r="BE2406" s="250"/>
      <c r="BF2406" s="250"/>
      <c r="BG2406" s="250"/>
      <c r="BH2406" s="251"/>
      <c r="BI2406" s="259"/>
      <c r="BJ2406" s="250"/>
      <c r="BK2406" s="250"/>
      <c r="BL2406" s="250"/>
      <c r="BM2406" s="250"/>
      <c r="BN2406" s="251"/>
      <c r="BO2406" s="259"/>
      <c r="BP2406" s="250"/>
      <c r="BQ2406" s="250"/>
      <c r="BR2406" s="325"/>
      <c r="BS2406" s="2"/>
      <c r="BT2406" s="2"/>
      <c r="BU2406" s="2"/>
      <c r="BV2406" s="2"/>
      <c r="BW2406" s="2"/>
      <c r="BX2406" s="2"/>
    </row>
    <row r="2407" spans="1:76" ht="18" customHeight="1" x14ac:dyDescent="0.25">
      <c r="B2407" s="199" t="s">
        <v>0</v>
      </c>
      <c r="C2407" s="200"/>
      <c r="D2407" s="200"/>
      <c r="E2407" s="200"/>
      <c r="F2407" s="200"/>
      <c r="G2407" s="200"/>
      <c r="H2407" s="200"/>
      <c r="I2407" s="200"/>
      <c r="J2407" s="200"/>
      <c r="K2407" s="200"/>
      <c r="L2407" s="200"/>
      <c r="M2407" s="200"/>
      <c r="N2407" s="200"/>
      <c r="O2407" s="200"/>
      <c r="P2407" s="200"/>
      <c r="Q2407" s="200"/>
      <c r="R2407" s="200"/>
      <c r="S2407" s="200"/>
      <c r="T2407" s="200"/>
      <c r="U2407" s="201"/>
      <c r="V2407" s="272"/>
      <c r="W2407" s="273"/>
      <c r="X2407" s="273"/>
      <c r="Y2407" s="273"/>
      <c r="Z2407" s="273"/>
      <c r="AA2407" s="273"/>
      <c r="AB2407" s="273"/>
      <c r="AC2407" s="273"/>
      <c r="AD2407" s="273"/>
      <c r="AE2407" s="273"/>
      <c r="AF2407" s="273"/>
      <c r="AG2407" s="273"/>
      <c r="AH2407" s="273"/>
      <c r="AI2407" s="273"/>
      <c r="AJ2407" s="273"/>
      <c r="AK2407" s="274"/>
      <c r="AL2407" s="230"/>
      <c r="AM2407" s="231"/>
      <c r="AN2407" s="231"/>
      <c r="AO2407" s="231"/>
      <c r="AP2407" s="231"/>
      <c r="AQ2407" s="232"/>
      <c r="AR2407" s="230"/>
      <c r="AS2407" s="231"/>
      <c r="AT2407" s="231"/>
      <c r="AU2407" s="231"/>
      <c r="AV2407" s="231"/>
      <c r="AW2407" s="232"/>
      <c r="AX2407" s="221"/>
      <c r="AY2407" s="222"/>
      <c r="AZ2407" s="222"/>
      <c r="BA2407" s="222"/>
      <c r="BB2407" s="223"/>
      <c r="BC2407" s="230"/>
      <c r="BD2407" s="231"/>
      <c r="BE2407" s="231"/>
      <c r="BF2407" s="231"/>
      <c r="BG2407" s="231"/>
      <c r="BH2407" s="232"/>
      <c r="BI2407" s="221"/>
      <c r="BJ2407" s="222"/>
      <c r="BK2407" s="222"/>
      <c r="BL2407" s="222"/>
      <c r="BM2407" s="222"/>
      <c r="BN2407" s="223"/>
      <c r="BO2407" s="230"/>
      <c r="BP2407" s="231"/>
      <c r="BQ2407" s="231"/>
      <c r="BR2407" s="243"/>
      <c r="BU2407" s="284"/>
    </row>
    <row r="2408" spans="1:76" ht="18" customHeight="1" x14ac:dyDescent="0.25">
      <c r="B2408" s="202" t="s">
        <v>1</v>
      </c>
      <c r="C2408" s="182"/>
      <c r="D2408" s="181" t="s">
        <v>82</v>
      </c>
      <c r="E2408" s="203"/>
      <c r="F2408" s="181" t="s">
        <v>83</v>
      </c>
      <c r="G2408" s="182"/>
      <c r="H2408" s="181" t="s">
        <v>2</v>
      </c>
      <c r="I2408" s="203"/>
      <c r="J2408" s="203"/>
      <c r="K2408" s="203"/>
      <c r="L2408" s="203"/>
      <c r="M2408" s="203"/>
      <c r="N2408" s="182"/>
      <c r="O2408" s="180" t="s">
        <v>3</v>
      </c>
      <c r="P2408" s="180"/>
      <c r="Q2408" s="180"/>
      <c r="R2408" s="180" t="s">
        <v>4</v>
      </c>
      <c r="S2408" s="180"/>
      <c r="T2408" s="181" t="s">
        <v>5</v>
      </c>
      <c r="U2408" s="182"/>
      <c r="V2408" s="275"/>
      <c r="W2408" s="276"/>
      <c r="X2408" s="276"/>
      <c r="Y2408" s="276"/>
      <c r="Z2408" s="276"/>
      <c r="AA2408" s="276"/>
      <c r="AB2408" s="276"/>
      <c r="AC2408" s="276"/>
      <c r="AD2408" s="276"/>
      <c r="AE2408" s="276"/>
      <c r="AF2408" s="276"/>
      <c r="AG2408" s="276"/>
      <c r="AH2408" s="276"/>
      <c r="AI2408" s="276"/>
      <c r="AJ2408" s="276"/>
      <c r="AK2408" s="277"/>
      <c r="AL2408" s="224"/>
      <c r="AM2408" s="225"/>
      <c r="AN2408" s="225"/>
      <c r="AO2408" s="225"/>
      <c r="AP2408" s="225"/>
      <c r="AQ2408" s="226"/>
      <c r="AR2408" s="224"/>
      <c r="AS2408" s="225"/>
      <c r="AT2408" s="225"/>
      <c r="AU2408" s="225"/>
      <c r="AV2408" s="225"/>
      <c r="AW2408" s="226"/>
      <c r="AX2408" s="204"/>
      <c r="AY2408" s="205"/>
      <c r="AZ2408" s="205"/>
      <c r="BA2408" s="205"/>
      <c r="BB2408" s="206"/>
      <c r="BC2408" s="224"/>
      <c r="BD2408" s="225"/>
      <c r="BE2408" s="225"/>
      <c r="BF2408" s="225"/>
      <c r="BG2408" s="225"/>
      <c r="BH2408" s="226"/>
      <c r="BI2408" s="204"/>
      <c r="BJ2408" s="205"/>
      <c r="BK2408" s="205"/>
      <c r="BL2408" s="205"/>
      <c r="BM2408" s="205"/>
      <c r="BN2408" s="206"/>
      <c r="BO2408" s="224"/>
      <c r="BP2408" s="225"/>
      <c r="BQ2408" s="225"/>
      <c r="BR2408" s="244"/>
      <c r="BU2408" s="284"/>
    </row>
    <row r="2409" spans="1:76" ht="18" customHeight="1" x14ac:dyDescent="0.25">
      <c r="B2409" s="165"/>
      <c r="C2409" s="166"/>
      <c r="D2409" s="167"/>
      <c r="E2409" s="166"/>
      <c r="F2409" s="167"/>
      <c r="G2409" s="166"/>
      <c r="H2409" s="168"/>
      <c r="I2409" s="169"/>
      <c r="J2409" s="169"/>
      <c r="K2409" s="169"/>
      <c r="L2409" s="169"/>
      <c r="M2409" s="169"/>
      <c r="N2409" s="166"/>
      <c r="O2409" s="170"/>
      <c r="P2409" s="170"/>
      <c r="Q2409" s="170"/>
      <c r="R2409" s="170"/>
      <c r="S2409" s="170"/>
      <c r="T2409" s="167"/>
      <c r="U2409" s="171"/>
      <c r="V2409" s="275"/>
      <c r="W2409" s="276"/>
      <c r="X2409" s="276"/>
      <c r="Y2409" s="276"/>
      <c r="Z2409" s="276"/>
      <c r="AA2409" s="276"/>
      <c r="AB2409" s="276"/>
      <c r="AC2409" s="276"/>
      <c r="AD2409" s="276"/>
      <c r="AE2409" s="276"/>
      <c r="AF2409" s="276"/>
      <c r="AG2409" s="276"/>
      <c r="AH2409" s="276"/>
      <c r="AI2409" s="276"/>
      <c r="AJ2409" s="276"/>
      <c r="AK2409" s="277"/>
      <c r="AL2409" s="224"/>
      <c r="AM2409" s="225"/>
      <c r="AN2409" s="225"/>
      <c r="AO2409" s="225"/>
      <c r="AP2409" s="225"/>
      <c r="AQ2409" s="226"/>
      <c r="AR2409" s="224"/>
      <c r="AS2409" s="225"/>
      <c r="AT2409" s="225"/>
      <c r="AU2409" s="225"/>
      <c r="AV2409" s="225"/>
      <c r="AW2409" s="226"/>
      <c r="AX2409" s="204"/>
      <c r="AY2409" s="205"/>
      <c r="AZ2409" s="205"/>
      <c r="BA2409" s="205"/>
      <c r="BB2409" s="206"/>
      <c r="BC2409" s="224"/>
      <c r="BD2409" s="225"/>
      <c r="BE2409" s="225"/>
      <c r="BF2409" s="225"/>
      <c r="BG2409" s="225"/>
      <c r="BH2409" s="226"/>
      <c r="BI2409" s="204"/>
      <c r="BJ2409" s="205"/>
      <c r="BK2409" s="205"/>
      <c r="BL2409" s="205"/>
      <c r="BM2409" s="205"/>
      <c r="BN2409" s="206"/>
      <c r="BO2409" s="224"/>
      <c r="BP2409" s="225"/>
      <c r="BQ2409" s="225"/>
      <c r="BR2409" s="244"/>
      <c r="BU2409" s="284"/>
    </row>
    <row r="2410" spans="1:76" ht="18" customHeight="1" x14ac:dyDescent="0.25">
      <c r="B2410" s="172"/>
      <c r="C2410" s="173"/>
      <c r="D2410" s="174"/>
      <c r="E2410" s="175"/>
      <c r="F2410" s="174"/>
      <c r="G2410" s="175"/>
      <c r="H2410" s="174"/>
      <c r="I2410" s="176"/>
      <c r="J2410" s="176"/>
      <c r="K2410" s="176"/>
      <c r="L2410" s="176"/>
      <c r="M2410" s="176"/>
      <c r="N2410" s="175"/>
      <c r="O2410" s="177"/>
      <c r="P2410" s="178"/>
      <c r="Q2410" s="178"/>
      <c r="R2410" s="177"/>
      <c r="S2410" s="178"/>
      <c r="T2410" s="179"/>
      <c r="U2410" s="173"/>
      <c r="V2410" s="275"/>
      <c r="W2410" s="276"/>
      <c r="X2410" s="276"/>
      <c r="Y2410" s="276"/>
      <c r="Z2410" s="276"/>
      <c r="AA2410" s="276"/>
      <c r="AB2410" s="276"/>
      <c r="AC2410" s="276"/>
      <c r="AD2410" s="276"/>
      <c r="AE2410" s="276"/>
      <c r="AF2410" s="276"/>
      <c r="AG2410" s="276"/>
      <c r="AH2410" s="276"/>
      <c r="AI2410" s="276"/>
      <c r="AJ2410" s="276"/>
      <c r="AK2410" s="277"/>
      <c r="AL2410" s="224"/>
      <c r="AM2410" s="225"/>
      <c r="AN2410" s="225"/>
      <c r="AO2410" s="225"/>
      <c r="AP2410" s="225"/>
      <c r="AQ2410" s="226"/>
      <c r="AR2410" s="224"/>
      <c r="AS2410" s="225"/>
      <c r="AT2410" s="225"/>
      <c r="AU2410" s="225"/>
      <c r="AV2410" s="225"/>
      <c r="AW2410" s="226"/>
      <c r="AX2410" s="204"/>
      <c r="AY2410" s="205"/>
      <c r="AZ2410" s="205"/>
      <c r="BA2410" s="205"/>
      <c r="BB2410" s="206"/>
      <c r="BC2410" s="224"/>
      <c r="BD2410" s="225"/>
      <c r="BE2410" s="225"/>
      <c r="BF2410" s="225"/>
      <c r="BG2410" s="225"/>
      <c r="BH2410" s="226"/>
      <c r="BI2410" s="204"/>
      <c r="BJ2410" s="205"/>
      <c r="BK2410" s="205"/>
      <c r="BL2410" s="205"/>
      <c r="BM2410" s="205"/>
      <c r="BN2410" s="206"/>
      <c r="BO2410" s="224"/>
      <c r="BP2410" s="225"/>
      <c r="BQ2410" s="225"/>
      <c r="BR2410" s="244"/>
      <c r="BU2410" s="284"/>
    </row>
    <row r="2411" spans="1:76" ht="18" customHeight="1" x14ac:dyDescent="0.25">
      <c r="B2411" s="199" t="s">
        <v>94</v>
      </c>
      <c r="C2411" s="200"/>
      <c r="D2411" s="200"/>
      <c r="E2411" s="200"/>
      <c r="F2411" s="200"/>
      <c r="G2411" s="200"/>
      <c r="H2411" s="200"/>
      <c r="I2411" s="200"/>
      <c r="J2411" s="200"/>
      <c r="K2411" s="200"/>
      <c r="L2411" s="200"/>
      <c r="M2411" s="200"/>
      <c r="N2411" s="200"/>
      <c r="O2411" s="200"/>
      <c r="P2411" s="200"/>
      <c r="Q2411" s="200"/>
      <c r="R2411" s="200"/>
      <c r="S2411" s="200"/>
      <c r="T2411" s="200"/>
      <c r="U2411" s="201"/>
      <c r="V2411" s="275"/>
      <c r="W2411" s="276"/>
      <c r="X2411" s="276"/>
      <c r="Y2411" s="276"/>
      <c r="Z2411" s="276"/>
      <c r="AA2411" s="276"/>
      <c r="AB2411" s="276"/>
      <c r="AC2411" s="276"/>
      <c r="AD2411" s="276"/>
      <c r="AE2411" s="276"/>
      <c r="AF2411" s="276"/>
      <c r="AG2411" s="276"/>
      <c r="AH2411" s="276"/>
      <c r="AI2411" s="276"/>
      <c r="AJ2411" s="276"/>
      <c r="AK2411" s="277"/>
      <c r="AL2411" s="224"/>
      <c r="AM2411" s="225"/>
      <c r="AN2411" s="225"/>
      <c r="AO2411" s="225"/>
      <c r="AP2411" s="225"/>
      <c r="AQ2411" s="226"/>
      <c r="AR2411" s="224"/>
      <c r="AS2411" s="225"/>
      <c r="AT2411" s="225"/>
      <c r="AU2411" s="225"/>
      <c r="AV2411" s="225"/>
      <c r="AW2411" s="226"/>
      <c r="AX2411" s="204"/>
      <c r="AY2411" s="205"/>
      <c r="AZ2411" s="205"/>
      <c r="BA2411" s="205"/>
      <c r="BB2411" s="206"/>
      <c r="BC2411" s="224"/>
      <c r="BD2411" s="225"/>
      <c r="BE2411" s="225"/>
      <c r="BF2411" s="225"/>
      <c r="BG2411" s="225"/>
      <c r="BH2411" s="226"/>
      <c r="BI2411" s="204"/>
      <c r="BJ2411" s="205"/>
      <c r="BK2411" s="205"/>
      <c r="BL2411" s="205"/>
      <c r="BM2411" s="205"/>
      <c r="BN2411" s="206"/>
      <c r="BO2411" s="224"/>
      <c r="BP2411" s="225"/>
      <c r="BQ2411" s="225"/>
      <c r="BR2411" s="244"/>
      <c r="BU2411" s="284"/>
    </row>
    <row r="2412" spans="1:76" ht="18" customHeight="1" thickBot="1" x14ac:dyDescent="0.3">
      <c r="B2412" s="202" t="s">
        <v>95</v>
      </c>
      <c r="C2412" s="203"/>
      <c r="D2412" s="182"/>
      <c r="E2412" s="181" t="s">
        <v>6</v>
      </c>
      <c r="F2412" s="203"/>
      <c r="G2412" s="182"/>
      <c r="H2412" s="181" t="s">
        <v>7</v>
      </c>
      <c r="I2412" s="203"/>
      <c r="J2412" s="203"/>
      <c r="K2412" s="203"/>
      <c r="L2412" s="203"/>
      <c r="M2412" s="203"/>
      <c r="N2412" s="203"/>
      <c r="O2412" s="203"/>
      <c r="P2412" s="182"/>
      <c r="Q2412" s="181" t="s">
        <v>8</v>
      </c>
      <c r="R2412" s="203"/>
      <c r="S2412" s="203"/>
      <c r="T2412" s="203"/>
      <c r="U2412" s="182"/>
      <c r="V2412" s="275"/>
      <c r="W2412" s="276"/>
      <c r="X2412" s="276"/>
      <c r="Y2412" s="276"/>
      <c r="Z2412" s="276"/>
      <c r="AA2412" s="276"/>
      <c r="AB2412" s="276"/>
      <c r="AC2412" s="276"/>
      <c r="AD2412" s="276"/>
      <c r="AE2412" s="276"/>
      <c r="AF2412" s="276"/>
      <c r="AG2412" s="276"/>
      <c r="AH2412" s="276"/>
      <c r="AI2412" s="276"/>
      <c r="AJ2412" s="276"/>
      <c r="AK2412" s="277"/>
      <c r="AL2412" s="224"/>
      <c r="AM2412" s="225"/>
      <c r="AN2412" s="225"/>
      <c r="AO2412" s="225"/>
      <c r="AP2412" s="225"/>
      <c r="AQ2412" s="226"/>
      <c r="AR2412" s="224"/>
      <c r="AS2412" s="225"/>
      <c r="AT2412" s="225"/>
      <c r="AU2412" s="225"/>
      <c r="AV2412" s="225"/>
      <c r="AW2412" s="226"/>
      <c r="AX2412" s="204"/>
      <c r="AY2412" s="205"/>
      <c r="AZ2412" s="205"/>
      <c r="BA2412" s="205"/>
      <c r="BB2412" s="206"/>
      <c r="BC2412" s="224"/>
      <c r="BD2412" s="225"/>
      <c r="BE2412" s="225"/>
      <c r="BF2412" s="225"/>
      <c r="BG2412" s="225"/>
      <c r="BH2412" s="226"/>
      <c r="BI2412" s="204"/>
      <c r="BJ2412" s="205"/>
      <c r="BK2412" s="205"/>
      <c r="BL2412" s="205"/>
      <c r="BM2412" s="205"/>
      <c r="BN2412" s="206"/>
      <c r="BO2412" s="224"/>
      <c r="BP2412" s="225"/>
      <c r="BQ2412" s="225"/>
      <c r="BR2412" s="244"/>
      <c r="BV2412" s="136"/>
      <c r="BW2412" s="136"/>
      <c r="BX2412" s="136"/>
    </row>
    <row r="2413" spans="1:76" ht="18" customHeight="1" x14ac:dyDescent="0.25">
      <c r="B2413" s="218"/>
      <c r="C2413" s="219"/>
      <c r="D2413" s="220"/>
      <c r="E2413" s="185" t="str">
        <f>IF($BU2413="", "", IFERROR(HYPERLINK($BU2413, MID($BU2413, FIND("id=", $BU2413)+3, LEN($BU2413))), ""))</f>
        <v/>
      </c>
      <c r="F2413" s="186"/>
      <c r="G2413" s="187"/>
      <c r="H2413" s="188" t="str">
        <f>_xlfn.XLOOKUP(CONTENT!$E2413, 'get-jig-data_section=JIG'!$A:$A, 'get-jig-data_section=JIG'!$B:$B, "Kode tidak ditemukan")</f>
        <v>Kode tidak ditemukan</v>
      </c>
      <c r="I2413" s="189"/>
      <c r="J2413" s="189"/>
      <c r="K2413" s="189"/>
      <c r="L2413" s="189"/>
      <c r="M2413" s="189"/>
      <c r="N2413" s="189"/>
      <c r="O2413" s="189"/>
      <c r="P2413" s="190"/>
      <c r="Q2413" s="188"/>
      <c r="R2413" s="189"/>
      <c r="S2413" s="189"/>
      <c r="T2413" s="189"/>
      <c r="U2413" s="190"/>
      <c r="V2413" s="275"/>
      <c r="W2413" s="276"/>
      <c r="X2413" s="276"/>
      <c r="Y2413" s="276"/>
      <c r="Z2413" s="276"/>
      <c r="AA2413" s="276"/>
      <c r="AB2413" s="276"/>
      <c r="AC2413" s="276"/>
      <c r="AD2413" s="276"/>
      <c r="AE2413" s="276"/>
      <c r="AF2413" s="276"/>
      <c r="AG2413" s="276"/>
      <c r="AH2413" s="276"/>
      <c r="AI2413" s="276"/>
      <c r="AJ2413" s="276"/>
      <c r="AK2413" s="277"/>
      <c r="AL2413" s="224"/>
      <c r="AM2413" s="225"/>
      <c r="AN2413" s="225"/>
      <c r="AO2413" s="225"/>
      <c r="AP2413" s="225"/>
      <c r="AQ2413" s="226"/>
      <c r="AR2413" s="224"/>
      <c r="AS2413" s="225"/>
      <c r="AT2413" s="225"/>
      <c r="AU2413" s="225"/>
      <c r="AV2413" s="225"/>
      <c r="AW2413" s="226"/>
      <c r="AX2413" s="204"/>
      <c r="AY2413" s="205"/>
      <c r="AZ2413" s="205"/>
      <c r="BA2413" s="205"/>
      <c r="BB2413" s="206"/>
      <c r="BC2413" s="224"/>
      <c r="BD2413" s="225"/>
      <c r="BE2413" s="225"/>
      <c r="BF2413" s="225"/>
      <c r="BG2413" s="225"/>
      <c r="BH2413" s="226"/>
      <c r="BI2413" s="204"/>
      <c r="BJ2413" s="205"/>
      <c r="BK2413" s="205"/>
      <c r="BL2413" s="205"/>
      <c r="BM2413" s="205"/>
      <c r="BN2413" s="206"/>
      <c r="BO2413" s="224"/>
      <c r="BP2413" s="225"/>
      <c r="BQ2413" s="225"/>
      <c r="BR2413" s="244"/>
      <c r="BU2413" s="132"/>
      <c r="BV2413" s="263" t="s">
        <v>109</v>
      </c>
      <c r="BW2413" s="264"/>
      <c r="BX2413" s="265"/>
    </row>
    <row r="2414" spans="1:76" ht="18" customHeight="1" x14ac:dyDescent="0.25">
      <c r="B2414" s="218"/>
      <c r="C2414" s="219"/>
      <c r="D2414" s="220"/>
      <c r="E2414" s="185" t="str">
        <f>IF($BU2414="", "", IFERROR(HYPERLINK($BU2414, MID($BU2414, FIND("id=", $BU2414)+3, LEN($BU2414))), ""))</f>
        <v/>
      </c>
      <c r="F2414" s="186"/>
      <c r="G2414" s="187"/>
      <c r="H2414" s="188" t="str">
        <f>_xlfn.XLOOKUP(CONTENT!$E2414, 'get-jig-data_section=JIG'!$A:$A, 'get-jig-data_section=JIG'!$B:$B, "Kode tidak ditemukan")</f>
        <v>Kode tidak ditemukan</v>
      </c>
      <c r="I2414" s="189"/>
      <c r="J2414" s="189"/>
      <c r="K2414" s="189"/>
      <c r="L2414" s="189"/>
      <c r="M2414" s="189"/>
      <c r="N2414" s="189"/>
      <c r="O2414" s="189"/>
      <c r="P2414" s="190"/>
      <c r="Q2414" s="188"/>
      <c r="R2414" s="189"/>
      <c r="S2414" s="189"/>
      <c r="T2414" s="189"/>
      <c r="U2414" s="190"/>
      <c r="V2414" s="275"/>
      <c r="W2414" s="276"/>
      <c r="X2414" s="276"/>
      <c r="Y2414" s="276"/>
      <c r="Z2414" s="276"/>
      <c r="AA2414" s="276"/>
      <c r="AB2414" s="276"/>
      <c r="AC2414" s="276"/>
      <c r="AD2414" s="276"/>
      <c r="AE2414" s="276"/>
      <c r="AF2414" s="276"/>
      <c r="AG2414" s="276"/>
      <c r="AH2414" s="276"/>
      <c r="AI2414" s="276"/>
      <c r="AJ2414" s="276"/>
      <c r="AK2414" s="277"/>
      <c r="AL2414" s="224"/>
      <c r="AM2414" s="225"/>
      <c r="AN2414" s="225"/>
      <c r="AO2414" s="225"/>
      <c r="AP2414" s="225"/>
      <c r="AQ2414" s="226"/>
      <c r="AR2414" s="224"/>
      <c r="AS2414" s="225"/>
      <c r="AT2414" s="225"/>
      <c r="AU2414" s="225"/>
      <c r="AV2414" s="225"/>
      <c r="AW2414" s="226"/>
      <c r="AX2414" s="224"/>
      <c r="AY2414" s="225"/>
      <c r="AZ2414" s="225"/>
      <c r="BA2414" s="225"/>
      <c r="BB2414" s="226"/>
      <c r="BC2414" s="224"/>
      <c r="BD2414" s="225"/>
      <c r="BE2414" s="225"/>
      <c r="BF2414" s="225"/>
      <c r="BG2414" s="225"/>
      <c r="BH2414" s="226"/>
      <c r="BI2414" s="204"/>
      <c r="BJ2414" s="205"/>
      <c r="BK2414" s="205"/>
      <c r="BL2414" s="205"/>
      <c r="BM2414" s="205"/>
      <c r="BN2414" s="206"/>
      <c r="BO2414" s="224"/>
      <c r="BP2414" s="225"/>
      <c r="BQ2414" s="225"/>
      <c r="BR2414" s="244"/>
      <c r="BU2414" s="131"/>
      <c r="BV2414" s="266"/>
      <c r="BW2414" s="267"/>
      <c r="BX2414" s="268"/>
    </row>
    <row r="2415" spans="1:76" ht="18" customHeight="1" x14ac:dyDescent="0.25">
      <c r="B2415" s="183"/>
      <c r="C2415" s="184"/>
      <c r="D2415" s="184"/>
      <c r="E2415" s="185" t="str">
        <f>IF($BU2415="", "", IFERROR(HYPERLINK($BU2415, MID($BU2415, FIND("id=", $BU2415)+3, LEN($BU2415))), ""))</f>
        <v/>
      </c>
      <c r="F2415" s="186"/>
      <c r="G2415" s="187"/>
      <c r="H2415" s="188" t="str">
        <f>_xlfn.XLOOKUP(CONTENT!$E2415, 'get-jig-data_section=JIG'!$A:$A, 'get-jig-data_section=JIG'!$B:$B, "Kode tidak ditemukan")</f>
        <v>Kode tidak ditemukan</v>
      </c>
      <c r="I2415" s="189"/>
      <c r="J2415" s="189"/>
      <c r="K2415" s="189"/>
      <c r="L2415" s="189"/>
      <c r="M2415" s="189"/>
      <c r="N2415" s="189"/>
      <c r="O2415" s="189"/>
      <c r="P2415" s="190"/>
      <c r="Q2415" s="188"/>
      <c r="R2415" s="189"/>
      <c r="S2415" s="189"/>
      <c r="T2415" s="189"/>
      <c r="U2415" s="190"/>
      <c r="V2415" s="275"/>
      <c r="W2415" s="276"/>
      <c r="X2415" s="276"/>
      <c r="Y2415" s="276"/>
      <c r="Z2415" s="276"/>
      <c r="AA2415" s="276"/>
      <c r="AB2415" s="276"/>
      <c r="AC2415" s="276"/>
      <c r="AD2415" s="276"/>
      <c r="AE2415" s="276"/>
      <c r="AF2415" s="276"/>
      <c r="AG2415" s="276"/>
      <c r="AH2415" s="276"/>
      <c r="AI2415" s="276"/>
      <c r="AJ2415" s="276"/>
      <c r="AK2415" s="277"/>
      <c r="AL2415" s="224"/>
      <c r="AM2415" s="225"/>
      <c r="AN2415" s="225"/>
      <c r="AO2415" s="225"/>
      <c r="AP2415" s="225"/>
      <c r="AQ2415" s="226"/>
      <c r="AR2415" s="224"/>
      <c r="AS2415" s="225"/>
      <c r="AT2415" s="225"/>
      <c r="AU2415" s="225"/>
      <c r="AV2415" s="225"/>
      <c r="AW2415" s="226"/>
      <c r="AX2415" s="224"/>
      <c r="AY2415" s="225"/>
      <c r="AZ2415" s="225"/>
      <c r="BA2415" s="225"/>
      <c r="BB2415" s="226"/>
      <c r="BC2415" s="224"/>
      <c r="BD2415" s="225"/>
      <c r="BE2415" s="225"/>
      <c r="BF2415" s="225"/>
      <c r="BG2415" s="225"/>
      <c r="BH2415" s="226"/>
      <c r="BI2415" s="204"/>
      <c r="BJ2415" s="205"/>
      <c r="BK2415" s="205"/>
      <c r="BL2415" s="205"/>
      <c r="BM2415" s="205"/>
      <c r="BN2415" s="206"/>
      <c r="BO2415" s="224"/>
      <c r="BP2415" s="225"/>
      <c r="BQ2415" s="225"/>
      <c r="BR2415" s="244"/>
      <c r="BU2415" s="131"/>
      <c r="BV2415" s="266"/>
      <c r="BW2415" s="267"/>
      <c r="BX2415" s="268"/>
    </row>
    <row r="2416" spans="1:76" ht="18" customHeight="1" x14ac:dyDescent="0.3">
      <c r="B2416" s="183"/>
      <c r="C2416" s="184"/>
      <c r="D2416" s="184"/>
      <c r="E2416" s="185" t="str">
        <f>IF($BU2416="", "", IFERROR(HYPERLINK($BU2416, MID($BU2416, FIND("id=", $BU2416)+3, LEN($BU2416))), ""))</f>
        <v/>
      </c>
      <c r="F2416" s="186"/>
      <c r="G2416" s="187"/>
      <c r="H2416" s="188" t="str">
        <f>_xlfn.XLOOKUP(CONTENT!$E2416, 'get-jig-data_section=JIG'!$A:$A, 'get-jig-data_section=JIG'!$B:$B, "Kode tidak ditemukan")</f>
        <v>Kode tidak ditemukan</v>
      </c>
      <c r="I2416" s="189"/>
      <c r="J2416" s="189"/>
      <c r="K2416" s="189"/>
      <c r="L2416" s="189"/>
      <c r="M2416" s="189"/>
      <c r="N2416" s="189"/>
      <c r="O2416" s="189"/>
      <c r="P2416" s="190"/>
      <c r="Q2416" s="188"/>
      <c r="R2416" s="189"/>
      <c r="S2416" s="189"/>
      <c r="T2416" s="189"/>
      <c r="U2416" s="190"/>
      <c r="V2416" s="275"/>
      <c r="W2416" s="276"/>
      <c r="X2416" s="276"/>
      <c r="Y2416" s="276"/>
      <c r="Z2416" s="276"/>
      <c r="AA2416" s="276"/>
      <c r="AB2416" s="276"/>
      <c r="AC2416" s="276"/>
      <c r="AD2416" s="276"/>
      <c r="AE2416" s="276"/>
      <c r="AF2416" s="276"/>
      <c r="AG2416" s="276"/>
      <c r="AH2416" s="276"/>
      <c r="AI2416" s="276"/>
      <c r="AJ2416" s="276"/>
      <c r="AK2416" s="277"/>
      <c r="AL2416" s="224"/>
      <c r="AM2416" s="225"/>
      <c r="AN2416" s="225"/>
      <c r="AO2416" s="225"/>
      <c r="AP2416" s="225"/>
      <c r="AQ2416" s="226"/>
      <c r="AR2416" s="224"/>
      <c r="AS2416" s="225"/>
      <c r="AT2416" s="225"/>
      <c r="AU2416" s="225"/>
      <c r="AV2416" s="225"/>
      <c r="AW2416" s="226"/>
      <c r="AX2416" s="224"/>
      <c r="AY2416" s="225"/>
      <c r="AZ2416" s="225"/>
      <c r="BA2416" s="225"/>
      <c r="BB2416" s="226"/>
      <c r="BC2416" s="224"/>
      <c r="BD2416" s="225"/>
      <c r="BE2416" s="225"/>
      <c r="BF2416" s="225"/>
      <c r="BG2416" s="225"/>
      <c r="BH2416" s="226"/>
      <c r="BI2416" s="204"/>
      <c r="BJ2416" s="205"/>
      <c r="BK2416" s="205"/>
      <c r="BL2416" s="205"/>
      <c r="BM2416" s="205"/>
      <c r="BN2416" s="206"/>
      <c r="BO2416" s="224"/>
      <c r="BP2416" s="225"/>
      <c r="BQ2416" s="225"/>
      <c r="BR2416" s="244"/>
      <c r="BT2416" s="4"/>
      <c r="BU2416" s="131"/>
      <c r="BV2416" s="266"/>
      <c r="BW2416" s="267"/>
      <c r="BX2416" s="268"/>
    </row>
    <row r="2417" spans="2:76" ht="18" customHeight="1" thickBot="1" x14ac:dyDescent="0.3">
      <c r="B2417" s="191"/>
      <c r="C2417" s="192"/>
      <c r="D2417" s="192"/>
      <c r="E2417" s="193" t="str">
        <f>IF($BU2417="", "", IFERROR(HYPERLINK($BU2417, MID($BU2417, FIND("id=", $BU2417)+3, LEN($BU2417))), ""))</f>
        <v/>
      </c>
      <c r="F2417" s="194"/>
      <c r="G2417" s="195"/>
      <c r="H2417" s="196" t="str">
        <f>_xlfn.XLOOKUP(CONTENT!$E2417, 'get-jig-data_section=JIG'!$A:$A, 'get-jig-data_section=JIG'!$B:$B, "Kode tidak ditemukan")</f>
        <v>Kode tidak ditemukan</v>
      </c>
      <c r="I2417" s="197"/>
      <c r="J2417" s="197"/>
      <c r="K2417" s="197"/>
      <c r="L2417" s="197"/>
      <c r="M2417" s="197"/>
      <c r="N2417" s="197"/>
      <c r="O2417" s="197"/>
      <c r="P2417" s="198"/>
      <c r="Q2417" s="196"/>
      <c r="R2417" s="197"/>
      <c r="S2417" s="197"/>
      <c r="T2417" s="197"/>
      <c r="U2417" s="198"/>
      <c r="V2417" s="281"/>
      <c r="W2417" s="282"/>
      <c r="X2417" s="282"/>
      <c r="Y2417" s="282"/>
      <c r="Z2417" s="282"/>
      <c r="AA2417" s="282"/>
      <c r="AB2417" s="282"/>
      <c r="AC2417" s="282"/>
      <c r="AD2417" s="282"/>
      <c r="AE2417" s="282"/>
      <c r="AF2417" s="282"/>
      <c r="AG2417" s="282"/>
      <c r="AH2417" s="282"/>
      <c r="AI2417" s="282"/>
      <c r="AJ2417" s="282"/>
      <c r="AK2417" s="283"/>
      <c r="AL2417" s="240"/>
      <c r="AM2417" s="241"/>
      <c r="AN2417" s="241"/>
      <c r="AO2417" s="241"/>
      <c r="AP2417" s="241"/>
      <c r="AQ2417" s="242"/>
      <c r="AR2417" s="240"/>
      <c r="AS2417" s="241"/>
      <c r="AT2417" s="241"/>
      <c r="AU2417" s="241"/>
      <c r="AV2417" s="241"/>
      <c r="AW2417" s="242"/>
      <c r="AX2417" s="240"/>
      <c r="AY2417" s="241"/>
      <c r="AZ2417" s="241"/>
      <c r="BA2417" s="241"/>
      <c r="BB2417" s="242"/>
      <c r="BC2417" s="240"/>
      <c r="BD2417" s="241"/>
      <c r="BE2417" s="241"/>
      <c r="BF2417" s="241"/>
      <c r="BG2417" s="241"/>
      <c r="BH2417" s="242"/>
      <c r="BI2417" s="227"/>
      <c r="BJ2417" s="228"/>
      <c r="BK2417" s="228"/>
      <c r="BL2417" s="228"/>
      <c r="BM2417" s="228"/>
      <c r="BN2417" s="229"/>
      <c r="BO2417" s="240"/>
      <c r="BP2417" s="241"/>
      <c r="BQ2417" s="241"/>
      <c r="BR2417" s="245"/>
      <c r="BU2417" s="130"/>
      <c r="BV2417" s="269"/>
      <c r="BW2417" s="270"/>
      <c r="BX2417" s="271"/>
    </row>
    <row r="2418" spans="2:76" ht="18" customHeight="1" thickTop="1" x14ac:dyDescent="0.25">
      <c r="B2418" s="199" t="s">
        <v>0</v>
      </c>
      <c r="C2418" s="200"/>
      <c r="D2418" s="200"/>
      <c r="E2418" s="200"/>
      <c r="F2418" s="200"/>
      <c r="G2418" s="200"/>
      <c r="H2418" s="200"/>
      <c r="I2418" s="200"/>
      <c r="J2418" s="200"/>
      <c r="K2418" s="200"/>
      <c r="L2418" s="200"/>
      <c r="M2418" s="200"/>
      <c r="N2418" s="200"/>
      <c r="O2418" s="200"/>
      <c r="P2418" s="200"/>
      <c r="Q2418" s="200"/>
      <c r="R2418" s="200"/>
      <c r="S2418" s="200"/>
      <c r="T2418" s="200"/>
      <c r="U2418" s="201"/>
      <c r="V2418" s="272"/>
      <c r="W2418" s="273"/>
      <c r="X2418" s="273"/>
      <c r="Y2418" s="273"/>
      <c r="Z2418" s="273"/>
      <c r="AA2418" s="273"/>
      <c r="AB2418" s="273"/>
      <c r="AC2418" s="273"/>
      <c r="AD2418" s="273"/>
      <c r="AE2418" s="273"/>
      <c r="AF2418" s="273"/>
      <c r="AG2418" s="273"/>
      <c r="AH2418" s="273"/>
      <c r="AI2418" s="273"/>
      <c r="AJ2418" s="273"/>
      <c r="AK2418" s="274"/>
      <c r="AL2418" s="230"/>
      <c r="AM2418" s="231"/>
      <c r="AN2418" s="231"/>
      <c r="AO2418" s="231"/>
      <c r="AP2418" s="231"/>
      <c r="AQ2418" s="232"/>
      <c r="AR2418" s="230"/>
      <c r="AS2418" s="231"/>
      <c r="AT2418" s="231"/>
      <c r="AU2418" s="231"/>
      <c r="AV2418" s="231"/>
      <c r="AW2418" s="232"/>
      <c r="AX2418" s="221"/>
      <c r="AY2418" s="222"/>
      <c r="AZ2418" s="222"/>
      <c r="BA2418" s="222"/>
      <c r="BB2418" s="223"/>
      <c r="BC2418" s="230"/>
      <c r="BD2418" s="231"/>
      <c r="BE2418" s="231"/>
      <c r="BF2418" s="231"/>
      <c r="BG2418" s="231"/>
      <c r="BH2418" s="232"/>
      <c r="BI2418" s="221"/>
      <c r="BJ2418" s="222"/>
      <c r="BK2418" s="222"/>
      <c r="BL2418" s="222"/>
      <c r="BM2418" s="222"/>
      <c r="BN2418" s="223"/>
      <c r="BO2418" s="230"/>
      <c r="BP2418" s="231"/>
      <c r="BQ2418" s="231"/>
      <c r="BR2418" s="243"/>
    </row>
    <row r="2419" spans="2:76" ht="18" customHeight="1" x14ac:dyDescent="0.25">
      <c r="B2419" s="202" t="s">
        <v>1</v>
      </c>
      <c r="C2419" s="182"/>
      <c r="D2419" s="181" t="s">
        <v>82</v>
      </c>
      <c r="E2419" s="203"/>
      <c r="F2419" s="181" t="s">
        <v>83</v>
      </c>
      <c r="G2419" s="182"/>
      <c r="H2419" s="181" t="s">
        <v>2</v>
      </c>
      <c r="I2419" s="203"/>
      <c r="J2419" s="203"/>
      <c r="K2419" s="203"/>
      <c r="L2419" s="203"/>
      <c r="M2419" s="203"/>
      <c r="N2419" s="182"/>
      <c r="O2419" s="180" t="s">
        <v>3</v>
      </c>
      <c r="P2419" s="180"/>
      <c r="Q2419" s="180"/>
      <c r="R2419" s="180" t="s">
        <v>4</v>
      </c>
      <c r="S2419" s="180"/>
      <c r="T2419" s="181" t="s">
        <v>5</v>
      </c>
      <c r="U2419" s="182"/>
      <c r="V2419" s="275"/>
      <c r="W2419" s="276"/>
      <c r="X2419" s="276"/>
      <c r="Y2419" s="276"/>
      <c r="Z2419" s="276"/>
      <c r="AA2419" s="276"/>
      <c r="AB2419" s="276"/>
      <c r="AC2419" s="276"/>
      <c r="AD2419" s="276"/>
      <c r="AE2419" s="276"/>
      <c r="AF2419" s="276"/>
      <c r="AG2419" s="276"/>
      <c r="AH2419" s="276"/>
      <c r="AI2419" s="276"/>
      <c r="AJ2419" s="276"/>
      <c r="AK2419" s="277"/>
      <c r="AL2419" s="224"/>
      <c r="AM2419" s="225"/>
      <c r="AN2419" s="225"/>
      <c r="AO2419" s="225"/>
      <c r="AP2419" s="225"/>
      <c r="AQ2419" s="226"/>
      <c r="AR2419" s="224"/>
      <c r="AS2419" s="225"/>
      <c r="AT2419" s="225"/>
      <c r="AU2419" s="225"/>
      <c r="AV2419" s="225"/>
      <c r="AW2419" s="226"/>
      <c r="AX2419" s="204"/>
      <c r="AY2419" s="205"/>
      <c r="AZ2419" s="205"/>
      <c r="BA2419" s="205"/>
      <c r="BB2419" s="206"/>
      <c r="BC2419" s="224"/>
      <c r="BD2419" s="225"/>
      <c r="BE2419" s="225"/>
      <c r="BF2419" s="225"/>
      <c r="BG2419" s="225"/>
      <c r="BH2419" s="226"/>
      <c r="BI2419" s="204"/>
      <c r="BJ2419" s="205"/>
      <c r="BK2419" s="205"/>
      <c r="BL2419" s="205"/>
      <c r="BM2419" s="205"/>
      <c r="BN2419" s="206"/>
      <c r="BO2419" s="224"/>
      <c r="BP2419" s="225"/>
      <c r="BQ2419" s="225"/>
      <c r="BR2419" s="244"/>
    </row>
    <row r="2420" spans="2:76" ht="18" customHeight="1" x14ac:dyDescent="0.25">
      <c r="B2420" s="165"/>
      <c r="C2420" s="166"/>
      <c r="D2420" s="167"/>
      <c r="E2420" s="166"/>
      <c r="F2420" s="167"/>
      <c r="G2420" s="166"/>
      <c r="H2420" s="168"/>
      <c r="I2420" s="169"/>
      <c r="J2420" s="169"/>
      <c r="K2420" s="169"/>
      <c r="L2420" s="169"/>
      <c r="M2420" s="169"/>
      <c r="N2420" s="166"/>
      <c r="O2420" s="170"/>
      <c r="P2420" s="170"/>
      <c r="Q2420" s="170"/>
      <c r="R2420" s="170"/>
      <c r="S2420" s="170"/>
      <c r="T2420" s="167"/>
      <c r="U2420" s="171"/>
      <c r="V2420" s="275"/>
      <c r="W2420" s="276"/>
      <c r="X2420" s="276"/>
      <c r="Y2420" s="276"/>
      <c r="Z2420" s="276"/>
      <c r="AA2420" s="276"/>
      <c r="AB2420" s="276"/>
      <c r="AC2420" s="276"/>
      <c r="AD2420" s="276"/>
      <c r="AE2420" s="276"/>
      <c r="AF2420" s="276"/>
      <c r="AG2420" s="276"/>
      <c r="AH2420" s="276"/>
      <c r="AI2420" s="276"/>
      <c r="AJ2420" s="276"/>
      <c r="AK2420" s="277"/>
      <c r="AL2420" s="224"/>
      <c r="AM2420" s="225"/>
      <c r="AN2420" s="225"/>
      <c r="AO2420" s="225"/>
      <c r="AP2420" s="225"/>
      <c r="AQ2420" s="226"/>
      <c r="AR2420" s="224"/>
      <c r="AS2420" s="225"/>
      <c r="AT2420" s="225"/>
      <c r="AU2420" s="225"/>
      <c r="AV2420" s="225"/>
      <c r="AW2420" s="226"/>
      <c r="AX2420" s="204"/>
      <c r="AY2420" s="205"/>
      <c r="AZ2420" s="205"/>
      <c r="BA2420" s="205"/>
      <c r="BB2420" s="206"/>
      <c r="BC2420" s="224"/>
      <c r="BD2420" s="225"/>
      <c r="BE2420" s="225"/>
      <c r="BF2420" s="225"/>
      <c r="BG2420" s="225"/>
      <c r="BH2420" s="226"/>
      <c r="BI2420" s="204"/>
      <c r="BJ2420" s="205"/>
      <c r="BK2420" s="205"/>
      <c r="BL2420" s="205"/>
      <c r="BM2420" s="205"/>
      <c r="BN2420" s="206"/>
      <c r="BO2420" s="224"/>
      <c r="BP2420" s="225"/>
      <c r="BQ2420" s="225"/>
      <c r="BR2420" s="244"/>
    </row>
    <row r="2421" spans="2:76" ht="18" customHeight="1" x14ac:dyDescent="0.25">
      <c r="B2421" s="172"/>
      <c r="C2421" s="173"/>
      <c r="D2421" s="174"/>
      <c r="E2421" s="175"/>
      <c r="F2421" s="174"/>
      <c r="G2421" s="175"/>
      <c r="H2421" s="174"/>
      <c r="I2421" s="176"/>
      <c r="J2421" s="176"/>
      <c r="K2421" s="176"/>
      <c r="L2421" s="176"/>
      <c r="M2421" s="176"/>
      <c r="N2421" s="175"/>
      <c r="O2421" s="177"/>
      <c r="P2421" s="178"/>
      <c r="Q2421" s="178"/>
      <c r="R2421" s="177"/>
      <c r="S2421" s="178"/>
      <c r="T2421" s="179"/>
      <c r="U2421" s="173"/>
      <c r="V2421" s="275"/>
      <c r="W2421" s="276"/>
      <c r="X2421" s="276"/>
      <c r="Y2421" s="276"/>
      <c r="Z2421" s="276"/>
      <c r="AA2421" s="276"/>
      <c r="AB2421" s="276"/>
      <c r="AC2421" s="276"/>
      <c r="AD2421" s="276"/>
      <c r="AE2421" s="276"/>
      <c r="AF2421" s="276"/>
      <c r="AG2421" s="276"/>
      <c r="AH2421" s="276"/>
      <c r="AI2421" s="276"/>
      <c r="AJ2421" s="276"/>
      <c r="AK2421" s="277"/>
      <c r="AL2421" s="224"/>
      <c r="AM2421" s="225"/>
      <c r="AN2421" s="225"/>
      <c r="AO2421" s="225"/>
      <c r="AP2421" s="225"/>
      <c r="AQ2421" s="226"/>
      <c r="AR2421" s="224"/>
      <c r="AS2421" s="225"/>
      <c r="AT2421" s="225"/>
      <c r="AU2421" s="225"/>
      <c r="AV2421" s="225"/>
      <c r="AW2421" s="226"/>
      <c r="AX2421" s="204"/>
      <c r="AY2421" s="205"/>
      <c r="AZ2421" s="205"/>
      <c r="BA2421" s="205"/>
      <c r="BB2421" s="206"/>
      <c r="BC2421" s="224"/>
      <c r="BD2421" s="225"/>
      <c r="BE2421" s="225"/>
      <c r="BF2421" s="225"/>
      <c r="BG2421" s="225"/>
      <c r="BH2421" s="226"/>
      <c r="BI2421" s="204"/>
      <c r="BJ2421" s="205"/>
      <c r="BK2421" s="205"/>
      <c r="BL2421" s="205"/>
      <c r="BM2421" s="205"/>
      <c r="BN2421" s="206"/>
      <c r="BO2421" s="224"/>
      <c r="BP2421" s="225"/>
      <c r="BQ2421" s="225"/>
      <c r="BR2421" s="244"/>
    </row>
    <row r="2422" spans="2:76" ht="18" customHeight="1" x14ac:dyDescent="0.25">
      <c r="B2422" s="199" t="s">
        <v>94</v>
      </c>
      <c r="C2422" s="200"/>
      <c r="D2422" s="200"/>
      <c r="E2422" s="200"/>
      <c r="F2422" s="200"/>
      <c r="G2422" s="200"/>
      <c r="H2422" s="200"/>
      <c r="I2422" s="200"/>
      <c r="J2422" s="200"/>
      <c r="K2422" s="200"/>
      <c r="L2422" s="200"/>
      <c r="M2422" s="200"/>
      <c r="N2422" s="200"/>
      <c r="O2422" s="200"/>
      <c r="P2422" s="200"/>
      <c r="Q2422" s="200"/>
      <c r="R2422" s="200"/>
      <c r="S2422" s="200"/>
      <c r="T2422" s="200"/>
      <c r="U2422" s="201"/>
      <c r="V2422" s="275"/>
      <c r="W2422" s="276"/>
      <c r="X2422" s="276"/>
      <c r="Y2422" s="276"/>
      <c r="Z2422" s="276"/>
      <c r="AA2422" s="276"/>
      <c r="AB2422" s="276"/>
      <c r="AC2422" s="276"/>
      <c r="AD2422" s="276"/>
      <c r="AE2422" s="276"/>
      <c r="AF2422" s="276"/>
      <c r="AG2422" s="276"/>
      <c r="AH2422" s="276"/>
      <c r="AI2422" s="276"/>
      <c r="AJ2422" s="276"/>
      <c r="AK2422" s="277"/>
      <c r="AL2422" s="224"/>
      <c r="AM2422" s="225"/>
      <c r="AN2422" s="225"/>
      <c r="AO2422" s="225"/>
      <c r="AP2422" s="225"/>
      <c r="AQ2422" s="226"/>
      <c r="AR2422" s="224"/>
      <c r="AS2422" s="225"/>
      <c r="AT2422" s="225"/>
      <c r="AU2422" s="225"/>
      <c r="AV2422" s="225"/>
      <c r="AW2422" s="226"/>
      <c r="AX2422" s="204"/>
      <c r="AY2422" s="205"/>
      <c r="AZ2422" s="205"/>
      <c r="BA2422" s="205"/>
      <c r="BB2422" s="206"/>
      <c r="BC2422" s="224"/>
      <c r="BD2422" s="225"/>
      <c r="BE2422" s="225"/>
      <c r="BF2422" s="225"/>
      <c r="BG2422" s="225"/>
      <c r="BH2422" s="226"/>
      <c r="BI2422" s="204"/>
      <c r="BJ2422" s="205"/>
      <c r="BK2422" s="205"/>
      <c r="BL2422" s="205"/>
      <c r="BM2422" s="205"/>
      <c r="BN2422" s="206"/>
      <c r="BO2422" s="224"/>
      <c r="BP2422" s="225"/>
      <c r="BQ2422" s="225"/>
      <c r="BR2422" s="244"/>
    </row>
    <row r="2423" spans="2:76" ht="18" customHeight="1" thickBot="1" x14ac:dyDescent="0.3">
      <c r="B2423" s="202" t="s">
        <v>95</v>
      </c>
      <c r="C2423" s="203"/>
      <c r="D2423" s="182"/>
      <c r="E2423" s="181" t="s">
        <v>6</v>
      </c>
      <c r="F2423" s="203"/>
      <c r="G2423" s="182"/>
      <c r="H2423" s="181" t="s">
        <v>7</v>
      </c>
      <c r="I2423" s="203"/>
      <c r="J2423" s="203"/>
      <c r="K2423" s="203"/>
      <c r="L2423" s="203"/>
      <c r="M2423" s="203"/>
      <c r="N2423" s="203"/>
      <c r="O2423" s="203"/>
      <c r="P2423" s="182"/>
      <c r="Q2423" s="181" t="s">
        <v>8</v>
      </c>
      <c r="R2423" s="203"/>
      <c r="S2423" s="203"/>
      <c r="T2423" s="203"/>
      <c r="U2423" s="182"/>
      <c r="V2423" s="275"/>
      <c r="W2423" s="276"/>
      <c r="X2423" s="276"/>
      <c r="Y2423" s="276"/>
      <c r="Z2423" s="276"/>
      <c r="AA2423" s="276"/>
      <c r="AB2423" s="276"/>
      <c r="AC2423" s="276"/>
      <c r="AD2423" s="276"/>
      <c r="AE2423" s="276"/>
      <c r="AF2423" s="276"/>
      <c r="AG2423" s="276"/>
      <c r="AH2423" s="276"/>
      <c r="AI2423" s="276"/>
      <c r="AJ2423" s="276"/>
      <c r="AK2423" s="277"/>
      <c r="AL2423" s="224"/>
      <c r="AM2423" s="225"/>
      <c r="AN2423" s="225"/>
      <c r="AO2423" s="225"/>
      <c r="AP2423" s="225"/>
      <c r="AQ2423" s="226"/>
      <c r="AR2423" s="224"/>
      <c r="AS2423" s="225"/>
      <c r="AT2423" s="225"/>
      <c r="AU2423" s="225"/>
      <c r="AV2423" s="225"/>
      <c r="AW2423" s="226"/>
      <c r="AX2423" s="204"/>
      <c r="AY2423" s="205"/>
      <c r="AZ2423" s="205"/>
      <c r="BA2423" s="205"/>
      <c r="BB2423" s="206"/>
      <c r="BC2423" s="224"/>
      <c r="BD2423" s="225"/>
      <c r="BE2423" s="225"/>
      <c r="BF2423" s="225"/>
      <c r="BG2423" s="225"/>
      <c r="BH2423" s="226"/>
      <c r="BI2423" s="204"/>
      <c r="BJ2423" s="205"/>
      <c r="BK2423" s="205"/>
      <c r="BL2423" s="205"/>
      <c r="BM2423" s="205"/>
      <c r="BN2423" s="206"/>
      <c r="BO2423" s="224"/>
      <c r="BP2423" s="225"/>
      <c r="BQ2423" s="225"/>
      <c r="BR2423" s="244"/>
      <c r="BV2423" s="136"/>
      <c r="BW2423" s="136"/>
      <c r="BX2423" s="136"/>
    </row>
    <row r="2424" spans="2:76" ht="18" customHeight="1" x14ac:dyDescent="0.25">
      <c r="B2424" s="218"/>
      <c r="C2424" s="219"/>
      <c r="D2424" s="220"/>
      <c r="E2424" s="185" t="str">
        <f>IF($BU2424="", "", IFERROR(HYPERLINK($BU2424, MID($BU2424, FIND("id=", $BU2424)+3, LEN($BU2424))), ""))</f>
        <v/>
      </c>
      <c r="F2424" s="186"/>
      <c r="G2424" s="187"/>
      <c r="H2424" s="188" t="str">
        <f>_xlfn.XLOOKUP(CONTENT!$E2424, 'get-jig-data_section=JIG'!$A:$A, 'get-jig-data_section=JIG'!$B:$B, "Kode tidak ditemukan")</f>
        <v>Kode tidak ditemukan</v>
      </c>
      <c r="I2424" s="189"/>
      <c r="J2424" s="189"/>
      <c r="K2424" s="189"/>
      <c r="L2424" s="189"/>
      <c r="M2424" s="189"/>
      <c r="N2424" s="189"/>
      <c r="O2424" s="189"/>
      <c r="P2424" s="190"/>
      <c r="Q2424" s="188"/>
      <c r="R2424" s="189"/>
      <c r="S2424" s="189"/>
      <c r="T2424" s="189"/>
      <c r="U2424" s="190"/>
      <c r="V2424" s="275"/>
      <c r="W2424" s="276"/>
      <c r="X2424" s="276"/>
      <c r="Y2424" s="276"/>
      <c r="Z2424" s="276"/>
      <c r="AA2424" s="276"/>
      <c r="AB2424" s="276"/>
      <c r="AC2424" s="276"/>
      <c r="AD2424" s="276"/>
      <c r="AE2424" s="276"/>
      <c r="AF2424" s="276"/>
      <c r="AG2424" s="276"/>
      <c r="AH2424" s="276"/>
      <c r="AI2424" s="276"/>
      <c r="AJ2424" s="276"/>
      <c r="AK2424" s="277"/>
      <c r="AL2424" s="224"/>
      <c r="AM2424" s="225"/>
      <c r="AN2424" s="225"/>
      <c r="AO2424" s="225"/>
      <c r="AP2424" s="225"/>
      <c r="AQ2424" s="226"/>
      <c r="AR2424" s="224"/>
      <c r="AS2424" s="225"/>
      <c r="AT2424" s="225"/>
      <c r="AU2424" s="225"/>
      <c r="AV2424" s="225"/>
      <c r="AW2424" s="226"/>
      <c r="AX2424" s="204"/>
      <c r="AY2424" s="205"/>
      <c r="AZ2424" s="205"/>
      <c r="BA2424" s="205"/>
      <c r="BB2424" s="206"/>
      <c r="BC2424" s="224"/>
      <c r="BD2424" s="225"/>
      <c r="BE2424" s="225"/>
      <c r="BF2424" s="225"/>
      <c r="BG2424" s="225"/>
      <c r="BH2424" s="226"/>
      <c r="BI2424" s="204"/>
      <c r="BJ2424" s="205"/>
      <c r="BK2424" s="205"/>
      <c r="BL2424" s="205"/>
      <c r="BM2424" s="205"/>
      <c r="BN2424" s="206"/>
      <c r="BO2424" s="224"/>
      <c r="BP2424" s="225"/>
      <c r="BQ2424" s="225"/>
      <c r="BR2424" s="244"/>
      <c r="BU2424" s="132"/>
      <c r="BV2424" s="263" t="s">
        <v>109</v>
      </c>
      <c r="BW2424" s="264"/>
      <c r="BX2424" s="265"/>
    </row>
    <row r="2425" spans="2:76" ht="18" customHeight="1" x14ac:dyDescent="0.25">
      <c r="B2425" s="218"/>
      <c r="C2425" s="219"/>
      <c r="D2425" s="220"/>
      <c r="E2425" s="185" t="str">
        <f>IF($BU2425="", "", IFERROR(HYPERLINK($BU2425, MID($BU2425, FIND("id=", $BU2425)+3, LEN($BU2425))), ""))</f>
        <v/>
      </c>
      <c r="F2425" s="186"/>
      <c r="G2425" s="187"/>
      <c r="H2425" s="188" t="str">
        <f>_xlfn.XLOOKUP(CONTENT!$E2425, 'get-jig-data_section=JIG'!$A:$A, 'get-jig-data_section=JIG'!$B:$B, "Kode tidak ditemukan")</f>
        <v>Kode tidak ditemukan</v>
      </c>
      <c r="I2425" s="189"/>
      <c r="J2425" s="189"/>
      <c r="K2425" s="189"/>
      <c r="L2425" s="189"/>
      <c r="M2425" s="189"/>
      <c r="N2425" s="189"/>
      <c r="O2425" s="189"/>
      <c r="P2425" s="190"/>
      <c r="Q2425" s="188"/>
      <c r="R2425" s="189"/>
      <c r="S2425" s="189"/>
      <c r="T2425" s="189"/>
      <c r="U2425" s="190"/>
      <c r="V2425" s="275"/>
      <c r="W2425" s="276"/>
      <c r="X2425" s="276"/>
      <c r="Y2425" s="276"/>
      <c r="Z2425" s="276"/>
      <c r="AA2425" s="276"/>
      <c r="AB2425" s="276"/>
      <c r="AC2425" s="276"/>
      <c r="AD2425" s="276"/>
      <c r="AE2425" s="276"/>
      <c r="AF2425" s="276"/>
      <c r="AG2425" s="276"/>
      <c r="AH2425" s="276"/>
      <c r="AI2425" s="276"/>
      <c r="AJ2425" s="276"/>
      <c r="AK2425" s="277"/>
      <c r="AL2425" s="224"/>
      <c r="AM2425" s="225"/>
      <c r="AN2425" s="225"/>
      <c r="AO2425" s="225"/>
      <c r="AP2425" s="225"/>
      <c r="AQ2425" s="226"/>
      <c r="AR2425" s="224" t="s">
        <v>108</v>
      </c>
      <c r="AS2425" s="225"/>
      <c r="AT2425" s="225"/>
      <c r="AU2425" s="225"/>
      <c r="AV2425" s="225"/>
      <c r="AW2425" s="226"/>
      <c r="AX2425" s="224"/>
      <c r="AY2425" s="225"/>
      <c r="AZ2425" s="225"/>
      <c r="BA2425" s="225"/>
      <c r="BB2425" s="226"/>
      <c r="BC2425" s="224"/>
      <c r="BD2425" s="225"/>
      <c r="BE2425" s="225"/>
      <c r="BF2425" s="225"/>
      <c r="BG2425" s="225"/>
      <c r="BH2425" s="226"/>
      <c r="BI2425" s="204"/>
      <c r="BJ2425" s="205"/>
      <c r="BK2425" s="205"/>
      <c r="BL2425" s="205"/>
      <c r="BM2425" s="205"/>
      <c r="BN2425" s="206"/>
      <c r="BO2425" s="224"/>
      <c r="BP2425" s="225"/>
      <c r="BQ2425" s="225"/>
      <c r="BR2425" s="244"/>
      <c r="BU2425" s="131"/>
      <c r="BV2425" s="266"/>
      <c r="BW2425" s="267"/>
      <c r="BX2425" s="268"/>
    </row>
    <row r="2426" spans="2:76" ht="18" customHeight="1" x14ac:dyDescent="0.25">
      <c r="B2426" s="183"/>
      <c r="C2426" s="184"/>
      <c r="D2426" s="184"/>
      <c r="E2426" s="185" t="str">
        <f>IF($BU2426="", "", IFERROR(HYPERLINK($BU2426, MID($BU2426, FIND("id=", $BU2426)+3, LEN($BU2426))), ""))</f>
        <v/>
      </c>
      <c r="F2426" s="186"/>
      <c r="G2426" s="187"/>
      <c r="H2426" s="188" t="str">
        <f>_xlfn.XLOOKUP(CONTENT!$E2426, 'get-jig-data_section=JIG'!$A:$A, 'get-jig-data_section=JIG'!$B:$B, "Kode tidak ditemukan")</f>
        <v>Kode tidak ditemukan</v>
      </c>
      <c r="I2426" s="189"/>
      <c r="J2426" s="189"/>
      <c r="K2426" s="189"/>
      <c r="L2426" s="189"/>
      <c r="M2426" s="189"/>
      <c r="N2426" s="189"/>
      <c r="O2426" s="189"/>
      <c r="P2426" s="190"/>
      <c r="Q2426" s="188"/>
      <c r="R2426" s="189"/>
      <c r="S2426" s="189"/>
      <c r="T2426" s="189"/>
      <c r="U2426" s="190"/>
      <c r="V2426" s="275"/>
      <c r="W2426" s="276"/>
      <c r="X2426" s="276"/>
      <c r="Y2426" s="276"/>
      <c r="Z2426" s="276"/>
      <c r="AA2426" s="276"/>
      <c r="AB2426" s="276"/>
      <c r="AC2426" s="276"/>
      <c r="AD2426" s="276"/>
      <c r="AE2426" s="276"/>
      <c r="AF2426" s="276"/>
      <c r="AG2426" s="276"/>
      <c r="AH2426" s="276"/>
      <c r="AI2426" s="276"/>
      <c r="AJ2426" s="276"/>
      <c r="AK2426" s="277"/>
      <c r="AL2426" s="224"/>
      <c r="AM2426" s="225"/>
      <c r="AN2426" s="225"/>
      <c r="AO2426" s="225"/>
      <c r="AP2426" s="225"/>
      <c r="AQ2426" s="226"/>
      <c r="AR2426" s="224"/>
      <c r="AS2426" s="225"/>
      <c r="AT2426" s="225"/>
      <c r="AU2426" s="225"/>
      <c r="AV2426" s="225"/>
      <c r="AW2426" s="226"/>
      <c r="AX2426" s="224"/>
      <c r="AY2426" s="225"/>
      <c r="AZ2426" s="225"/>
      <c r="BA2426" s="225"/>
      <c r="BB2426" s="226"/>
      <c r="BC2426" s="224"/>
      <c r="BD2426" s="225"/>
      <c r="BE2426" s="225"/>
      <c r="BF2426" s="225"/>
      <c r="BG2426" s="225"/>
      <c r="BH2426" s="226"/>
      <c r="BI2426" s="204"/>
      <c r="BJ2426" s="205"/>
      <c r="BK2426" s="205"/>
      <c r="BL2426" s="205"/>
      <c r="BM2426" s="205"/>
      <c r="BN2426" s="206"/>
      <c r="BO2426" s="224"/>
      <c r="BP2426" s="225"/>
      <c r="BQ2426" s="225"/>
      <c r="BR2426" s="244"/>
      <c r="BU2426" s="131"/>
      <c r="BV2426" s="266"/>
      <c r="BW2426" s="267"/>
      <c r="BX2426" s="268"/>
    </row>
    <row r="2427" spans="2:76" ht="18" customHeight="1" x14ac:dyDescent="0.25">
      <c r="B2427" s="183"/>
      <c r="C2427" s="184"/>
      <c r="D2427" s="184"/>
      <c r="E2427" s="185" t="str">
        <f>IF($BU2427="", "", IFERROR(HYPERLINK($BU2427, MID($BU2427, FIND("id=", $BU2427)+3, LEN($BU2427))), ""))</f>
        <v/>
      </c>
      <c r="F2427" s="186"/>
      <c r="G2427" s="187"/>
      <c r="H2427" s="188" t="str">
        <f>_xlfn.XLOOKUP(CONTENT!$E2427, 'get-jig-data_section=JIG'!$A:$A, 'get-jig-data_section=JIG'!$B:$B, "Kode tidak ditemukan")</f>
        <v>Kode tidak ditemukan</v>
      </c>
      <c r="I2427" s="189"/>
      <c r="J2427" s="189"/>
      <c r="K2427" s="189"/>
      <c r="L2427" s="189"/>
      <c r="M2427" s="189"/>
      <c r="N2427" s="189"/>
      <c r="O2427" s="189"/>
      <c r="P2427" s="190"/>
      <c r="Q2427" s="188"/>
      <c r="R2427" s="189"/>
      <c r="S2427" s="189"/>
      <c r="T2427" s="189"/>
      <c r="U2427" s="190"/>
      <c r="V2427" s="275"/>
      <c r="W2427" s="276"/>
      <c r="X2427" s="276"/>
      <c r="Y2427" s="276"/>
      <c r="Z2427" s="276"/>
      <c r="AA2427" s="276"/>
      <c r="AB2427" s="276"/>
      <c r="AC2427" s="276"/>
      <c r="AD2427" s="276"/>
      <c r="AE2427" s="276"/>
      <c r="AF2427" s="276"/>
      <c r="AG2427" s="276"/>
      <c r="AH2427" s="276"/>
      <c r="AI2427" s="276"/>
      <c r="AJ2427" s="276"/>
      <c r="AK2427" s="277"/>
      <c r="AL2427" s="224"/>
      <c r="AM2427" s="225"/>
      <c r="AN2427" s="225"/>
      <c r="AO2427" s="225"/>
      <c r="AP2427" s="225"/>
      <c r="AQ2427" s="226"/>
      <c r="AR2427" s="224"/>
      <c r="AS2427" s="225"/>
      <c r="AT2427" s="225"/>
      <c r="AU2427" s="225"/>
      <c r="AV2427" s="225"/>
      <c r="AW2427" s="226"/>
      <c r="AX2427" s="224"/>
      <c r="AY2427" s="225"/>
      <c r="AZ2427" s="225"/>
      <c r="BA2427" s="225"/>
      <c r="BB2427" s="226"/>
      <c r="BC2427" s="224"/>
      <c r="BD2427" s="225"/>
      <c r="BE2427" s="225"/>
      <c r="BF2427" s="225"/>
      <c r="BG2427" s="225"/>
      <c r="BH2427" s="226"/>
      <c r="BI2427" s="204"/>
      <c r="BJ2427" s="205"/>
      <c r="BK2427" s="205"/>
      <c r="BL2427" s="205"/>
      <c r="BM2427" s="205"/>
      <c r="BN2427" s="206"/>
      <c r="BO2427" s="224"/>
      <c r="BP2427" s="225"/>
      <c r="BQ2427" s="225"/>
      <c r="BR2427" s="244"/>
      <c r="BU2427" s="131"/>
      <c r="BV2427" s="266"/>
      <c r="BW2427" s="267"/>
      <c r="BX2427" s="268"/>
    </row>
    <row r="2428" spans="2:76" ht="18" customHeight="1" thickBot="1" x14ac:dyDescent="0.3">
      <c r="B2428" s="191"/>
      <c r="C2428" s="192"/>
      <c r="D2428" s="192"/>
      <c r="E2428" s="193" t="str">
        <f>IF($BU2428="", "", IFERROR(HYPERLINK($BU2428, MID($BU2428, FIND("id=", $BU2428)+3, LEN($BU2428))), ""))</f>
        <v/>
      </c>
      <c r="F2428" s="194"/>
      <c r="G2428" s="195"/>
      <c r="H2428" s="196" t="str">
        <f>_xlfn.XLOOKUP(CONTENT!$E2428, 'get-jig-data_section=JIG'!$A:$A, 'get-jig-data_section=JIG'!$B:$B, "Kode tidak ditemukan")</f>
        <v>Kode tidak ditemukan</v>
      </c>
      <c r="I2428" s="197"/>
      <c r="J2428" s="197"/>
      <c r="K2428" s="197"/>
      <c r="L2428" s="197"/>
      <c r="M2428" s="197"/>
      <c r="N2428" s="197"/>
      <c r="O2428" s="197"/>
      <c r="P2428" s="198"/>
      <c r="Q2428" s="196"/>
      <c r="R2428" s="197"/>
      <c r="S2428" s="197"/>
      <c r="T2428" s="197"/>
      <c r="U2428" s="198"/>
      <c r="V2428" s="281"/>
      <c r="W2428" s="282"/>
      <c r="X2428" s="282"/>
      <c r="Y2428" s="282"/>
      <c r="Z2428" s="282"/>
      <c r="AA2428" s="282"/>
      <c r="AB2428" s="282"/>
      <c r="AC2428" s="282"/>
      <c r="AD2428" s="282"/>
      <c r="AE2428" s="282"/>
      <c r="AF2428" s="282"/>
      <c r="AG2428" s="282"/>
      <c r="AH2428" s="282"/>
      <c r="AI2428" s="282"/>
      <c r="AJ2428" s="282"/>
      <c r="AK2428" s="283"/>
      <c r="AL2428" s="240"/>
      <c r="AM2428" s="241"/>
      <c r="AN2428" s="241"/>
      <c r="AO2428" s="241"/>
      <c r="AP2428" s="241"/>
      <c r="AQ2428" s="242"/>
      <c r="AR2428" s="240"/>
      <c r="AS2428" s="241"/>
      <c r="AT2428" s="241"/>
      <c r="AU2428" s="241"/>
      <c r="AV2428" s="241"/>
      <c r="AW2428" s="242"/>
      <c r="AX2428" s="240"/>
      <c r="AY2428" s="241"/>
      <c r="AZ2428" s="241"/>
      <c r="BA2428" s="241"/>
      <c r="BB2428" s="242"/>
      <c r="BC2428" s="240"/>
      <c r="BD2428" s="241"/>
      <c r="BE2428" s="241"/>
      <c r="BF2428" s="241"/>
      <c r="BG2428" s="241"/>
      <c r="BH2428" s="242"/>
      <c r="BI2428" s="227"/>
      <c r="BJ2428" s="228"/>
      <c r="BK2428" s="228"/>
      <c r="BL2428" s="228"/>
      <c r="BM2428" s="228"/>
      <c r="BN2428" s="229"/>
      <c r="BO2428" s="240"/>
      <c r="BP2428" s="241"/>
      <c r="BQ2428" s="241"/>
      <c r="BR2428" s="245"/>
      <c r="BU2428" s="130"/>
      <c r="BV2428" s="269"/>
      <c r="BW2428" s="270"/>
      <c r="BX2428" s="271"/>
    </row>
    <row r="2429" spans="2:76" ht="18" customHeight="1" thickTop="1" x14ac:dyDescent="0.25">
      <c r="B2429" s="199" t="s">
        <v>0</v>
      </c>
      <c r="C2429" s="200"/>
      <c r="D2429" s="200"/>
      <c r="E2429" s="200"/>
      <c r="F2429" s="200"/>
      <c r="G2429" s="200"/>
      <c r="H2429" s="200"/>
      <c r="I2429" s="200"/>
      <c r="J2429" s="200"/>
      <c r="K2429" s="200"/>
      <c r="L2429" s="200"/>
      <c r="M2429" s="200"/>
      <c r="N2429" s="200"/>
      <c r="O2429" s="200"/>
      <c r="P2429" s="200"/>
      <c r="Q2429" s="200"/>
      <c r="R2429" s="200"/>
      <c r="S2429" s="200"/>
      <c r="T2429" s="200"/>
      <c r="U2429" s="201"/>
      <c r="V2429" s="272"/>
      <c r="W2429" s="273"/>
      <c r="X2429" s="273"/>
      <c r="Y2429" s="273"/>
      <c r="Z2429" s="273"/>
      <c r="AA2429" s="273"/>
      <c r="AB2429" s="273"/>
      <c r="AC2429" s="273"/>
      <c r="AD2429" s="273"/>
      <c r="AE2429" s="273"/>
      <c r="AF2429" s="273"/>
      <c r="AG2429" s="273"/>
      <c r="AH2429" s="273"/>
      <c r="AI2429" s="273"/>
      <c r="AJ2429" s="273"/>
      <c r="AK2429" s="274"/>
      <c r="AL2429" s="230"/>
      <c r="AM2429" s="231"/>
      <c r="AN2429" s="231"/>
      <c r="AO2429" s="231"/>
      <c r="AP2429" s="231"/>
      <c r="AQ2429" s="232"/>
      <c r="AR2429" s="230"/>
      <c r="AS2429" s="231"/>
      <c r="AT2429" s="231"/>
      <c r="AU2429" s="231"/>
      <c r="AV2429" s="231"/>
      <c r="AW2429" s="232"/>
      <c r="AX2429" s="221"/>
      <c r="AY2429" s="222"/>
      <c r="AZ2429" s="222"/>
      <c r="BA2429" s="222"/>
      <c r="BB2429" s="223"/>
      <c r="BC2429" s="230"/>
      <c r="BD2429" s="231"/>
      <c r="BE2429" s="231"/>
      <c r="BF2429" s="231"/>
      <c r="BG2429" s="231"/>
      <c r="BH2429" s="232"/>
      <c r="BI2429" s="221"/>
      <c r="BJ2429" s="222"/>
      <c r="BK2429" s="222"/>
      <c r="BL2429" s="222"/>
      <c r="BM2429" s="222"/>
      <c r="BN2429" s="223"/>
      <c r="BO2429" s="230"/>
      <c r="BP2429" s="222"/>
      <c r="BQ2429" s="222"/>
      <c r="BR2429" s="233"/>
    </row>
    <row r="2430" spans="2:76" ht="18" customHeight="1" x14ac:dyDescent="0.25">
      <c r="B2430" s="202" t="s">
        <v>1</v>
      </c>
      <c r="C2430" s="182"/>
      <c r="D2430" s="181" t="s">
        <v>82</v>
      </c>
      <c r="E2430" s="203"/>
      <c r="F2430" s="181" t="s">
        <v>83</v>
      </c>
      <c r="G2430" s="182"/>
      <c r="H2430" s="181" t="s">
        <v>2</v>
      </c>
      <c r="I2430" s="203"/>
      <c r="J2430" s="203"/>
      <c r="K2430" s="203"/>
      <c r="L2430" s="203"/>
      <c r="M2430" s="203"/>
      <c r="N2430" s="182"/>
      <c r="O2430" s="180" t="s">
        <v>3</v>
      </c>
      <c r="P2430" s="180"/>
      <c r="Q2430" s="180"/>
      <c r="R2430" s="180" t="s">
        <v>4</v>
      </c>
      <c r="S2430" s="180"/>
      <c r="T2430" s="181" t="s">
        <v>5</v>
      </c>
      <c r="U2430" s="182"/>
      <c r="V2430" s="275"/>
      <c r="W2430" s="276"/>
      <c r="X2430" s="276"/>
      <c r="Y2430" s="276"/>
      <c r="Z2430" s="276"/>
      <c r="AA2430" s="276"/>
      <c r="AB2430" s="276"/>
      <c r="AC2430" s="276"/>
      <c r="AD2430" s="276"/>
      <c r="AE2430" s="276"/>
      <c r="AF2430" s="276"/>
      <c r="AG2430" s="276"/>
      <c r="AH2430" s="276"/>
      <c r="AI2430" s="276"/>
      <c r="AJ2430" s="276"/>
      <c r="AK2430" s="277"/>
      <c r="AL2430" s="224"/>
      <c r="AM2430" s="225"/>
      <c r="AN2430" s="225"/>
      <c r="AO2430" s="225"/>
      <c r="AP2430" s="225"/>
      <c r="AQ2430" s="226"/>
      <c r="AR2430" s="224"/>
      <c r="AS2430" s="225"/>
      <c r="AT2430" s="225"/>
      <c r="AU2430" s="225"/>
      <c r="AV2430" s="225"/>
      <c r="AW2430" s="226"/>
      <c r="AX2430" s="204"/>
      <c r="AY2430" s="205"/>
      <c r="AZ2430" s="205"/>
      <c r="BA2430" s="205"/>
      <c r="BB2430" s="206"/>
      <c r="BC2430" s="224"/>
      <c r="BD2430" s="225"/>
      <c r="BE2430" s="225"/>
      <c r="BF2430" s="225"/>
      <c r="BG2430" s="225"/>
      <c r="BH2430" s="226"/>
      <c r="BI2430" s="204"/>
      <c r="BJ2430" s="205"/>
      <c r="BK2430" s="205"/>
      <c r="BL2430" s="205"/>
      <c r="BM2430" s="205"/>
      <c r="BN2430" s="206"/>
      <c r="BO2430" s="204"/>
      <c r="BP2430" s="205"/>
      <c r="BQ2430" s="205"/>
      <c r="BR2430" s="234"/>
    </row>
    <row r="2431" spans="2:76" ht="18" customHeight="1" x14ac:dyDescent="0.25">
      <c r="B2431" s="165"/>
      <c r="C2431" s="166"/>
      <c r="D2431" s="167"/>
      <c r="E2431" s="166"/>
      <c r="F2431" s="167"/>
      <c r="G2431" s="166"/>
      <c r="H2431" s="168"/>
      <c r="I2431" s="169"/>
      <c r="J2431" s="169"/>
      <c r="K2431" s="169"/>
      <c r="L2431" s="169"/>
      <c r="M2431" s="169"/>
      <c r="N2431" s="166"/>
      <c r="O2431" s="170"/>
      <c r="P2431" s="170"/>
      <c r="Q2431" s="170"/>
      <c r="R2431" s="170"/>
      <c r="S2431" s="170"/>
      <c r="T2431" s="167"/>
      <c r="U2431" s="171"/>
      <c r="V2431" s="275"/>
      <c r="W2431" s="276"/>
      <c r="X2431" s="276"/>
      <c r="Y2431" s="276"/>
      <c r="Z2431" s="276"/>
      <c r="AA2431" s="276"/>
      <c r="AB2431" s="276"/>
      <c r="AC2431" s="276"/>
      <c r="AD2431" s="276"/>
      <c r="AE2431" s="276"/>
      <c r="AF2431" s="276"/>
      <c r="AG2431" s="276"/>
      <c r="AH2431" s="276"/>
      <c r="AI2431" s="276"/>
      <c r="AJ2431" s="276"/>
      <c r="AK2431" s="277"/>
      <c r="AL2431" s="224"/>
      <c r="AM2431" s="225"/>
      <c r="AN2431" s="225"/>
      <c r="AO2431" s="225"/>
      <c r="AP2431" s="225"/>
      <c r="AQ2431" s="226"/>
      <c r="AR2431" s="224"/>
      <c r="AS2431" s="225"/>
      <c r="AT2431" s="225"/>
      <c r="AU2431" s="225"/>
      <c r="AV2431" s="225"/>
      <c r="AW2431" s="226"/>
      <c r="AX2431" s="204"/>
      <c r="AY2431" s="205"/>
      <c r="AZ2431" s="205"/>
      <c r="BA2431" s="205"/>
      <c r="BB2431" s="206"/>
      <c r="BC2431" s="224"/>
      <c r="BD2431" s="225"/>
      <c r="BE2431" s="225"/>
      <c r="BF2431" s="225"/>
      <c r="BG2431" s="225"/>
      <c r="BH2431" s="226"/>
      <c r="BI2431" s="204"/>
      <c r="BJ2431" s="205"/>
      <c r="BK2431" s="205"/>
      <c r="BL2431" s="205"/>
      <c r="BM2431" s="205"/>
      <c r="BN2431" s="206"/>
      <c r="BO2431" s="204"/>
      <c r="BP2431" s="205"/>
      <c r="BQ2431" s="205"/>
      <c r="BR2431" s="234"/>
    </row>
    <row r="2432" spans="2:76" ht="18" customHeight="1" x14ac:dyDescent="0.25">
      <c r="B2432" s="172"/>
      <c r="C2432" s="173"/>
      <c r="D2432" s="174"/>
      <c r="E2432" s="175"/>
      <c r="F2432" s="174"/>
      <c r="G2432" s="175"/>
      <c r="H2432" s="174"/>
      <c r="I2432" s="176"/>
      <c r="J2432" s="176"/>
      <c r="K2432" s="176"/>
      <c r="L2432" s="176"/>
      <c r="M2432" s="176"/>
      <c r="N2432" s="175"/>
      <c r="O2432" s="177"/>
      <c r="P2432" s="178"/>
      <c r="Q2432" s="178"/>
      <c r="R2432" s="177"/>
      <c r="S2432" s="178"/>
      <c r="T2432" s="179"/>
      <c r="U2432" s="173"/>
      <c r="V2432" s="275"/>
      <c r="W2432" s="276"/>
      <c r="X2432" s="276"/>
      <c r="Y2432" s="276"/>
      <c r="Z2432" s="276"/>
      <c r="AA2432" s="276"/>
      <c r="AB2432" s="276"/>
      <c r="AC2432" s="276"/>
      <c r="AD2432" s="276"/>
      <c r="AE2432" s="276"/>
      <c r="AF2432" s="276"/>
      <c r="AG2432" s="276"/>
      <c r="AH2432" s="276"/>
      <c r="AI2432" s="276"/>
      <c r="AJ2432" s="276"/>
      <c r="AK2432" s="277"/>
      <c r="AL2432" s="224"/>
      <c r="AM2432" s="225"/>
      <c r="AN2432" s="225"/>
      <c r="AO2432" s="225"/>
      <c r="AP2432" s="225"/>
      <c r="AQ2432" s="226"/>
      <c r="AR2432" s="224"/>
      <c r="AS2432" s="225"/>
      <c r="AT2432" s="225"/>
      <c r="AU2432" s="225"/>
      <c r="AV2432" s="225"/>
      <c r="AW2432" s="226"/>
      <c r="AX2432" s="204"/>
      <c r="AY2432" s="205"/>
      <c r="AZ2432" s="205"/>
      <c r="BA2432" s="205"/>
      <c r="BB2432" s="206"/>
      <c r="BC2432" s="224"/>
      <c r="BD2432" s="225"/>
      <c r="BE2432" s="225"/>
      <c r="BF2432" s="225"/>
      <c r="BG2432" s="225"/>
      <c r="BH2432" s="226"/>
      <c r="BI2432" s="204"/>
      <c r="BJ2432" s="205"/>
      <c r="BK2432" s="205"/>
      <c r="BL2432" s="205"/>
      <c r="BM2432" s="205"/>
      <c r="BN2432" s="206"/>
      <c r="BO2432" s="204"/>
      <c r="BP2432" s="205"/>
      <c r="BQ2432" s="205"/>
      <c r="BR2432" s="234"/>
    </row>
    <row r="2433" spans="2:76" ht="18" customHeight="1" x14ac:dyDescent="0.25">
      <c r="B2433" s="199" t="s">
        <v>94</v>
      </c>
      <c r="C2433" s="200"/>
      <c r="D2433" s="200"/>
      <c r="E2433" s="200"/>
      <c r="F2433" s="200"/>
      <c r="G2433" s="200"/>
      <c r="H2433" s="200"/>
      <c r="I2433" s="200"/>
      <c r="J2433" s="200"/>
      <c r="K2433" s="200"/>
      <c r="L2433" s="200"/>
      <c r="M2433" s="200"/>
      <c r="N2433" s="200"/>
      <c r="O2433" s="200"/>
      <c r="P2433" s="200"/>
      <c r="Q2433" s="200"/>
      <c r="R2433" s="200"/>
      <c r="S2433" s="200"/>
      <c r="T2433" s="200"/>
      <c r="U2433" s="201"/>
      <c r="V2433" s="275"/>
      <c r="W2433" s="276"/>
      <c r="X2433" s="276"/>
      <c r="Y2433" s="276"/>
      <c r="Z2433" s="276"/>
      <c r="AA2433" s="276"/>
      <c r="AB2433" s="276"/>
      <c r="AC2433" s="276"/>
      <c r="AD2433" s="276"/>
      <c r="AE2433" s="276"/>
      <c r="AF2433" s="276"/>
      <c r="AG2433" s="276"/>
      <c r="AH2433" s="276"/>
      <c r="AI2433" s="276"/>
      <c r="AJ2433" s="276"/>
      <c r="AK2433" s="277"/>
      <c r="AL2433" s="224"/>
      <c r="AM2433" s="225"/>
      <c r="AN2433" s="225"/>
      <c r="AO2433" s="225"/>
      <c r="AP2433" s="225"/>
      <c r="AQ2433" s="226"/>
      <c r="AR2433" s="224"/>
      <c r="AS2433" s="225"/>
      <c r="AT2433" s="225"/>
      <c r="AU2433" s="225"/>
      <c r="AV2433" s="225"/>
      <c r="AW2433" s="226"/>
      <c r="AX2433" s="204"/>
      <c r="AY2433" s="205"/>
      <c r="AZ2433" s="205"/>
      <c r="BA2433" s="205"/>
      <c r="BB2433" s="206"/>
      <c r="BC2433" s="224"/>
      <c r="BD2433" s="225"/>
      <c r="BE2433" s="225"/>
      <c r="BF2433" s="225"/>
      <c r="BG2433" s="225"/>
      <c r="BH2433" s="226"/>
      <c r="BI2433" s="204"/>
      <c r="BJ2433" s="205"/>
      <c r="BK2433" s="205"/>
      <c r="BL2433" s="205"/>
      <c r="BM2433" s="205"/>
      <c r="BN2433" s="206"/>
      <c r="BO2433" s="204"/>
      <c r="BP2433" s="205"/>
      <c r="BQ2433" s="205"/>
      <c r="BR2433" s="234"/>
    </row>
    <row r="2434" spans="2:76" ht="18" customHeight="1" thickBot="1" x14ac:dyDescent="0.3">
      <c r="B2434" s="202" t="s">
        <v>95</v>
      </c>
      <c r="C2434" s="203"/>
      <c r="D2434" s="182"/>
      <c r="E2434" s="181" t="s">
        <v>6</v>
      </c>
      <c r="F2434" s="203"/>
      <c r="G2434" s="182"/>
      <c r="H2434" s="181" t="s">
        <v>7</v>
      </c>
      <c r="I2434" s="203"/>
      <c r="J2434" s="203"/>
      <c r="K2434" s="203"/>
      <c r="L2434" s="203"/>
      <c r="M2434" s="203"/>
      <c r="N2434" s="203"/>
      <c r="O2434" s="203"/>
      <c r="P2434" s="182"/>
      <c r="Q2434" s="181" t="s">
        <v>8</v>
      </c>
      <c r="R2434" s="203"/>
      <c r="S2434" s="203"/>
      <c r="T2434" s="203"/>
      <c r="U2434" s="182"/>
      <c r="V2434" s="275"/>
      <c r="W2434" s="276"/>
      <c r="X2434" s="276"/>
      <c r="Y2434" s="276"/>
      <c r="Z2434" s="276"/>
      <c r="AA2434" s="276"/>
      <c r="AB2434" s="276"/>
      <c r="AC2434" s="276"/>
      <c r="AD2434" s="276"/>
      <c r="AE2434" s="276"/>
      <c r="AF2434" s="276"/>
      <c r="AG2434" s="276"/>
      <c r="AH2434" s="276"/>
      <c r="AI2434" s="276"/>
      <c r="AJ2434" s="276"/>
      <c r="AK2434" s="277"/>
      <c r="AL2434" s="224"/>
      <c r="AM2434" s="225"/>
      <c r="AN2434" s="225"/>
      <c r="AO2434" s="225"/>
      <c r="AP2434" s="225"/>
      <c r="AQ2434" s="226"/>
      <c r="AR2434" s="224"/>
      <c r="AS2434" s="225"/>
      <c r="AT2434" s="225"/>
      <c r="AU2434" s="225"/>
      <c r="AV2434" s="225"/>
      <c r="AW2434" s="226"/>
      <c r="AX2434" s="204"/>
      <c r="AY2434" s="205"/>
      <c r="AZ2434" s="205"/>
      <c r="BA2434" s="205"/>
      <c r="BB2434" s="206"/>
      <c r="BC2434" s="224"/>
      <c r="BD2434" s="225"/>
      <c r="BE2434" s="225"/>
      <c r="BF2434" s="225"/>
      <c r="BG2434" s="225"/>
      <c r="BH2434" s="226"/>
      <c r="BI2434" s="204"/>
      <c r="BJ2434" s="205"/>
      <c r="BK2434" s="205"/>
      <c r="BL2434" s="205"/>
      <c r="BM2434" s="205"/>
      <c r="BN2434" s="206"/>
      <c r="BO2434" s="204"/>
      <c r="BP2434" s="205"/>
      <c r="BQ2434" s="205"/>
      <c r="BR2434" s="234"/>
      <c r="BV2434" s="136"/>
      <c r="BW2434" s="136"/>
      <c r="BX2434" s="136"/>
    </row>
    <row r="2435" spans="2:76" ht="18" customHeight="1" x14ac:dyDescent="0.25">
      <c r="B2435" s="218"/>
      <c r="C2435" s="219"/>
      <c r="D2435" s="220"/>
      <c r="E2435" s="185" t="str">
        <f>IF($BU2435="", "", IFERROR(HYPERLINK($BU2435, MID($BU2435, FIND("id=", $BU2435)+3, LEN($BU2435))), ""))</f>
        <v/>
      </c>
      <c r="F2435" s="186"/>
      <c r="G2435" s="187"/>
      <c r="H2435" s="188" t="str">
        <f>_xlfn.XLOOKUP(CONTENT!$E2435, 'get-jig-data_section=JIG'!$A:$A, 'get-jig-data_section=JIG'!$B:$B, "Kode tidak ditemukan")</f>
        <v>Kode tidak ditemukan</v>
      </c>
      <c r="I2435" s="189"/>
      <c r="J2435" s="189"/>
      <c r="K2435" s="189"/>
      <c r="L2435" s="189"/>
      <c r="M2435" s="189"/>
      <c r="N2435" s="189"/>
      <c r="O2435" s="189"/>
      <c r="P2435" s="190"/>
      <c r="Q2435" s="188"/>
      <c r="R2435" s="189"/>
      <c r="S2435" s="189"/>
      <c r="T2435" s="189"/>
      <c r="U2435" s="190"/>
      <c r="V2435" s="275"/>
      <c r="W2435" s="276"/>
      <c r="X2435" s="276"/>
      <c r="Y2435" s="276"/>
      <c r="Z2435" s="276"/>
      <c r="AA2435" s="276"/>
      <c r="AB2435" s="276"/>
      <c r="AC2435" s="276"/>
      <c r="AD2435" s="276"/>
      <c r="AE2435" s="276"/>
      <c r="AF2435" s="276"/>
      <c r="AG2435" s="276"/>
      <c r="AH2435" s="276"/>
      <c r="AI2435" s="276"/>
      <c r="AJ2435" s="276"/>
      <c r="AK2435" s="277"/>
      <c r="AL2435" s="224"/>
      <c r="AM2435" s="225"/>
      <c r="AN2435" s="225"/>
      <c r="AO2435" s="225"/>
      <c r="AP2435" s="225"/>
      <c r="AQ2435" s="226"/>
      <c r="AR2435" s="224"/>
      <c r="AS2435" s="225"/>
      <c r="AT2435" s="225"/>
      <c r="AU2435" s="225"/>
      <c r="AV2435" s="225"/>
      <c r="AW2435" s="226"/>
      <c r="AX2435" s="204"/>
      <c r="AY2435" s="205"/>
      <c r="AZ2435" s="205"/>
      <c r="BA2435" s="205"/>
      <c r="BB2435" s="206"/>
      <c r="BC2435" s="224"/>
      <c r="BD2435" s="225"/>
      <c r="BE2435" s="225"/>
      <c r="BF2435" s="225"/>
      <c r="BG2435" s="225"/>
      <c r="BH2435" s="226"/>
      <c r="BI2435" s="204"/>
      <c r="BJ2435" s="205"/>
      <c r="BK2435" s="205"/>
      <c r="BL2435" s="205"/>
      <c r="BM2435" s="205"/>
      <c r="BN2435" s="206"/>
      <c r="BO2435" s="204"/>
      <c r="BP2435" s="205"/>
      <c r="BQ2435" s="205"/>
      <c r="BR2435" s="234"/>
      <c r="BU2435" s="132"/>
      <c r="BV2435" s="263" t="s">
        <v>109</v>
      </c>
      <c r="BW2435" s="264"/>
      <c r="BX2435" s="265"/>
    </row>
    <row r="2436" spans="2:76" ht="18" customHeight="1" x14ac:dyDescent="0.25">
      <c r="B2436" s="218"/>
      <c r="C2436" s="219"/>
      <c r="D2436" s="220"/>
      <c r="E2436" s="185" t="str">
        <f>IF($BU2436="", "", IFERROR(HYPERLINK($BU2436, MID($BU2436, FIND("id=", $BU2436)+3, LEN($BU2436))), ""))</f>
        <v/>
      </c>
      <c r="F2436" s="186"/>
      <c r="G2436" s="187"/>
      <c r="H2436" s="188" t="str">
        <f>_xlfn.XLOOKUP(CONTENT!$E2436, 'get-jig-data_section=JIG'!$A:$A, 'get-jig-data_section=JIG'!$B:$B, "Kode tidak ditemukan")</f>
        <v>Kode tidak ditemukan</v>
      </c>
      <c r="I2436" s="189"/>
      <c r="J2436" s="189"/>
      <c r="K2436" s="189"/>
      <c r="L2436" s="189"/>
      <c r="M2436" s="189"/>
      <c r="N2436" s="189"/>
      <c r="O2436" s="189"/>
      <c r="P2436" s="190"/>
      <c r="Q2436" s="188"/>
      <c r="R2436" s="189"/>
      <c r="S2436" s="189"/>
      <c r="T2436" s="189"/>
      <c r="U2436" s="190"/>
      <c r="V2436" s="275"/>
      <c r="W2436" s="276"/>
      <c r="X2436" s="276"/>
      <c r="Y2436" s="276"/>
      <c r="Z2436" s="276"/>
      <c r="AA2436" s="276"/>
      <c r="AB2436" s="276"/>
      <c r="AC2436" s="276"/>
      <c r="AD2436" s="276"/>
      <c r="AE2436" s="276"/>
      <c r="AF2436" s="276"/>
      <c r="AG2436" s="276"/>
      <c r="AH2436" s="276"/>
      <c r="AI2436" s="276"/>
      <c r="AJ2436" s="276"/>
      <c r="AK2436" s="277"/>
      <c r="AL2436" s="224"/>
      <c r="AM2436" s="225"/>
      <c r="AN2436" s="225"/>
      <c r="AO2436" s="225"/>
      <c r="AP2436" s="225"/>
      <c r="AQ2436" s="226"/>
      <c r="AR2436" s="224"/>
      <c r="AS2436" s="225"/>
      <c r="AT2436" s="225"/>
      <c r="AU2436" s="225"/>
      <c r="AV2436" s="225"/>
      <c r="AW2436" s="226"/>
      <c r="AX2436" s="224"/>
      <c r="AY2436" s="225"/>
      <c r="AZ2436" s="225"/>
      <c r="BA2436" s="225"/>
      <c r="BB2436" s="226"/>
      <c r="BC2436" s="224"/>
      <c r="BD2436" s="225"/>
      <c r="BE2436" s="225"/>
      <c r="BF2436" s="225"/>
      <c r="BG2436" s="225"/>
      <c r="BH2436" s="226"/>
      <c r="BI2436" s="204"/>
      <c r="BJ2436" s="205"/>
      <c r="BK2436" s="205"/>
      <c r="BL2436" s="205"/>
      <c r="BM2436" s="205"/>
      <c r="BN2436" s="206"/>
      <c r="BO2436" s="204"/>
      <c r="BP2436" s="205"/>
      <c r="BQ2436" s="205"/>
      <c r="BR2436" s="234"/>
      <c r="BU2436" s="131"/>
      <c r="BV2436" s="266"/>
      <c r="BW2436" s="267"/>
      <c r="BX2436" s="268"/>
    </row>
    <row r="2437" spans="2:76" ht="18" customHeight="1" x14ac:dyDescent="0.25">
      <c r="B2437" s="183"/>
      <c r="C2437" s="184"/>
      <c r="D2437" s="184"/>
      <c r="E2437" s="185" t="str">
        <f>IF($BU2437="", "", IFERROR(HYPERLINK($BU2437, MID($BU2437, FIND("id=", $BU2437)+3, LEN($BU2437))), ""))</f>
        <v/>
      </c>
      <c r="F2437" s="186"/>
      <c r="G2437" s="187"/>
      <c r="H2437" s="188" t="str">
        <f>_xlfn.XLOOKUP(CONTENT!$E2437, 'get-jig-data_section=JIG'!$A:$A, 'get-jig-data_section=JIG'!$B:$B, "Kode tidak ditemukan")</f>
        <v>Kode tidak ditemukan</v>
      </c>
      <c r="I2437" s="189"/>
      <c r="J2437" s="189"/>
      <c r="K2437" s="189"/>
      <c r="L2437" s="189"/>
      <c r="M2437" s="189"/>
      <c r="N2437" s="189"/>
      <c r="O2437" s="189"/>
      <c r="P2437" s="190"/>
      <c r="Q2437" s="188"/>
      <c r="R2437" s="189"/>
      <c r="S2437" s="189"/>
      <c r="T2437" s="189"/>
      <c r="U2437" s="190"/>
      <c r="V2437" s="275"/>
      <c r="W2437" s="276"/>
      <c r="X2437" s="276"/>
      <c r="Y2437" s="276"/>
      <c r="Z2437" s="276"/>
      <c r="AA2437" s="276"/>
      <c r="AB2437" s="276"/>
      <c r="AC2437" s="276"/>
      <c r="AD2437" s="276"/>
      <c r="AE2437" s="276"/>
      <c r="AF2437" s="276"/>
      <c r="AG2437" s="276"/>
      <c r="AH2437" s="276"/>
      <c r="AI2437" s="276"/>
      <c r="AJ2437" s="276"/>
      <c r="AK2437" s="277"/>
      <c r="AL2437" s="224"/>
      <c r="AM2437" s="225"/>
      <c r="AN2437" s="225"/>
      <c r="AO2437" s="225"/>
      <c r="AP2437" s="225"/>
      <c r="AQ2437" s="226"/>
      <c r="AR2437" s="224"/>
      <c r="AS2437" s="225"/>
      <c r="AT2437" s="225"/>
      <c r="AU2437" s="225"/>
      <c r="AV2437" s="225"/>
      <c r="AW2437" s="226"/>
      <c r="AX2437" s="224"/>
      <c r="AY2437" s="225"/>
      <c r="AZ2437" s="225"/>
      <c r="BA2437" s="225"/>
      <c r="BB2437" s="226"/>
      <c r="BC2437" s="224"/>
      <c r="BD2437" s="225"/>
      <c r="BE2437" s="225"/>
      <c r="BF2437" s="225"/>
      <c r="BG2437" s="225"/>
      <c r="BH2437" s="226"/>
      <c r="BI2437" s="204"/>
      <c r="BJ2437" s="205"/>
      <c r="BK2437" s="205"/>
      <c r="BL2437" s="205"/>
      <c r="BM2437" s="205"/>
      <c r="BN2437" s="206"/>
      <c r="BO2437" s="204"/>
      <c r="BP2437" s="205"/>
      <c r="BQ2437" s="205"/>
      <c r="BR2437" s="234"/>
      <c r="BU2437" s="131"/>
      <c r="BV2437" s="266"/>
      <c r="BW2437" s="267"/>
      <c r="BX2437" s="268"/>
    </row>
    <row r="2438" spans="2:76" ht="18" customHeight="1" x14ac:dyDescent="0.25">
      <c r="B2438" s="183"/>
      <c r="C2438" s="184"/>
      <c r="D2438" s="184"/>
      <c r="E2438" s="185" t="str">
        <f>IF($BU2438="", "", IFERROR(HYPERLINK($BU2438, MID($BU2438, FIND("id=", $BU2438)+3, LEN($BU2438))), ""))</f>
        <v/>
      </c>
      <c r="F2438" s="186"/>
      <c r="G2438" s="187"/>
      <c r="H2438" s="188" t="str">
        <f>_xlfn.XLOOKUP(CONTENT!$E2438, 'get-jig-data_section=JIG'!$A:$A, 'get-jig-data_section=JIG'!$B:$B, "Kode tidak ditemukan")</f>
        <v>Kode tidak ditemukan</v>
      </c>
      <c r="I2438" s="189"/>
      <c r="J2438" s="189"/>
      <c r="K2438" s="189"/>
      <c r="L2438" s="189"/>
      <c r="M2438" s="189"/>
      <c r="N2438" s="189"/>
      <c r="O2438" s="189"/>
      <c r="P2438" s="190"/>
      <c r="Q2438" s="188"/>
      <c r="R2438" s="189"/>
      <c r="S2438" s="189"/>
      <c r="T2438" s="189"/>
      <c r="U2438" s="190"/>
      <c r="V2438" s="275"/>
      <c r="W2438" s="276"/>
      <c r="X2438" s="276"/>
      <c r="Y2438" s="276"/>
      <c r="Z2438" s="276"/>
      <c r="AA2438" s="276"/>
      <c r="AB2438" s="276"/>
      <c r="AC2438" s="276"/>
      <c r="AD2438" s="276"/>
      <c r="AE2438" s="276"/>
      <c r="AF2438" s="276"/>
      <c r="AG2438" s="276"/>
      <c r="AH2438" s="276"/>
      <c r="AI2438" s="276"/>
      <c r="AJ2438" s="276"/>
      <c r="AK2438" s="277"/>
      <c r="AL2438" s="224"/>
      <c r="AM2438" s="225"/>
      <c r="AN2438" s="225"/>
      <c r="AO2438" s="225"/>
      <c r="AP2438" s="225"/>
      <c r="AQ2438" s="226"/>
      <c r="AR2438" s="224"/>
      <c r="AS2438" s="225"/>
      <c r="AT2438" s="225"/>
      <c r="AU2438" s="225"/>
      <c r="AV2438" s="225"/>
      <c r="AW2438" s="226"/>
      <c r="AX2438" s="224"/>
      <c r="AY2438" s="225"/>
      <c r="AZ2438" s="225"/>
      <c r="BA2438" s="225"/>
      <c r="BB2438" s="226"/>
      <c r="BC2438" s="224"/>
      <c r="BD2438" s="225"/>
      <c r="BE2438" s="225"/>
      <c r="BF2438" s="225"/>
      <c r="BG2438" s="225"/>
      <c r="BH2438" s="226"/>
      <c r="BI2438" s="204"/>
      <c r="BJ2438" s="205"/>
      <c r="BK2438" s="205"/>
      <c r="BL2438" s="205"/>
      <c r="BM2438" s="205"/>
      <c r="BN2438" s="206"/>
      <c r="BO2438" s="204"/>
      <c r="BP2438" s="205"/>
      <c r="BQ2438" s="205"/>
      <c r="BR2438" s="234"/>
      <c r="BU2438" s="131"/>
      <c r="BV2438" s="266"/>
      <c r="BW2438" s="267"/>
      <c r="BX2438" s="268"/>
    </row>
    <row r="2439" spans="2:76" ht="18" customHeight="1" thickBot="1" x14ac:dyDescent="0.3">
      <c r="B2439" s="191"/>
      <c r="C2439" s="192"/>
      <c r="D2439" s="192"/>
      <c r="E2439" s="193" t="str">
        <f>IF($BU2439="", "", IFERROR(HYPERLINK($BU2439, MID($BU2439, FIND("id=", $BU2439)+3, LEN($BU2439))), ""))</f>
        <v/>
      </c>
      <c r="F2439" s="194"/>
      <c r="G2439" s="195"/>
      <c r="H2439" s="196" t="str">
        <f>_xlfn.XLOOKUP(CONTENT!$E2439, 'get-jig-data_section=JIG'!$A:$A, 'get-jig-data_section=JIG'!$B:$B, "Kode tidak ditemukan")</f>
        <v>Kode tidak ditemukan</v>
      </c>
      <c r="I2439" s="197"/>
      <c r="J2439" s="197"/>
      <c r="K2439" s="197"/>
      <c r="L2439" s="197"/>
      <c r="M2439" s="197"/>
      <c r="N2439" s="197"/>
      <c r="O2439" s="197"/>
      <c r="P2439" s="198"/>
      <c r="Q2439" s="196"/>
      <c r="R2439" s="197"/>
      <c r="S2439" s="197"/>
      <c r="T2439" s="197"/>
      <c r="U2439" s="198"/>
      <c r="V2439" s="281"/>
      <c r="W2439" s="282"/>
      <c r="X2439" s="282"/>
      <c r="Y2439" s="282"/>
      <c r="Z2439" s="282"/>
      <c r="AA2439" s="282"/>
      <c r="AB2439" s="282"/>
      <c r="AC2439" s="282"/>
      <c r="AD2439" s="282"/>
      <c r="AE2439" s="282"/>
      <c r="AF2439" s="282"/>
      <c r="AG2439" s="282"/>
      <c r="AH2439" s="282"/>
      <c r="AI2439" s="282"/>
      <c r="AJ2439" s="282"/>
      <c r="AK2439" s="283"/>
      <c r="AL2439" s="240"/>
      <c r="AM2439" s="241"/>
      <c r="AN2439" s="241"/>
      <c r="AO2439" s="241"/>
      <c r="AP2439" s="241"/>
      <c r="AQ2439" s="242"/>
      <c r="AR2439" s="240"/>
      <c r="AS2439" s="241"/>
      <c r="AT2439" s="241"/>
      <c r="AU2439" s="241"/>
      <c r="AV2439" s="241"/>
      <c r="AW2439" s="242"/>
      <c r="AX2439" s="240"/>
      <c r="AY2439" s="241"/>
      <c r="AZ2439" s="241"/>
      <c r="BA2439" s="241"/>
      <c r="BB2439" s="242"/>
      <c r="BC2439" s="240"/>
      <c r="BD2439" s="241"/>
      <c r="BE2439" s="241"/>
      <c r="BF2439" s="241"/>
      <c r="BG2439" s="241"/>
      <c r="BH2439" s="242"/>
      <c r="BI2439" s="227"/>
      <c r="BJ2439" s="228"/>
      <c r="BK2439" s="228"/>
      <c r="BL2439" s="228"/>
      <c r="BM2439" s="228"/>
      <c r="BN2439" s="229"/>
      <c r="BO2439" s="227"/>
      <c r="BP2439" s="228"/>
      <c r="BQ2439" s="228"/>
      <c r="BR2439" s="239"/>
      <c r="BU2439" s="130"/>
      <c r="BV2439" s="269"/>
      <c r="BW2439" s="270"/>
      <c r="BX2439" s="271"/>
    </row>
    <row r="2440" spans="2:76" ht="18" customHeight="1" thickTop="1" x14ac:dyDescent="0.25">
      <c r="B2440" s="199" t="s">
        <v>0</v>
      </c>
      <c r="C2440" s="200"/>
      <c r="D2440" s="200"/>
      <c r="E2440" s="200"/>
      <c r="F2440" s="200"/>
      <c r="G2440" s="200"/>
      <c r="H2440" s="200"/>
      <c r="I2440" s="200"/>
      <c r="J2440" s="200"/>
      <c r="K2440" s="200"/>
      <c r="L2440" s="200"/>
      <c r="M2440" s="200"/>
      <c r="N2440" s="200"/>
      <c r="O2440" s="200"/>
      <c r="P2440" s="200"/>
      <c r="Q2440" s="200"/>
      <c r="R2440" s="200"/>
      <c r="S2440" s="200"/>
      <c r="T2440" s="200"/>
      <c r="U2440" s="201"/>
      <c r="V2440" s="272"/>
      <c r="W2440" s="273"/>
      <c r="X2440" s="273"/>
      <c r="Y2440" s="273"/>
      <c r="Z2440" s="273"/>
      <c r="AA2440" s="273"/>
      <c r="AB2440" s="273"/>
      <c r="AC2440" s="273"/>
      <c r="AD2440" s="273"/>
      <c r="AE2440" s="273"/>
      <c r="AF2440" s="273"/>
      <c r="AG2440" s="273"/>
      <c r="AH2440" s="273"/>
      <c r="AI2440" s="273"/>
      <c r="AJ2440" s="273"/>
      <c r="AK2440" s="274"/>
      <c r="AL2440" s="230"/>
      <c r="AM2440" s="231"/>
      <c r="AN2440" s="231"/>
      <c r="AO2440" s="231"/>
      <c r="AP2440" s="231"/>
      <c r="AQ2440" s="232"/>
      <c r="AR2440" s="230"/>
      <c r="AS2440" s="231"/>
      <c r="AT2440" s="231"/>
      <c r="AU2440" s="231"/>
      <c r="AV2440" s="231"/>
      <c r="AW2440" s="232"/>
      <c r="AX2440" s="221"/>
      <c r="AY2440" s="222"/>
      <c r="AZ2440" s="222"/>
      <c r="BA2440" s="222"/>
      <c r="BB2440" s="223"/>
      <c r="BC2440" s="230"/>
      <c r="BD2440" s="231"/>
      <c r="BE2440" s="231"/>
      <c r="BF2440" s="231"/>
      <c r="BG2440" s="231"/>
      <c r="BH2440" s="232"/>
      <c r="BI2440" s="221"/>
      <c r="BJ2440" s="222"/>
      <c r="BK2440" s="222"/>
      <c r="BL2440" s="222"/>
      <c r="BM2440" s="222"/>
      <c r="BN2440" s="223"/>
      <c r="BO2440" s="221"/>
      <c r="BP2440" s="222"/>
      <c r="BQ2440" s="222"/>
      <c r="BR2440" s="233"/>
    </row>
    <row r="2441" spans="2:76" ht="18" customHeight="1" x14ac:dyDescent="0.25">
      <c r="B2441" s="202" t="s">
        <v>1</v>
      </c>
      <c r="C2441" s="182"/>
      <c r="D2441" s="181" t="s">
        <v>82</v>
      </c>
      <c r="E2441" s="203"/>
      <c r="F2441" s="181" t="s">
        <v>83</v>
      </c>
      <c r="G2441" s="182"/>
      <c r="H2441" s="181" t="s">
        <v>2</v>
      </c>
      <c r="I2441" s="203"/>
      <c r="J2441" s="203"/>
      <c r="K2441" s="203"/>
      <c r="L2441" s="203"/>
      <c r="M2441" s="203"/>
      <c r="N2441" s="182"/>
      <c r="O2441" s="180" t="s">
        <v>3</v>
      </c>
      <c r="P2441" s="180"/>
      <c r="Q2441" s="180"/>
      <c r="R2441" s="180" t="s">
        <v>4</v>
      </c>
      <c r="S2441" s="180"/>
      <c r="T2441" s="181" t="s">
        <v>5</v>
      </c>
      <c r="U2441" s="182"/>
      <c r="V2441" s="275"/>
      <c r="W2441" s="276"/>
      <c r="X2441" s="276"/>
      <c r="Y2441" s="276"/>
      <c r="Z2441" s="276"/>
      <c r="AA2441" s="276"/>
      <c r="AB2441" s="276"/>
      <c r="AC2441" s="276"/>
      <c r="AD2441" s="276"/>
      <c r="AE2441" s="276"/>
      <c r="AF2441" s="276"/>
      <c r="AG2441" s="276"/>
      <c r="AH2441" s="276"/>
      <c r="AI2441" s="276"/>
      <c r="AJ2441" s="276"/>
      <c r="AK2441" s="277"/>
      <c r="AL2441" s="224"/>
      <c r="AM2441" s="225"/>
      <c r="AN2441" s="225"/>
      <c r="AO2441" s="225"/>
      <c r="AP2441" s="225"/>
      <c r="AQ2441" s="226"/>
      <c r="AR2441" s="224"/>
      <c r="AS2441" s="225"/>
      <c r="AT2441" s="225"/>
      <c r="AU2441" s="225"/>
      <c r="AV2441" s="225"/>
      <c r="AW2441" s="226"/>
      <c r="AX2441" s="204"/>
      <c r="AY2441" s="205"/>
      <c r="AZ2441" s="205"/>
      <c r="BA2441" s="205"/>
      <c r="BB2441" s="206"/>
      <c r="BC2441" s="224"/>
      <c r="BD2441" s="225"/>
      <c r="BE2441" s="225"/>
      <c r="BF2441" s="225"/>
      <c r="BG2441" s="225"/>
      <c r="BH2441" s="226"/>
      <c r="BI2441" s="204"/>
      <c r="BJ2441" s="205"/>
      <c r="BK2441" s="205"/>
      <c r="BL2441" s="205"/>
      <c r="BM2441" s="205"/>
      <c r="BN2441" s="206"/>
      <c r="BO2441" s="204"/>
      <c r="BP2441" s="205"/>
      <c r="BQ2441" s="205"/>
      <c r="BR2441" s="234"/>
    </row>
    <row r="2442" spans="2:76" ht="18" customHeight="1" x14ac:dyDescent="0.25">
      <c r="B2442" s="165"/>
      <c r="C2442" s="166"/>
      <c r="D2442" s="167"/>
      <c r="E2442" s="166"/>
      <c r="F2442" s="167"/>
      <c r="G2442" s="166"/>
      <c r="H2442" s="168"/>
      <c r="I2442" s="169"/>
      <c r="J2442" s="169"/>
      <c r="K2442" s="169"/>
      <c r="L2442" s="169"/>
      <c r="M2442" s="169"/>
      <c r="N2442" s="166"/>
      <c r="O2442" s="170"/>
      <c r="P2442" s="170"/>
      <c r="Q2442" s="170"/>
      <c r="R2442" s="170"/>
      <c r="S2442" s="170"/>
      <c r="T2442" s="167"/>
      <c r="U2442" s="171"/>
      <c r="V2442" s="275"/>
      <c r="W2442" s="276"/>
      <c r="X2442" s="276"/>
      <c r="Y2442" s="276"/>
      <c r="Z2442" s="276"/>
      <c r="AA2442" s="276"/>
      <c r="AB2442" s="276"/>
      <c r="AC2442" s="276"/>
      <c r="AD2442" s="276"/>
      <c r="AE2442" s="276"/>
      <c r="AF2442" s="276"/>
      <c r="AG2442" s="276"/>
      <c r="AH2442" s="276"/>
      <c r="AI2442" s="276"/>
      <c r="AJ2442" s="276"/>
      <c r="AK2442" s="277"/>
      <c r="AL2442" s="224"/>
      <c r="AM2442" s="225"/>
      <c r="AN2442" s="225"/>
      <c r="AO2442" s="225"/>
      <c r="AP2442" s="225"/>
      <c r="AQ2442" s="226"/>
      <c r="AR2442" s="224"/>
      <c r="AS2442" s="225"/>
      <c r="AT2442" s="225"/>
      <c r="AU2442" s="225"/>
      <c r="AV2442" s="225"/>
      <c r="AW2442" s="226"/>
      <c r="AX2442" s="204"/>
      <c r="AY2442" s="205"/>
      <c r="AZ2442" s="205"/>
      <c r="BA2442" s="205"/>
      <c r="BB2442" s="206"/>
      <c r="BC2442" s="224"/>
      <c r="BD2442" s="225"/>
      <c r="BE2442" s="225"/>
      <c r="BF2442" s="225"/>
      <c r="BG2442" s="225"/>
      <c r="BH2442" s="226"/>
      <c r="BI2442" s="204"/>
      <c r="BJ2442" s="205"/>
      <c r="BK2442" s="205"/>
      <c r="BL2442" s="205"/>
      <c r="BM2442" s="205"/>
      <c r="BN2442" s="206"/>
      <c r="BO2442" s="204"/>
      <c r="BP2442" s="205"/>
      <c r="BQ2442" s="205"/>
      <c r="BR2442" s="234"/>
    </row>
    <row r="2443" spans="2:76" ht="18" customHeight="1" x14ac:dyDescent="0.25">
      <c r="B2443" s="172"/>
      <c r="C2443" s="173"/>
      <c r="D2443" s="174"/>
      <c r="E2443" s="175"/>
      <c r="F2443" s="174"/>
      <c r="G2443" s="175"/>
      <c r="H2443" s="174"/>
      <c r="I2443" s="176"/>
      <c r="J2443" s="176"/>
      <c r="K2443" s="176"/>
      <c r="L2443" s="176"/>
      <c r="M2443" s="176"/>
      <c r="N2443" s="175"/>
      <c r="O2443" s="177"/>
      <c r="P2443" s="178"/>
      <c r="Q2443" s="178"/>
      <c r="R2443" s="177"/>
      <c r="S2443" s="178"/>
      <c r="T2443" s="179"/>
      <c r="U2443" s="173"/>
      <c r="V2443" s="275"/>
      <c r="W2443" s="276"/>
      <c r="X2443" s="276"/>
      <c r="Y2443" s="276"/>
      <c r="Z2443" s="276"/>
      <c r="AA2443" s="276"/>
      <c r="AB2443" s="276"/>
      <c r="AC2443" s="276"/>
      <c r="AD2443" s="276"/>
      <c r="AE2443" s="276"/>
      <c r="AF2443" s="276"/>
      <c r="AG2443" s="276"/>
      <c r="AH2443" s="276"/>
      <c r="AI2443" s="276"/>
      <c r="AJ2443" s="276"/>
      <c r="AK2443" s="277"/>
      <c r="AL2443" s="224"/>
      <c r="AM2443" s="225"/>
      <c r="AN2443" s="225"/>
      <c r="AO2443" s="225"/>
      <c r="AP2443" s="225"/>
      <c r="AQ2443" s="226"/>
      <c r="AR2443" s="224"/>
      <c r="AS2443" s="225"/>
      <c r="AT2443" s="225"/>
      <c r="AU2443" s="225"/>
      <c r="AV2443" s="225"/>
      <c r="AW2443" s="226"/>
      <c r="AX2443" s="204"/>
      <c r="AY2443" s="205"/>
      <c r="AZ2443" s="205"/>
      <c r="BA2443" s="205"/>
      <c r="BB2443" s="206"/>
      <c r="BC2443" s="224"/>
      <c r="BD2443" s="225"/>
      <c r="BE2443" s="225"/>
      <c r="BF2443" s="225"/>
      <c r="BG2443" s="225"/>
      <c r="BH2443" s="226"/>
      <c r="BI2443" s="204"/>
      <c r="BJ2443" s="205"/>
      <c r="BK2443" s="205"/>
      <c r="BL2443" s="205"/>
      <c r="BM2443" s="205"/>
      <c r="BN2443" s="206"/>
      <c r="BO2443" s="204"/>
      <c r="BP2443" s="205"/>
      <c r="BQ2443" s="205"/>
      <c r="BR2443" s="234"/>
    </row>
    <row r="2444" spans="2:76" ht="18" customHeight="1" x14ac:dyDescent="0.25">
      <c r="B2444" s="199" t="s">
        <v>94</v>
      </c>
      <c r="C2444" s="200"/>
      <c r="D2444" s="200"/>
      <c r="E2444" s="200"/>
      <c r="F2444" s="200"/>
      <c r="G2444" s="200"/>
      <c r="H2444" s="200"/>
      <c r="I2444" s="200"/>
      <c r="J2444" s="200"/>
      <c r="K2444" s="200"/>
      <c r="L2444" s="200"/>
      <c r="M2444" s="200"/>
      <c r="N2444" s="200"/>
      <c r="O2444" s="200"/>
      <c r="P2444" s="200"/>
      <c r="Q2444" s="200"/>
      <c r="R2444" s="200"/>
      <c r="S2444" s="200"/>
      <c r="T2444" s="200"/>
      <c r="U2444" s="201"/>
      <c r="V2444" s="275"/>
      <c r="W2444" s="276"/>
      <c r="X2444" s="276"/>
      <c r="Y2444" s="276"/>
      <c r="Z2444" s="276"/>
      <c r="AA2444" s="276"/>
      <c r="AB2444" s="276"/>
      <c r="AC2444" s="276"/>
      <c r="AD2444" s="276"/>
      <c r="AE2444" s="276"/>
      <c r="AF2444" s="276"/>
      <c r="AG2444" s="276"/>
      <c r="AH2444" s="276"/>
      <c r="AI2444" s="276"/>
      <c r="AJ2444" s="276"/>
      <c r="AK2444" s="277"/>
      <c r="AL2444" s="224"/>
      <c r="AM2444" s="225"/>
      <c r="AN2444" s="225"/>
      <c r="AO2444" s="225"/>
      <c r="AP2444" s="225"/>
      <c r="AQ2444" s="226"/>
      <c r="AR2444" s="224"/>
      <c r="AS2444" s="225"/>
      <c r="AT2444" s="225"/>
      <c r="AU2444" s="225"/>
      <c r="AV2444" s="225"/>
      <c r="AW2444" s="226"/>
      <c r="AX2444" s="204"/>
      <c r="AY2444" s="205"/>
      <c r="AZ2444" s="205"/>
      <c r="BA2444" s="205"/>
      <c r="BB2444" s="206"/>
      <c r="BC2444" s="224"/>
      <c r="BD2444" s="225"/>
      <c r="BE2444" s="225"/>
      <c r="BF2444" s="225"/>
      <c r="BG2444" s="225"/>
      <c r="BH2444" s="226"/>
      <c r="BI2444" s="204"/>
      <c r="BJ2444" s="205"/>
      <c r="BK2444" s="205"/>
      <c r="BL2444" s="205"/>
      <c r="BM2444" s="205"/>
      <c r="BN2444" s="206"/>
      <c r="BO2444" s="204"/>
      <c r="BP2444" s="205"/>
      <c r="BQ2444" s="205"/>
      <c r="BR2444" s="234"/>
    </row>
    <row r="2445" spans="2:76" ht="18" customHeight="1" thickBot="1" x14ac:dyDescent="0.3">
      <c r="B2445" s="202" t="s">
        <v>95</v>
      </c>
      <c r="C2445" s="203"/>
      <c r="D2445" s="182"/>
      <c r="E2445" s="181" t="s">
        <v>6</v>
      </c>
      <c r="F2445" s="203"/>
      <c r="G2445" s="182"/>
      <c r="H2445" s="181" t="s">
        <v>7</v>
      </c>
      <c r="I2445" s="203"/>
      <c r="J2445" s="203"/>
      <c r="K2445" s="203"/>
      <c r="L2445" s="203"/>
      <c r="M2445" s="203"/>
      <c r="N2445" s="203"/>
      <c r="O2445" s="203"/>
      <c r="P2445" s="182"/>
      <c r="Q2445" s="181" t="s">
        <v>8</v>
      </c>
      <c r="R2445" s="203"/>
      <c r="S2445" s="203"/>
      <c r="T2445" s="203"/>
      <c r="U2445" s="182"/>
      <c r="V2445" s="275"/>
      <c r="W2445" s="276"/>
      <c r="X2445" s="276"/>
      <c r="Y2445" s="276"/>
      <c r="Z2445" s="276"/>
      <c r="AA2445" s="276"/>
      <c r="AB2445" s="276"/>
      <c r="AC2445" s="276"/>
      <c r="AD2445" s="276"/>
      <c r="AE2445" s="276"/>
      <c r="AF2445" s="276"/>
      <c r="AG2445" s="276"/>
      <c r="AH2445" s="276"/>
      <c r="AI2445" s="276"/>
      <c r="AJ2445" s="276"/>
      <c r="AK2445" s="277"/>
      <c r="AL2445" s="224"/>
      <c r="AM2445" s="225"/>
      <c r="AN2445" s="225"/>
      <c r="AO2445" s="225"/>
      <c r="AP2445" s="225"/>
      <c r="AQ2445" s="226"/>
      <c r="AR2445" s="224"/>
      <c r="AS2445" s="225"/>
      <c r="AT2445" s="225"/>
      <c r="AU2445" s="225"/>
      <c r="AV2445" s="225"/>
      <c r="AW2445" s="226"/>
      <c r="AX2445" s="204"/>
      <c r="AY2445" s="205"/>
      <c r="AZ2445" s="205"/>
      <c r="BA2445" s="205"/>
      <c r="BB2445" s="206"/>
      <c r="BC2445" s="224"/>
      <c r="BD2445" s="225"/>
      <c r="BE2445" s="225"/>
      <c r="BF2445" s="225"/>
      <c r="BG2445" s="225"/>
      <c r="BH2445" s="226"/>
      <c r="BI2445" s="204"/>
      <c r="BJ2445" s="205"/>
      <c r="BK2445" s="205"/>
      <c r="BL2445" s="205"/>
      <c r="BM2445" s="205"/>
      <c r="BN2445" s="206"/>
      <c r="BO2445" s="204"/>
      <c r="BP2445" s="205"/>
      <c r="BQ2445" s="205"/>
      <c r="BR2445" s="234"/>
      <c r="BV2445" s="136"/>
      <c r="BW2445" s="136"/>
      <c r="BX2445" s="136"/>
    </row>
    <row r="2446" spans="2:76" ht="18" customHeight="1" x14ac:dyDescent="0.25">
      <c r="B2446" s="183"/>
      <c r="C2446" s="184"/>
      <c r="D2446" s="184"/>
      <c r="E2446" s="185" t="str">
        <f>IF($BU2446="", "", IFERROR(HYPERLINK($BU2446, MID($BU2446, FIND("id=", $BU2446)+3, LEN($BU2446))), ""))</f>
        <v/>
      </c>
      <c r="F2446" s="186"/>
      <c r="G2446" s="187"/>
      <c r="H2446" s="188" t="str">
        <f>_xlfn.XLOOKUP(CONTENT!$E2446, 'get-jig-data_section=JIG'!$A:$A, 'get-jig-data_section=JIG'!$B:$B, "Kode tidak ditemukan")</f>
        <v>Kode tidak ditemukan</v>
      </c>
      <c r="I2446" s="189"/>
      <c r="J2446" s="189"/>
      <c r="K2446" s="189"/>
      <c r="L2446" s="189"/>
      <c r="M2446" s="189"/>
      <c r="N2446" s="189"/>
      <c r="O2446" s="189"/>
      <c r="P2446" s="190"/>
      <c r="Q2446" s="188"/>
      <c r="R2446" s="189"/>
      <c r="S2446" s="189"/>
      <c r="T2446" s="189"/>
      <c r="U2446" s="190"/>
      <c r="V2446" s="275"/>
      <c r="W2446" s="276"/>
      <c r="X2446" s="276"/>
      <c r="Y2446" s="276"/>
      <c r="Z2446" s="276"/>
      <c r="AA2446" s="276"/>
      <c r="AB2446" s="276"/>
      <c r="AC2446" s="276"/>
      <c r="AD2446" s="276"/>
      <c r="AE2446" s="276"/>
      <c r="AF2446" s="276"/>
      <c r="AG2446" s="276"/>
      <c r="AH2446" s="276"/>
      <c r="AI2446" s="276"/>
      <c r="AJ2446" s="276"/>
      <c r="AK2446" s="277"/>
      <c r="AL2446" s="224"/>
      <c r="AM2446" s="225"/>
      <c r="AN2446" s="225"/>
      <c r="AO2446" s="225"/>
      <c r="AP2446" s="225"/>
      <c r="AQ2446" s="226"/>
      <c r="AR2446" s="224"/>
      <c r="AS2446" s="225"/>
      <c r="AT2446" s="225"/>
      <c r="AU2446" s="225"/>
      <c r="AV2446" s="225"/>
      <c r="AW2446" s="226"/>
      <c r="AX2446" s="204"/>
      <c r="AY2446" s="205"/>
      <c r="AZ2446" s="205"/>
      <c r="BA2446" s="205"/>
      <c r="BB2446" s="206"/>
      <c r="BC2446" s="224"/>
      <c r="BD2446" s="225"/>
      <c r="BE2446" s="225"/>
      <c r="BF2446" s="225"/>
      <c r="BG2446" s="225"/>
      <c r="BH2446" s="226"/>
      <c r="BI2446" s="204"/>
      <c r="BJ2446" s="205"/>
      <c r="BK2446" s="205"/>
      <c r="BL2446" s="205"/>
      <c r="BM2446" s="205"/>
      <c r="BN2446" s="206"/>
      <c r="BO2446" s="204"/>
      <c r="BP2446" s="205"/>
      <c r="BQ2446" s="205"/>
      <c r="BR2446" s="234"/>
      <c r="BU2446" s="132"/>
      <c r="BV2446" s="263" t="s">
        <v>109</v>
      </c>
      <c r="BW2446" s="264"/>
      <c r="BX2446" s="265"/>
    </row>
    <row r="2447" spans="2:76" ht="18" customHeight="1" x14ac:dyDescent="0.25">
      <c r="B2447" s="183"/>
      <c r="C2447" s="184"/>
      <c r="D2447" s="184"/>
      <c r="E2447" s="185" t="str">
        <f>IF($BU2447="", "", IFERROR(HYPERLINK($BU2447, MID($BU2447, FIND("id=", $BU2447)+3, LEN($BU2447))), ""))</f>
        <v/>
      </c>
      <c r="F2447" s="186"/>
      <c r="G2447" s="187"/>
      <c r="H2447" s="188" t="str">
        <f>_xlfn.XLOOKUP(CONTENT!$E2447, 'get-jig-data_section=JIG'!$A:$A, 'get-jig-data_section=JIG'!$B:$B, "Kode tidak ditemukan")</f>
        <v>Kode tidak ditemukan</v>
      </c>
      <c r="I2447" s="189"/>
      <c r="J2447" s="189"/>
      <c r="K2447" s="189"/>
      <c r="L2447" s="189"/>
      <c r="M2447" s="189"/>
      <c r="N2447" s="189"/>
      <c r="O2447" s="189"/>
      <c r="P2447" s="190"/>
      <c r="Q2447" s="188"/>
      <c r="R2447" s="189"/>
      <c r="S2447" s="189"/>
      <c r="T2447" s="189"/>
      <c r="U2447" s="190"/>
      <c r="V2447" s="275"/>
      <c r="W2447" s="276"/>
      <c r="X2447" s="276"/>
      <c r="Y2447" s="276"/>
      <c r="Z2447" s="276"/>
      <c r="AA2447" s="276"/>
      <c r="AB2447" s="276"/>
      <c r="AC2447" s="276"/>
      <c r="AD2447" s="276"/>
      <c r="AE2447" s="276"/>
      <c r="AF2447" s="276"/>
      <c r="AG2447" s="276"/>
      <c r="AH2447" s="276"/>
      <c r="AI2447" s="276"/>
      <c r="AJ2447" s="276"/>
      <c r="AK2447" s="277"/>
      <c r="AL2447" s="224"/>
      <c r="AM2447" s="225"/>
      <c r="AN2447" s="225"/>
      <c r="AO2447" s="225"/>
      <c r="AP2447" s="225"/>
      <c r="AQ2447" s="226"/>
      <c r="AR2447" s="224"/>
      <c r="AS2447" s="225"/>
      <c r="AT2447" s="225"/>
      <c r="AU2447" s="225"/>
      <c r="AV2447" s="225"/>
      <c r="AW2447" s="226"/>
      <c r="AX2447" s="224"/>
      <c r="AY2447" s="225"/>
      <c r="AZ2447" s="225"/>
      <c r="BA2447" s="225"/>
      <c r="BB2447" s="226"/>
      <c r="BC2447" s="224"/>
      <c r="BD2447" s="225"/>
      <c r="BE2447" s="225"/>
      <c r="BF2447" s="225"/>
      <c r="BG2447" s="225"/>
      <c r="BH2447" s="226"/>
      <c r="BI2447" s="204"/>
      <c r="BJ2447" s="205"/>
      <c r="BK2447" s="205"/>
      <c r="BL2447" s="205"/>
      <c r="BM2447" s="205"/>
      <c r="BN2447" s="206"/>
      <c r="BO2447" s="204"/>
      <c r="BP2447" s="205"/>
      <c r="BQ2447" s="205"/>
      <c r="BR2447" s="234"/>
      <c r="BU2447" s="131"/>
      <c r="BV2447" s="266"/>
      <c r="BW2447" s="267"/>
      <c r="BX2447" s="268"/>
    </row>
    <row r="2448" spans="2:76" ht="18" customHeight="1" x14ac:dyDescent="0.25">
      <c r="B2448" s="183"/>
      <c r="C2448" s="184"/>
      <c r="D2448" s="184"/>
      <c r="E2448" s="185" t="str">
        <f>IF($BU2448="", "", IFERROR(HYPERLINK($BU2448, MID($BU2448, FIND("id=", $BU2448)+3, LEN($BU2448))), ""))</f>
        <v/>
      </c>
      <c r="F2448" s="186"/>
      <c r="G2448" s="187"/>
      <c r="H2448" s="188" t="str">
        <f>_xlfn.XLOOKUP(CONTENT!$E2448, 'get-jig-data_section=JIG'!$A:$A, 'get-jig-data_section=JIG'!$B:$B, "Kode tidak ditemukan")</f>
        <v>Kode tidak ditemukan</v>
      </c>
      <c r="I2448" s="189"/>
      <c r="J2448" s="189"/>
      <c r="K2448" s="189"/>
      <c r="L2448" s="189"/>
      <c r="M2448" s="189"/>
      <c r="N2448" s="189"/>
      <c r="O2448" s="189"/>
      <c r="P2448" s="190"/>
      <c r="Q2448" s="188"/>
      <c r="R2448" s="189"/>
      <c r="S2448" s="189"/>
      <c r="T2448" s="189"/>
      <c r="U2448" s="190"/>
      <c r="V2448" s="275"/>
      <c r="W2448" s="276"/>
      <c r="X2448" s="276"/>
      <c r="Y2448" s="276"/>
      <c r="Z2448" s="276"/>
      <c r="AA2448" s="276"/>
      <c r="AB2448" s="276"/>
      <c r="AC2448" s="276"/>
      <c r="AD2448" s="276"/>
      <c r="AE2448" s="276"/>
      <c r="AF2448" s="276"/>
      <c r="AG2448" s="276"/>
      <c r="AH2448" s="276"/>
      <c r="AI2448" s="276"/>
      <c r="AJ2448" s="276"/>
      <c r="AK2448" s="277"/>
      <c r="AL2448" s="224"/>
      <c r="AM2448" s="225"/>
      <c r="AN2448" s="225"/>
      <c r="AO2448" s="225"/>
      <c r="AP2448" s="225"/>
      <c r="AQ2448" s="226"/>
      <c r="AR2448" s="224"/>
      <c r="AS2448" s="225"/>
      <c r="AT2448" s="225"/>
      <c r="AU2448" s="225"/>
      <c r="AV2448" s="225"/>
      <c r="AW2448" s="226"/>
      <c r="AX2448" s="224"/>
      <c r="AY2448" s="225"/>
      <c r="AZ2448" s="225"/>
      <c r="BA2448" s="225"/>
      <c r="BB2448" s="226"/>
      <c r="BC2448" s="224"/>
      <c r="BD2448" s="225"/>
      <c r="BE2448" s="225"/>
      <c r="BF2448" s="225"/>
      <c r="BG2448" s="225"/>
      <c r="BH2448" s="226"/>
      <c r="BI2448" s="204"/>
      <c r="BJ2448" s="205"/>
      <c r="BK2448" s="205"/>
      <c r="BL2448" s="205"/>
      <c r="BM2448" s="205"/>
      <c r="BN2448" s="206"/>
      <c r="BO2448" s="204"/>
      <c r="BP2448" s="205"/>
      <c r="BQ2448" s="205"/>
      <c r="BR2448" s="234"/>
      <c r="BU2448" s="131"/>
      <c r="BV2448" s="266"/>
      <c r="BW2448" s="267"/>
      <c r="BX2448" s="268"/>
    </row>
    <row r="2449" spans="1:76" ht="18" customHeight="1" x14ac:dyDescent="0.25">
      <c r="B2449" s="183"/>
      <c r="C2449" s="184"/>
      <c r="D2449" s="184"/>
      <c r="E2449" s="185" t="str">
        <f>IF($BU2449="", "", IFERROR(HYPERLINK($BU2449, MID($BU2449, FIND("id=", $BU2449)+3, LEN($BU2449))), ""))</f>
        <v/>
      </c>
      <c r="F2449" s="186"/>
      <c r="G2449" s="187"/>
      <c r="H2449" s="188" t="str">
        <f>_xlfn.XLOOKUP(CONTENT!$E2449, 'get-jig-data_section=JIG'!$A:$A, 'get-jig-data_section=JIG'!$B:$B, "Kode tidak ditemukan")</f>
        <v>Kode tidak ditemukan</v>
      </c>
      <c r="I2449" s="189"/>
      <c r="J2449" s="189"/>
      <c r="K2449" s="189"/>
      <c r="L2449" s="189"/>
      <c r="M2449" s="189"/>
      <c r="N2449" s="189"/>
      <c r="O2449" s="189"/>
      <c r="P2449" s="190"/>
      <c r="Q2449" s="188"/>
      <c r="R2449" s="189"/>
      <c r="S2449" s="189"/>
      <c r="T2449" s="189"/>
      <c r="U2449" s="190"/>
      <c r="V2449" s="275"/>
      <c r="W2449" s="276"/>
      <c r="X2449" s="276"/>
      <c r="Y2449" s="276"/>
      <c r="Z2449" s="276"/>
      <c r="AA2449" s="276"/>
      <c r="AB2449" s="276"/>
      <c r="AC2449" s="276"/>
      <c r="AD2449" s="276"/>
      <c r="AE2449" s="276"/>
      <c r="AF2449" s="276"/>
      <c r="AG2449" s="276"/>
      <c r="AH2449" s="276"/>
      <c r="AI2449" s="276"/>
      <c r="AJ2449" s="276"/>
      <c r="AK2449" s="277"/>
      <c r="AL2449" s="224"/>
      <c r="AM2449" s="225"/>
      <c r="AN2449" s="225"/>
      <c r="AO2449" s="225"/>
      <c r="AP2449" s="225"/>
      <c r="AQ2449" s="226"/>
      <c r="AR2449" s="224"/>
      <c r="AS2449" s="225"/>
      <c r="AT2449" s="225"/>
      <c r="AU2449" s="225"/>
      <c r="AV2449" s="225"/>
      <c r="AW2449" s="226"/>
      <c r="AX2449" s="224"/>
      <c r="AY2449" s="225"/>
      <c r="AZ2449" s="225"/>
      <c r="BA2449" s="225"/>
      <c r="BB2449" s="226"/>
      <c r="BC2449" s="224"/>
      <c r="BD2449" s="225"/>
      <c r="BE2449" s="225"/>
      <c r="BF2449" s="225"/>
      <c r="BG2449" s="225"/>
      <c r="BH2449" s="226"/>
      <c r="BI2449" s="204"/>
      <c r="BJ2449" s="205"/>
      <c r="BK2449" s="205"/>
      <c r="BL2449" s="205"/>
      <c r="BM2449" s="205"/>
      <c r="BN2449" s="206"/>
      <c r="BO2449" s="204"/>
      <c r="BP2449" s="205"/>
      <c r="BQ2449" s="205"/>
      <c r="BR2449" s="234"/>
      <c r="BU2449" s="131"/>
      <c r="BV2449" s="266"/>
      <c r="BW2449" s="267"/>
      <c r="BX2449" s="268"/>
    </row>
    <row r="2450" spans="1:76" ht="18" customHeight="1" thickBot="1" x14ac:dyDescent="0.3">
      <c r="B2450" s="210"/>
      <c r="C2450" s="211"/>
      <c r="D2450" s="211"/>
      <c r="E2450" s="212" t="str">
        <f>IF($BU2450="", "", IFERROR(HYPERLINK($BU2450, MID($BU2450, FIND("id=", $BU2450)+3, LEN($BU2450))), ""))</f>
        <v/>
      </c>
      <c r="F2450" s="213"/>
      <c r="G2450" s="214"/>
      <c r="H2450" s="215" t="str">
        <f>_xlfn.XLOOKUP(CONTENT!$E2450, 'get-jig-data_section=JIG'!$A:$A, 'get-jig-data_section=JIG'!$B:$B, "Kode tidak ditemukan")</f>
        <v>Kode tidak ditemukan</v>
      </c>
      <c r="I2450" s="216"/>
      <c r="J2450" s="216"/>
      <c r="K2450" s="216"/>
      <c r="L2450" s="216"/>
      <c r="M2450" s="216"/>
      <c r="N2450" s="216"/>
      <c r="O2450" s="216"/>
      <c r="P2450" s="217"/>
      <c r="Q2450" s="215"/>
      <c r="R2450" s="216"/>
      <c r="S2450" s="216"/>
      <c r="T2450" s="216"/>
      <c r="U2450" s="217"/>
      <c r="V2450" s="278"/>
      <c r="W2450" s="279"/>
      <c r="X2450" s="279"/>
      <c r="Y2450" s="279"/>
      <c r="Z2450" s="279"/>
      <c r="AA2450" s="279"/>
      <c r="AB2450" s="279"/>
      <c r="AC2450" s="279"/>
      <c r="AD2450" s="279"/>
      <c r="AE2450" s="279"/>
      <c r="AF2450" s="279"/>
      <c r="AG2450" s="279"/>
      <c r="AH2450" s="279"/>
      <c r="AI2450" s="279"/>
      <c r="AJ2450" s="279"/>
      <c r="AK2450" s="280"/>
      <c r="AL2450" s="236"/>
      <c r="AM2450" s="237"/>
      <c r="AN2450" s="237"/>
      <c r="AO2450" s="237"/>
      <c r="AP2450" s="237"/>
      <c r="AQ2450" s="238"/>
      <c r="AR2450" s="236"/>
      <c r="AS2450" s="237"/>
      <c r="AT2450" s="237"/>
      <c r="AU2450" s="237"/>
      <c r="AV2450" s="237"/>
      <c r="AW2450" s="238"/>
      <c r="AX2450" s="236"/>
      <c r="AY2450" s="237"/>
      <c r="AZ2450" s="237"/>
      <c r="BA2450" s="237"/>
      <c r="BB2450" s="238"/>
      <c r="BC2450" s="236"/>
      <c r="BD2450" s="237"/>
      <c r="BE2450" s="237"/>
      <c r="BF2450" s="237"/>
      <c r="BG2450" s="237"/>
      <c r="BH2450" s="238"/>
      <c r="BI2450" s="207"/>
      <c r="BJ2450" s="208"/>
      <c r="BK2450" s="208"/>
      <c r="BL2450" s="208"/>
      <c r="BM2450" s="208"/>
      <c r="BN2450" s="209"/>
      <c r="BO2450" s="207"/>
      <c r="BP2450" s="208"/>
      <c r="BQ2450" s="208"/>
      <c r="BR2450" s="235"/>
      <c r="BU2450" s="130"/>
      <c r="BV2450" s="269"/>
      <c r="BW2450" s="270"/>
      <c r="BX2450" s="271"/>
    </row>
    <row r="2451" spans="1:76" ht="18" customHeight="1" x14ac:dyDescent="0.25">
      <c r="B2451" s="285" t="s">
        <v>16</v>
      </c>
      <c r="C2451" s="286"/>
      <c r="D2451" s="286"/>
      <c r="E2451" s="286"/>
      <c r="F2451" s="286"/>
      <c r="G2451" s="286"/>
      <c r="H2451" s="286"/>
      <c r="I2451" s="287"/>
      <c r="J2451" s="294" t="s">
        <v>105</v>
      </c>
      <c r="K2451" s="295"/>
      <c r="L2451" s="295"/>
      <c r="M2451" s="296"/>
      <c r="N2451" s="113" t="s">
        <v>40</v>
      </c>
      <c r="O2451" s="114"/>
      <c r="P2451" s="114"/>
      <c r="Q2451" s="115"/>
      <c r="R2451" s="115"/>
      <c r="S2451" s="115"/>
      <c r="T2451" s="115"/>
      <c r="U2451" s="116"/>
      <c r="V2451" s="303" t="s">
        <v>104</v>
      </c>
      <c r="W2451" s="304"/>
      <c r="X2451" s="304"/>
      <c r="Y2451" s="304"/>
      <c r="Z2451" s="307" t="s">
        <v>19</v>
      </c>
      <c r="AA2451" s="308">
        <f>'COVER 1'!$H$9</f>
        <v>0</v>
      </c>
      <c r="AB2451" s="308"/>
      <c r="AC2451" s="308"/>
      <c r="AD2451" s="308"/>
      <c r="AE2451" s="308"/>
      <c r="AF2451" s="308"/>
      <c r="AG2451" s="308"/>
      <c r="AH2451" s="308"/>
      <c r="AI2451" s="308"/>
      <c r="AJ2451" s="308"/>
      <c r="AK2451" s="308"/>
      <c r="AL2451" s="308"/>
      <c r="AM2451" s="308"/>
      <c r="AN2451" s="308"/>
      <c r="AO2451" s="308"/>
      <c r="AP2451" s="308"/>
      <c r="AQ2451" s="308"/>
      <c r="AR2451" s="308"/>
      <c r="AS2451" s="308"/>
      <c r="AT2451" s="308"/>
      <c r="AU2451" s="308"/>
      <c r="AV2451" s="308"/>
      <c r="AW2451" s="309"/>
      <c r="AX2451" s="303" t="s">
        <v>98</v>
      </c>
      <c r="AY2451" s="304"/>
      <c r="AZ2451" s="304"/>
      <c r="BA2451" s="304"/>
      <c r="BB2451" s="312"/>
      <c r="BC2451" s="314">
        <f>'COVER 1'!$Y$6</f>
        <v>0</v>
      </c>
      <c r="BD2451" s="308"/>
      <c r="BE2451" s="308"/>
      <c r="BF2451" s="308"/>
      <c r="BG2451" s="308"/>
      <c r="BH2451" s="309"/>
      <c r="BI2451" s="117" t="s">
        <v>97</v>
      </c>
      <c r="BJ2451" s="118"/>
      <c r="BK2451" s="118"/>
      <c r="BL2451" s="119"/>
      <c r="BM2451" s="119"/>
      <c r="BN2451" s="119"/>
      <c r="BO2451" s="120"/>
      <c r="BP2451" s="120"/>
      <c r="BQ2451" s="120"/>
      <c r="BR2451" s="121"/>
    </row>
    <row r="2452" spans="1:76" ht="18" customHeight="1" x14ac:dyDescent="0.25">
      <c r="B2452" s="288"/>
      <c r="C2452" s="289"/>
      <c r="D2452" s="289"/>
      <c r="E2452" s="289"/>
      <c r="F2452" s="289"/>
      <c r="G2452" s="289"/>
      <c r="H2452" s="289"/>
      <c r="I2452" s="290"/>
      <c r="J2452" s="297"/>
      <c r="K2452" s="298"/>
      <c r="L2452" s="298"/>
      <c r="M2452" s="299"/>
      <c r="N2452" s="316">
        <f>'COVER 1'!$H$6</f>
        <v>0</v>
      </c>
      <c r="O2452" s="317"/>
      <c r="P2452" s="317"/>
      <c r="Q2452" s="317"/>
      <c r="R2452" s="317"/>
      <c r="S2452" s="317"/>
      <c r="T2452" s="317"/>
      <c r="U2452" s="318"/>
      <c r="V2452" s="305"/>
      <c r="W2452" s="306"/>
      <c r="X2452" s="306"/>
      <c r="Y2452" s="306"/>
      <c r="Z2452" s="282"/>
      <c r="AA2452" s="310"/>
      <c r="AB2452" s="310"/>
      <c r="AC2452" s="310"/>
      <c r="AD2452" s="310"/>
      <c r="AE2452" s="310"/>
      <c r="AF2452" s="310"/>
      <c r="AG2452" s="310"/>
      <c r="AH2452" s="310"/>
      <c r="AI2452" s="310"/>
      <c r="AJ2452" s="310"/>
      <c r="AK2452" s="310"/>
      <c r="AL2452" s="310"/>
      <c r="AM2452" s="310"/>
      <c r="AN2452" s="310"/>
      <c r="AO2452" s="310"/>
      <c r="AP2452" s="310"/>
      <c r="AQ2452" s="310"/>
      <c r="AR2452" s="310"/>
      <c r="AS2452" s="310"/>
      <c r="AT2452" s="310"/>
      <c r="AU2452" s="310"/>
      <c r="AV2452" s="310"/>
      <c r="AW2452" s="311"/>
      <c r="AX2452" s="305"/>
      <c r="AY2452" s="306"/>
      <c r="AZ2452" s="306"/>
      <c r="BA2452" s="306"/>
      <c r="BB2452" s="313"/>
      <c r="BC2452" s="315"/>
      <c r="BD2452" s="310"/>
      <c r="BE2452" s="310"/>
      <c r="BF2452" s="310"/>
      <c r="BG2452" s="310"/>
      <c r="BH2452" s="311"/>
      <c r="BI2452" s="103"/>
      <c r="BJ2452" s="104"/>
      <c r="BK2452" s="104"/>
      <c r="BL2452" s="99"/>
      <c r="BM2452" s="99"/>
      <c r="BN2452"/>
      <c r="BO2452"/>
      <c r="BP2452"/>
      <c r="BQ2452"/>
      <c r="BR2452" s="81"/>
    </row>
    <row r="2453" spans="1:76" ht="18" customHeight="1" x14ac:dyDescent="0.25">
      <c r="B2453" s="288"/>
      <c r="C2453" s="289"/>
      <c r="D2453" s="289"/>
      <c r="E2453" s="289"/>
      <c r="F2453" s="289"/>
      <c r="G2453" s="289"/>
      <c r="H2453" s="289"/>
      <c r="I2453" s="290"/>
      <c r="J2453" s="297"/>
      <c r="K2453" s="298"/>
      <c r="L2453" s="298"/>
      <c r="M2453" s="299"/>
      <c r="N2453" s="316"/>
      <c r="O2453" s="317"/>
      <c r="P2453" s="317"/>
      <c r="Q2453" s="317"/>
      <c r="R2453" s="317"/>
      <c r="S2453" s="317"/>
      <c r="T2453" s="317"/>
      <c r="U2453" s="318"/>
      <c r="V2453" s="320" t="s">
        <v>103</v>
      </c>
      <c r="W2453" s="321"/>
      <c r="X2453" s="321"/>
      <c r="Y2453" s="321"/>
      <c r="Z2453" s="273" t="s">
        <v>19</v>
      </c>
      <c r="AA2453" s="322"/>
      <c r="AB2453" s="322"/>
      <c r="AC2453" s="322"/>
      <c r="AD2453" s="322"/>
      <c r="AE2453" s="322"/>
      <c r="AF2453" s="322"/>
      <c r="AG2453" s="322"/>
      <c r="AH2453" s="322"/>
      <c r="AI2453" s="322"/>
      <c r="AJ2453" s="322"/>
      <c r="AK2453" s="322"/>
      <c r="AL2453" s="322"/>
      <c r="AM2453" s="322"/>
      <c r="AN2453" s="322"/>
      <c r="AO2453" s="322"/>
      <c r="AP2453" s="322"/>
      <c r="AQ2453" s="322"/>
      <c r="AR2453" s="322"/>
      <c r="AS2453" s="322"/>
      <c r="AT2453" s="322"/>
      <c r="AU2453" s="322"/>
      <c r="AV2453" s="322"/>
      <c r="AW2453" s="323"/>
      <c r="AX2453" s="101" t="s">
        <v>99</v>
      </c>
      <c r="AY2453" s="102"/>
      <c r="AZ2453" s="102"/>
      <c r="BA2453" s="102"/>
      <c r="BB2453" s="105" t="s">
        <v>19</v>
      </c>
      <c r="BC2453" s="129"/>
      <c r="BD2453" s="102" t="s">
        <v>106</v>
      </c>
      <c r="BE2453" s="129">
        <f>MAX('COVER 1'!$F$46:$AG$46,'COVER 1'!$F$49:$AG$49)</f>
        <v>5</v>
      </c>
      <c r="BF2453" s="102"/>
      <c r="BG2453" s="102"/>
      <c r="BH2453" s="106"/>
      <c r="BI2453" s="107"/>
      <c r="BJ2453" s="122"/>
      <c r="BK2453" s="122"/>
      <c r="BL2453" s="5"/>
      <c r="BM2453" s="5"/>
      <c r="BN2453"/>
      <c r="BO2453"/>
      <c r="BP2453"/>
      <c r="BQ2453"/>
      <c r="BR2453" s="81"/>
    </row>
    <row r="2454" spans="1:76" ht="18" customHeight="1" x14ac:dyDescent="0.25">
      <c r="B2454" s="291"/>
      <c r="C2454" s="292"/>
      <c r="D2454" s="292"/>
      <c r="E2454" s="292"/>
      <c r="F2454" s="292"/>
      <c r="G2454" s="292"/>
      <c r="H2454" s="292"/>
      <c r="I2454" s="293"/>
      <c r="J2454" s="300"/>
      <c r="K2454" s="301"/>
      <c r="L2454" s="301"/>
      <c r="M2454" s="302"/>
      <c r="N2454" s="319"/>
      <c r="O2454" s="310"/>
      <c r="P2454" s="310"/>
      <c r="Q2454" s="310"/>
      <c r="R2454" s="310"/>
      <c r="S2454" s="310"/>
      <c r="T2454" s="310"/>
      <c r="U2454" s="311"/>
      <c r="V2454" s="305"/>
      <c r="W2454" s="306"/>
      <c r="X2454" s="306"/>
      <c r="Y2454" s="306"/>
      <c r="Z2454" s="282"/>
      <c r="AA2454" s="310"/>
      <c r="AB2454" s="310"/>
      <c r="AC2454" s="310"/>
      <c r="AD2454" s="310"/>
      <c r="AE2454" s="310"/>
      <c r="AF2454" s="310"/>
      <c r="AG2454" s="310"/>
      <c r="AH2454" s="310"/>
      <c r="AI2454" s="310"/>
      <c r="AJ2454" s="310"/>
      <c r="AK2454" s="310"/>
      <c r="AL2454" s="310"/>
      <c r="AM2454" s="310"/>
      <c r="AN2454" s="310"/>
      <c r="AO2454" s="310"/>
      <c r="AP2454" s="310"/>
      <c r="AQ2454" s="310"/>
      <c r="AR2454" s="310"/>
      <c r="AS2454" s="310"/>
      <c r="AT2454" s="310"/>
      <c r="AU2454" s="310"/>
      <c r="AV2454" s="310"/>
      <c r="AW2454" s="311"/>
      <c r="AX2454" s="101" t="s">
        <v>96</v>
      </c>
      <c r="AY2454" s="102"/>
      <c r="AZ2454" s="102"/>
      <c r="BA2454" s="102"/>
      <c r="BB2454" s="105" t="s">
        <v>19</v>
      </c>
      <c r="BC2454" s="129"/>
      <c r="BD2454" s="108"/>
      <c r="BE2454" s="109"/>
      <c r="BF2454" s="109"/>
      <c r="BG2454" s="109"/>
      <c r="BH2454" s="110"/>
      <c r="BI2454" s="111"/>
      <c r="BJ2454" s="112"/>
      <c r="BK2454" s="112"/>
      <c r="BL2454" s="98"/>
      <c r="BM2454" s="98"/>
      <c r="BN2454" s="97"/>
      <c r="BO2454" s="97"/>
      <c r="BP2454" s="97"/>
      <c r="BQ2454" s="97"/>
      <c r="BR2454" s="123"/>
    </row>
    <row r="2455" spans="1:76" ht="24.75" customHeight="1" x14ac:dyDescent="0.35">
      <c r="B2455" s="246" t="s">
        <v>81</v>
      </c>
      <c r="C2455" s="247"/>
      <c r="D2455" s="247"/>
      <c r="E2455" s="247"/>
      <c r="F2455" s="247"/>
      <c r="G2455" s="247"/>
      <c r="H2455" s="247"/>
      <c r="I2455" s="247"/>
      <c r="J2455" s="247"/>
      <c r="K2455" s="247"/>
      <c r="L2455" s="247"/>
      <c r="M2455" s="247"/>
      <c r="N2455" s="247"/>
      <c r="O2455" s="247"/>
      <c r="P2455" s="247"/>
      <c r="Q2455" s="247"/>
      <c r="R2455" s="247"/>
      <c r="S2455" s="247"/>
      <c r="T2455" s="247"/>
      <c r="U2455" s="248"/>
      <c r="V2455" s="326" t="s">
        <v>9</v>
      </c>
      <c r="W2455" s="327"/>
      <c r="X2455" s="327"/>
      <c r="Y2455" s="327"/>
      <c r="Z2455" s="327"/>
      <c r="AA2455" s="327"/>
      <c r="AB2455" s="327"/>
      <c r="AC2455" s="327"/>
      <c r="AD2455" s="327"/>
      <c r="AE2455" s="327"/>
      <c r="AF2455" s="327"/>
      <c r="AG2455" s="327"/>
      <c r="AH2455" s="327"/>
      <c r="AI2455" s="327"/>
      <c r="AJ2455" s="327"/>
      <c r="AK2455" s="328"/>
      <c r="AL2455" s="252" t="s">
        <v>12</v>
      </c>
      <c r="AM2455" s="253"/>
      <c r="AN2455" s="253"/>
      <c r="AO2455" s="253"/>
      <c r="AP2455" s="253"/>
      <c r="AQ2455" s="254"/>
      <c r="AR2455" s="258" t="s">
        <v>15</v>
      </c>
      <c r="AS2455" s="247"/>
      <c r="AT2455" s="247"/>
      <c r="AU2455" s="247"/>
      <c r="AV2455" s="247"/>
      <c r="AW2455" s="248"/>
      <c r="AX2455" s="252" t="s">
        <v>10</v>
      </c>
      <c r="AY2455" s="253"/>
      <c r="AZ2455" s="253"/>
      <c r="BA2455" s="253"/>
      <c r="BB2455" s="254"/>
      <c r="BC2455" s="258" t="s">
        <v>11</v>
      </c>
      <c r="BD2455" s="247"/>
      <c r="BE2455" s="247"/>
      <c r="BF2455" s="247"/>
      <c r="BG2455" s="247"/>
      <c r="BH2455" s="260"/>
      <c r="BI2455" s="261" t="s">
        <v>13</v>
      </c>
      <c r="BJ2455" s="262"/>
      <c r="BK2455" s="262"/>
      <c r="BL2455" s="262"/>
      <c r="BM2455" s="262"/>
      <c r="BN2455" s="260"/>
      <c r="BO2455" s="261" t="s">
        <v>14</v>
      </c>
      <c r="BP2455" s="262"/>
      <c r="BQ2455" s="262"/>
      <c r="BR2455" s="324"/>
      <c r="BT2455" s="2"/>
      <c r="BU2455" s="2"/>
      <c r="BV2455" s="2"/>
      <c r="BW2455" s="2"/>
      <c r="BX2455" s="2"/>
    </row>
    <row r="2456" spans="1:76" ht="24.75" customHeight="1" x14ac:dyDescent="0.35">
      <c r="A2456" s="86"/>
      <c r="B2456" s="249"/>
      <c r="C2456" s="250"/>
      <c r="D2456" s="250"/>
      <c r="E2456" s="250"/>
      <c r="F2456" s="250"/>
      <c r="G2456" s="250"/>
      <c r="H2456" s="250"/>
      <c r="I2456" s="250"/>
      <c r="J2456" s="250"/>
      <c r="K2456" s="250"/>
      <c r="L2456" s="250"/>
      <c r="M2456" s="250"/>
      <c r="N2456" s="250"/>
      <c r="O2456" s="250"/>
      <c r="P2456" s="250"/>
      <c r="Q2456" s="250"/>
      <c r="R2456" s="250"/>
      <c r="S2456" s="250"/>
      <c r="T2456" s="250"/>
      <c r="U2456" s="251"/>
      <c r="V2456" s="255"/>
      <c r="W2456" s="256"/>
      <c r="X2456" s="256"/>
      <c r="Y2456" s="256"/>
      <c r="Z2456" s="256"/>
      <c r="AA2456" s="256"/>
      <c r="AB2456" s="256"/>
      <c r="AC2456" s="256"/>
      <c r="AD2456" s="256"/>
      <c r="AE2456" s="256"/>
      <c r="AF2456" s="256"/>
      <c r="AG2456" s="256"/>
      <c r="AH2456" s="256"/>
      <c r="AI2456" s="256"/>
      <c r="AJ2456" s="256"/>
      <c r="AK2456" s="257"/>
      <c r="AL2456" s="255"/>
      <c r="AM2456" s="256"/>
      <c r="AN2456" s="256"/>
      <c r="AO2456" s="256"/>
      <c r="AP2456" s="256"/>
      <c r="AQ2456" s="257"/>
      <c r="AR2456" s="259"/>
      <c r="AS2456" s="250"/>
      <c r="AT2456" s="250"/>
      <c r="AU2456" s="250"/>
      <c r="AV2456" s="250"/>
      <c r="AW2456" s="251"/>
      <c r="AX2456" s="255"/>
      <c r="AY2456" s="256"/>
      <c r="AZ2456" s="256"/>
      <c r="BA2456" s="256"/>
      <c r="BB2456" s="257"/>
      <c r="BC2456" s="259"/>
      <c r="BD2456" s="250"/>
      <c r="BE2456" s="250"/>
      <c r="BF2456" s="250"/>
      <c r="BG2456" s="250"/>
      <c r="BH2456" s="251"/>
      <c r="BI2456" s="259"/>
      <c r="BJ2456" s="250"/>
      <c r="BK2456" s="250"/>
      <c r="BL2456" s="250"/>
      <c r="BM2456" s="250"/>
      <c r="BN2456" s="251"/>
      <c r="BO2456" s="259"/>
      <c r="BP2456" s="250"/>
      <c r="BQ2456" s="250"/>
      <c r="BR2456" s="325"/>
      <c r="BS2456" s="2"/>
      <c r="BT2456" s="2"/>
      <c r="BU2456" s="2"/>
      <c r="BV2456" s="2"/>
      <c r="BW2456" s="2"/>
      <c r="BX2456" s="2"/>
    </row>
    <row r="2457" spans="1:76" ht="18" customHeight="1" x14ac:dyDescent="0.25">
      <c r="B2457" s="199" t="s">
        <v>0</v>
      </c>
      <c r="C2457" s="200"/>
      <c r="D2457" s="200"/>
      <c r="E2457" s="200"/>
      <c r="F2457" s="200"/>
      <c r="G2457" s="200"/>
      <c r="H2457" s="200"/>
      <c r="I2457" s="200"/>
      <c r="J2457" s="200"/>
      <c r="K2457" s="200"/>
      <c r="L2457" s="200"/>
      <c r="M2457" s="200"/>
      <c r="N2457" s="200"/>
      <c r="O2457" s="200"/>
      <c r="P2457" s="200"/>
      <c r="Q2457" s="200"/>
      <c r="R2457" s="200"/>
      <c r="S2457" s="200"/>
      <c r="T2457" s="200"/>
      <c r="U2457" s="201"/>
      <c r="V2457" s="272"/>
      <c r="W2457" s="273"/>
      <c r="X2457" s="273"/>
      <c r="Y2457" s="273"/>
      <c r="Z2457" s="273"/>
      <c r="AA2457" s="273"/>
      <c r="AB2457" s="273"/>
      <c r="AC2457" s="273"/>
      <c r="AD2457" s="273"/>
      <c r="AE2457" s="273"/>
      <c r="AF2457" s="273"/>
      <c r="AG2457" s="273"/>
      <c r="AH2457" s="273"/>
      <c r="AI2457" s="273"/>
      <c r="AJ2457" s="273"/>
      <c r="AK2457" s="274"/>
      <c r="AL2457" s="230"/>
      <c r="AM2457" s="231"/>
      <c r="AN2457" s="231"/>
      <c r="AO2457" s="231"/>
      <c r="AP2457" s="231"/>
      <c r="AQ2457" s="232"/>
      <c r="AR2457" s="230"/>
      <c r="AS2457" s="231"/>
      <c r="AT2457" s="231"/>
      <c r="AU2457" s="231"/>
      <c r="AV2457" s="231"/>
      <c r="AW2457" s="232"/>
      <c r="AX2457" s="221"/>
      <c r="AY2457" s="222"/>
      <c r="AZ2457" s="222"/>
      <c r="BA2457" s="222"/>
      <c r="BB2457" s="223"/>
      <c r="BC2457" s="230"/>
      <c r="BD2457" s="231"/>
      <c r="BE2457" s="231"/>
      <c r="BF2457" s="231"/>
      <c r="BG2457" s="231"/>
      <c r="BH2457" s="232"/>
      <c r="BI2457" s="221"/>
      <c r="BJ2457" s="222"/>
      <c r="BK2457" s="222"/>
      <c r="BL2457" s="222"/>
      <c r="BM2457" s="222"/>
      <c r="BN2457" s="223"/>
      <c r="BO2457" s="230"/>
      <c r="BP2457" s="231"/>
      <c r="BQ2457" s="231"/>
      <c r="BR2457" s="243"/>
      <c r="BU2457" s="284"/>
    </row>
    <row r="2458" spans="1:76" ht="18" customHeight="1" x14ac:dyDescent="0.25">
      <c r="B2458" s="202" t="s">
        <v>1</v>
      </c>
      <c r="C2458" s="182"/>
      <c r="D2458" s="181" t="s">
        <v>82</v>
      </c>
      <c r="E2458" s="203"/>
      <c r="F2458" s="181" t="s">
        <v>83</v>
      </c>
      <c r="G2458" s="182"/>
      <c r="H2458" s="181" t="s">
        <v>2</v>
      </c>
      <c r="I2458" s="203"/>
      <c r="J2458" s="203"/>
      <c r="K2458" s="203"/>
      <c r="L2458" s="203"/>
      <c r="M2458" s="203"/>
      <c r="N2458" s="182"/>
      <c r="O2458" s="180" t="s">
        <v>3</v>
      </c>
      <c r="P2458" s="180"/>
      <c r="Q2458" s="180"/>
      <c r="R2458" s="180" t="s">
        <v>4</v>
      </c>
      <c r="S2458" s="180"/>
      <c r="T2458" s="181" t="s">
        <v>5</v>
      </c>
      <c r="U2458" s="182"/>
      <c r="V2458" s="275"/>
      <c r="W2458" s="276"/>
      <c r="X2458" s="276"/>
      <c r="Y2458" s="276"/>
      <c r="Z2458" s="276"/>
      <c r="AA2458" s="276"/>
      <c r="AB2458" s="276"/>
      <c r="AC2458" s="276"/>
      <c r="AD2458" s="276"/>
      <c r="AE2458" s="276"/>
      <c r="AF2458" s="276"/>
      <c r="AG2458" s="276"/>
      <c r="AH2458" s="276"/>
      <c r="AI2458" s="276"/>
      <c r="AJ2458" s="276"/>
      <c r="AK2458" s="277"/>
      <c r="AL2458" s="224"/>
      <c r="AM2458" s="225"/>
      <c r="AN2458" s="225"/>
      <c r="AO2458" s="225"/>
      <c r="AP2458" s="225"/>
      <c r="AQ2458" s="226"/>
      <c r="AR2458" s="224"/>
      <c r="AS2458" s="225"/>
      <c r="AT2458" s="225"/>
      <c r="AU2458" s="225"/>
      <c r="AV2458" s="225"/>
      <c r="AW2458" s="226"/>
      <c r="AX2458" s="204"/>
      <c r="AY2458" s="205"/>
      <c r="AZ2458" s="205"/>
      <c r="BA2458" s="205"/>
      <c r="BB2458" s="206"/>
      <c r="BC2458" s="224"/>
      <c r="BD2458" s="225"/>
      <c r="BE2458" s="225"/>
      <c r="BF2458" s="225"/>
      <c r="BG2458" s="225"/>
      <c r="BH2458" s="226"/>
      <c r="BI2458" s="204"/>
      <c r="BJ2458" s="205"/>
      <c r="BK2458" s="205"/>
      <c r="BL2458" s="205"/>
      <c r="BM2458" s="205"/>
      <c r="BN2458" s="206"/>
      <c r="BO2458" s="224"/>
      <c r="BP2458" s="225"/>
      <c r="BQ2458" s="225"/>
      <c r="BR2458" s="244"/>
      <c r="BU2458" s="284"/>
    </row>
    <row r="2459" spans="1:76" ht="18" customHeight="1" x14ac:dyDescent="0.25">
      <c r="B2459" s="165"/>
      <c r="C2459" s="166"/>
      <c r="D2459" s="167"/>
      <c r="E2459" s="166"/>
      <c r="F2459" s="167"/>
      <c r="G2459" s="166"/>
      <c r="H2459" s="168"/>
      <c r="I2459" s="169"/>
      <c r="J2459" s="169"/>
      <c r="K2459" s="169"/>
      <c r="L2459" s="169"/>
      <c r="M2459" s="169"/>
      <c r="N2459" s="166"/>
      <c r="O2459" s="170"/>
      <c r="P2459" s="170"/>
      <c r="Q2459" s="170"/>
      <c r="R2459" s="170"/>
      <c r="S2459" s="170"/>
      <c r="T2459" s="167"/>
      <c r="U2459" s="171"/>
      <c r="V2459" s="275"/>
      <c r="W2459" s="276"/>
      <c r="X2459" s="276"/>
      <c r="Y2459" s="276"/>
      <c r="Z2459" s="276"/>
      <c r="AA2459" s="276"/>
      <c r="AB2459" s="276"/>
      <c r="AC2459" s="276"/>
      <c r="AD2459" s="276"/>
      <c r="AE2459" s="276"/>
      <c r="AF2459" s="276"/>
      <c r="AG2459" s="276"/>
      <c r="AH2459" s="276"/>
      <c r="AI2459" s="276"/>
      <c r="AJ2459" s="276"/>
      <c r="AK2459" s="277"/>
      <c r="AL2459" s="224"/>
      <c r="AM2459" s="225"/>
      <c r="AN2459" s="225"/>
      <c r="AO2459" s="225"/>
      <c r="AP2459" s="225"/>
      <c r="AQ2459" s="226"/>
      <c r="AR2459" s="224"/>
      <c r="AS2459" s="225"/>
      <c r="AT2459" s="225"/>
      <c r="AU2459" s="225"/>
      <c r="AV2459" s="225"/>
      <c r="AW2459" s="226"/>
      <c r="AX2459" s="204"/>
      <c r="AY2459" s="205"/>
      <c r="AZ2459" s="205"/>
      <c r="BA2459" s="205"/>
      <c r="BB2459" s="206"/>
      <c r="BC2459" s="224"/>
      <c r="BD2459" s="225"/>
      <c r="BE2459" s="225"/>
      <c r="BF2459" s="225"/>
      <c r="BG2459" s="225"/>
      <c r="BH2459" s="226"/>
      <c r="BI2459" s="204"/>
      <c r="BJ2459" s="205"/>
      <c r="BK2459" s="205"/>
      <c r="BL2459" s="205"/>
      <c r="BM2459" s="205"/>
      <c r="BN2459" s="206"/>
      <c r="BO2459" s="224"/>
      <c r="BP2459" s="225"/>
      <c r="BQ2459" s="225"/>
      <c r="BR2459" s="244"/>
      <c r="BU2459" s="284"/>
    </row>
    <row r="2460" spans="1:76" ht="18" customHeight="1" x14ac:dyDescent="0.25">
      <c r="B2460" s="172"/>
      <c r="C2460" s="173"/>
      <c r="D2460" s="174"/>
      <c r="E2460" s="175"/>
      <c r="F2460" s="174"/>
      <c r="G2460" s="175"/>
      <c r="H2460" s="174"/>
      <c r="I2460" s="176"/>
      <c r="J2460" s="176"/>
      <c r="K2460" s="176"/>
      <c r="L2460" s="176"/>
      <c r="M2460" s="176"/>
      <c r="N2460" s="175"/>
      <c r="O2460" s="177"/>
      <c r="P2460" s="178"/>
      <c r="Q2460" s="178"/>
      <c r="R2460" s="177"/>
      <c r="S2460" s="178"/>
      <c r="T2460" s="179"/>
      <c r="U2460" s="173"/>
      <c r="V2460" s="275"/>
      <c r="W2460" s="276"/>
      <c r="X2460" s="276"/>
      <c r="Y2460" s="276"/>
      <c r="Z2460" s="276"/>
      <c r="AA2460" s="276"/>
      <c r="AB2460" s="276"/>
      <c r="AC2460" s="276"/>
      <c r="AD2460" s="276"/>
      <c r="AE2460" s="276"/>
      <c r="AF2460" s="276"/>
      <c r="AG2460" s="276"/>
      <c r="AH2460" s="276"/>
      <c r="AI2460" s="276"/>
      <c r="AJ2460" s="276"/>
      <c r="AK2460" s="277"/>
      <c r="AL2460" s="224"/>
      <c r="AM2460" s="225"/>
      <c r="AN2460" s="225"/>
      <c r="AO2460" s="225"/>
      <c r="AP2460" s="225"/>
      <c r="AQ2460" s="226"/>
      <c r="AR2460" s="224"/>
      <c r="AS2460" s="225"/>
      <c r="AT2460" s="225"/>
      <c r="AU2460" s="225"/>
      <c r="AV2460" s="225"/>
      <c r="AW2460" s="226"/>
      <c r="AX2460" s="204"/>
      <c r="AY2460" s="205"/>
      <c r="AZ2460" s="205"/>
      <c r="BA2460" s="205"/>
      <c r="BB2460" s="206"/>
      <c r="BC2460" s="224"/>
      <c r="BD2460" s="225"/>
      <c r="BE2460" s="225"/>
      <c r="BF2460" s="225"/>
      <c r="BG2460" s="225"/>
      <c r="BH2460" s="226"/>
      <c r="BI2460" s="204"/>
      <c r="BJ2460" s="205"/>
      <c r="BK2460" s="205"/>
      <c r="BL2460" s="205"/>
      <c r="BM2460" s="205"/>
      <c r="BN2460" s="206"/>
      <c r="BO2460" s="224"/>
      <c r="BP2460" s="225"/>
      <c r="BQ2460" s="225"/>
      <c r="BR2460" s="244"/>
      <c r="BU2460" s="284"/>
    </row>
    <row r="2461" spans="1:76" ht="18" customHeight="1" x14ac:dyDescent="0.25">
      <c r="B2461" s="199" t="s">
        <v>94</v>
      </c>
      <c r="C2461" s="200"/>
      <c r="D2461" s="200"/>
      <c r="E2461" s="200"/>
      <c r="F2461" s="200"/>
      <c r="G2461" s="200"/>
      <c r="H2461" s="200"/>
      <c r="I2461" s="200"/>
      <c r="J2461" s="200"/>
      <c r="K2461" s="200"/>
      <c r="L2461" s="200"/>
      <c r="M2461" s="200"/>
      <c r="N2461" s="200"/>
      <c r="O2461" s="200"/>
      <c r="P2461" s="200"/>
      <c r="Q2461" s="200"/>
      <c r="R2461" s="200"/>
      <c r="S2461" s="200"/>
      <c r="T2461" s="200"/>
      <c r="U2461" s="201"/>
      <c r="V2461" s="275"/>
      <c r="W2461" s="276"/>
      <c r="X2461" s="276"/>
      <c r="Y2461" s="276"/>
      <c r="Z2461" s="276"/>
      <c r="AA2461" s="276"/>
      <c r="AB2461" s="276"/>
      <c r="AC2461" s="276"/>
      <c r="AD2461" s="276"/>
      <c r="AE2461" s="276"/>
      <c r="AF2461" s="276"/>
      <c r="AG2461" s="276"/>
      <c r="AH2461" s="276"/>
      <c r="AI2461" s="276"/>
      <c r="AJ2461" s="276"/>
      <c r="AK2461" s="277"/>
      <c r="AL2461" s="224"/>
      <c r="AM2461" s="225"/>
      <c r="AN2461" s="225"/>
      <c r="AO2461" s="225"/>
      <c r="AP2461" s="225"/>
      <c r="AQ2461" s="226"/>
      <c r="AR2461" s="224"/>
      <c r="AS2461" s="225"/>
      <c r="AT2461" s="225"/>
      <c r="AU2461" s="225"/>
      <c r="AV2461" s="225"/>
      <c r="AW2461" s="226"/>
      <c r="AX2461" s="204"/>
      <c r="AY2461" s="205"/>
      <c r="AZ2461" s="205"/>
      <c r="BA2461" s="205"/>
      <c r="BB2461" s="206"/>
      <c r="BC2461" s="224"/>
      <c r="BD2461" s="225"/>
      <c r="BE2461" s="225"/>
      <c r="BF2461" s="225"/>
      <c r="BG2461" s="225"/>
      <c r="BH2461" s="226"/>
      <c r="BI2461" s="204"/>
      <c r="BJ2461" s="205"/>
      <c r="BK2461" s="205"/>
      <c r="BL2461" s="205"/>
      <c r="BM2461" s="205"/>
      <c r="BN2461" s="206"/>
      <c r="BO2461" s="224"/>
      <c r="BP2461" s="225"/>
      <c r="BQ2461" s="225"/>
      <c r="BR2461" s="244"/>
      <c r="BU2461" s="284"/>
    </row>
    <row r="2462" spans="1:76" ht="18" customHeight="1" thickBot="1" x14ac:dyDescent="0.3">
      <c r="B2462" s="202" t="s">
        <v>95</v>
      </c>
      <c r="C2462" s="203"/>
      <c r="D2462" s="182"/>
      <c r="E2462" s="181" t="s">
        <v>6</v>
      </c>
      <c r="F2462" s="203"/>
      <c r="G2462" s="182"/>
      <c r="H2462" s="181" t="s">
        <v>7</v>
      </c>
      <c r="I2462" s="203"/>
      <c r="J2462" s="203"/>
      <c r="K2462" s="203"/>
      <c r="L2462" s="203"/>
      <c r="M2462" s="203"/>
      <c r="N2462" s="203"/>
      <c r="O2462" s="203"/>
      <c r="P2462" s="182"/>
      <c r="Q2462" s="181" t="s">
        <v>8</v>
      </c>
      <c r="R2462" s="203"/>
      <c r="S2462" s="203"/>
      <c r="T2462" s="203"/>
      <c r="U2462" s="182"/>
      <c r="V2462" s="275"/>
      <c r="W2462" s="276"/>
      <c r="X2462" s="276"/>
      <c r="Y2462" s="276"/>
      <c r="Z2462" s="276"/>
      <c r="AA2462" s="276"/>
      <c r="AB2462" s="276"/>
      <c r="AC2462" s="276"/>
      <c r="AD2462" s="276"/>
      <c r="AE2462" s="276"/>
      <c r="AF2462" s="276"/>
      <c r="AG2462" s="276"/>
      <c r="AH2462" s="276"/>
      <c r="AI2462" s="276"/>
      <c r="AJ2462" s="276"/>
      <c r="AK2462" s="277"/>
      <c r="AL2462" s="224"/>
      <c r="AM2462" s="225"/>
      <c r="AN2462" s="225"/>
      <c r="AO2462" s="225"/>
      <c r="AP2462" s="225"/>
      <c r="AQ2462" s="226"/>
      <c r="AR2462" s="224"/>
      <c r="AS2462" s="225"/>
      <c r="AT2462" s="225"/>
      <c r="AU2462" s="225"/>
      <c r="AV2462" s="225"/>
      <c r="AW2462" s="226"/>
      <c r="AX2462" s="204"/>
      <c r="AY2462" s="205"/>
      <c r="AZ2462" s="205"/>
      <c r="BA2462" s="205"/>
      <c r="BB2462" s="206"/>
      <c r="BC2462" s="224"/>
      <c r="BD2462" s="225"/>
      <c r="BE2462" s="225"/>
      <c r="BF2462" s="225"/>
      <c r="BG2462" s="225"/>
      <c r="BH2462" s="226"/>
      <c r="BI2462" s="204"/>
      <c r="BJ2462" s="205"/>
      <c r="BK2462" s="205"/>
      <c r="BL2462" s="205"/>
      <c r="BM2462" s="205"/>
      <c r="BN2462" s="206"/>
      <c r="BO2462" s="224"/>
      <c r="BP2462" s="225"/>
      <c r="BQ2462" s="225"/>
      <c r="BR2462" s="244"/>
      <c r="BV2462" s="136"/>
      <c r="BW2462" s="136"/>
      <c r="BX2462" s="136"/>
    </row>
    <row r="2463" spans="1:76" ht="18" customHeight="1" x14ac:dyDescent="0.25">
      <c r="B2463" s="218"/>
      <c r="C2463" s="219"/>
      <c r="D2463" s="220"/>
      <c r="E2463" s="185" t="str">
        <f>IF($BU2463="", "", IFERROR(HYPERLINK($BU2463, MID($BU2463, FIND("id=", $BU2463)+3, LEN($BU2463))), ""))</f>
        <v/>
      </c>
      <c r="F2463" s="186"/>
      <c r="G2463" s="187"/>
      <c r="H2463" s="188" t="str">
        <f>_xlfn.XLOOKUP(CONTENT!$E2463, 'get-jig-data_section=JIG'!$A:$A, 'get-jig-data_section=JIG'!$B:$B, "Kode tidak ditemukan")</f>
        <v>Kode tidak ditemukan</v>
      </c>
      <c r="I2463" s="189"/>
      <c r="J2463" s="189"/>
      <c r="K2463" s="189"/>
      <c r="L2463" s="189"/>
      <c r="M2463" s="189"/>
      <c r="N2463" s="189"/>
      <c r="O2463" s="189"/>
      <c r="P2463" s="190"/>
      <c r="Q2463" s="188"/>
      <c r="R2463" s="189"/>
      <c r="S2463" s="189"/>
      <c r="T2463" s="189"/>
      <c r="U2463" s="190"/>
      <c r="V2463" s="275"/>
      <c r="W2463" s="276"/>
      <c r="X2463" s="276"/>
      <c r="Y2463" s="276"/>
      <c r="Z2463" s="276"/>
      <c r="AA2463" s="276"/>
      <c r="AB2463" s="276"/>
      <c r="AC2463" s="276"/>
      <c r="AD2463" s="276"/>
      <c r="AE2463" s="276"/>
      <c r="AF2463" s="276"/>
      <c r="AG2463" s="276"/>
      <c r="AH2463" s="276"/>
      <c r="AI2463" s="276"/>
      <c r="AJ2463" s="276"/>
      <c r="AK2463" s="277"/>
      <c r="AL2463" s="224"/>
      <c r="AM2463" s="225"/>
      <c r="AN2463" s="225"/>
      <c r="AO2463" s="225"/>
      <c r="AP2463" s="225"/>
      <c r="AQ2463" s="226"/>
      <c r="AR2463" s="224"/>
      <c r="AS2463" s="225"/>
      <c r="AT2463" s="225"/>
      <c r="AU2463" s="225"/>
      <c r="AV2463" s="225"/>
      <c r="AW2463" s="226"/>
      <c r="AX2463" s="204"/>
      <c r="AY2463" s="205"/>
      <c r="AZ2463" s="205"/>
      <c r="BA2463" s="205"/>
      <c r="BB2463" s="206"/>
      <c r="BC2463" s="224"/>
      <c r="BD2463" s="225"/>
      <c r="BE2463" s="225"/>
      <c r="BF2463" s="225"/>
      <c r="BG2463" s="225"/>
      <c r="BH2463" s="226"/>
      <c r="BI2463" s="204"/>
      <c r="BJ2463" s="205"/>
      <c r="BK2463" s="205"/>
      <c r="BL2463" s="205"/>
      <c r="BM2463" s="205"/>
      <c r="BN2463" s="206"/>
      <c r="BO2463" s="224"/>
      <c r="BP2463" s="225"/>
      <c r="BQ2463" s="225"/>
      <c r="BR2463" s="244"/>
      <c r="BU2463" s="132"/>
      <c r="BV2463" s="263" t="s">
        <v>109</v>
      </c>
      <c r="BW2463" s="264"/>
      <c r="BX2463" s="265"/>
    </row>
    <row r="2464" spans="1:76" ht="18" customHeight="1" x14ac:dyDescent="0.25">
      <c r="B2464" s="218"/>
      <c r="C2464" s="219"/>
      <c r="D2464" s="220"/>
      <c r="E2464" s="185" t="str">
        <f>IF($BU2464="", "", IFERROR(HYPERLINK($BU2464, MID($BU2464, FIND("id=", $BU2464)+3, LEN($BU2464))), ""))</f>
        <v/>
      </c>
      <c r="F2464" s="186"/>
      <c r="G2464" s="187"/>
      <c r="H2464" s="188" t="str">
        <f>_xlfn.XLOOKUP(CONTENT!$E2464, 'get-jig-data_section=JIG'!$A:$A, 'get-jig-data_section=JIG'!$B:$B, "Kode tidak ditemukan")</f>
        <v>Kode tidak ditemukan</v>
      </c>
      <c r="I2464" s="189"/>
      <c r="J2464" s="189"/>
      <c r="K2464" s="189"/>
      <c r="L2464" s="189"/>
      <c r="M2464" s="189"/>
      <c r="N2464" s="189"/>
      <c r="O2464" s="189"/>
      <c r="P2464" s="190"/>
      <c r="Q2464" s="188"/>
      <c r="R2464" s="189"/>
      <c r="S2464" s="189"/>
      <c r="T2464" s="189"/>
      <c r="U2464" s="190"/>
      <c r="V2464" s="275"/>
      <c r="W2464" s="276"/>
      <c r="X2464" s="276"/>
      <c r="Y2464" s="276"/>
      <c r="Z2464" s="276"/>
      <c r="AA2464" s="276"/>
      <c r="AB2464" s="276"/>
      <c r="AC2464" s="276"/>
      <c r="AD2464" s="276"/>
      <c r="AE2464" s="276"/>
      <c r="AF2464" s="276"/>
      <c r="AG2464" s="276"/>
      <c r="AH2464" s="276"/>
      <c r="AI2464" s="276"/>
      <c r="AJ2464" s="276"/>
      <c r="AK2464" s="277"/>
      <c r="AL2464" s="224"/>
      <c r="AM2464" s="225"/>
      <c r="AN2464" s="225"/>
      <c r="AO2464" s="225"/>
      <c r="AP2464" s="225"/>
      <c r="AQ2464" s="226"/>
      <c r="AR2464" s="224"/>
      <c r="AS2464" s="225"/>
      <c r="AT2464" s="225"/>
      <c r="AU2464" s="225"/>
      <c r="AV2464" s="225"/>
      <c r="AW2464" s="226"/>
      <c r="AX2464" s="224"/>
      <c r="AY2464" s="225"/>
      <c r="AZ2464" s="225"/>
      <c r="BA2464" s="225"/>
      <c r="BB2464" s="226"/>
      <c r="BC2464" s="224"/>
      <c r="BD2464" s="225"/>
      <c r="BE2464" s="225"/>
      <c r="BF2464" s="225"/>
      <c r="BG2464" s="225"/>
      <c r="BH2464" s="226"/>
      <c r="BI2464" s="204"/>
      <c r="BJ2464" s="205"/>
      <c r="BK2464" s="205"/>
      <c r="BL2464" s="205"/>
      <c r="BM2464" s="205"/>
      <c r="BN2464" s="206"/>
      <c r="BO2464" s="224"/>
      <c r="BP2464" s="225"/>
      <c r="BQ2464" s="225"/>
      <c r="BR2464" s="244"/>
      <c r="BU2464" s="131"/>
      <c r="BV2464" s="266"/>
      <c r="BW2464" s="267"/>
      <c r="BX2464" s="268"/>
    </row>
    <row r="2465" spans="2:76" ht="18" customHeight="1" x14ac:dyDescent="0.25">
      <c r="B2465" s="183"/>
      <c r="C2465" s="184"/>
      <c r="D2465" s="184"/>
      <c r="E2465" s="185" t="str">
        <f>IF($BU2465="", "", IFERROR(HYPERLINK($BU2465, MID($BU2465, FIND("id=", $BU2465)+3, LEN($BU2465))), ""))</f>
        <v/>
      </c>
      <c r="F2465" s="186"/>
      <c r="G2465" s="187"/>
      <c r="H2465" s="188" t="str">
        <f>_xlfn.XLOOKUP(CONTENT!$E2465, 'get-jig-data_section=JIG'!$A:$A, 'get-jig-data_section=JIG'!$B:$B, "Kode tidak ditemukan")</f>
        <v>Kode tidak ditemukan</v>
      </c>
      <c r="I2465" s="189"/>
      <c r="J2465" s="189"/>
      <c r="K2465" s="189"/>
      <c r="L2465" s="189"/>
      <c r="M2465" s="189"/>
      <c r="N2465" s="189"/>
      <c r="O2465" s="189"/>
      <c r="P2465" s="190"/>
      <c r="Q2465" s="188"/>
      <c r="R2465" s="189"/>
      <c r="S2465" s="189"/>
      <c r="T2465" s="189"/>
      <c r="U2465" s="190"/>
      <c r="V2465" s="275"/>
      <c r="W2465" s="276"/>
      <c r="X2465" s="276"/>
      <c r="Y2465" s="276"/>
      <c r="Z2465" s="276"/>
      <c r="AA2465" s="276"/>
      <c r="AB2465" s="276"/>
      <c r="AC2465" s="276"/>
      <c r="AD2465" s="276"/>
      <c r="AE2465" s="276"/>
      <c r="AF2465" s="276"/>
      <c r="AG2465" s="276"/>
      <c r="AH2465" s="276"/>
      <c r="AI2465" s="276"/>
      <c r="AJ2465" s="276"/>
      <c r="AK2465" s="277"/>
      <c r="AL2465" s="224"/>
      <c r="AM2465" s="225"/>
      <c r="AN2465" s="225"/>
      <c r="AO2465" s="225"/>
      <c r="AP2465" s="225"/>
      <c r="AQ2465" s="226"/>
      <c r="AR2465" s="224"/>
      <c r="AS2465" s="225"/>
      <c r="AT2465" s="225"/>
      <c r="AU2465" s="225"/>
      <c r="AV2465" s="225"/>
      <c r="AW2465" s="226"/>
      <c r="AX2465" s="224"/>
      <c r="AY2465" s="225"/>
      <c r="AZ2465" s="225"/>
      <c r="BA2465" s="225"/>
      <c r="BB2465" s="226"/>
      <c r="BC2465" s="224"/>
      <c r="BD2465" s="225"/>
      <c r="BE2465" s="225"/>
      <c r="BF2465" s="225"/>
      <c r="BG2465" s="225"/>
      <c r="BH2465" s="226"/>
      <c r="BI2465" s="204"/>
      <c r="BJ2465" s="205"/>
      <c r="BK2465" s="205"/>
      <c r="BL2465" s="205"/>
      <c r="BM2465" s="205"/>
      <c r="BN2465" s="206"/>
      <c r="BO2465" s="224"/>
      <c r="BP2465" s="225"/>
      <c r="BQ2465" s="225"/>
      <c r="BR2465" s="244"/>
      <c r="BU2465" s="131"/>
      <c r="BV2465" s="266"/>
      <c r="BW2465" s="267"/>
      <c r="BX2465" s="268"/>
    </row>
    <row r="2466" spans="2:76" ht="18" customHeight="1" x14ac:dyDescent="0.3">
      <c r="B2466" s="183"/>
      <c r="C2466" s="184"/>
      <c r="D2466" s="184"/>
      <c r="E2466" s="185" t="str">
        <f>IF($BU2466="", "", IFERROR(HYPERLINK($BU2466, MID($BU2466, FIND("id=", $BU2466)+3, LEN($BU2466))), ""))</f>
        <v/>
      </c>
      <c r="F2466" s="186"/>
      <c r="G2466" s="187"/>
      <c r="H2466" s="188" t="str">
        <f>_xlfn.XLOOKUP(CONTENT!$E2466, 'get-jig-data_section=JIG'!$A:$A, 'get-jig-data_section=JIG'!$B:$B, "Kode tidak ditemukan")</f>
        <v>Kode tidak ditemukan</v>
      </c>
      <c r="I2466" s="189"/>
      <c r="J2466" s="189"/>
      <c r="K2466" s="189"/>
      <c r="L2466" s="189"/>
      <c r="M2466" s="189"/>
      <c r="N2466" s="189"/>
      <c r="O2466" s="189"/>
      <c r="P2466" s="190"/>
      <c r="Q2466" s="188"/>
      <c r="R2466" s="189"/>
      <c r="S2466" s="189"/>
      <c r="T2466" s="189"/>
      <c r="U2466" s="190"/>
      <c r="V2466" s="275"/>
      <c r="W2466" s="276"/>
      <c r="X2466" s="276"/>
      <c r="Y2466" s="276"/>
      <c r="Z2466" s="276"/>
      <c r="AA2466" s="276"/>
      <c r="AB2466" s="276"/>
      <c r="AC2466" s="276"/>
      <c r="AD2466" s="276"/>
      <c r="AE2466" s="276"/>
      <c r="AF2466" s="276"/>
      <c r="AG2466" s="276"/>
      <c r="AH2466" s="276"/>
      <c r="AI2466" s="276"/>
      <c r="AJ2466" s="276"/>
      <c r="AK2466" s="277"/>
      <c r="AL2466" s="224"/>
      <c r="AM2466" s="225"/>
      <c r="AN2466" s="225"/>
      <c r="AO2466" s="225"/>
      <c r="AP2466" s="225"/>
      <c r="AQ2466" s="226"/>
      <c r="AR2466" s="224"/>
      <c r="AS2466" s="225"/>
      <c r="AT2466" s="225"/>
      <c r="AU2466" s="225"/>
      <c r="AV2466" s="225"/>
      <c r="AW2466" s="226"/>
      <c r="AX2466" s="224"/>
      <c r="AY2466" s="225"/>
      <c r="AZ2466" s="225"/>
      <c r="BA2466" s="225"/>
      <c r="BB2466" s="226"/>
      <c r="BC2466" s="224"/>
      <c r="BD2466" s="225"/>
      <c r="BE2466" s="225"/>
      <c r="BF2466" s="225"/>
      <c r="BG2466" s="225"/>
      <c r="BH2466" s="226"/>
      <c r="BI2466" s="204"/>
      <c r="BJ2466" s="205"/>
      <c r="BK2466" s="205"/>
      <c r="BL2466" s="205"/>
      <c r="BM2466" s="205"/>
      <c r="BN2466" s="206"/>
      <c r="BO2466" s="224"/>
      <c r="BP2466" s="225"/>
      <c r="BQ2466" s="225"/>
      <c r="BR2466" s="244"/>
      <c r="BT2466" s="4"/>
      <c r="BU2466" s="131"/>
      <c r="BV2466" s="266"/>
      <c r="BW2466" s="267"/>
      <c r="BX2466" s="268"/>
    </row>
    <row r="2467" spans="2:76" ht="18" customHeight="1" thickBot="1" x14ac:dyDescent="0.3">
      <c r="B2467" s="191"/>
      <c r="C2467" s="192"/>
      <c r="D2467" s="192"/>
      <c r="E2467" s="193" t="str">
        <f>IF($BU2467="", "", IFERROR(HYPERLINK($BU2467, MID($BU2467, FIND("id=", $BU2467)+3, LEN($BU2467))), ""))</f>
        <v/>
      </c>
      <c r="F2467" s="194"/>
      <c r="G2467" s="195"/>
      <c r="H2467" s="196" t="str">
        <f>_xlfn.XLOOKUP(CONTENT!$E2467, 'get-jig-data_section=JIG'!$A:$A, 'get-jig-data_section=JIG'!$B:$B, "Kode tidak ditemukan")</f>
        <v>Kode tidak ditemukan</v>
      </c>
      <c r="I2467" s="197"/>
      <c r="J2467" s="197"/>
      <c r="K2467" s="197"/>
      <c r="L2467" s="197"/>
      <c r="M2467" s="197"/>
      <c r="N2467" s="197"/>
      <c r="O2467" s="197"/>
      <c r="P2467" s="198"/>
      <c r="Q2467" s="196"/>
      <c r="R2467" s="197"/>
      <c r="S2467" s="197"/>
      <c r="T2467" s="197"/>
      <c r="U2467" s="198"/>
      <c r="V2467" s="281"/>
      <c r="W2467" s="282"/>
      <c r="X2467" s="282"/>
      <c r="Y2467" s="282"/>
      <c r="Z2467" s="282"/>
      <c r="AA2467" s="282"/>
      <c r="AB2467" s="282"/>
      <c r="AC2467" s="282"/>
      <c r="AD2467" s="282"/>
      <c r="AE2467" s="282"/>
      <c r="AF2467" s="282"/>
      <c r="AG2467" s="282"/>
      <c r="AH2467" s="282"/>
      <c r="AI2467" s="282"/>
      <c r="AJ2467" s="282"/>
      <c r="AK2467" s="283"/>
      <c r="AL2467" s="240"/>
      <c r="AM2467" s="241"/>
      <c r="AN2467" s="241"/>
      <c r="AO2467" s="241"/>
      <c r="AP2467" s="241"/>
      <c r="AQ2467" s="242"/>
      <c r="AR2467" s="240"/>
      <c r="AS2467" s="241"/>
      <c r="AT2467" s="241"/>
      <c r="AU2467" s="241"/>
      <c r="AV2467" s="241"/>
      <c r="AW2467" s="242"/>
      <c r="AX2467" s="240"/>
      <c r="AY2467" s="241"/>
      <c r="AZ2467" s="241"/>
      <c r="BA2467" s="241"/>
      <c r="BB2467" s="242"/>
      <c r="BC2467" s="240"/>
      <c r="BD2467" s="241"/>
      <c r="BE2467" s="241"/>
      <c r="BF2467" s="241"/>
      <c r="BG2467" s="241"/>
      <c r="BH2467" s="242"/>
      <c r="BI2467" s="227"/>
      <c r="BJ2467" s="228"/>
      <c r="BK2467" s="228"/>
      <c r="BL2467" s="228"/>
      <c r="BM2467" s="228"/>
      <c r="BN2467" s="229"/>
      <c r="BO2467" s="240"/>
      <c r="BP2467" s="241"/>
      <c r="BQ2467" s="241"/>
      <c r="BR2467" s="245"/>
      <c r="BU2467" s="130"/>
      <c r="BV2467" s="269"/>
      <c r="BW2467" s="270"/>
      <c r="BX2467" s="271"/>
    </row>
    <row r="2468" spans="2:76" ht="18" customHeight="1" thickTop="1" x14ac:dyDescent="0.25">
      <c r="B2468" s="199" t="s">
        <v>0</v>
      </c>
      <c r="C2468" s="200"/>
      <c r="D2468" s="200"/>
      <c r="E2468" s="200"/>
      <c r="F2468" s="200"/>
      <c r="G2468" s="200"/>
      <c r="H2468" s="200"/>
      <c r="I2468" s="200"/>
      <c r="J2468" s="200"/>
      <c r="K2468" s="200"/>
      <c r="L2468" s="200"/>
      <c r="M2468" s="200"/>
      <c r="N2468" s="200"/>
      <c r="O2468" s="200"/>
      <c r="P2468" s="200"/>
      <c r="Q2468" s="200"/>
      <c r="R2468" s="200"/>
      <c r="S2468" s="200"/>
      <c r="T2468" s="200"/>
      <c r="U2468" s="201"/>
      <c r="V2468" s="272"/>
      <c r="W2468" s="273"/>
      <c r="X2468" s="273"/>
      <c r="Y2468" s="273"/>
      <c r="Z2468" s="273"/>
      <c r="AA2468" s="273"/>
      <c r="AB2468" s="273"/>
      <c r="AC2468" s="273"/>
      <c r="AD2468" s="273"/>
      <c r="AE2468" s="273"/>
      <c r="AF2468" s="273"/>
      <c r="AG2468" s="273"/>
      <c r="AH2468" s="273"/>
      <c r="AI2468" s="273"/>
      <c r="AJ2468" s="273"/>
      <c r="AK2468" s="274"/>
      <c r="AL2468" s="230"/>
      <c r="AM2468" s="231"/>
      <c r="AN2468" s="231"/>
      <c r="AO2468" s="231"/>
      <c r="AP2468" s="231"/>
      <c r="AQ2468" s="232"/>
      <c r="AR2468" s="230"/>
      <c r="AS2468" s="231"/>
      <c r="AT2468" s="231"/>
      <c r="AU2468" s="231"/>
      <c r="AV2468" s="231"/>
      <c r="AW2468" s="232"/>
      <c r="AX2468" s="221"/>
      <c r="AY2468" s="222"/>
      <c r="AZ2468" s="222"/>
      <c r="BA2468" s="222"/>
      <c r="BB2468" s="223"/>
      <c r="BC2468" s="230"/>
      <c r="BD2468" s="231"/>
      <c r="BE2468" s="231"/>
      <c r="BF2468" s="231"/>
      <c r="BG2468" s="231"/>
      <c r="BH2468" s="232"/>
      <c r="BI2468" s="221"/>
      <c r="BJ2468" s="222"/>
      <c r="BK2468" s="222"/>
      <c r="BL2468" s="222"/>
      <c r="BM2468" s="222"/>
      <c r="BN2468" s="223"/>
      <c r="BO2468" s="230"/>
      <c r="BP2468" s="231"/>
      <c r="BQ2468" s="231"/>
      <c r="BR2468" s="243"/>
    </row>
    <row r="2469" spans="2:76" ht="18" customHeight="1" x14ac:dyDescent="0.25">
      <c r="B2469" s="202" t="s">
        <v>1</v>
      </c>
      <c r="C2469" s="182"/>
      <c r="D2469" s="181" t="s">
        <v>82</v>
      </c>
      <c r="E2469" s="203"/>
      <c r="F2469" s="181" t="s">
        <v>83</v>
      </c>
      <c r="G2469" s="182"/>
      <c r="H2469" s="181" t="s">
        <v>2</v>
      </c>
      <c r="I2469" s="203"/>
      <c r="J2469" s="203"/>
      <c r="K2469" s="203"/>
      <c r="L2469" s="203"/>
      <c r="M2469" s="203"/>
      <c r="N2469" s="182"/>
      <c r="O2469" s="180" t="s">
        <v>3</v>
      </c>
      <c r="P2469" s="180"/>
      <c r="Q2469" s="180"/>
      <c r="R2469" s="180" t="s">
        <v>4</v>
      </c>
      <c r="S2469" s="180"/>
      <c r="T2469" s="181" t="s">
        <v>5</v>
      </c>
      <c r="U2469" s="182"/>
      <c r="V2469" s="275"/>
      <c r="W2469" s="276"/>
      <c r="X2469" s="276"/>
      <c r="Y2469" s="276"/>
      <c r="Z2469" s="276"/>
      <c r="AA2469" s="276"/>
      <c r="AB2469" s="276"/>
      <c r="AC2469" s="276"/>
      <c r="AD2469" s="276"/>
      <c r="AE2469" s="276"/>
      <c r="AF2469" s="276"/>
      <c r="AG2469" s="276"/>
      <c r="AH2469" s="276"/>
      <c r="AI2469" s="276"/>
      <c r="AJ2469" s="276"/>
      <c r="AK2469" s="277"/>
      <c r="AL2469" s="224"/>
      <c r="AM2469" s="225"/>
      <c r="AN2469" s="225"/>
      <c r="AO2469" s="225"/>
      <c r="AP2469" s="225"/>
      <c r="AQ2469" s="226"/>
      <c r="AR2469" s="224"/>
      <c r="AS2469" s="225"/>
      <c r="AT2469" s="225"/>
      <c r="AU2469" s="225"/>
      <c r="AV2469" s="225"/>
      <c r="AW2469" s="226"/>
      <c r="AX2469" s="204"/>
      <c r="AY2469" s="205"/>
      <c r="AZ2469" s="205"/>
      <c r="BA2469" s="205"/>
      <c r="BB2469" s="206"/>
      <c r="BC2469" s="224"/>
      <c r="BD2469" s="225"/>
      <c r="BE2469" s="225"/>
      <c r="BF2469" s="225"/>
      <c r="BG2469" s="225"/>
      <c r="BH2469" s="226"/>
      <c r="BI2469" s="204"/>
      <c r="BJ2469" s="205"/>
      <c r="BK2469" s="205"/>
      <c r="BL2469" s="205"/>
      <c r="BM2469" s="205"/>
      <c r="BN2469" s="206"/>
      <c r="BO2469" s="224"/>
      <c r="BP2469" s="225"/>
      <c r="BQ2469" s="225"/>
      <c r="BR2469" s="244"/>
    </row>
    <row r="2470" spans="2:76" ht="18" customHeight="1" x14ac:dyDescent="0.25">
      <c r="B2470" s="165"/>
      <c r="C2470" s="166"/>
      <c r="D2470" s="167"/>
      <c r="E2470" s="166"/>
      <c r="F2470" s="167"/>
      <c r="G2470" s="166"/>
      <c r="H2470" s="168"/>
      <c r="I2470" s="169"/>
      <c r="J2470" s="169"/>
      <c r="K2470" s="169"/>
      <c r="L2470" s="169"/>
      <c r="M2470" s="169"/>
      <c r="N2470" s="166"/>
      <c r="O2470" s="170"/>
      <c r="P2470" s="170"/>
      <c r="Q2470" s="170"/>
      <c r="R2470" s="170"/>
      <c r="S2470" s="170"/>
      <c r="T2470" s="167"/>
      <c r="U2470" s="171"/>
      <c r="V2470" s="275"/>
      <c r="W2470" s="276"/>
      <c r="X2470" s="276"/>
      <c r="Y2470" s="276"/>
      <c r="Z2470" s="276"/>
      <c r="AA2470" s="276"/>
      <c r="AB2470" s="276"/>
      <c r="AC2470" s="276"/>
      <c r="AD2470" s="276"/>
      <c r="AE2470" s="276"/>
      <c r="AF2470" s="276"/>
      <c r="AG2470" s="276"/>
      <c r="AH2470" s="276"/>
      <c r="AI2470" s="276"/>
      <c r="AJ2470" s="276"/>
      <c r="AK2470" s="277"/>
      <c r="AL2470" s="224"/>
      <c r="AM2470" s="225"/>
      <c r="AN2470" s="225"/>
      <c r="AO2470" s="225"/>
      <c r="AP2470" s="225"/>
      <c r="AQ2470" s="226"/>
      <c r="AR2470" s="224"/>
      <c r="AS2470" s="225"/>
      <c r="AT2470" s="225"/>
      <c r="AU2470" s="225"/>
      <c r="AV2470" s="225"/>
      <c r="AW2470" s="226"/>
      <c r="AX2470" s="204"/>
      <c r="AY2470" s="205"/>
      <c r="AZ2470" s="205"/>
      <c r="BA2470" s="205"/>
      <c r="BB2470" s="206"/>
      <c r="BC2470" s="224"/>
      <c r="BD2470" s="225"/>
      <c r="BE2470" s="225"/>
      <c r="BF2470" s="225"/>
      <c r="BG2470" s="225"/>
      <c r="BH2470" s="226"/>
      <c r="BI2470" s="204"/>
      <c r="BJ2470" s="205"/>
      <c r="BK2470" s="205"/>
      <c r="BL2470" s="205"/>
      <c r="BM2470" s="205"/>
      <c r="BN2470" s="206"/>
      <c r="BO2470" s="224"/>
      <c r="BP2470" s="225"/>
      <c r="BQ2470" s="225"/>
      <c r="BR2470" s="244"/>
    </row>
    <row r="2471" spans="2:76" ht="18" customHeight="1" x14ac:dyDescent="0.25">
      <c r="B2471" s="172"/>
      <c r="C2471" s="173"/>
      <c r="D2471" s="174"/>
      <c r="E2471" s="175"/>
      <c r="F2471" s="174"/>
      <c r="G2471" s="175"/>
      <c r="H2471" s="174"/>
      <c r="I2471" s="176"/>
      <c r="J2471" s="176"/>
      <c r="K2471" s="176"/>
      <c r="L2471" s="176"/>
      <c r="M2471" s="176"/>
      <c r="N2471" s="175"/>
      <c r="O2471" s="177"/>
      <c r="P2471" s="178"/>
      <c r="Q2471" s="178"/>
      <c r="R2471" s="177"/>
      <c r="S2471" s="178"/>
      <c r="T2471" s="179"/>
      <c r="U2471" s="173"/>
      <c r="V2471" s="275"/>
      <c r="W2471" s="276"/>
      <c r="X2471" s="276"/>
      <c r="Y2471" s="276"/>
      <c r="Z2471" s="276"/>
      <c r="AA2471" s="276"/>
      <c r="AB2471" s="276"/>
      <c r="AC2471" s="276"/>
      <c r="AD2471" s="276"/>
      <c r="AE2471" s="276"/>
      <c r="AF2471" s="276"/>
      <c r="AG2471" s="276"/>
      <c r="AH2471" s="276"/>
      <c r="AI2471" s="276"/>
      <c r="AJ2471" s="276"/>
      <c r="AK2471" s="277"/>
      <c r="AL2471" s="224"/>
      <c r="AM2471" s="225"/>
      <c r="AN2471" s="225"/>
      <c r="AO2471" s="225"/>
      <c r="AP2471" s="225"/>
      <c r="AQ2471" s="226"/>
      <c r="AR2471" s="224"/>
      <c r="AS2471" s="225"/>
      <c r="AT2471" s="225"/>
      <c r="AU2471" s="225"/>
      <c r="AV2471" s="225"/>
      <c r="AW2471" s="226"/>
      <c r="AX2471" s="204"/>
      <c r="AY2471" s="205"/>
      <c r="AZ2471" s="205"/>
      <c r="BA2471" s="205"/>
      <c r="BB2471" s="206"/>
      <c r="BC2471" s="224"/>
      <c r="BD2471" s="225"/>
      <c r="BE2471" s="225"/>
      <c r="BF2471" s="225"/>
      <c r="BG2471" s="225"/>
      <c r="BH2471" s="226"/>
      <c r="BI2471" s="204"/>
      <c r="BJ2471" s="205"/>
      <c r="BK2471" s="205"/>
      <c r="BL2471" s="205"/>
      <c r="BM2471" s="205"/>
      <c r="BN2471" s="206"/>
      <c r="BO2471" s="224"/>
      <c r="BP2471" s="225"/>
      <c r="BQ2471" s="225"/>
      <c r="BR2471" s="244"/>
    </row>
    <row r="2472" spans="2:76" ht="18" customHeight="1" x14ac:dyDescent="0.25">
      <c r="B2472" s="199" t="s">
        <v>94</v>
      </c>
      <c r="C2472" s="200"/>
      <c r="D2472" s="200"/>
      <c r="E2472" s="200"/>
      <c r="F2472" s="200"/>
      <c r="G2472" s="200"/>
      <c r="H2472" s="200"/>
      <c r="I2472" s="200"/>
      <c r="J2472" s="200"/>
      <c r="K2472" s="200"/>
      <c r="L2472" s="200"/>
      <c r="M2472" s="200"/>
      <c r="N2472" s="200"/>
      <c r="O2472" s="200"/>
      <c r="P2472" s="200"/>
      <c r="Q2472" s="200"/>
      <c r="R2472" s="200"/>
      <c r="S2472" s="200"/>
      <c r="T2472" s="200"/>
      <c r="U2472" s="201"/>
      <c r="V2472" s="275"/>
      <c r="W2472" s="276"/>
      <c r="X2472" s="276"/>
      <c r="Y2472" s="276"/>
      <c r="Z2472" s="276"/>
      <c r="AA2472" s="276"/>
      <c r="AB2472" s="276"/>
      <c r="AC2472" s="276"/>
      <c r="AD2472" s="276"/>
      <c r="AE2472" s="276"/>
      <c r="AF2472" s="276"/>
      <c r="AG2472" s="276"/>
      <c r="AH2472" s="276"/>
      <c r="AI2472" s="276"/>
      <c r="AJ2472" s="276"/>
      <c r="AK2472" s="277"/>
      <c r="AL2472" s="224"/>
      <c r="AM2472" s="225"/>
      <c r="AN2472" s="225"/>
      <c r="AO2472" s="225"/>
      <c r="AP2472" s="225"/>
      <c r="AQ2472" s="226"/>
      <c r="AR2472" s="224"/>
      <c r="AS2472" s="225"/>
      <c r="AT2472" s="225"/>
      <c r="AU2472" s="225"/>
      <c r="AV2472" s="225"/>
      <c r="AW2472" s="226"/>
      <c r="AX2472" s="204"/>
      <c r="AY2472" s="205"/>
      <c r="AZ2472" s="205"/>
      <c r="BA2472" s="205"/>
      <c r="BB2472" s="206"/>
      <c r="BC2472" s="224"/>
      <c r="BD2472" s="225"/>
      <c r="BE2472" s="225"/>
      <c r="BF2472" s="225"/>
      <c r="BG2472" s="225"/>
      <c r="BH2472" s="226"/>
      <c r="BI2472" s="204"/>
      <c r="BJ2472" s="205"/>
      <c r="BK2472" s="205"/>
      <c r="BL2472" s="205"/>
      <c r="BM2472" s="205"/>
      <c r="BN2472" s="206"/>
      <c r="BO2472" s="224"/>
      <c r="BP2472" s="225"/>
      <c r="BQ2472" s="225"/>
      <c r="BR2472" s="244"/>
    </row>
    <row r="2473" spans="2:76" ht="18" customHeight="1" thickBot="1" x14ac:dyDescent="0.3">
      <c r="B2473" s="202" t="s">
        <v>95</v>
      </c>
      <c r="C2473" s="203"/>
      <c r="D2473" s="182"/>
      <c r="E2473" s="181" t="s">
        <v>6</v>
      </c>
      <c r="F2473" s="203"/>
      <c r="G2473" s="182"/>
      <c r="H2473" s="181" t="s">
        <v>7</v>
      </c>
      <c r="I2473" s="203"/>
      <c r="J2473" s="203"/>
      <c r="K2473" s="203"/>
      <c r="L2473" s="203"/>
      <c r="M2473" s="203"/>
      <c r="N2473" s="203"/>
      <c r="O2473" s="203"/>
      <c r="P2473" s="182"/>
      <c r="Q2473" s="181" t="s">
        <v>8</v>
      </c>
      <c r="R2473" s="203"/>
      <c r="S2473" s="203"/>
      <c r="T2473" s="203"/>
      <c r="U2473" s="182"/>
      <c r="V2473" s="275"/>
      <c r="W2473" s="276"/>
      <c r="X2473" s="276"/>
      <c r="Y2473" s="276"/>
      <c r="Z2473" s="276"/>
      <c r="AA2473" s="276"/>
      <c r="AB2473" s="276"/>
      <c r="AC2473" s="276"/>
      <c r="AD2473" s="276"/>
      <c r="AE2473" s="276"/>
      <c r="AF2473" s="276"/>
      <c r="AG2473" s="276"/>
      <c r="AH2473" s="276"/>
      <c r="AI2473" s="276"/>
      <c r="AJ2473" s="276"/>
      <c r="AK2473" s="277"/>
      <c r="AL2473" s="224"/>
      <c r="AM2473" s="225"/>
      <c r="AN2473" s="225"/>
      <c r="AO2473" s="225"/>
      <c r="AP2473" s="225"/>
      <c r="AQ2473" s="226"/>
      <c r="AR2473" s="224"/>
      <c r="AS2473" s="225"/>
      <c r="AT2473" s="225"/>
      <c r="AU2473" s="225"/>
      <c r="AV2473" s="225"/>
      <c r="AW2473" s="226"/>
      <c r="AX2473" s="204"/>
      <c r="AY2473" s="205"/>
      <c r="AZ2473" s="205"/>
      <c r="BA2473" s="205"/>
      <c r="BB2473" s="206"/>
      <c r="BC2473" s="224"/>
      <c r="BD2473" s="225"/>
      <c r="BE2473" s="225"/>
      <c r="BF2473" s="225"/>
      <c r="BG2473" s="225"/>
      <c r="BH2473" s="226"/>
      <c r="BI2473" s="204"/>
      <c r="BJ2473" s="205"/>
      <c r="BK2473" s="205"/>
      <c r="BL2473" s="205"/>
      <c r="BM2473" s="205"/>
      <c r="BN2473" s="206"/>
      <c r="BO2473" s="224"/>
      <c r="BP2473" s="225"/>
      <c r="BQ2473" s="225"/>
      <c r="BR2473" s="244"/>
      <c r="BV2473" s="136"/>
      <c r="BW2473" s="136"/>
      <c r="BX2473" s="136"/>
    </row>
    <row r="2474" spans="2:76" ht="18" customHeight="1" x14ac:dyDescent="0.25">
      <c r="B2474" s="218"/>
      <c r="C2474" s="219"/>
      <c r="D2474" s="220"/>
      <c r="E2474" s="185" t="str">
        <f>IF($BU2474="", "", IFERROR(HYPERLINK($BU2474, MID($BU2474, FIND("id=", $BU2474)+3, LEN($BU2474))), ""))</f>
        <v/>
      </c>
      <c r="F2474" s="186"/>
      <c r="G2474" s="187"/>
      <c r="H2474" s="188" t="str">
        <f>_xlfn.XLOOKUP(CONTENT!$E2474, 'get-jig-data_section=JIG'!$A:$A, 'get-jig-data_section=JIG'!$B:$B, "Kode tidak ditemukan")</f>
        <v>Kode tidak ditemukan</v>
      </c>
      <c r="I2474" s="189"/>
      <c r="J2474" s="189"/>
      <c r="K2474" s="189"/>
      <c r="L2474" s="189"/>
      <c r="M2474" s="189"/>
      <c r="N2474" s="189"/>
      <c r="O2474" s="189"/>
      <c r="P2474" s="190"/>
      <c r="Q2474" s="188"/>
      <c r="R2474" s="189"/>
      <c r="S2474" s="189"/>
      <c r="T2474" s="189"/>
      <c r="U2474" s="190"/>
      <c r="V2474" s="275"/>
      <c r="W2474" s="276"/>
      <c r="X2474" s="276"/>
      <c r="Y2474" s="276"/>
      <c r="Z2474" s="276"/>
      <c r="AA2474" s="276"/>
      <c r="AB2474" s="276"/>
      <c r="AC2474" s="276"/>
      <c r="AD2474" s="276"/>
      <c r="AE2474" s="276"/>
      <c r="AF2474" s="276"/>
      <c r="AG2474" s="276"/>
      <c r="AH2474" s="276"/>
      <c r="AI2474" s="276"/>
      <c r="AJ2474" s="276"/>
      <c r="AK2474" s="277"/>
      <c r="AL2474" s="224"/>
      <c r="AM2474" s="225"/>
      <c r="AN2474" s="225"/>
      <c r="AO2474" s="225"/>
      <c r="AP2474" s="225"/>
      <c r="AQ2474" s="226"/>
      <c r="AR2474" s="224"/>
      <c r="AS2474" s="225"/>
      <c r="AT2474" s="225"/>
      <c r="AU2474" s="225"/>
      <c r="AV2474" s="225"/>
      <c r="AW2474" s="226"/>
      <c r="AX2474" s="204"/>
      <c r="AY2474" s="205"/>
      <c r="AZ2474" s="205"/>
      <c r="BA2474" s="205"/>
      <c r="BB2474" s="206"/>
      <c r="BC2474" s="224"/>
      <c r="BD2474" s="225"/>
      <c r="BE2474" s="225"/>
      <c r="BF2474" s="225"/>
      <c r="BG2474" s="225"/>
      <c r="BH2474" s="226"/>
      <c r="BI2474" s="204"/>
      <c r="BJ2474" s="205"/>
      <c r="BK2474" s="205"/>
      <c r="BL2474" s="205"/>
      <c r="BM2474" s="205"/>
      <c r="BN2474" s="206"/>
      <c r="BO2474" s="224"/>
      <c r="BP2474" s="225"/>
      <c r="BQ2474" s="225"/>
      <c r="BR2474" s="244"/>
      <c r="BU2474" s="132"/>
      <c r="BV2474" s="263" t="s">
        <v>109</v>
      </c>
      <c r="BW2474" s="264"/>
      <c r="BX2474" s="265"/>
    </row>
    <row r="2475" spans="2:76" ht="18" customHeight="1" x14ac:dyDescent="0.25">
      <c r="B2475" s="218"/>
      <c r="C2475" s="219"/>
      <c r="D2475" s="220"/>
      <c r="E2475" s="185" t="str">
        <f>IF($BU2475="", "", IFERROR(HYPERLINK($BU2475, MID($BU2475, FIND("id=", $BU2475)+3, LEN($BU2475))), ""))</f>
        <v/>
      </c>
      <c r="F2475" s="186"/>
      <c r="G2475" s="187"/>
      <c r="H2475" s="188" t="str">
        <f>_xlfn.XLOOKUP(CONTENT!$E2475, 'get-jig-data_section=JIG'!$A:$A, 'get-jig-data_section=JIG'!$B:$B, "Kode tidak ditemukan")</f>
        <v>Kode tidak ditemukan</v>
      </c>
      <c r="I2475" s="189"/>
      <c r="J2475" s="189"/>
      <c r="K2475" s="189"/>
      <c r="L2475" s="189"/>
      <c r="M2475" s="189"/>
      <c r="N2475" s="189"/>
      <c r="O2475" s="189"/>
      <c r="P2475" s="190"/>
      <c r="Q2475" s="188"/>
      <c r="R2475" s="189"/>
      <c r="S2475" s="189"/>
      <c r="T2475" s="189"/>
      <c r="U2475" s="190"/>
      <c r="V2475" s="275"/>
      <c r="W2475" s="276"/>
      <c r="X2475" s="276"/>
      <c r="Y2475" s="276"/>
      <c r="Z2475" s="276"/>
      <c r="AA2475" s="276"/>
      <c r="AB2475" s="276"/>
      <c r="AC2475" s="276"/>
      <c r="AD2475" s="276"/>
      <c r="AE2475" s="276"/>
      <c r="AF2475" s="276"/>
      <c r="AG2475" s="276"/>
      <c r="AH2475" s="276"/>
      <c r="AI2475" s="276"/>
      <c r="AJ2475" s="276"/>
      <c r="AK2475" s="277"/>
      <c r="AL2475" s="224"/>
      <c r="AM2475" s="225"/>
      <c r="AN2475" s="225"/>
      <c r="AO2475" s="225"/>
      <c r="AP2475" s="225"/>
      <c r="AQ2475" s="226"/>
      <c r="AR2475" s="224" t="s">
        <v>108</v>
      </c>
      <c r="AS2475" s="225"/>
      <c r="AT2475" s="225"/>
      <c r="AU2475" s="225"/>
      <c r="AV2475" s="225"/>
      <c r="AW2475" s="226"/>
      <c r="AX2475" s="224"/>
      <c r="AY2475" s="225"/>
      <c r="AZ2475" s="225"/>
      <c r="BA2475" s="225"/>
      <c r="BB2475" s="226"/>
      <c r="BC2475" s="224"/>
      <c r="BD2475" s="225"/>
      <c r="BE2475" s="225"/>
      <c r="BF2475" s="225"/>
      <c r="BG2475" s="225"/>
      <c r="BH2475" s="226"/>
      <c r="BI2475" s="204"/>
      <c r="BJ2475" s="205"/>
      <c r="BK2475" s="205"/>
      <c r="BL2475" s="205"/>
      <c r="BM2475" s="205"/>
      <c r="BN2475" s="206"/>
      <c r="BO2475" s="224"/>
      <c r="BP2475" s="225"/>
      <c r="BQ2475" s="225"/>
      <c r="BR2475" s="244"/>
      <c r="BU2475" s="131"/>
      <c r="BV2475" s="266"/>
      <c r="BW2475" s="267"/>
      <c r="BX2475" s="268"/>
    </row>
    <row r="2476" spans="2:76" ht="18" customHeight="1" x14ac:dyDescent="0.25">
      <c r="B2476" s="183"/>
      <c r="C2476" s="184"/>
      <c r="D2476" s="184"/>
      <c r="E2476" s="185" t="str">
        <f>IF($BU2476="", "", IFERROR(HYPERLINK($BU2476, MID($BU2476, FIND("id=", $BU2476)+3, LEN($BU2476))), ""))</f>
        <v/>
      </c>
      <c r="F2476" s="186"/>
      <c r="G2476" s="187"/>
      <c r="H2476" s="188" t="str">
        <f>_xlfn.XLOOKUP(CONTENT!$E2476, 'get-jig-data_section=JIG'!$A:$A, 'get-jig-data_section=JIG'!$B:$B, "Kode tidak ditemukan")</f>
        <v>Kode tidak ditemukan</v>
      </c>
      <c r="I2476" s="189"/>
      <c r="J2476" s="189"/>
      <c r="K2476" s="189"/>
      <c r="L2476" s="189"/>
      <c r="M2476" s="189"/>
      <c r="N2476" s="189"/>
      <c r="O2476" s="189"/>
      <c r="P2476" s="190"/>
      <c r="Q2476" s="188"/>
      <c r="R2476" s="189"/>
      <c r="S2476" s="189"/>
      <c r="T2476" s="189"/>
      <c r="U2476" s="190"/>
      <c r="V2476" s="275"/>
      <c r="W2476" s="276"/>
      <c r="X2476" s="276"/>
      <c r="Y2476" s="276"/>
      <c r="Z2476" s="276"/>
      <c r="AA2476" s="276"/>
      <c r="AB2476" s="276"/>
      <c r="AC2476" s="276"/>
      <c r="AD2476" s="276"/>
      <c r="AE2476" s="276"/>
      <c r="AF2476" s="276"/>
      <c r="AG2476" s="276"/>
      <c r="AH2476" s="276"/>
      <c r="AI2476" s="276"/>
      <c r="AJ2476" s="276"/>
      <c r="AK2476" s="277"/>
      <c r="AL2476" s="224"/>
      <c r="AM2476" s="225"/>
      <c r="AN2476" s="225"/>
      <c r="AO2476" s="225"/>
      <c r="AP2476" s="225"/>
      <c r="AQ2476" s="226"/>
      <c r="AR2476" s="224"/>
      <c r="AS2476" s="225"/>
      <c r="AT2476" s="225"/>
      <c r="AU2476" s="225"/>
      <c r="AV2476" s="225"/>
      <c r="AW2476" s="226"/>
      <c r="AX2476" s="224"/>
      <c r="AY2476" s="225"/>
      <c r="AZ2476" s="225"/>
      <c r="BA2476" s="225"/>
      <c r="BB2476" s="226"/>
      <c r="BC2476" s="224"/>
      <c r="BD2476" s="225"/>
      <c r="BE2476" s="225"/>
      <c r="BF2476" s="225"/>
      <c r="BG2476" s="225"/>
      <c r="BH2476" s="226"/>
      <c r="BI2476" s="204"/>
      <c r="BJ2476" s="205"/>
      <c r="BK2476" s="205"/>
      <c r="BL2476" s="205"/>
      <c r="BM2476" s="205"/>
      <c r="BN2476" s="206"/>
      <c r="BO2476" s="224"/>
      <c r="BP2476" s="225"/>
      <c r="BQ2476" s="225"/>
      <c r="BR2476" s="244"/>
      <c r="BU2476" s="131"/>
      <c r="BV2476" s="266"/>
      <c r="BW2476" s="267"/>
      <c r="BX2476" s="268"/>
    </row>
    <row r="2477" spans="2:76" ht="18" customHeight="1" x14ac:dyDescent="0.25">
      <c r="B2477" s="183"/>
      <c r="C2477" s="184"/>
      <c r="D2477" s="184"/>
      <c r="E2477" s="185" t="str">
        <f>IF($BU2477="", "", IFERROR(HYPERLINK($BU2477, MID($BU2477, FIND("id=", $BU2477)+3, LEN($BU2477))), ""))</f>
        <v/>
      </c>
      <c r="F2477" s="186"/>
      <c r="G2477" s="187"/>
      <c r="H2477" s="188" t="str">
        <f>_xlfn.XLOOKUP(CONTENT!$E2477, 'get-jig-data_section=JIG'!$A:$A, 'get-jig-data_section=JIG'!$B:$B, "Kode tidak ditemukan")</f>
        <v>Kode tidak ditemukan</v>
      </c>
      <c r="I2477" s="189"/>
      <c r="J2477" s="189"/>
      <c r="K2477" s="189"/>
      <c r="L2477" s="189"/>
      <c r="M2477" s="189"/>
      <c r="N2477" s="189"/>
      <c r="O2477" s="189"/>
      <c r="P2477" s="190"/>
      <c r="Q2477" s="188"/>
      <c r="R2477" s="189"/>
      <c r="S2477" s="189"/>
      <c r="T2477" s="189"/>
      <c r="U2477" s="190"/>
      <c r="V2477" s="275"/>
      <c r="W2477" s="276"/>
      <c r="X2477" s="276"/>
      <c r="Y2477" s="276"/>
      <c r="Z2477" s="276"/>
      <c r="AA2477" s="276"/>
      <c r="AB2477" s="276"/>
      <c r="AC2477" s="276"/>
      <c r="AD2477" s="276"/>
      <c r="AE2477" s="276"/>
      <c r="AF2477" s="276"/>
      <c r="AG2477" s="276"/>
      <c r="AH2477" s="276"/>
      <c r="AI2477" s="276"/>
      <c r="AJ2477" s="276"/>
      <c r="AK2477" s="277"/>
      <c r="AL2477" s="224"/>
      <c r="AM2477" s="225"/>
      <c r="AN2477" s="225"/>
      <c r="AO2477" s="225"/>
      <c r="AP2477" s="225"/>
      <c r="AQ2477" s="226"/>
      <c r="AR2477" s="224"/>
      <c r="AS2477" s="225"/>
      <c r="AT2477" s="225"/>
      <c r="AU2477" s="225"/>
      <c r="AV2477" s="225"/>
      <c r="AW2477" s="226"/>
      <c r="AX2477" s="224"/>
      <c r="AY2477" s="225"/>
      <c r="AZ2477" s="225"/>
      <c r="BA2477" s="225"/>
      <c r="BB2477" s="226"/>
      <c r="BC2477" s="224"/>
      <c r="BD2477" s="225"/>
      <c r="BE2477" s="225"/>
      <c r="BF2477" s="225"/>
      <c r="BG2477" s="225"/>
      <c r="BH2477" s="226"/>
      <c r="BI2477" s="204"/>
      <c r="BJ2477" s="205"/>
      <c r="BK2477" s="205"/>
      <c r="BL2477" s="205"/>
      <c r="BM2477" s="205"/>
      <c r="BN2477" s="206"/>
      <c r="BO2477" s="224"/>
      <c r="BP2477" s="225"/>
      <c r="BQ2477" s="225"/>
      <c r="BR2477" s="244"/>
      <c r="BU2477" s="131"/>
      <c r="BV2477" s="266"/>
      <c r="BW2477" s="267"/>
      <c r="BX2477" s="268"/>
    </row>
    <row r="2478" spans="2:76" ht="18" customHeight="1" thickBot="1" x14ac:dyDescent="0.3">
      <c r="B2478" s="191"/>
      <c r="C2478" s="192"/>
      <c r="D2478" s="192"/>
      <c r="E2478" s="193" t="str">
        <f>IF($BU2478="", "", IFERROR(HYPERLINK($BU2478, MID($BU2478, FIND("id=", $BU2478)+3, LEN($BU2478))), ""))</f>
        <v/>
      </c>
      <c r="F2478" s="194"/>
      <c r="G2478" s="195"/>
      <c r="H2478" s="196" t="str">
        <f>_xlfn.XLOOKUP(CONTENT!$E2478, 'get-jig-data_section=JIG'!$A:$A, 'get-jig-data_section=JIG'!$B:$B, "Kode tidak ditemukan")</f>
        <v>Kode tidak ditemukan</v>
      </c>
      <c r="I2478" s="197"/>
      <c r="J2478" s="197"/>
      <c r="K2478" s="197"/>
      <c r="L2478" s="197"/>
      <c r="M2478" s="197"/>
      <c r="N2478" s="197"/>
      <c r="O2478" s="197"/>
      <c r="P2478" s="198"/>
      <c r="Q2478" s="196"/>
      <c r="R2478" s="197"/>
      <c r="S2478" s="197"/>
      <c r="T2478" s="197"/>
      <c r="U2478" s="198"/>
      <c r="V2478" s="281"/>
      <c r="W2478" s="282"/>
      <c r="X2478" s="282"/>
      <c r="Y2478" s="282"/>
      <c r="Z2478" s="282"/>
      <c r="AA2478" s="282"/>
      <c r="AB2478" s="282"/>
      <c r="AC2478" s="282"/>
      <c r="AD2478" s="282"/>
      <c r="AE2478" s="282"/>
      <c r="AF2478" s="282"/>
      <c r="AG2478" s="282"/>
      <c r="AH2478" s="282"/>
      <c r="AI2478" s="282"/>
      <c r="AJ2478" s="282"/>
      <c r="AK2478" s="283"/>
      <c r="AL2478" s="240"/>
      <c r="AM2478" s="241"/>
      <c r="AN2478" s="241"/>
      <c r="AO2478" s="241"/>
      <c r="AP2478" s="241"/>
      <c r="AQ2478" s="242"/>
      <c r="AR2478" s="240"/>
      <c r="AS2478" s="241"/>
      <c r="AT2478" s="241"/>
      <c r="AU2478" s="241"/>
      <c r="AV2478" s="241"/>
      <c r="AW2478" s="242"/>
      <c r="AX2478" s="240"/>
      <c r="AY2478" s="241"/>
      <c r="AZ2478" s="241"/>
      <c r="BA2478" s="241"/>
      <c r="BB2478" s="242"/>
      <c r="BC2478" s="240"/>
      <c r="BD2478" s="241"/>
      <c r="BE2478" s="241"/>
      <c r="BF2478" s="241"/>
      <c r="BG2478" s="241"/>
      <c r="BH2478" s="242"/>
      <c r="BI2478" s="227"/>
      <c r="BJ2478" s="228"/>
      <c r="BK2478" s="228"/>
      <c r="BL2478" s="228"/>
      <c r="BM2478" s="228"/>
      <c r="BN2478" s="229"/>
      <c r="BO2478" s="240"/>
      <c r="BP2478" s="241"/>
      <c r="BQ2478" s="241"/>
      <c r="BR2478" s="245"/>
      <c r="BU2478" s="130"/>
      <c r="BV2478" s="269"/>
      <c r="BW2478" s="270"/>
      <c r="BX2478" s="271"/>
    </row>
    <row r="2479" spans="2:76" ht="18" customHeight="1" thickTop="1" x14ac:dyDescent="0.25">
      <c r="B2479" s="199" t="s">
        <v>0</v>
      </c>
      <c r="C2479" s="200"/>
      <c r="D2479" s="200"/>
      <c r="E2479" s="200"/>
      <c r="F2479" s="200"/>
      <c r="G2479" s="200"/>
      <c r="H2479" s="200"/>
      <c r="I2479" s="200"/>
      <c r="J2479" s="200"/>
      <c r="K2479" s="200"/>
      <c r="L2479" s="200"/>
      <c r="M2479" s="200"/>
      <c r="N2479" s="200"/>
      <c r="O2479" s="200"/>
      <c r="P2479" s="200"/>
      <c r="Q2479" s="200"/>
      <c r="R2479" s="200"/>
      <c r="S2479" s="200"/>
      <c r="T2479" s="200"/>
      <c r="U2479" s="201"/>
      <c r="V2479" s="272"/>
      <c r="W2479" s="273"/>
      <c r="X2479" s="273"/>
      <c r="Y2479" s="273"/>
      <c r="Z2479" s="273"/>
      <c r="AA2479" s="273"/>
      <c r="AB2479" s="273"/>
      <c r="AC2479" s="273"/>
      <c r="AD2479" s="273"/>
      <c r="AE2479" s="273"/>
      <c r="AF2479" s="273"/>
      <c r="AG2479" s="273"/>
      <c r="AH2479" s="273"/>
      <c r="AI2479" s="273"/>
      <c r="AJ2479" s="273"/>
      <c r="AK2479" s="274"/>
      <c r="AL2479" s="230"/>
      <c r="AM2479" s="231"/>
      <c r="AN2479" s="231"/>
      <c r="AO2479" s="231"/>
      <c r="AP2479" s="231"/>
      <c r="AQ2479" s="232"/>
      <c r="AR2479" s="230"/>
      <c r="AS2479" s="231"/>
      <c r="AT2479" s="231"/>
      <c r="AU2479" s="231"/>
      <c r="AV2479" s="231"/>
      <c r="AW2479" s="232"/>
      <c r="AX2479" s="221"/>
      <c r="AY2479" s="222"/>
      <c r="AZ2479" s="222"/>
      <c r="BA2479" s="222"/>
      <c r="BB2479" s="223"/>
      <c r="BC2479" s="230"/>
      <c r="BD2479" s="231"/>
      <c r="BE2479" s="231"/>
      <c r="BF2479" s="231"/>
      <c r="BG2479" s="231"/>
      <c r="BH2479" s="232"/>
      <c r="BI2479" s="221"/>
      <c r="BJ2479" s="222"/>
      <c r="BK2479" s="222"/>
      <c r="BL2479" s="222"/>
      <c r="BM2479" s="222"/>
      <c r="BN2479" s="223"/>
      <c r="BO2479" s="230"/>
      <c r="BP2479" s="222"/>
      <c r="BQ2479" s="222"/>
      <c r="BR2479" s="233"/>
    </row>
    <row r="2480" spans="2:76" ht="18" customHeight="1" x14ac:dyDescent="0.25">
      <c r="B2480" s="202" t="s">
        <v>1</v>
      </c>
      <c r="C2480" s="182"/>
      <c r="D2480" s="181" t="s">
        <v>82</v>
      </c>
      <c r="E2480" s="203"/>
      <c r="F2480" s="181" t="s">
        <v>83</v>
      </c>
      <c r="G2480" s="182"/>
      <c r="H2480" s="181" t="s">
        <v>2</v>
      </c>
      <c r="I2480" s="203"/>
      <c r="J2480" s="203"/>
      <c r="K2480" s="203"/>
      <c r="L2480" s="203"/>
      <c r="M2480" s="203"/>
      <c r="N2480" s="182"/>
      <c r="O2480" s="180" t="s">
        <v>3</v>
      </c>
      <c r="P2480" s="180"/>
      <c r="Q2480" s="180"/>
      <c r="R2480" s="180" t="s">
        <v>4</v>
      </c>
      <c r="S2480" s="180"/>
      <c r="T2480" s="181" t="s">
        <v>5</v>
      </c>
      <c r="U2480" s="182"/>
      <c r="V2480" s="275"/>
      <c r="W2480" s="276"/>
      <c r="X2480" s="276"/>
      <c r="Y2480" s="276"/>
      <c r="Z2480" s="276"/>
      <c r="AA2480" s="276"/>
      <c r="AB2480" s="276"/>
      <c r="AC2480" s="276"/>
      <c r="AD2480" s="276"/>
      <c r="AE2480" s="276"/>
      <c r="AF2480" s="276"/>
      <c r="AG2480" s="276"/>
      <c r="AH2480" s="276"/>
      <c r="AI2480" s="276"/>
      <c r="AJ2480" s="276"/>
      <c r="AK2480" s="277"/>
      <c r="AL2480" s="224"/>
      <c r="AM2480" s="225"/>
      <c r="AN2480" s="225"/>
      <c r="AO2480" s="225"/>
      <c r="AP2480" s="225"/>
      <c r="AQ2480" s="226"/>
      <c r="AR2480" s="224"/>
      <c r="AS2480" s="225"/>
      <c r="AT2480" s="225"/>
      <c r="AU2480" s="225"/>
      <c r="AV2480" s="225"/>
      <c r="AW2480" s="226"/>
      <c r="AX2480" s="204"/>
      <c r="AY2480" s="205"/>
      <c r="AZ2480" s="205"/>
      <c r="BA2480" s="205"/>
      <c r="BB2480" s="206"/>
      <c r="BC2480" s="224"/>
      <c r="BD2480" s="225"/>
      <c r="BE2480" s="225"/>
      <c r="BF2480" s="225"/>
      <c r="BG2480" s="225"/>
      <c r="BH2480" s="226"/>
      <c r="BI2480" s="204"/>
      <c r="BJ2480" s="205"/>
      <c r="BK2480" s="205"/>
      <c r="BL2480" s="205"/>
      <c r="BM2480" s="205"/>
      <c r="BN2480" s="206"/>
      <c r="BO2480" s="204"/>
      <c r="BP2480" s="205"/>
      <c r="BQ2480" s="205"/>
      <c r="BR2480" s="234"/>
    </row>
    <row r="2481" spans="2:76" ht="18" customHeight="1" x14ac:dyDescent="0.25">
      <c r="B2481" s="165"/>
      <c r="C2481" s="166"/>
      <c r="D2481" s="167"/>
      <c r="E2481" s="166"/>
      <c r="F2481" s="167"/>
      <c r="G2481" s="166"/>
      <c r="H2481" s="168"/>
      <c r="I2481" s="169"/>
      <c r="J2481" s="169"/>
      <c r="K2481" s="169"/>
      <c r="L2481" s="169"/>
      <c r="M2481" s="169"/>
      <c r="N2481" s="166"/>
      <c r="O2481" s="170"/>
      <c r="P2481" s="170"/>
      <c r="Q2481" s="170"/>
      <c r="R2481" s="170"/>
      <c r="S2481" s="170"/>
      <c r="T2481" s="167"/>
      <c r="U2481" s="171"/>
      <c r="V2481" s="275"/>
      <c r="W2481" s="276"/>
      <c r="X2481" s="276"/>
      <c r="Y2481" s="276"/>
      <c r="Z2481" s="276"/>
      <c r="AA2481" s="276"/>
      <c r="AB2481" s="276"/>
      <c r="AC2481" s="276"/>
      <c r="AD2481" s="276"/>
      <c r="AE2481" s="276"/>
      <c r="AF2481" s="276"/>
      <c r="AG2481" s="276"/>
      <c r="AH2481" s="276"/>
      <c r="AI2481" s="276"/>
      <c r="AJ2481" s="276"/>
      <c r="AK2481" s="277"/>
      <c r="AL2481" s="224"/>
      <c r="AM2481" s="225"/>
      <c r="AN2481" s="225"/>
      <c r="AO2481" s="225"/>
      <c r="AP2481" s="225"/>
      <c r="AQ2481" s="226"/>
      <c r="AR2481" s="224"/>
      <c r="AS2481" s="225"/>
      <c r="AT2481" s="225"/>
      <c r="AU2481" s="225"/>
      <c r="AV2481" s="225"/>
      <c r="AW2481" s="226"/>
      <c r="AX2481" s="204"/>
      <c r="AY2481" s="205"/>
      <c r="AZ2481" s="205"/>
      <c r="BA2481" s="205"/>
      <c r="BB2481" s="206"/>
      <c r="BC2481" s="224"/>
      <c r="BD2481" s="225"/>
      <c r="BE2481" s="225"/>
      <c r="BF2481" s="225"/>
      <c r="BG2481" s="225"/>
      <c r="BH2481" s="226"/>
      <c r="BI2481" s="204"/>
      <c r="BJ2481" s="205"/>
      <c r="BK2481" s="205"/>
      <c r="BL2481" s="205"/>
      <c r="BM2481" s="205"/>
      <c r="BN2481" s="206"/>
      <c r="BO2481" s="204"/>
      <c r="BP2481" s="205"/>
      <c r="BQ2481" s="205"/>
      <c r="BR2481" s="234"/>
    </row>
    <row r="2482" spans="2:76" ht="18" customHeight="1" x14ac:dyDescent="0.25">
      <c r="B2482" s="172"/>
      <c r="C2482" s="173"/>
      <c r="D2482" s="174"/>
      <c r="E2482" s="175"/>
      <c r="F2482" s="174"/>
      <c r="G2482" s="175"/>
      <c r="H2482" s="174"/>
      <c r="I2482" s="176"/>
      <c r="J2482" s="176"/>
      <c r="K2482" s="176"/>
      <c r="L2482" s="176"/>
      <c r="M2482" s="176"/>
      <c r="N2482" s="175"/>
      <c r="O2482" s="177"/>
      <c r="P2482" s="178"/>
      <c r="Q2482" s="178"/>
      <c r="R2482" s="177"/>
      <c r="S2482" s="178"/>
      <c r="T2482" s="179"/>
      <c r="U2482" s="173"/>
      <c r="V2482" s="275"/>
      <c r="W2482" s="276"/>
      <c r="X2482" s="276"/>
      <c r="Y2482" s="276"/>
      <c r="Z2482" s="276"/>
      <c r="AA2482" s="276"/>
      <c r="AB2482" s="276"/>
      <c r="AC2482" s="276"/>
      <c r="AD2482" s="276"/>
      <c r="AE2482" s="276"/>
      <c r="AF2482" s="276"/>
      <c r="AG2482" s="276"/>
      <c r="AH2482" s="276"/>
      <c r="AI2482" s="276"/>
      <c r="AJ2482" s="276"/>
      <c r="AK2482" s="277"/>
      <c r="AL2482" s="224"/>
      <c r="AM2482" s="225"/>
      <c r="AN2482" s="225"/>
      <c r="AO2482" s="225"/>
      <c r="AP2482" s="225"/>
      <c r="AQ2482" s="226"/>
      <c r="AR2482" s="224"/>
      <c r="AS2482" s="225"/>
      <c r="AT2482" s="225"/>
      <c r="AU2482" s="225"/>
      <c r="AV2482" s="225"/>
      <c r="AW2482" s="226"/>
      <c r="AX2482" s="204"/>
      <c r="AY2482" s="205"/>
      <c r="AZ2482" s="205"/>
      <c r="BA2482" s="205"/>
      <c r="BB2482" s="206"/>
      <c r="BC2482" s="224"/>
      <c r="BD2482" s="225"/>
      <c r="BE2482" s="225"/>
      <c r="BF2482" s="225"/>
      <c r="BG2482" s="225"/>
      <c r="BH2482" s="226"/>
      <c r="BI2482" s="204"/>
      <c r="BJ2482" s="205"/>
      <c r="BK2482" s="205"/>
      <c r="BL2482" s="205"/>
      <c r="BM2482" s="205"/>
      <c r="BN2482" s="206"/>
      <c r="BO2482" s="204"/>
      <c r="BP2482" s="205"/>
      <c r="BQ2482" s="205"/>
      <c r="BR2482" s="234"/>
    </row>
    <row r="2483" spans="2:76" ht="18" customHeight="1" x14ac:dyDescent="0.25">
      <c r="B2483" s="199" t="s">
        <v>94</v>
      </c>
      <c r="C2483" s="200"/>
      <c r="D2483" s="200"/>
      <c r="E2483" s="200"/>
      <c r="F2483" s="200"/>
      <c r="G2483" s="200"/>
      <c r="H2483" s="200"/>
      <c r="I2483" s="200"/>
      <c r="J2483" s="200"/>
      <c r="K2483" s="200"/>
      <c r="L2483" s="200"/>
      <c r="M2483" s="200"/>
      <c r="N2483" s="200"/>
      <c r="O2483" s="200"/>
      <c r="P2483" s="200"/>
      <c r="Q2483" s="200"/>
      <c r="R2483" s="200"/>
      <c r="S2483" s="200"/>
      <c r="T2483" s="200"/>
      <c r="U2483" s="201"/>
      <c r="V2483" s="275"/>
      <c r="W2483" s="276"/>
      <c r="X2483" s="276"/>
      <c r="Y2483" s="276"/>
      <c r="Z2483" s="276"/>
      <c r="AA2483" s="276"/>
      <c r="AB2483" s="276"/>
      <c r="AC2483" s="276"/>
      <c r="AD2483" s="276"/>
      <c r="AE2483" s="276"/>
      <c r="AF2483" s="276"/>
      <c r="AG2483" s="276"/>
      <c r="AH2483" s="276"/>
      <c r="AI2483" s="276"/>
      <c r="AJ2483" s="276"/>
      <c r="AK2483" s="277"/>
      <c r="AL2483" s="224"/>
      <c r="AM2483" s="225"/>
      <c r="AN2483" s="225"/>
      <c r="AO2483" s="225"/>
      <c r="AP2483" s="225"/>
      <c r="AQ2483" s="226"/>
      <c r="AR2483" s="224"/>
      <c r="AS2483" s="225"/>
      <c r="AT2483" s="225"/>
      <c r="AU2483" s="225"/>
      <c r="AV2483" s="225"/>
      <c r="AW2483" s="226"/>
      <c r="AX2483" s="204"/>
      <c r="AY2483" s="205"/>
      <c r="AZ2483" s="205"/>
      <c r="BA2483" s="205"/>
      <c r="BB2483" s="206"/>
      <c r="BC2483" s="224"/>
      <c r="BD2483" s="225"/>
      <c r="BE2483" s="225"/>
      <c r="BF2483" s="225"/>
      <c r="BG2483" s="225"/>
      <c r="BH2483" s="226"/>
      <c r="BI2483" s="204"/>
      <c r="BJ2483" s="205"/>
      <c r="BK2483" s="205"/>
      <c r="BL2483" s="205"/>
      <c r="BM2483" s="205"/>
      <c r="BN2483" s="206"/>
      <c r="BO2483" s="204"/>
      <c r="BP2483" s="205"/>
      <c r="BQ2483" s="205"/>
      <c r="BR2483" s="234"/>
    </row>
    <row r="2484" spans="2:76" ht="18" customHeight="1" thickBot="1" x14ac:dyDescent="0.3">
      <c r="B2484" s="202" t="s">
        <v>95</v>
      </c>
      <c r="C2484" s="203"/>
      <c r="D2484" s="182"/>
      <c r="E2484" s="181" t="s">
        <v>6</v>
      </c>
      <c r="F2484" s="203"/>
      <c r="G2484" s="182"/>
      <c r="H2484" s="181" t="s">
        <v>7</v>
      </c>
      <c r="I2484" s="203"/>
      <c r="J2484" s="203"/>
      <c r="K2484" s="203"/>
      <c r="L2484" s="203"/>
      <c r="M2484" s="203"/>
      <c r="N2484" s="203"/>
      <c r="O2484" s="203"/>
      <c r="P2484" s="182"/>
      <c r="Q2484" s="181" t="s">
        <v>8</v>
      </c>
      <c r="R2484" s="203"/>
      <c r="S2484" s="203"/>
      <c r="T2484" s="203"/>
      <c r="U2484" s="182"/>
      <c r="V2484" s="275"/>
      <c r="W2484" s="276"/>
      <c r="X2484" s="276"/>
      <c r="Y2484" s="276"/>
      <c r="Z2484" s="276"/>
      <c r="AA2484" s="276"/>
      <c r="AB2484" s="276"/>
      <c r="AC2484" s="276"/>
      <c r="AD2484" s="276"/>
      <c r="AE2484" s="276"/>
      <c r="AF2484" s="276"/>
      <c r="AG2484" s="276"/>
      <c r="AH2484" s="276"/>
      <c r="AI2484" s="276"/>
      <c r="AJ2484" s="276"/>
      <c r="AK2484" s="277"/>
      <c r="AL2484" s="224"/>
      <c r="AM2484" s="225"/>
      <c r="AN2484" s="225"/>
      <c r="AO2484" s="225"/>
      <c r="AP2484" s="225"/>
      <c r="AQ2484" s="226"/>
      <c r="AR2484" s="224"/>
      <c r="AS2484" s="225"/>
      <c r="AT2484" s="225"/>
      <c r="AU2484" s="225"/>
      <c r="AV2484" s="225"/>
      <c r="AW2484" s="226"/>
      <c r="AX2484" s="204"/>
      <c r="AY2484" s="205"/>
      <c r="AZ2484" s="205"/>
      <c r="BA2484" s="205"/>
      <c r="BB2484" s="206"/>
      <c r="BC2484" s="224"/>
      <c r="BD2484" s="225"/>
      <c r="BE2484" s="225"/>
      <c r="BF2484" s="225"/>
      <c r="BG2484" s="225"/>
      <c r="BH2484" s="226"/>
      <c r="BI2484" s="204"/>
      <c r="BJ2484" s="205"/>
      <c r="BK2484" s="205"/>
      <c r="BL2484" s="205"/>
      <c r="BM2484" s="205"/>
      <c r="BN2484" s="206"/>
      <c r="BO2484" s="204"/>
      <c r="BP2484" s="205"/>
      <c r="BQ2484" s="205"/>
      <c r="BR2484" s="234"/>
      <c r="BV2484" s="136"/>
      <c r="BW2484" s="136"/>
      <c r="BX2484" s="136"/>
    </row>
    <row r="2485" spans="2:76" ht="18" customHeight="1" x14ac:dyDescent="0.25">
      <c r="B2485" s="218"/>
      <c r="C2485" s="219"/>
      <c r="D2485" s="220"/>
      <c r="E2485" s="185" t="str">
        <f>IF($BU2485="", "", IFERROR(HYPERLINK($BU2485, MID($BU2485, FIND("id=", $BU2485)+3, LEN($BU2485))), ""))</f>
        <v/>
      </c>
      <c r="F2485" s="186"/>
      <c r="G2485" s="187"/>
      <c r="H2485" s="188" t="str">
        <f>_xlfn.XLOOKUP(CONTENT!$E2485, 'get-jig-data_section=JIG'!$A:$A, 'get-jig-data_section=JIG'!$B:$B, "Kode tidak ditemukan")</f>
        <v>Kode tidak ditemukan</v>
      </c>
      <c r="I2485" s="189"/>
      <c r="J2485" s="189"/>
      <c r="K2485" s="189"/>
      <c r="L2485" s="189"/>
      <c r="M2485" s="189"/>
      <c r="N2485" s="189"/>
      <c r="O2485" s="189"/>
      <c r="P2485" s="190"/>
      <c r="Q2485" s="188"/>
      <c r="R2485" s="189"/>
      <c r="S2485" s="189"/>
      <c r="T2485" s="189"/>
      <c r="U2485" s="190"/>
      <c r="V2485" s="275"/>
      <c r="W2485" s="276"/>
      <c r="X2485" s="276"/>
      <c r="Y2485" s="276"/>
      <c r="Z2485" s="276"/>
      <c r="AA2485" s="276"/>
      <c r="AB2485" s="276"/>
      <c r="AC2485" s="276"/>
      <c r="AD2485" s="276"/>
      <c r="AE2485" s="276"/>
      <c r="AF2485" s="276"/>
      <c r="AG2485" s="276"/>
      <c r="AH2485" s="276"/>
      <c r="AI2485" s="276"/>
      <c r="AJ2485" s="276"/>
      <c r="AK2485" s="277"/>
      <c r="AL2485" s="224"/>
      <c r="AM2485" s="225"/>
      <c r="AN2485" s="225"/>
      <c r="AO2485" s="225"/>
      <c r="AP2485" s="225"/>
      <c r="AQ2485" s="226"/>
      <c r="AR2485" s="224"/>
      <c r="AS2485" s="225"/>
      <c r="AT2485" s="225"/>
      <c r="AU2485" s="225"/>
      <c r="AV2485" s="225"/>
      <c r="AW2485" s="226"/>
      <c r="AX2485" s="204"/>
      <c r="AY2485" s="205"/>
      <c r="AZ2485" s="205"/>
      <c r="BA2485" s="205"/>
      <c r="BB2485" s="206"/>
      <c r="BC2485" s="224"/>
      <c r="BD2485" s="225"/>
      <c r="BE2485" s="225"/>
      <c r="BF2485" s="225"/>
      <c r="BG2485" s="225"/>
      <c r="BH2485" s="226"/>
      <c r="BI2485" s="204"/>
      <c r="BJ2485" s="205"/>
      <c r="BK2485" s="205"/>
      <c r="BL2485" s="205"/>
      <c r="BM2485" s="205"/>
      <c r="BN2485" s="206"/>
      <c r="BO2485" s="204"/>
      <c r="BP2485" s="205"/>
      <c r="BQ2485" s="205"/>
      <c r="BR2485" s="234"/>
      <c r="BU2485" s="132"/>
      <c r="BV2485" s="263" t="s">
        <v>109</v>
      </c>
      <c r="BW2485" s="264"/>
      <c r="BX2485" s="265"/>
    </row>
    <row r="2486" spans="2:76" ht="18" customHeight="1" x14ac:dyDescent="0.25">
      <c r="B2486" s="218"/>
      <c r="C2486" s="219"/>
      <c r="D2486" s="220"/>
      <c r="E2486" s="185" t="str">
        <f>IF($BU2486="", "", IFERROR(HYPERLINK($BU2486, MID($BU2486, FIND("id=", $BU2486)+3, LEN($BU2486))), ""))</f>
        <v/>
      </c>
      <c r="F2486" s="186"/>
      <c r="G2486" s="187"/>
      <c r="H2486" s="188" t="str">
        <f>_xlfn.XLOOKUP(CONTENT!$E2486, 'get-jig-data_section=JIG'!$A:$A, 'get-jig-data_section=JIG'!$B:$B, "Kode tidak ditemukan")</f>
        <v>Kode tidak ditemukan</v>
      </c>
      <c r="I2486" s="189"/>
      <c r="J2486" s="189"/>
      <c r="K2486" s="189"/>
      <c r="L2486" s="189"/>
      <c r="M2486" s="189"/>
      <c r="N2486" s="189"/>
      <c r="O2486" s="189"/>
      <c r="P2486" s="190"/>
      <c r="Q2486" s="188"/>
      <c r="R2486" s="189"/>
      <c r="S2486" s="189"/>
      <c r="T2486" s="189"/>
      <c r="U2486" s="190"/>
      <c r="V2486" s="275"/>
      <c r="W2486" s="276"/>
      <c r="X2486" s="276"/>
      <c r="Y2486" s="276"/>
      <c r="Z2486" s="276"/>
      <c r="AA2486" s="276"/>
      <c r="AB2486" s="276"/>
      <c r="AC2486" s="276"/>
      <c r="AD2486" s="276"/>
      <c r="AE2486" s="276"/>
      <c r="AF2486" s="276"/>
      <c r="AG2486" s="276"/>
      <c r="AH2486" s="276"/>
      <c r="AI2486" s="276"/>
      <c r="AJ2486" s="276"/>
      <c r="AK2486" s="277"/>
      <c r="AL2486" s="224"/>
      <c r="AM2486" s="225"/>
      <c r="AN2486" s="225"/>
      <c r="AO2486" s="225"/>
      <c r="AP2486" s="225"/>
      <c r="AQ2486" s="226"/>
      <c r="AR2486" s="224"/>
      <c r="AS2486" s="225"/>
      <c r="AT2486" s="225"/>
      <c r="AU2486" s="225"/>
      <c r="AV2486" s="225"/>
      <c r="AW2486" s="226"/>
      <c r="AX2486" s="224"/>
      <c r="AY2486" s="225"/>
      <c r="AZ2486" s="225"/>
      <c r="BA2486" s="225"/>
      <c r="BB2486" s="226"/>
      <c r="BC2486" s="224"/>
      <c r="BD2486" s="225"/>
      <c r="BE2486" s="225"/>
      <c r="BF2486" s="225"/>
      <c r="BG2486" s="225"/>
      <c r="BH2486" s="226"/>
      <c r="BI2486" s="204"/>
      <c r="BJ2486" s="205"/>
      <c r="BK2486" s="205"/>
      <c r="BL2486" s="205"/>
      <c r="BM2486" s="205"/>
      <c r="BN2486" s="206"/>
      <c r="BO2486" s="204"/>
      <c r="BP2486" s="205"/>
      <c r="BQ2486" s="205"/>
      <c r="BR2486" s="234"/>
      <c r="BU2486" s="131"/>
      <c r="BV2486" s="266"/>
      <c r="BW2486" s="267"/>
      <c r="BX2486" s="268"/>
    </row>
    <row r="2487" spans="2:76" ht="18" customHeight="1" x14ac:dyDescent="0.25">
      <c r="B2487" s="183"/>
      <c r="C2487" s="184"/>
      <c r="D2487" s="184"/>
      <c r="E2487" s="185" t="str">
        <f>IF($BU2487="", "", IFERROR(HYPERLINK($BU2487, MID($BU2487, FIND("id=", $BU2487)+3, LEN($BU2487))), ""))</f>
        <v/>
      </c>
      <c r="F2487" s="186"/>
      <c r="G2487" s="187"/>
      <c r="H2487" s="188" t="str">
        <f>_xlfn.XLOOKUP(CONTENT!$E2487, 'get-jig-data_section=JIG'!$A:$A, 'get-jig-data_section=JIG'!$B:$B, "Kode tidak ditemukan")</f>
        <v>Kode tidak ditemukan</v>
      </c>
      <c r="I2487" s="189"/>
      <c r="J2487" s="189"/>
      <c r="K2487" s="189"/>
      <c r="L2487" s="189"/>
      <c r="M2487" s="189"/>
      <c r="N2487" s="189"/>
      <c r="O2487" s="189"/>
      <c r="P2487" s="190"/>
      <c r="Q2487" s="188"/>
      <c r="R2487" s="189"/>
      <c r="S2487" s="189"/>
      <c r="T2487" s="189"/>
      <c r="U2487" s="190"/>
      <c r="V2487" s="275"/>
      <c r="W2487" s="276"/>
      <c r="X2487" s="276"/>
      <c r="Y2487" s="276"/>
      <c r="Z2487" s="276"/>
      <c r="AA2487" s="276"/>
      <c r="AB2487" s="276"/>
      <c r="AC2487" s="276"/>
      <c r="AD2487" s="276"/>
      <c r="AE2487" s="276"/>
      <c r="AF2487" s="276"/>
      <c r="AG2487" s="276"/>
      <c r="AH2487" s="276"/>
      <c r="AI2487" s="276"/>
      <c r="AJ2487" s="276"/>
      <c r="AK2487" s="277"/>
      <c r="AL2487" s="224"/>
      <c r="AM2487" s="225"/>
      <c r="AN2487" s="225"/>
      <c r="AO2487" s="225"/>
      <c r="AP2487" s="225"/>
      <c r="AQ2487" s="226"/>
      <c r="AR2487" s="224"/>
      <c r="AS2487" s="225"/>
      <c r="AT2487" s="225"/>
      <c r="AU2487" s="225"/>
      <c r="AV2487" s="225"/>
      <c r="AW2487" s="226"/>
      <c r="AX2487" s="224"/>
      <c r="AY2487" s="225"/>
      <c r="AZ2487" s="225"/>
      <c r="BA2487" s="225"/>
      <c r="BB2487" s="226"/>
      <c r="BC2487" s="224"/>
      <c r="BD2487" s="225"/>
      <c r="BE2487" s="225"/>
      <c r="BF2487" s="225"/>
      <c r="BG2487" s="225"/>
      <c r="BH2487" s="226"/>
      <c r="BI2487" s="204"/>
      <c r="BJ2487" s="205"/>
      <c r="BK2487" s="205"/>
      <c r="BL2487" s="205"/>
      <c r="BM2487" s="205"/>
      <c r="BN2487" s="206"/>
      <c r="BO2487" s="204"/>
      <c r="BP2487" s="205"/>
      <c r="BQ2487" s="205"/>
      <c r="BR2487" s="234"/>
      <c r="BU2487" s="131"/>
      <c r="BV2487" s="266"/>
      <c r="BW2487" s="267"/>
      <c r="BX2487" s="268"/>
    </row>
    <row r="2488" spans="2:76" ht="18" customHeight="1" x14ac:dyDescent="0.25">
      <c r="B2488" s="183"/>
      <c r="C2488" s="184"/>
      <c r="D2488" s="184"/>
      <c r="E2488" s="185" t="str">
        <f>IF($BU2488="", "", IFERROR(HYPERLINK($BU2488, MID($BU2488, FIND("id=", $BU2488)+3, LEN($BU2488))), ""))</f>
        <v/>
      </c>
      <c r="F2488" s="186"/>
      <c r="G2488" s="187"/>
      <c r="H2488" s="188" t="str">
        <f>_xlfn.XLOOKUP(CONTENT!$E2488, 'get-jig-data_section=JIG'!$A:$A, 'get-jig-data_section=JIG'!$B:$B, "Kode tidak ditemukan")</f>
        <v>Kode tidak ditemukan</v>
      </c>
      <c r="I2488" s="189"/>
      <c r="J2488" s="189"/>
      <c r="K2488" s="189"/>
      <c r="L2488" s="189"/>
      <c r="M2488" s="189"/>
      <c r="N2488" s="189"/>
      <c r="O2488" s="189"/>
      <c r="P2488" s="190"/>
      <c r="Q2488" s="188"/>
      <c r="R2488" s="189"/>
      <c r="S2488" s="189"/>
      <c r="T2488" s="189"/>
      <c r="U2488" s="190"/>
      <c r="V2488" s="275"/>
      <c r="W2488" s="276"/>
      <c r="X2488" s="276"/>
      <c r="Y2488" s="276"/>
      <c r="Z2488" s="276"/>
      <c r="AA2488" s="276"/>
      <c r="AB2488" s="276"/>
      <c r="AC2488" s="276"/>
      <c r="AD2488" s="276"/>
      <c r="AE2488" s="276"/>
      <c r="AF2488" s="276"/>
      <c r="AG2488" s="276"/>
      <c r="AH2488" s="276"/>
      <c r="AI2488" s="276"/>
      <c r="AJ2488" s="276"/>
      <c r="AK2488" s="277"/>
      <c r="AL2488" s="224"/>
      <c r="AM2488" s="225"/>
      <c r="AN2488" s="225"/>
      <c r="AO2488" s="225"/>
      <c r="AP2488" s="225"/>
      <c r="AQ2488" s="226"/>
      <c r="AR2488" s="224"/>
      <c r="AS2488" s="225"/>
      <c r="AT2488" s="225"/>
      <c r="AU2488" s="225"/>
      <c r="AV2488" s="225"/>
      <c r="AW2488" s="226"/>
      <c r="AX2488" s="224"/>
      <c r="AY2488" s="225"/>
      <c r="AZ2488" s="225"/>
      <c r="BA2488" s="225"/>
      <c r="BB2488" s="226"/>
      <c r="BC2488" s="224"/>
      <c r="BD2488" s="225"/>
      <c r="BE2488" s="225"/>
      <c r="BF2488" s="225"/>
      <c r="BG2488" s="225"/>
      <c r="BH2488" s="226"/>
      <c r="BI2488" s="204"/>
      <c r="BJ2488" s="205"/>
      <c r="BK2488" s="205"/>
      <c r="BL2488" s="205"/>
      <c r="BM2488" s="205"/>
      <c r="BN2488" s="206"/>
      <c r="BO2488" s="204"/>
      <c r="BP2488" s="205"/>
      <c r="BQ2488" s="205"/>
      <c r="BR2488" s="234"/>
      <c r="BU2488" s="131"/>
      <c r="BV2488" s="266"/>
      <c r="BW2488" s="267"/>
      <c r="BX2488" s="268"/>
    </row>
    <row r="2489" spans="2:76" ht="18" customHeight="1" thickBot="1" x14ac:dyDescent="0.3">
      <c r="B2489" s="191"/>
      <c r="C2489" s="192"/>
      <c r="D2489" s="192"/>
      <c r="E2489" s="193" t="str">
        <f>IF($BU2489="", "", IFERROR(HYPERLINK($BU2489, MID($BU2489, FIND("id=", $BU2489)+3, LEN($BU2489))), ""))</f>
        <v/>
      </c>
      <c r="F2489" s="194"/>
      <c r="G2489" s="195"/>
      <c r="H2489" s="196" t="str">
        <f>_xlfn.XLOOKUP(CONTENT!$E2489, 'get-jig-data_section=JIG'!$A:$A, 'get-jig-data_section=JIG'!$B:$B, "Kode tidak ditemukan")</f>
        <v>Kode tidak ditemukan</v>
      </c>
      <c r="I2489" s="197"/>
      <c r="J2489" s="197"/>
      <c r="K2489" s="197"/>
      <c r="L2489" s="197"/>
      <c r="M2489" s="197"/>
      <c r="N2489" s="197"/>
      <c r="O2489" s="197"/>
      <c r="P2489" s="198"/>
      <c r="Q2489" s="196"/>
      <c r="R2489" s="197"/>
      <c r="S2489" s="197"/>
      <c r="T2489" s="197"/>
      <c r="U2489" s="198"/>
      <c r="V2489" s="281"/>
      <c r="W2489" s="282"/>
      <c r="X2489" s="282"/>
      <c r="Y2489" s="282"/>
      <c r="Z2489" s="282"/>
      <c r="AA2489" s="282"/>
      <c r="AB2489" s="282"/>
      <c r="AC2489" s="282"/>
      <c r="AD2489" s="282"/>
      <c r="AE2489" s="282"/>
      <c r="AF2489" s="282"/>
      <c r="AG2489" s="282"/>
      <c r="AH2489" s="282"/>
      <c r="AI2489" s="282"/>
      <c r="AJ2489" s="282"/>
      <c r="AK2489" s="283"/>
      <c r="AL2489" s="240"/>
      <c r="AM2489" s="241"/>
      <c r="AN2489" s="241"/>
      <c r="AO2489" s="241"/>
      <c r="AP2489" s="241"/>
      <c r="AQ2489" s="242"/>
      <c r="AR2489" s="240"/>
      <c r="AS2489" s="241"/>
      <c r="AT2489" s="241"/>
      <c r="AU2489" s="241"/>
      <c r="AV2489" s="241"/>
      <c r="AW2489" s="242"/>
      <c r="AX2489" s="240"/>
      <c r="AY2489" s="241"/>
      <c r="AZ2489" s="241"/>
      <c r="BA2489" s="241"/>
      <c r="BB2489" s="242"/>
      <c r="BC2489" s="240"/>
      <c r="BD2489" s="241"/>
      <c r="BE2489" s="241"/>
      <c r="BF2489" s="241"/>
      <c r="BG2489" s="241"/>
      <c r="BH2489" s="242"/>
      <c r="BI2489" s="227"/>
      <c r="BJ2489" s="228"/>
      <c r="BK2489" s="228"/>
      <c r="BL2489" s="228"/>
      <c r="BM2489" s="228"/>
      <c r="BN2489" s="229"/>
      <c r="BO2489" s="227"/>
      <c r="BP2489" s="228"/>
      <c r="BQ2489" s="228"/>
      <c r="BR2489" s="239"/>
      <c r="BU2489" s="130"/>
      <c r="BV2489" s="269"/>
      <c r="BW2489" s="270"/>
      <c r="BX2489" s="271"/>
    </row>
    <row r="2490" spans="2:76" ht="18" customHeight="1" thickTop="1" x14ac:dyDescent="0.25">
      <c r="B2490" s="199" t="s">
        <v>0</v>
      </c>
      <c r="C2490" s="200"/>
      <c r="D2490" s="200"/>
      <c r="E2490" s="200"/>
      <c r="F2490" s="200"/>
      <c r="G2490" s="200"/>
      <c r="H2490" s="200"/>
      <c r="I2490" s="200"/>
      <c r="J2490" s="200"/>
      <c r="K2490" s="200"/>
      <c r="L2490" s="200"/>
      <c r="M2490" s="200"/>
      <c r="N2490" s="200"/>
      <c r="O2490" s="200"/>
      <c r="P2490" s="200"/>
      <c r="Q2490" s="200"/>
      <c r="R2490" s="200"/>
      <c r="S2490" s="200"/>
      <c r="T2490" s="200"/>
      <c r="U2490" s="201"/>
      <c r="V2490" s="272"/>
      <c r="W2490" s="273"/>
      <c r="X2490" s="273"/>
      <c r="Y2490" s="273"/>
      <c r="Z2490" s="273"/>
      <c r="AA2490" s="273"/>
      <c r="AB2490" s="273"/>
      <c r="AC2490" s="273"/>
      <c r="AD2490" s="273"/>
      <c r="AE2490" s="273"/>
      <c r="AF2490" s="273"/>
      <c r="AG2490" s="273"/>
      <c r="AH2490" s="273"/>
      <c r="AI2490" s="273"/>
      <c r="AJ2490" s="273"/>
      <c r="AK2490" s="274"/>
      <c r="AL2490" s="230"/>
      <c r="AM2490" s="231"/>
      <c r="AN2490" s="231"/>
      <c r="AO2490" s="231"/>
      <c r="AP2490" s="231"/>
      <c r="AQ2490" s="232"/>
      <c r="AR2490" s="230"/>
      <c r="AS2490" s="231"/>
      <c r="AT2490" s="231"/>
      <c r="AU2490" s="231"/>
      <c r="AV2490" s="231"/>
      <c r="AW2490" s="232"/>
      <c r="AX2490" s="221"/>
      <c r="AY2490" s="222"/>
      <c r="AZ2490" s="222"/>
      <c r="BA2490" s="222"/>
      <c r="BB2490" s="223"/>
      <c r="BC2490" s="230"/>
      <c r="BD2490" s="231"/>
      <c r="BE2490" s="231"/>
      <c r="BF2490" s="231"/>
      <c r="BG2490" s="231"/>
      <c r="BH2490" s="232"/>
      <c r="BI2490" s="221"/>
      <c r="BJ2490" s="222"/>
      <c r="BK2490" s="222"/>
      <c r="BL2490" s="222"/>
      <c r="BM2490" s="222"/>
      <c r="BN2490" s="223"/>
      <c r="BO2490" s="221"/>
      <c r="BP2490" s="222"/>
      <c r="BQ2490" s="222"/>
      <c r="BR2490" s="233"/>
    </row>
    <row r="2491" spans="2:76" ht="18" customHeight="1" x14ac:dyDescent="0.25">
      <c r="B2491" s="202" t="s">
        <v>1</v>
      </c>
      <c r="C2491" s="182"/>
      <c r="D2491" s="181" t="s">
        <v>82</v>
      </c>
      <c r="E2491" s="203"/>
      <c r="F2491" s="181" t="s">
        <v>83</v>
      </c>
      <c r="G2491" s="182"/>
      <c r="H2491" s="181" t="s">
        <v>2</v>
      </c>
      <c r="I2491" s="203"/>
      <c r="J2491" s="203"/>
      <c r="K2491" s="203"/>
      <c r="L2491" s="203"/>
      <c r="M2491" s="203"/>
      <c r="N2491" s="182"/>
      <c r="O2491" s="180" t="s">
        <v>3</v>
      </c>
      <c r="P2491" s="180"/>
      <c r="Q2491" s="180"/>
      <c r="R2491" s="180" t="s">
        <v>4</v>
      </c>
      <c r="S2491" s="180"/>
      <c r="T2491" s="181" t="s">
        <v>5</v>
      </c>
      <c r="U2491" s="182"/>
      <c r="V2491" s="275"/>
      <c r="W2491" s="276"/>
      <c r="X2491" s="276"/>
      <c r="Y2491" s="276"/>
      <c r="Z2491" s="276"/>
      <c r="AA2491" s="276"/>
      <c r="AB2491" s="276"/>
      <c r="AC2491" s="276"/>
      <c r="AD2491" s="276"/>
      <c r="AE2491" s="276"/>
      <c r="AF2491" s="276"/>
      <c r="AG2491" s="276"/>
      <c r="AH2491" s="276"/>
      <c r="AI2491" s="276"/>
      <c r="AJ2491" s="276"/>
      <c r="AK2491" s="277"/>
      <c r="AL2491" s="224"/>
      <c r="AM2491" s="225"/>
      <c r="AN2491" s="225"/>
      <c r="AO2491" s="225"/>
      <c r="AP2491" s="225"/>
      <c r="AQ2491" s="226"/>
      <c r="AR2491" s="224"/>
      <c r="AS2491" s="225"/>
      <c r="AT2491" s="225"/>
      <c r="AU2491" s="225"/>
      <c r="AV2491" s="225"/>
      <c r="AW2491" s="226"/>
      <c r="AX2491" s="204"/>
      <c r="AY2491" s="205"/>
      <c r="AZ2491" s="205"/>
      <c r="BA2491" s="205"/>
      <c r="BB2491" s="206"/>
      <c r="BC2491" s="224"/>
      <c r="BD2491" s="225"/>
      <c r="BE2491" s="225"/>
      <c r="BF2491" s="225"/>
      <c r="BG2491" s="225"/>
      <c r="BH2491" s="226"/>
      <c r="BI2491" s="204"/>
      <c r="BJ2491" s="205"/>
      <c r="BK2491" s="205"/>
      <c r="BL2491" s="205"/>
      <c r="BM2491" s="205"/>
      <c r="BN2491" s="206"/>
      <c r="BO2491" s="204"/>
      <c r="BP2491" s="205"/>
      <c r="BQ2491" s="205"/>
      <c r="BR2491" s="234"/>
    </row>
    <row r="2492" spans="2:76" ht="18" customHeight="1" x14ac:dyDescent="0.25">
      <c r="B2492" s="165"/>
      <c r="C2492" s="166"/>
      <c r="D2492" s="167"/>
      <c r="E2492" s="166"/>
      <c r="F2492" s="167"/>
      <c r="G2492" s="166"/>
      <c r="H2492" s="168"/>
      <c r="I2492" s="169"/>
      <c r="J2492" s="169"/>
      <c r="K2492" s="169"/>
      <c r="L2492" s="169"/>
      <c r="M2492" s="169"/>
      <c r="N2492" s="166"/>
      <c r="O2492" s="170"/>
      <c r="P2492" s="170"/>
      <c r="Q2492" s="170"/>
      <c r="R2492" s="170"/>
      <c r="S2492" s="170"/>
      <c r="T2492" s="167"/>
      <c r="U2492" s="171"/>
      <c r="V2492" s="275"/>
      <c r="W2492" s="276"/>
      <c r="X2492" s="276"/>
      <c r="Y2492" s="276"/>
      <c r="Z2492" s="276"/>
      <c r="AA2492" s="276"/>
      <c r="AB2492" s="276"/>
      <c r="AC2492" s="276"/>
      <c r="AD2492" s="276"/>
      <c r="AE2492" s="276"/>
      <c r="AF2492" s="276"/>
      <c r="AG2492" s="276"/>
      <c r="AH2492" s="276"/>
      <c r="AI2492" s="276"/>
      <c r="AJ2492" s="276"/>
      <c r="AK2492" s="277"/>
      <c r="AL2492" s="224"/>
      <c r="AM2492" s="225"/>
      <c r="AN2492" s="225"/>
      <c r="AO2492" s="225"/>
      <c r="AP2492" s="225"/>
      <c r="AQ2492" s="226"/>
      <c r="AR2492" s="224"/>
      <c r="AS2492" s="225"/>
      <c r="AT2492" s="225"/>
      <c r="AU2492" s="225"/>
      <c r="AV2492" s="225"/>
      <c r="AW2492" s="226"/>
      <c r="AX2492" s="204"/>
      <c r="AY2492" s="205"/>
      <c r="AZ2492" s="205"/>
      <c r="BA2492" s="205"/>
      <c r="BB2492" s="206"/>
      <c r="BC2492" s="224"/>
      <c r="BD2492" s="225"/>
      <c r="BE2492" s="225"/>
      <c r="BF2492" s="225"/>
      <c r="BG2492" s="225"/>
      <c r="BH2492" s="226"/>
      <c r="BI2492" s="204"/>
      <c r="BJ2492" s="205"/>
      <c r="BK2492" s="205"/>
      <c r="BL2492" s="205"/>
      <c r="BM2492" s="205"/>
      <c r="BN2492" s="206"/>
      <c r="BO2492" s="204"/>
      <c r="BP2492" s="205"/>
      <c r="BQ2492" s="205"/>
      <c r="BR2492" s="234"/>
    </row>
    <row r="2493" spans="2:76" ht="18" customHeight="1" x14ac:dyDescent="0.25">
      <c r="B2493" s="172"/>
      <c r="C2493" s="173"/>
      <c r="D2493" s="174"/>
      <c r="E2493" s="175"/>
      <c r="F2493" s="174"/>
      <c r="G2493" s="175"/>
      <c r="H2493" s="174"/>
      <c r="I2493" s="176"/>
      <c r="J2493" s="176"/>
      <c r="K2493" s="176"/>
      <c r="L2493" s="176"/>
      <c r="M2493" s="176"/>
      <c r="N2493" s="175"/>
      <c r="O2493" s="177"/>
      <c r="P2493" s="178"/>
      <c r="Q2493" s="178"/>
      <c r="R2493" s="177"/>
      <c r="S2493" s="178"/>
      <c r="T2493" s="179"/>
      <c r="U2493" s="173"/>
      <c r="V2493" s="275"/>
      <c r="W2493" s="276"/>
      <c r="X2493" s="276"/>
      <c r="Y2493" s="276"/>
      <c r="Z2493" s="276"/>
      <c r="AA2493" s="276"/>
      <c r="AB2493" s="276"/>
      <c r="AC2493" s="276"/>
      <c r="AD2493" s="276"/>
      <c r="AE2493" s="276"/>
      <c r="AF2493" s="276"/>
      <c r="AG2493" s="276"/>
      <c r="AH2493" s="276"/>
      <c r="AI2493" s="276"/>
      <c r="AJ2493" s="276"/>
      <c r="AK2493" s="277"/>
      <c r="AL2493" s="224"/>
      <c r="AM2493" s="225"/>
      <c r="AN2493" s="225"/>
      <c r="AO2493" s="225"/>
      <c r="AP2493" s="225"/>
      <c r="AQ2493" s="226"/>
      <c r="AR2493" s="224"/>
      <c r="AS2493" s="225"/>
      <c r="AT2493" s="225"/>
      <c r="AU2493" s="225"/>
      <c r="AV2493" s="225"/>
      <c r="AW2493" s="226"/>
      <c r="AX2493" s="204"/>
      <c r="AY2493" s="205"/>
      <c r="AZ2493" s="205"/>
      <c r="BA2493" s="205"/>
      <c r="BB2493" s="206"/>
      <c r="BC2493" s="224"/>
      <c r="BD2493" s="225"/>
      <c r="BE2493" s="225"/>
      <c r="BF2493" s="225"/>
      <c r="BG2493" s="225"/>
      <c r="BH2493" s="226"/>
      <c r="BI2493" s="204"/>
      <c r="BJ2493" s="205"/>
      <c r="BK2493" s="205"/>
      <c r="BL2493" s="205"/>
      <c r="BM2493" s="205"/>
      <c r="BN2493" s="206"/>
      <c r="BO2493" s="204"/>
      <c r="BP2493" s="205"/>
      <c r="BQ2493" s="205"/>
      <c r="BR2493" s="234"/>
    </row>
    <row r="2494" spans="2:76" ht="18" customHeight="1" x14ac:dyDescent="0.25">
      <c r="B2494" s="199" t="s">
        <v>94</v>
      </c>
      <c r="C2494" s="200"/>
      <c r="D2494" s="200"/>
      <c r="E2494" s="200"/>
      <c r="F2494" s="200"/>
      <c r="G2494" s="200"/>
      <c r="H2494" s="200"/>
      <c r="I2494" s="200"/>
      <c r="J2494" s="200"/>
      <c r="K2494" s="200"/>
      <c r="L2494" s="200"/>
      <c r="M2494" s="200"/>
      <c r="N2494" s="200"/>
      <c r="O2494" s="200"/>
      <c r="P2494" s="200"/>
      <c r="Q2494" s="200"/>
      <c r="R2494" s="200"/>
      <c r="S2494" s="200"/>
      <c r="T2494" s="200"/>
      <c r="U2494" s="201"/>
      <c r="V2494" s="275"/>
      <c r="W2494" s="276"/>
      <c r="X2494" s="276"/>
      <c r="Y2494" s="276"/>
      <c r="Z2494" s="276"/>
      <c r="AA2494" s="276"/>
      <c r="AB2494" s="276"/>
      <c r="AC2494" s="276"/>
      <c r="AD2494" s="276"/>
      <c r="AE2494" s="276"/>
      <c r="AF2494" s="276"/>
      <c r="AG2494" s="276"/>
      <c r="AH2494" s="276"/>
      <c r="AI2494" s="276"/>
      <c r="AJ2494" s="276"/>
      <c r="AK2494" s="277"/>
      <c r="AL2494" s="224"/>
      <c r="AM2494" s="225"/>
      <c r="AN2494" s="225"/>
      <c r="AO2494" s="225"/>
      <c r="AP2494" s="225"/>
      <c r="AQ2494" s="226"/>
      <c r="AR2494" s="224"/>
      <c r="AS2494" s="225"/>
      <c r="AT2494" s="225"/>
      <c r="AU2494" s="225"/>
      <c r="AV2494" s="225"/>
      <c r="AW2494" s="226"/>
      <c r="AX2494" s="204"/>
      <c r="AY2494" s="205"/>
      <c r="AZ2494" s="205"/>
      <c r="BA2494" s="205"/>
      <c r="BB2494" s="206"/>
      <c r="BC2494" s="224"/>
      <c r="BD2494" s="225"/>
      <c r="BE2494" s="225"/>
      <c r="BF2494" s="225"/>
      <c r="BG2494" s="225"/>
      <c r="BH2494" s="226"/>
      <c r="BI2494" s="204"/>
      <c r="BJ2494" s="205"/>
      <c r="BK2494" s="205"/>
      <c r="BL2494" s="205"/>
      <c r="BM2494" s="205"/>
      <c r="BN2494" s="206"/>
      <c r="BO2494" s="204"/>
      <c r="BP2494" s="205"/>
      <c r="BQ2494" s="205"/>
      <c r="BR2494" s="234"/>
    </row>
    <row r="2495" spans="2:76" ht="18" customHeight="1" thickBot="1" x14ac:dyDescent="0.3">
      <c r="B2495" s="202" t="s">
        <v>95</v>
      </c>
      <c r="C2495" s="203"/>
      <c r="D2495" s="182"/>
      <c r="E2495" s="181" t="s">
        <v>6</v>
      </c>
      <c r="F2495" s="203"/>
      <c r="G2495" s="182"/>
      <c r="H2495" s="181" t="s">
        <v>7</v>
      </c>
      <c r="I2495" s="203"/>
      <c r="J2495" s="203"/>
      <c r="K2495" s="203"/>
      <c r="L2495" s="203"/>
      <c r="M2495" s="203"/>
      <c r="N2495" s="203"/>
      <c r="O2495" s="203"/>
      <c r="P2495" s="182"/>
      <c r="Q2495" s="181" t="s">
        <v>8</v>
      </c>
      <c r="R2495" s="203"/>
      <c r="S2495" s="203"/>
      <c r="T2495" s="203"/>
      <c r="U2495" s="182"/>
      <c r="V2495" s="275"/>
      <c r="W2495" s="276"/>
      <c r="X2495" s="276"/>
      <c r="Y2495" s="276"/>
      <c r="Z2495" s="276"/>
      <c r="AA2495" s="276"/>
      <c r="AB2495" s="276"/>
      <c r="AC2495" s="276"/>
      <c r="AD2495" s="276"/>
      <c r="AE2495" s="276"/>
      <c r="AF2495" s="276"/>
      <c r="AG2495" s="276"/>
      <c r="AH2495" s="276"/>
      <c r="AI2495" s="276"/>
      <c r="AJ2495" s="276"/>
      <c r="AK2495" s="277"/>
      <c r="AL2495" s="224"/>
      <c r="AM2495" s="225"/>
      <c r="AN2495" s="225"/>
      <c r="AO2495" s="225"/>
      <c r="AP2495" s="225"/>
      <c r="AQ2495" s="226"/>
      <c r="AR2495" s="224"/>
      <c r="AS2495" s="225"/>
      <c r="AT2495" s="225"/>
      <c r="AU2495" s="225"/>
      <c r="AV2495" s="225"/>
      <c r="AW2495" s="226"/>
      <c r="AX2495" s="204"/>
      <c r="AY2495" s="205"/>
      <c r="AZ2495" s="205"/>
      <c r="BA2495" s="205"/>
      <c r="BB2495" s="206"/>
      <c r="BC2495" s="224"/>
      <c r="BD2495" s="225"/>
      <c r="BE2495" s="225"/>
      <c r="BF2495" s="225"/>
      <c r="BG2495" s="225"/>
      <c r="BH2495" s="226"/>
      <c r="BI2495" s="204"/>
      <c r="BJ2495" s="205"/>
      <c r="BK2495" s="205"/>
      <c r="BL2495" s="205"/>
      <c r="BM2495" s="205"/>
      <c r="BN2495" s="206"/>
      <c r="BO2495" s="204"/>
      <c r="BP2495" s="205"/>
      <c r="BQ2495" s="205"/>
      <c r="BR2495" s="234"/>
      <c r="BV2495" s="136"/>
      <c r="BW2495" s="136"/>
      <c r="BX2495" s="136"/>
    </row>
    <row r="2496" spans="2:76" ht="18" customHeight="1" x14ac:dyDescent="0.25">
      <c r="B2496" s="183"/>
      <c r="C2496" s="184"/>
      <c r="D2496" s="184"/>
      <c r="E2496" s="185" t="str">
        <f>IF($BU2496="", "", IFERROR(HYPERLINK($BU2496, MID($BU2496, FIND("id=", $BU2496)+3, LEN($BU2496))), ""))</f>
        <v/>
      </c>
      <c r="F2496" s="186"/>
      <c r="G2496" s="187"/>
      <c r="H2496" s="188" t="str">
        <f>_xlfn.XLOOKUP(CONTENT!$E2496, 'get-jig-data_section=JIG'!$A:$A, 'get-jig-data_section=JIG'!$B:$B, "Kode tidak ditemukan")</f>
        <v>Kode tidak ditemukan</v>
      </c>
      <c r="I2496" s="189"/>
      <c r="J2496" s="189"/>
      <c r="K2496" s="189"/>
      <c r="L2496" s="189"/>
      <c r="M2496" s="189"/>
      <c r="N2496" s="189"/>
      <c r="O2496" s="189"/>
      <c r="P2496" s="190"/>
      <c r="Q2496" s="188"/>
      <c r="R2496" s="189"/>
      <c r="S2496" s="189"/>
      <c r="T2496" s="189"/>
      <c r="U2496" s="190"/>
      <c r="V2496" s="275"/>
      <c r="W2496" s="276"/>
      <c r="X2496" s="276"/>
      <c r="Y2496" s="276"/>
      <c r="Z2496" s="276"/>
      <c r="AA2496" s="276"/>
      <c r="AB2496" s="276"/>
      <c r="AC2496" s="276"/>
      <c r="AD2496" s="276"/>
      <c r="AE2496" s="276"/>
      <c r="AF2496" s="276"/>
      <c r="AG2496" s="276"/>
      <c r="AH2496" s="276"/>
      <c r="AI2496" s="276"/>
      <c r="AJ2496" s="276"/>
      <c r="AK2496" s="277"/>
      <c r="AL2496" s="224"/>
      <c r="AM2496" s="225"/>
      <c r="AN2496" s="225"/>
      <c r="AO2496" s="225"/>
      <c r="AP2496" s="225"/>
      <c r="AQ2496" s="226"/>
      <c r="AR2496" s="224"/>
      <c r="AS2496" s="225"/>
      <c r="AT2496" s="225"/>
      <c r="AU2496" s="225"/>
      <c r="AV2496" s="225"/>
      <c r="AW2496" s="226"/>
      <c r="AX2496" s="204"/>
      <c r="AY2496" s="205"/>
      <c r="AZ2496" s="205"/>
      <c r="BA2496" s="205"/>
      <c r="BB2496" s="206"/>
      <c r="BC2496" s="224"/>
      <c r="BD2496" s="225"/>
      <c r="BE2496" s="225"/>
      <c r="BF2496" s="225"/>
      <c r="BG2496" s="225"/>
      <c r="BH2496" s="226"/>
      <c r="BI2496" s="204"/>
      <c r="BJ2496" s="205"/>
      <c r="BK2496" s="205"/>
      <c r="BL2496" s="205"/>
      <c r="BM2496" s="205"/>
      <c r="BN2496" s="206"/>
      <c r="BO2496" s="204"/>
      <c r="BP2496" s="205"/>
      <c r="BQ2496" s="205"/>
      <c r="BR2496" s="234"/>
      <c r="BU2496" s="132"/>
      <c r="BV2496" s="263" t="s">
        <v>109</v>
      </c>
      <c r="BW2496" s="264"/>
      <c r="BX2496" s="265"/>
    </row>
    <row r="2497" spans="1:76" ht="18" customHeight="1" x14ac:dyDescent="0.25">
      <c r="B2497" s="183"/>
      <c r="C2497" s="184"/>
      <c r="D2497" s="184"/>
      <c r="E2497" s="185" t="str">
        <f>IF($BU2497="", "", IFERROR(HYPERLINK($BU2497, MID($BU2497, FIND("id=", $BU2497)+3, LEN($BU2497))), ""))</f>
        <v/>
      </c>
      <c r="F2497" s="186"/>
      <c r="G2497" s="187"/>
      <c r="H2497" s="188" t="str">
        <f>_xlfn.XLOOKUP(CONTENT!$E2497, 'get-jig-data_section=JIG'!$A:$A, 'get-jig-data_section=JIG'!$B:$B, "Kode tidak ditemukan")</f>
        <v>Kode tidak ditemukan</v>
      </c>
      <c r="I2497" s="189"/>
      <c r="J2497" s="189"/>
      <c r="K2497" s="189"/>
      <c r="L2497" s="189"/>
      <c r="M2497" s="189"/>
      <c r="N2497" s="189"/>
      <c r="O2497" s="189"/>
      <c r="P2497" s="190"/>
      <c r="Q2497" s="188"/>
      <c r="R2497" s="189"/>
      <c r="S2497" s="189"/>
      <c r="T2497" s="189"/>
      <c r="U2497" s="190"/>
      <c r="V2497" s="275"/>
      <c r="W2497" s="276"/>
      <c r="X2497" s="276"/>
      <c r="Y2497" s="276"/>
      <c r="Z2497" s="276"/>
      <c r="AA2497" s="276"/>
      <c r="AB2497" s="276"/>
      <c r="AC2497" s="276"/>
      <c r="AD2497" s="276"/>
      <c r="AE2497" s="276"/>
      <c r="AF2497" s="276"/>
      <c r="AG2497" s="276"/>
      <c r="AH2497" s="276"/>
      <c r="AI2497" s="276"/>
      <c r="AJ2497" s="276"/>
      <c r="AK2497" s="277"/>
      <c r="AL2497" s="224"/>
      <c r="AM2497" s="225"/>
      <c r="AN2497" s="225"/>
      <c r="AO2497" s="225"/>
      <c r="AP2497" s="225"/>
      <c r="AQ2497" s="226"/>
      <c r="AR2497" s="224"/>
      <c r="AS2497" s="225"/>
      <c r="AT2497" s="225"/>
      <c r="AU2497" s="225"/>
      <c r="AV2497" s="225"/>
      <c r="AW2497" s="226"/>
      <c r="AX2497" s="224"/>
      <c r="AY2497" s="225"/>
      <c r="AZ2497" s="225"/>
      <c r="BA2497" s="225"/>
      <c r="BB2497" s="226"/>
      <c r="BC2497" s="224"/>
      <c r="BD2497" s="225"/>
      <c r="BE2497" s="225"/>
      <c r="BF2497" s="225"/>
      <c r="BG2497" s="225"/>
      <c r="BH2497" s="226"/>
      <c r="BI2497" s="204"/>
      <c r="BJ2497" s="205"/>
      <c r="BK2497" s="205"/>
      <c r="BL2497" s="205"/>
      <c r="BM2497" s="205"/>
      <c r="BN2497" s="206"/>
      <c r="BO2497" s="204"/>
      <c r="BP2497" s="205"/>
      <c r="BQ2497" s="205"/>
      <c r="BR2497" s="234"/>
      <c r="BU2497" s="131"/>
      <c r="BV2497" s="266"/>
      <c r="BW2497" s="267"/>
      <c r="BX2497" s="268"/>
    </row>
    <row r="2498" spans="1:76" ht="18" customHeight="1" x14ac:dyDescent="0.25">
      <c r="B2498" s="183"/>
      <c r="C2498" s="184"/>
      <c r="D2498" s="184"/>
      <c r="E2498" s="185" t="str">
        <f>IF($BU2498="", "", IFERROR(HYPERLINK($BU2498, MID($BU2498, FIND("id=", $BU2498)+3, LEN($BU2498))), ""))</f>
        <v/>
      </c>
      <c r="F2498" s="186"/>
      <c r="G2498" s="187"/>
      <c r="H2498" s="188" t="str">
        <f>_xlfn.XLOOKUP(CONTENT!$E2498, 'get-jig-data_section=JIG'!$A:$A, 'get-jig-data_section=JIG'!$B:$B, "Kode tidak ditemukan")</f>
        <v>Kode tidak ditemukan</v>
      </c>
      <c r="I2498" s="189"/>
      <c r="J2498" s="189"/>
      <c r="K2498" s="189"/>
      <c r="L2498" s="189"/>
      <c r="M2498" s="189"/>
      <c r="N2498" s="189"/>
      <c r="O2498" s="189"/>
      <c r="P2498" s="190"/>
      <c r="Q2498" s="188"/>
      <c r="R2498" s="189"/>
      <c r="S2498" s="189"/>
      <c r="T2498" s="189"/>
      <c r="U2498" s="190"/>
      <c r="V2498" s="275"/>
      <c r="W2498" s="276"/>
      <c r="X2498" s="276"/>
      <c r="Y2498" s="276"/>
      <c r="Z2498" s="276"/>
      <c r="AA2498" s="276"/>
      <c r="AB2498" s="276"/>
      <c r="AC2498" s="276"/>
      <c r="AD2498" s="276"/>
      <c r="AE2498" s="276"/>
      <c r="AF2498" s="276"/>
      <c r="AG2498" s="276"/>
      <c r="AH2498" s="276"/>
      <c r="AI2498" s="276"/>
      <c r="AJ2498" s="276"/>
      <c r="AK2498" s="277"/>
      <c r="AL2498" s="224"/>
      <c r="AM2498" s="225"/>
      <c r="AN2498" s="225"/>
      <c r="AO2498" s="225"/>
      <c r="AP2498" s="225"/>
      <c r="AQ2498" s="226"/>
      <c r="AR2498" s="224"/>
      <c r="AS2498" s="225"/>
      <c r="AT2498" s="225"/>
      <c r="AU2498" s="225"/>
      <c r="AV2498" s="225"/>
      <c r="AW2498" s="226"/>
      <c r="AX2498" s="224"/>
      <c r="AY2498" s="225"/>
      <c r="AZ2498" s="225"/>
      <c r="BA2498" s="225"/>
      <c r="BB2498" s="226"/>
      <c r="BC2498" s="224"/>
      <c r="BD2498" s="225"/>
      <c r="BE2498" s="225"/>
      <c r="BF2498" s="225"/>
      <c r="BG2498" s="225"/>
      <c r="BH2498" s="226"/>
      <c r="BI2498" s="204"/>
      <c r="BJ2498" s="205"/>
      <c r="BK2498" s="205"/>
      <c r="BL2498" s="205"/>
      <c r="BM2498" s="205"/>
      <c r="BN2498" s="206"/>
      <c r="BO2498" s="204"/>
      <c r="BP2498" s="205"/>
      <c r="BQ2498" s="205"/>
      <c r="BR2498" s="234"/>
      <c r="BU2498" s="131"/>
      <c r="BV2498" s="266"/>
      <c r="BW2498" s="267"/>
      <c r="BX2498" s="268"/>
    </row>
    <row r="2499" spans="1:76" ht="18" customHeight="1" x14ac:dyDescent="0.25">
      <c r="B2499" s="183"/>
      <c r="C2499" s="184"/>
      <c r="D2499" s="184"/>
      <c r="E2499" s="185" t="str">
        <f>IF($BU2499="", "", IFERROR(HYPERLINK($BU2499, MID($BU2499, FIND("id=", $BU2499)+3, LEN($BU2499))), ""))</f>
        <v/>
      </c>
      <c r="F2499" s="186"/>
      <c r="G2499" s="187"/>
      <c r="H2499" s="188" t="str">
        <f>_xlfn.XLOOKUP(CONTENT!$E2499, 'get-jig-data_section=JIG'!$A:$A, 'get-jig-data_section=JIG'!$B:$B, "Kode tidak ditemukan")</f>
        <v>Kode tidak ditemukan</v>
      </c>
      <c r="I2499" s="189"/>
      <c r="J2499" s="189"/>
      <c r="K2499" s="189"/>
      <c r="L2499" s="189"/>
      <c r="M2499" s="189"/>
      <c r="N2499" s="189"/>
      <c r="O2499" s="189"/>
      <c r="P2499" s="190"/>
      <c r="Q2499" s="188"/>
      <c r="R2499" s="189"/>
      <c r="S2499" s="189"/>
      <c r="T2499" s="189"/>
      <c r="U2499" s="190"/>
      <c r="V2499" s="275"/>
      <c r="W2499" s="276"/>
      <c r="X2499" s="276"/>
      <c r="Y2499" s="276"/>
      <c r="Z2499" s="276"/>
      <c r="AA2499" s="276"/>
      <c r="AB2499" s="276"/>
      <c r="AC2499" s="276"/>
      <c r="AD2499" s="276"/>
      <c r="AE2499" s="276"/>
      <c r="AF2499" s="276"/>
      <c r="AG2499" s="276"/>
      <c r="AH2499" s="276"/>
      <c r="AI2499" s="276"/>
      <c r="AJ2499" s="276"/>
      <c r="AK2499" s="277"/>
      <c r="AL2499" s="224"/>
      <c r="AM2499" s="225"/>
      <c r="AN2499" s="225"/>
      <c r="AO2499" s="225"/>
      <c r="AP2499" s="225"/>
      <c r="AQ2499" s="226"/>
      <c r="AR2499" s="224"/>
      <c r="AS2499" s="225"/>
      <c r="AT2499" s="225"/>
      <c r="AU2499" s="225"/>
      <c r="AV2499" s="225"/>
      <c r="AW2499" s="226"/>
      <c r="AX2499" s="224"/>
      <c r="AY2499" s="225"/>
      <c r="AZ2499" s="225"/>
      <c r="BA2499" s="225"/>
      <c r="BB2499" s="226"/>
      <c r="BC2499" s="224"/>
      <c r="BD2499" s="225"/>
      <c r="BE2499" s="225"/>
      <c r="BF2499" s="225"/>
      <c r="BG2499" s="225"/>
      <c r="BH2499" s="226"/>
      <c r="BI2499" s="204"/>
      <c r="BJ2499" s="205"/>
      <c r="BK2499" s="205"/>
      <c r="BL2499" s="205"/>
      <c r="BM2499" s="205"/>
      <c r="BN2499" s="206"/>
      <c r="BO2499" s="204"/>
      <c r="BP2499" s="205"/>
      <c r="BQ2499" s="205"/>
      <c r="BR2499" s="234"/>
      <c r="BU2499" s="131"/>
      <c r="BV2499" s="266"/>
      <c r="BW2499" s="267"/>
      <c r="BX2499" s="268"/>
    </row>
    <row r="2500" spans="1:76" ht="18" customHeight="1" thickBot="1" x14ac:dyDescent="0.3">
      <c r="B2500" s="210"/>
      <c r="C2500" s="211"/>
      <c r="D2500" s="211"/>
      <c r="E2500" s="212" t="str">
        <f>IF($BU2500="", "", IFERROR(HYPERLINK($BU2500, MID($BU2500, FIND("id=", $BU2500)+3, LEN($BU2500))), ""))</f>
        <v/>
      </c>
      <c r="F2500" s="213"/>
      <c r="G2500" s="214"/>
      <c r="H2500" s="215" t="str">
        <f>_xlfn.XLOOKUP(CONTENT!$E2500, 'get-jig-data_section=JIG'!$A:$A, 'get-jig-data_section=JIG'!$B:$B, "Kode tidak ditemukan")</f>
        <v>Kode tidak ditemukan</v>
      </c>
      <c r="I2500" s="216"/>
      <c r="J2500" s="216"/>
      <c r="K2500" s="216"/>
      <c r="L2500" s="216"/>
      <c r="M2500" s="216"/>
      <c r="N2500" s="216"/>
      <c r="O2500" s="216"/>
      <c r="P2500" s="217"/>
      <c r="Q2500" s="215"/>
      <c r="R2500" s="216"/>
      <c r="S2500" s="216"/>
      <c r="T2500" s="216"/>
      <c r="U2500" s="217"/>
      <c r="V2500" s="278"/>
      <c r="W2500" s="279"/>
      <c r="X2500" s="279"/>
      <c r="Y2500" s="279"/>
      <c r="Z2500" s="279"/>
      <c r="AA2500" s="279"/>
      <c r="AB2500" s="279"/>
      <c r="AC2500" s="279"/>
      <c r="AD2500" s="279"/>
      <c r="AE2500" s="279"/>
      <c r="AF2500" s="279"/>
      <c r="AG2500" s="279"/>
      <c r="AH2500" s="279"/>
      <c r="AI2500" s="279"/>
      <c r="AJ2500" s="279"/>
      <c r="AK2500" s="280"/>
      <c r="AL2500" s="236"/>
      <c r="AM2500" s="237"/>
      <c r="AN2500" s="237"/>
      <c r="AO2500" s="237"/>
      <c r="AP2500" s="237"/>
      <c r="AQ2500" s="238"/>
      <c r="AR2500" s="236"/>
      <c r="AS2500" s="237"/>
      <c r="AT2500" s="237"/>
      <c r="AU2500" s="237"/>
      <c r="AV2500" s="237"/>
      <c r="AW2500" s="238"/>
      <c r="AX2500" s="236"/>
      <c r="AY2500" s="237"/>
      <c r="AZ2500" s="237"/>
      <c r="BA2500" s="237"/>
      <c r="BB2500" s="238"/>
      <c r="BC2500" s="236"/>
      <c r="BD2500" s="237"/>
      <c r="BE2500" s="237"/>
      <c r="BF2500" s="237"/>
      <c r="BG2500" s="237"/>
      <c r="BH2500" s="238"/>
      <c r="BI2500" s="207"/>
      <c r="BJ2500" s="208"/>
      <c r="BK2500" s="208"/>
      <c r="BL2500" s="208"/>
      <c r="BM2500" s="208"/>
      <c r="BN2500" s="209"/>
      <c r="BO2500" s="207"/>
      <c r="BP2500" s="208"/>
      <c r="BQ2500" s="208"/>
      <c r="BR2500" s="235"/>
      <c r="BU2500" s="130"/>
      <c r="BV2500" s="269"/>
      <c r="BW2500" s="270"/>
      <c r="BX2500" s="271"/>
    </row>
    <row r="2501" spans="1:76" ht="18" customHeight="1" x14ac:dyDescent="0.25">
      <c r="B2501" s="285" t="s">
        <v>16</v>
      </c>
      <c r="C2501" s="286"/>
      <c r="D2501" s="286"/>
      <c r="E2501" s="286"/>
      <c r="F2501" s="286"/>
      <c r="G2501" s="286"/>
      <c r="H2501" s="286"/>
      <c r="I2501" s="287"/>
      <c r="J2501" s="294" t="s">
        <v>105</v>
      </c>
      <c r="K2501" s="295"/>
      <c r="L2501" s="295"/>
      <c r="M2501" s="296"/>
      <c r="N2501" s="113" t="s">
        <v>40</v>
      </c>
      <c r="O2501" s="114"/>
      <c r="P2501" s="114"/>
      <c r="Q2501" s="115"/>
      <c r="R2501" s="115"/>
      <c r="S2501" s="115"/>
      <c r="T2501" s="115"/>
      <c r="U2501" s="116"/>
      <c r="V2501" s="303" t="s">
        <v>104</v>
      </c>
      <c r="W2501" s="304"/>
      <c r="X2501" s="304"/>
      <c r="Y2501" s="304"/>
      <c r="Z2501" s="307" t="s">
        <v>19</v>
      </c>
      <c r="AA2501" s="308">
        <f>'COVER 1'!$H$9</f>
        <v>0</v>
      </c>
      <c r="AB2501" s="308"/>
      <c r="AC2501" s="308"/>
      <c r="AD2501" s="308"/>
      <c r="AE2501" s="308"/>
      <c r="AF2501" s="308"/>
      <c r="AG2501" s="308"/>
      <c r="AH2501" s="308"/>
      <c r="AI2501" s="308"/>
      <c r="AJ2501" s="308"/>
      <c r="AK2501" s="308"/>
      <c r="AL2501" s="308"/>
      <c r="AM2501" s="308"/>
      <c r="AN2501" s="308"/>
      <c r="AO2501" s="308"/>
      <c r="AP2501" s="308"/>
      <c r="AQ2501" s="308"/>
      <c r="AR2501" s="308"/>
      <c r="AS2501" s="308"/>
      <c r="AT2501" s="308"/>
      <c r="AU2501" s="308"/>
      <c r="AV2501" s="308"/>
      <c r="AW2501" s="309"/>
      <c r="AX2501" s="303" t="s">
        <v>98</v>
      </c>
      <c r="AY2501" s="304"/>
      <c r="AZ2501" s="304"/>
      <c r="BA2501" s="304"/>
      <c r="BB2501" s="312"/>
      <c r="BC2501" s="314">
        <f>'COVER 1'!$Y$6</f>
        <v>0</v>
      </c>
      <c r="BD2501" s="308"/>
      <c r="BE2501" s="308"/>
      <c r="BF2501" s="308"/>
      <c r="BG2501" s="308"/>
      <c r="BH2501" s="309"/>
      <c r="BI2501" s="117" t="s">
        <v>97</v>
      </c>
      <c r="BJ2501" s="118"/>
      <c r="BK2501" s="118"/>
      <c r="BL2501" s="119"/>
      <c r="BM2501" s="119"/>
      <c r="BN2501" s="119"/>
      <c r="BO2501" s="120"/>
      <c r="BP2501" s="120"/>
      <c r="BQ2501" s="120"/>
      <c r="BR2501" s="121"/>
    </row>
    <row r="2502" spans="1:76" ht="18" customHeight="1" x14ac:dyDescent="0.25">
      <c r="B2502" s="288"/>
      <c r="C2502" s="289"/>
      <c r="D2502" s="289"/>
      <c r="E2502" s="289"/>
      <c r="F2502" s="289"/>
      <c r="G2502" s="289"/>
      <c r="H2502" s="289"/>
      <c r="I2502" s="290"/>
      <c r="J2502" s="297"/>
      <c r="K2502" s="298"/>
      <c r="L2502" s="298"/>
      <c r="M2502" s="299"/>
      <c r="N2502" s="316">
        <f>'COVER 1'!$H$6</f>
        <v>0</v>
      </c>
      <c r="O2502" s="317"/>
      <c r="P2502" s="317"/>
      <c r="Q2502" s="317"/>
      <c r="R2502" s="317"/>
      <c r="S2502" s="317"/>
      <c r="T2502" s="317"/>
      <c r="U2502" s="318"/>
      <c r="V2502" s="305"/>
      <c r="W2502" s="306"/>
      <c r="X2502" s="306"/>
      <c r="Y2502" s="306"/>
      <c r="Z2502" s="282"/>
      <c r="AA2502" s="310"/>
      <c r="AB2502" s="310"/>
      <c r="AC2502" s="310"/>
      <c r="AD2502" s="310"/>
      <c r="AE2502" s="310"/>
      <c r="AF2502" s="310"/>
      <c r="AG2502" s="310"/>
      <c r="AH2502" s="310"/>
      <c r="AI2502" s="310"/>
      <c r="AJ2502" s="310"/>
      <c r="AK2502" s="310"/>
      <c r="AL2502" s="310"/>
      <c r="AM2502" s="310"/>
      <c r="AN2502" s="310"/>
      <c r="AO2502" s="310"/>
      <c r="AP2502" s="310"/>
      <c r="AQ2502" s="310"/>
      <c r="AR2502" s="310"/>
      <c r="AS2502" s="310"/>
      <c r="AT2502" s="310"/>
      <c r="AU2502" s="310"/>
      <c r="AV2502" s="310"/>
      <c r="AW2502" s="311"/>
      <c r="AX2502" s="305"/>
      <c r="AY2502" s="306"/>
      <c r="AZ2502" s="306"/>
      <c r="BA2502" s="306"/>
      <c r="BB2502" s="313"/>
      <c r="BC2502" s="315"/>
      <c r="BD2502" s="310"/>
      <c r="BE2502" s="310"/>
      <c r="BF2502" s="310"/>
      <c r="BG2502" s="310"/>
      <c r="BH2502" s="311"/>
      <c r="BI2502" s="103"/>
      <c r="BJ2502" s="104"/>
      <c r="BK2502" s="104"/>
      <c r="BL2502" s="99"/>
      <c r="BM2502" s="99"/>
      <c r="BN2502"/>
      <c r="BO2502"/>
      <c r="BP2502"/>
      <c r="BQ2502"/>
      <c r="BR2502" s="81"/>
    </row>
    <row r="2503" spans="1:76" ht="18" customHeight="1" x14ac:dyDescent="0.25">
      <c r="B2503" s="288"/>
      <c r="C2503" s="289"/>
      <c r="D2503" s="289"/>
      <c r="E2503" s="289"/>
      <c r="F2503" s="289"/>
      <c r="G2503" s="289"/>
      <c r="H2503" s="289"/>
      <c r="I2503" s="290"/>
      <c r="J2503" s="297"/>
      <c r="K2503" s="298"/>
      <c r="L2503" s="298"/>
      <c r="M2503" s="299"/>
      <c r="N2503" s="316"/>
      <c r="O2503" s="317"/>
      <c r="P2503" s="317"/>
      <c r="Q2503" s="317"/>
      <c r="R2503" s="317"/>
      <c r="S2503" s="317"/>
      <c r="T2503" s="317"/>
      <c r="U2503" s="318"/>
      <c r="V2503" s="320" t="s">
        <v>103</v>
      </c>
      <c r="W2503" s="321"/>
      <c r="X2503" s="321"/>
      <c r="Y2503" s="321"/>
      <c r="Z2503" s="273" t="s">
        <v>19</v>
      </c>
      <c r="AA2503" s="322"/>
      <c r="AB2503" s="322"/>
      <c r="AC2503" s="322"/>
      <c r="AD2503" s="322"/>
      <c r="AE2503" s="322"/>
      <c r="AF2503" s="322"/>
      <c r="AG2503" s="322"/>
      <c r="AH2503" s="322"/>
      <c r="AI2503" s="322"/>
      <c r="AJ2503" s="322"/>
      <c r="AK2503" s="322"/>
      <c r="AL2503" s="322"/>
      <c r="AM2503" s="322"/>
      <c r="AN2503" s="322"/>
      <c r="AO2503" s="322"/>
      <c r="AP2503" s="322"/>
      <c r="AQ2503" s="322"/>
      <c r="AR2503" s="322"/>
      <c r="AS2503" s="322"/>
      <c r="AT2503" s="322"/>
      <c r="AU2503" s="322"/>
      <c r="AV2503" s="322"/>
      <c r="AW2503" s="323"/>
      <c r="AX2503" s="101" t="s">
        <v>99</v>
      </c>
      <c r="AY2503" s="102"/>
      <c r="AZ2503" s="102"/>
      <c r="BA2503" s="102"/>
      <c r="BB2503" s="105" t="s">
        <v>19</v>
      </c>
      <c r="BC2503" s="129"/>
      <c r="BD2503" s="102" t="s">
        <v>106</v>
      </c>
      <c r="BE2503" s="129">
        <f>MAX('COVER 1'!$F$46:$AG$46,'COVER 1'!$F$49:$AG$49)</f>
        <v>5</v>
      </c>
      <c r="BF2503" s="102"/>
      <c r="BG2503" s="102"/>
      <c r="BH2503" s="106"/>
      <c r="BI2503" s="107"/>
      <c r="BJ2503" s="122"/>
      <c r="BK2503" s="122"/>
      <c r="BL2503" s="5"/>
      <c r="BM2503" s="5"/>
      <c r="BN2503"/>
      <c r="BO2503"/>
      <c r="BP2503"/>
      <c r="BQ2503"/>
      <c r="BR2503" s="81"/>
    </row>
    <row r="2504" spans="1:76" ht="18" customHeight="1" x14ac:dyDescent="0.25">
      <c r="B2504" s="291"/>
      <c r="C2504" s="292"/>
      <c r="D2504" s="292"/>
      <c r="E2504" s="292"/>
      <c r="F2504" s="292"/>
      <c r="G2504" s="292"/>
      <c r="H2504" s="292"/>
      <c r="I2504" s="293"/>
      <c r="J2504" s="300"/>
      <c r="K2504" s="301"/>
      <c r="L2504" s="301"/>
      <c r="M2504" s="302"/>
      <c r="N2504" s="319"/>
      <c r="O2504" s="310"/>
      <c r="P2504" s="310"/>
      <c r="Q2504" s="310"/>
      <c r="R2504" s="310"/>
      <c r="S2504" s="310"/>
      <c r="T2504" s="310"/>
      <c r="U2504" s="311"/>
      <c r="V2504" s="305"/>
      <c r="W2504" s="306"/>
      <c r="X2504" s="306"/>
      <c r="Y2504" s="306"/>
      <c r="Z2504" s="282"/>
      <c r="AA2504" s="310"/>
      <c r="AB2504" s="310"/>
      <c r="AC2504" s="310"/>
      <c r="AD2504" s="310"/>
      <c r="AE2504" s="310"/>
      <c r="AF2504" s="310"/>
      <c r="AG2504" s="310"/>
      <c r="AH2504" s="310"/>
      <c r="AI2504" s="310"/>
      <c r="AJ2504" s="310"/>
      <c r="AK2504" s="310"/>
      <c r="AL2504" s="310"/>
      <c r="AM2504" s="310"/>
      <c r="AN2504" s="310"/>
      <c r="AO2504" s="310"/>
      <c r="AP2504" s="310"/>
      <c r="AQ2504" s="310"/>
      <c r="AR2504" s="310"/>
      <c r="AS2504" s="310"/>
      <c r="AT2504" s="310"/>
      <c r="AU2504" s="310"/>
      <c r="AV2504" s="310"/>
      <c r="AW2504" s="311"/>
      <c r="AX2504" s="101" t="s">
        <v>96</v>
      </c>
      <c r="AY2504" s="102"/>
      <c r="AZ2504" s="102"/>
      <c r="BA2504" s="102"/>
      <c r="BB2504" s="105" t="s">
        <v>19</v>
      </c>
      <c r="BC2504" s="129"/>
      <c r="BD2504" s="108"/>
      <c r="BE2504" s="109"/>
      <c r="BF2504" s="109"/>
      <c r="BG2504" s="109"/>
      <c r="BH2504" s="110"/>
      <c r="BI2504" s="111"/>
      <c r="BJ2504" s="112"/>
      <c r="BK2504" s="112"/>
      <c r="BL2504" s="98"/>
      <c r="BM2504" s="98"/>
      <c r="BN2504" s="97"/>
      <c r="BO2504" s="97"/>
      <c r="BP2504" s="97"/>
      <c r="BQ2504" s="97"/>
      <c r="BR2504" s="123"/>
    </row>
    <row r="2505" spans="1:76" ht="24.75" customHeight="1" x14ac:dyDescent="0.35">
      <c r="B2505" s="246" t="s">
        <v>81</v>
      </c>
      <c r="C2505" s="247"/>
      <c r="D2505" s="247"/>
      <c r="E2505" s="247"/>
      <c r="F2505" s="247"/>
      <c r="G2505" s="247"/>
      <c r="H2505" s="247"/>
      <c r="I2505" s="247"/>
      <c r="J2505" s="247"/>
      <c r="K2505" s="247"/>
      <c r="L2505" s="247"/>
      <c r="M2505" s="247"/>
      <c r="N2505" s="247"/>
      <c r="O2505" s="247"/>
      <c r="P2505" s="247"/>
      <c r="Q2505" s="247"/>
      <c r="R2505" s="247"/>
      <c r="S2505" s="247"/>
      <c r="T2505" s="247"/>
      <c r="U2505" s="248"/>
      <c r="V2505" s="326" t="s">
        <v>9</v>
      </c>
      <c r="W2505" s="327"/>
      <c r="X2505" s="327"/>
      <c r="Y2505" s="327"/>
      <c r="Z2505" s="327"/>
      <c r="AA2505" s="327"/>
      <c r="AB2505" s="327"/>
      <c r="AC2505" s="327"/>
      <c r="AD2505" s="327"/>
      <c r="AE2505" s="327"/>
      <c r="AF2505" s="327"/>
      <c r="AG2505" s="327"/>
      <c r="AH2505" s="327"/>
      <c r="AI2505" s="327"/>
      <c r="AJ2505" s="327"/>
      <c r="AK2505" s="328"/>
      <c r="AL2505" s="252" t="s">
        <v>12</v>
      </c>
      <c r="AM2505" s="253"/>
      <c r="AN2505" s="253"/>
      <c r="AO2505" s="253"/>
      <c r="AP2505" s="253"/>
      <c r="AQ2505" s="254"/>
      <c r="AR2505" s="258" t="s">
        <v>15</v>
      </c>
      <c r="AS2505" s="247"/>
      <c r="AT2505" s="247"/>
      <c r="AU2505" s="247"/>
      <c r="AV2505" s="247"/>
      <c r="AW2505" s="248"/>
      <c r="AX2505" s="252" t="s">
        <v>10</v>
      </c>
      <c r="AY2505" s="253"/>
      <c r="AZ2505" s="253"/>
      <c r="BA2505" s="253"/>
      <c r="BB2505" s="254"/>
      <c r="BC2505" s="258" t="s">
        <v>11</v>
      </c>
      <c r="BD2505" s="247"/>
      <c r="BE2505" s="247"/>
      <c r="BF2505" s="247"/>
      <c r="BG2505" s="247"/>
      <c r="BH2505" s="260"/>
      <c r="BI2505" s="261" t="s">
        <v>13</v>
      </c>
      <c r="BJ2505" s="262"/>
      <c r="BK2505" s="262"/>
      <c r="BL2505" s="262"/>
      <c r="BM2505" s="262"/>
      <c r="BN2505" s="260"/>
      <c r="BO2505" s="261" t="s">
        <v>14</v>
      </c>
      <c r="BP2505" s="262"/>
      <c r="BQ2505" s="262"/>
      <c r="BR2505" s="324"/>
      <c r="BT2505" s="2"/>
      <c r="BU2505" s="2"/>
      <c r="BV2505" s="2"/>
      <c r="BW2505" s="2"/>
      <c r="BX2505" s="2"/>
    </row>
    <row r="2506" spans="1:76" ht="24.75" customHeight="1" x14ac:dyDescent="0.35">
      <c r="A2506" s="86"/>
      <c r="B2506" s="249"/>
      <c r="C2506" s="250"/>
      <c r="D2506" s="250"/>
      <c r="E2506" s="250"/>
      <c r="F2506" s="250"/>
      <c r="G2506" s="250"/>
      <c r="H2506" s="250"/>
      <c r="I2506" s="250"/>
      <c r="J2506" s="250"/>
      <c r="K2506" s="250"/>
      <c r="L2506" s="250"/>
      <c r="M2506" s="250"/>
      <c r="N2506" s="250"/>
      <c r="O2506" s="250"/>
      <c r="P2506" s="250"/>
      <c r="Q2506" s="250"/>
      <c r="R2506" s="250"/>
      <c r="S2506" s="250"/>
      <c r="T2506" s="250"/>
      <c r="U2506" s="251"/>
      <c r="V2506" s="255"/>
      <c r="W2506" s="256"/>
      <c r="X2506" s="256"/>
      <c r="Y2506" s="256"/>
      <c r="Z2506" s="256"/>
      <c r="AA2506" s="256"/>
      <c r="AB2506" s="256"/>
      <c r="AC2506" s="256"/>
      <c r="AD2506" s="256"/>
      <c r="AE2506" s="256"/>
      <c r="AF2506" s="256"/>
      <c r="AG2506" s="256"/>
      <c r="AH2506" s="256"/>
      <c r="AI2506" s="256"/>
      <c r="AJ2506" s="256"/>
      <c r="AK2506" s="257"/>
      <c r="AL2506" s="255"/>
      <c r="AM2506" s="256"/>
      <c r="AN2506" s="256"/>
      <c r="AO2506" s="256"/>
      <c r="AP2506" s="256"/>
      <c r="AQ2506" s="257"/>
      <c r="AR2506" s="259"/>
      <c r="AS2506" s="250"/>
      <c r="AT2506" s="250"/>
      <c r="AU2506" s="250"/>
      <c r="AV2506" s="250"/>
      <c r="AW2506" s="251"/>
      <c r="AX2506" s="255"/>
      <c r="AY2506" s="256"/>
      <c r="AZ2506" s="256"/>
      <c r="BA2506" s="256"/>
      <c r="BB2506" s="257"/>
      <c r="BC2506" s="259"/>
      <c r="BD2506" s="250"/>
      <c r="BE2506" s="250"/>
      <c r="BF2506" s="250"/>
      <c r="BG2506" s="250"/>
      <c r="BH2506" s="251"/>
      <c r="BI2506" s="259"/>
      <c r="BJ2506" s="250"/>
      <c r="BK2506" s="250"/>
      <c r="BL2506" s="250"/>
      <c r="BM2506" s="250"/>
      <c r="BN2506" s="251"/>
      <c r="BO2506" s="259"/>
      <c r="BP2506" s="250"/>
      <c r="BQ2506" s="250"/>
      <c r="BR2506" s="325"/>
      <c r="BS2506" s="2"/>
      <c r="BT2506" s="2"/>
      <c r="BU2506" s="2"/>
      <c r="BV2506" s="2"/>
      <c r="BW2506" s="2"/>
      <c r="BX2506" s="2"/>
    </row>
    <row r="2507" spans="1:76" ht="18" customHeight="1" x14ac:dyDescent="0.25">
      <c r="B2507" s="199" t="s">
        <v>0</v>
      </c>
      <c r="C2507" s="200"/>
      <c r="D2507" s="200"/>
      <c r="E2507" s="200"/>
      <c r="F2507" s="200"/>
      <c r="G2507" s="200"/>
      <c r="H2507" s="200"/>
      <c r="I2507" s="200"/>
      <c r="J2507" s="200"/>
      <c r="K2507" s="200"/>
      <c r="L2507" s="200"/>
      <c r="M2507" s="200"/>
      <c r="N2507" s="200"/>
      <c r="O2507" s="200"/>
      <c r="P2507" s="200"/>
      <c r="Q2507" s="200"/>
      <c r="R2507" s="200"/>
      <c r="S2507" s="200"/>
      <c r="T2507" s="200"/>
      <c r="U2507" s="201"/>
      <c r="V2507" s="272"/>
      <c r="W2507" s="273"/>
      <c r="X2507" s="273"/>
      <c r="Y2507" s="273"/>
      <c r="Z2507" s="273"/>
      <c r="AA2507" s="273"/>
      <c r="AB2507" s="273"/>
      <c r="AC2507" s="273"/>
      <c r="AD2507" s="273"/>
      <c r="AE2507" s="273"/>
      <c r="AF2507" s="273"/>
      <c r="AG2507" s="273"/>
      <c r="AH2507" s="273"/>
      <c r="AI2507" s="273"/>
      <c r="AJ2507" s="273"/>
      <c r="AK2507" s="274"/>
      <c r="AL2507" s="230"/>
      <c r="AM2507" s="231"/>
      <c r="AN2507" s="231"/>
      <c r="AO2507" s="231"/>
      <c r="AP2507" s="231"/>
      <c r="AQ2507" s="232"/>
      <c r="AR2507" s="230"/>
      <c r="AS2507" s="231"/>
      <c r="AT2507" s="231"/>
      <c r="AU2507" s="231"/>
      <c r="AV2507" s="231"/>
      <c r="AW2507" s="232"/>
      <c r="AX2507" s="221"/>
      <c r="AY2507" s="222"/>
      <c r="AZ2507" s="222"/>
      <c r="BA2507" s="222"/>
      <c r="BB2507" s="223"/>
      <c r="BC2507" s="230"/>
      <c r="BD2507" s="231"/>
      <c r="BE2507" s="231"/>
      <c r="BF2507" s="231"/>
      <c r="BG2507" s="231"/>
      <c r="BH2507" s="232"/>
      <c r="BI2507" s="221"/>
      <c r="BJ2507" s="222"/>
      <c r="BK2507" s="222"/>
      <c r="BL2507" s="222"/>
      <c r="BM2507" s="222"/>
      <c r="BN2507" s="223"/>
      <c r="BO2507" s="230"/>
      <c r="BP2507" s="231"/>
      <c r="BQ2507" s="231"/>
      <c r="BR2507" s="243"/>
      <c r="BU2507" s="284"/>
    </row>
    <row r="2508" spans="1:76" ht="18" customHeight="1" x14ac:dyDescent="0.25">
      <c r="B2508" s="202" t="s">
        <v>1</v>
      </c>
      <c r="C2508" s="182"/>
      <c r="D2508" s="181" t="s">
        <v>82</v>
      </c>
      <c r="E2508" s="203"/>
      <c r="F2508" s="181" t="s">
        <v>83</v>
      </c>
      <c r="G2508" s="182"/>
      <c r="H2508" s="181" t="s">
        <v>2</v>
      </c>
      <c r="I2508" s="203"/>
      <c r="J2508" s="203"/>
      <c r="K2508" s="203"/>
      <c r="L2508" s="203"/>
      <c r="M2508" s="203"/>
      <c r="N2508" s="182"/>
      <c r="O2508" s="180" t="s">
        <v>3</v>
      </c>
      <c r="P2508" s="180"/>
      <c r="Q2508" s="180"/>
      <c r="R2508" s="180" t="s">
        <v>4</v>
      </c>
      <c r="S2508" s="180"/>
      <c r="T2508" s="181" t="s">
        <v>5</v>
      </c>
      <c r="U2508" s="182"/>
      <c r="V2508" s="275"/>
      <c r="W2508" s="276"/>
      <c r="X2508" s="276"/>
      <c r="Y2508" s="276"/>
      <c r="Z2508" s="276"/>
      <c r="AA2508" s="276"/>
      <c r="AB2508" s="276"/>
      <c r="AC2508" s="276"/>
      <c r="AD2508" s="276"/>
      <c r="AE2508" s="276"/>
      <c r="AF2508" s="276"/>
      <c r="AG2508" s="276"/>
      <c r="AH2508" s="276"/>
      <c r="AI2508" s="276"/>
      <c r="AJ2508" s="276"/>
      <c r="AK2508" s="277"/>
      <c r="AL2508" s="224"/>
      <c r="AM2508" s="225"/>
      <c r="AN2508" s="225"/>
      <c r="AO2508" s="225"/>
      <c r="AP2508" s="225"/>
      <c r="AQ2508" s="226"/>
      <c r="AR2508" s="224"/>
      <c r="AS2508" s="225"/>
      <c r="AT2508" s="225"/>
      <c r="AU2508" s="225"/>
      <c r="AV2508" s="225"/>
      <c r="AW2508" s="226"/>
      <c r="AX2508" s="204"/>
      <c r="AY2508" s="205"/>
      <c r="AZ2508" s="205"/>
      <c r="BA2508" s="205"/>
      <c r="BB2508" s="206"/>
      <c r="BC2508" s="224"/>
      <c r="BD2508" s="225"/>
      <c r="BE2508" s="225"/>
      <c r="BF2508" s="225"/>
      <c r="BG2508" s="225"/>
      <c r="BH2508" s="226"/>
      <c r="BI2508" s="204"/>
      <c r="BJ2508" s="205"/>
      <c r="BK2508" s="205"/>
      <c r="BL2508" s="205"/>
      <c r="BM2508" s="205"/>
      <c r="BN2508" s="206"/>
      <c r="BO2508" s="224"/>
      <c r="BP2508" s="225"/>
      <c r="BQ2508" s="225"/>
      <c r="BR2508" s="244"/>
      <c r="BU2508" s="284"/>
    </row>
    <row r="2509" spans="1:76" ht="18" customHeight="1" x14ac:dyDescent="0.25">
      <c r="B2509" s="165"/>
      <c r="C2509" s="166"/>
      <c r="D2509" s="167"/>
      <c r="E2509" s="166"/>
      <c r="F2509" s="167"/>
      <c r="G2509" s="166"/>
      <c r="H2509" s="168"/>
      <c r="I2509" s="169"/>
      <c r="J2509" s="169"/>
      <c r="K2509" s="169"/>
      <c r="L2509" s="169"/>
      <c r="M2509" s="169"/>
      <c r="N2509" s="166"/>
      <c r="O2509" s="170"/>
      <c r="P2509" s="170"/>
      <c r="Q2509" s="170"/>
      <c r="R2509" s="170"/>
      <c r="S2509" s="170"/>
      <c r="T2509" s="167"/>
      <c r="U2509" s="171"/>
      <c r="V2509" s="275"/>
      <c r="W2509" s="276"/>
      <c r="X2509" s="276"/>
      <c r="Y2509" s="276"/>
      <c r="Z2509" s="276"/>
      <c r="AA2509" s="276"/>
      <c r="AB2509" s="276"/>
      <c r="AC2509" s="276"/>
      <c r="AD2509" s="276"/>
      <c r="AE2509" s="276"/>
      <c r="AF2509" s="276"/>
      <c r="AG2509" s="276"/>
      <c r="AH2509" s="276"/>
      <c r="AI2509" s="276"/>
      <c r="AJ2509" s="276"/>
      <c r="AK2509" s="277"/>
      <c r="AL2509" s="224"/>
      <c r="AM2509" s="225"/>
      <c r="AN2509" s="225"/>
      <c r="AO2509" s="225"/>
      <c r="AP2509" s="225"/>
      <c r="AQ2509" s="226"/>
      <c r="AR2509" s="224"/>
      <c r="AS2509" s="225"/>
      <c r="AT2509" s="225"/>
      <c r="AU2509" s="225"/>
      <c r="AV2509" s="225"/>
      <c r="AW2509" s="226"/>
      <c r="AX2509" s="204"/>
      <c r="AY2509" s="205"/>
      <c r="AZ2509" s="205"/>
      <c r="BA2509" s="205"/>
      <c r="BB2509" s="206"/>
      <c r="BC2509" s="224"/>
      <c r="BD2509" s="225"/>
      <c r="BE2509" s="225"/>
      <c r="BF2509" s="225"/>
      <c r="BG2509" s="225"/>
      <c r="BH2509" s="226"/>
      <c r="BI2509" s="204"/>
      <c r="BJ2509" s="205"/>
      <c r="BK2509" s="205"/>
      <c r="BL2509" s="205"/>
      <c r="BM2509" s="205"/>
      <c r="BN2509" s="206"/>
      <c r="BO2509" s="224"/>
      <c r="BP2509" s="225"/>
      <c r="BQ2509" s="225"/>
      <c r="BR2509" s="244"/>
      <c r="BU2509" s="284"/>
    </row>
    <row r="2510" spans="1:76" ht="18" customHeight="1" x14ac:dyDescent="0.25">
      <c r="B2510" s="172"/>
      <c r="C2510" s="173"/>
      <c r="D2510" s="174"/>
      <c r="E2510" s="175"/>
      <c r="F2510" s="174"/>
      <c r="G2510" s="175"/>
      <c r="H2510" s="174"/>
      <c r="I2510" s="176"/>
      <c r="J2510" s="176"/>
      <c r="K2510" s="176"/>
      <c r="L2510" s="176"/>
      <c r="M2510" s="176"/>
      <c r="N2510" s="175"/>
      <c r="O2510" s="177"/>
      <c r="P2510" s="178"/>
      <c r="Q2510" s="178"/>
      <c r="R2510" s="177"/>
      <c r="S2510" s="178"/>
      <c r="T2510" s="179"/>
      <c r="U2510" s="173"/>
      <c r="V2510" s="275"/>
      <c r="W2510" s="276"/>
      <c r="X2510" s="276"/>
      <c r="Y2510" s="276"/>
      <c r="Z2510" s="276"/>
      <c r="AA2510" s="276"/>
      <c r="AB2510" s="276"/>
      <c r="AC2510" s="276"/>
      <c r="AD2510" s="276"/>
      <c r="AE2510" s="276"/>
      <c r="AF2510" s="276"/>
      <c r="AG2510" s="276"/>
      <c r="AH2510" s="276"/>
      <c r="AI2510" s="276"/>
      <c r="AJ2510" s="276"/>
      <c r="AK2510" s="277"/>
      <c r="AL2510" s="224"/>
      <c r="AM2510" s="225"/>
      <c r="AN2510" s="225"/>
      <c r="AO2510" s="225"/>
      <c r="AP2510" s="225"/>
      <c r="AQ2510" s="226"/>
      <c r="AR2510" s="224"/>
      <c r="AS2510" s="225"/>
      <c r="AT2510" s="225"/>
      <c r="AU2510" s="225"/>
      <c r="AV2510" s="225"/>
      <c r="AW2510" s="226"/>
      <c r="AX2510" s="204"/>
      <c r="AY2510" s="205"/>
      <c r="AZ2510" s="205"/>
      <c r="BA2510" s="205"/>
      <c r="BB2510" s="206"/>
      <c r="BC2510" s="224"/>
      <c r="BD2510" s="225"/>
      <c r="BE2510" s="225"/>
      <c r="BF2510" s="225"/>
      <c r="BG2510" s="225"/>
      <c r="BH2510" s="226"/>
      <c r="BI2510" s="204"/>
      <c r="BJ2510" s="205"/>
      <c r="BK2510" s="205"/>
      <c r="BL2510" s="205"/>
      <c r="BM2510" s="205"/>
      <c r="BN2510" s="206"/>
      <c r="BO2510" s="224"/>
      <c r="BP2510" s="225"/>
      <c r="BQ2510" s="225"/>
      <c r="BR2510" s="244"/>
      <c r="BU2510" s="284"/>
    </row>
    <row r="2511" spans="1:76" ht="18" customHeight="1" x14ac:dyDescent="0.25">
      <c r="B2511" s="199" t="s">
        <v>94</v>
      </c>
      <c r="C2511" s="200"/>
      <c r="D2511" s="200"/>
      <c r="E2511" s="200"/>
      <c r="F2511" s="200"/>
      <c r="G2511" s="200"/>
      <c r="H2511" s="200"/>
      <c r="I2511" s="200"/>
      <c r="J2511" s="200"/>
      <c r="K2511" s="200"/>
      <c r="L2511" s="200"/>
      <c r="M2511" s="200"/>
      <c r="N2511" s="200"/>
      <c r="O2511" s="200"/>
      <c r="P2511" s="200"/>
      <c r="Q2511" s="200"/>
      <c r="R2511" s="200"/>
      <c r="S2511" s="200"/>
      <c r="T2511" s="200"/>
      <c r="U2511" s="201"/>
      <c r="V2511" s="275"/>
      <c r="W2511" s="276"/>
      <c r="X2511" s="276"/>
      <c r="Y2511" s="276"/>
      <c r="Z2511" s="276"/>
      <c r="AA2511" s="276"/>
      <c r="AB2511" s="276"/>
      <c r="AC2511" s="276"/>
      <c r="AD2511" s="276"/>
      <c r="AE2511" s="276"/>
      <c r="AF2511" s="276"/>
      <c r="AG2511" s="276"/>
      <c r="AH2511" s="276"/>
      <c r="AI2511" s="276"/>
      <c r="AJ2511" s="276"/>
      <c r="AK2511" s="277"/>
      <c r="AL2511" s="224"/>
      <c r="AM2511" s="225"/>
      <c r="AN2511" s="225"/>
      <c r="AO2511" s="225"/>
      <c r="AP2511" s="225"/>
      <c r="AQ2511" s="226"/>
      <c r="AR2511" s="224"/>
      <c r="AS2511" s="225"/>
      <c r="AT2511" s="225"/>
      <c r="AU2511" s="225"/>
      <c r="AV2511" s="225"/>
      <c r="AW2511" s="226"/>
      <c r="AX2511" s="204"/>
      <c r="AY2511" s="205"/>
      <c r="AZ2511" s="205"/>
      <c r="BA2511" s="205"/>
      <c r="BB2511" s="206"/>
      <c r="BC2511" s="224"/>
      <c r="BD2511" s="225"/>
      <c r="BE2511" s="225"/>
      <c r="BF2511" s="225"/>
      <c r="BG2511" s="225"/>
      <c r="BH2511" s="226"/>
      <c r="BI2511" s="204"/>
      <c r="BJ2511" s="205"/>
      <c r="BK2511" s="205"/>
      <c r="BL2511" s="205"/>
      <c r="BM2511" s="205"/>
      <c r="BN2511" s="206"/>
      <c r="BO2511" s="224"/>
      <c r="BP2511" s="225"/>
      <c r="BQ2511" s="225"/>
      <c r="BR2511" s="244"/>
      <c r="BU2511" s="284"/>
    </row>
    <row r="2512" spans="1:76" ht="18" customHeight="1" thickBot="1" x14ac:dyDescent="0.3">
      <c r="B2512" s="202" t="s">
        <v>95</v>
      </c>
      <c r="C2512" s="203"/>
      <c r="D2512" s="182"/>
      <c r="E2512" s="181" t="s">
        <v>6</v>
      </c>
      <c r="F2512" s="203"/>
      <c r="G2512" s="182"/>
      <c r="H2512" s="181" t="s">
        <v>7</v>
      </c>
      <c r="I2512" s="203"/>
      <c r="J2512" s="203"/>
      <c r="K2512" s="203"/>
      <c r="L2512" s="203"/>
      <c r="M2512" s="203"/>
      <c r="N2512" s="203"/>
      <c r="O2512" s="203"/>
      <c r="P2512" s="182"/>
      <c r="Q2512" s="181" t="s">
        <v>8</v>
      </c>
      <c r="R2512" s="203"/>
      <c r="S2512" s="203"/>
      <c r="T2512" s="203"/>
      <c r="U2512" s="182"/>
      <c r="V2512" s="275"/>
      <c r="W2512" s="276"/>
      <c r="X2512" s="276"/>
      <c r="Y2512" s="276"/>
      <c r="Z2512" s="276"/>
      <c r="AA2512" s="276"/>
      <c r="AB2512" s="276"/>
      <c r="AC2512" s="276"/>
      <c r="AD2512" s="276"/>
      <c r="AE2512" s="276"/>
      <c r="AF2512" s="276"/>
      <c r="AG2512" s="276"/>
      <c r="AH2512" s="276"/>
      <c r="AI2512" s="276"/>
      <c r="AJ2512" s="276"/>
      <c r="AK2512" s="277"/>
      <c r="AL2512" s="224"/>
      <c r="AM2512" s="225"/>
      <c r="AN2512" s="225"/>
      <c r="AO2512" s="225"/>
      <c r="AP2512" s="225"/>
      <c r="AQ2512" s="226"/>
      <c r="AR2512" s="224"/>
      <c r="AS2512" s="225"/>
      <c r="AT2512" s="225"/>
      <c r="AU2512" s="225"/>
      <c r="AV2512" s="225"/>
      <c r="AW2512" s="226"/>
      <c r="AX2512" s="204"/>
      <c r="AY2512" s="205"/>
      <c r="AZ2512" s="205"/>
      <c r="BA2512" s="205"/>
      <c r="BB2512" s="206"/>
      <c r="BC2512" s="224"/>
      <c r="BD2512" s="225"/>
      <c r="BE2512" s="225"/>
      <c r="BF2512" s="225"/>
      <c r="BG2512" s="225"/>
      <c r="BH2512" s="226"/>
      <c r="BI2512" s="204"/>
      <c r="BJ2512" s="205"/>
      <c r="BK2512" s="205"/>
      <c r="BL2512" s="205"/>
      <c r="BM2512" s="205"/>
      <c r="BN2512" s="206"/>
      <c r="BO2512" s="224"/>
      <c r="BP2512" s="225"/>
      <c r="BQ2512" s="225"/>
      <c r="BR2512" s="244"/>
      <c r="BV2512" s="136"/>
      <c r="BW2512" s="136"/>
      <c r="BX2512" s="136"/>
    </row>
    <row r="2513" spans="2:76" ht="18" customHeight="1" x14ac:dyDescent="0.25">
      <c r="B2513" s="218"/>
      <c r="C2513" s="219"/>
      <c r="D2513" s="220"/>
      <c r="E2513" s="185" t="str">
        <f>IF($BU2513="", "", IFERROR(HYPERLINK($BU2513, MID($BU2513, FIND("id=", $BU2513)+3, LEN($BU2513))), ""))</f>
        <v/>
      </c>
      <c r="F2513" s="186"/>
      <c r="G2513" s="187"/>
      <c r="H2513" s="188" t="str">
        <f>_xlfn.XLOOKUP(CONTENT!$E2513, 'get-jig-data_section=JIG'!$A:$A, 'get-jig-data_section=JIG'!$B:$B, "Kode tidak ditemukan")</f>
        <v>Kode tidak ditemukan</v>
      </c>
      <c r="I2513" s="189"/>
      <c r="J2513" s="189"/>
      <c r="K2513" s="189"/>
      <c r="L2513" s="189"/>
      <c r="M2513" s="189"/>
      <c r="N2513" s="189"/>
      <c r="O2513" s="189"/>
      <c r="P2513" s="190"/>
      <c r="Q2513" s="188"/>
      <c r="R2513" s="189"/>
      <c r="S2513" s="189"/>
      <c r="T2513" s="189"/>
      <c r="U2513" s="190"/>
      <c r="V2513" s="275"/>
      <c r="W2513" s="276"/>
      <c r="X2513" s="276"/>
      <c r="Y2513" s="276"/>
      <c r="Z2513" s="276"/>
      <c r="AA2513" s="276"/>
      <c r="AB2513" s="276"/>
      <c r="AC2513" s="276"/>
      <c r="AD2513" s="276"/>
      <c r="AE2513" s="276"/>
      <c r="AF2513" s="276"/>
      <c r="AG2513" s="276"/>
      <c r="AH2513" s="276"/>
      <c r="AI2513" s="276"/>
      <c r="AJ2513" s="276"/>
      <c r="AK2513" s="277"/>
      <c r="AL2513" s="224"/>
      <c r="AM2513" s="225"/>
      <c r="AN2513" s="225"/>
      <c r="AO2513" s="225"/>
      <c r="AP2513" s="225"/>
      <c r="AQ2513" s="226"/>
      <c r="AR2513" s="224"/>
      <c r="AS2513" s="225"/>
      <c r="AT2513" s="225"/>
      <c r="AU2513" s="225"/>
      <c r="AV2513" s="225"/>
      <c r="AW2513" s="226"/>
      <c r="AX2513" s="204"/>
      <c r="AY2513" s="205"/>
      <c r="AZ2513" s="205"/>
      <c r="BA2513" s="205"/>
      <c r="BB2513" s="206"/>
      <c r="BC2513" s="224"/>
      <c r="BD2513" s="225"/>
      <c r="BE2513" s="225"/>
      <c r="BF2513" s="225"/>
      <c r="BG2513" s="225"/>
      <c r="BH2513" s="226"/>
      <c r="BI2513" s="204"/>
      <c r="BJ2513" s="205"/>
      <c r="BK2513" s="205"/>
      <c r="BL2513" s="205"/>
      <c r="BM2513" s="205"/>
      <c r="BN2513" s="206"/>
      <c r="BO2513" s="224"/>
      <c r="BP2513" s="225"/>
      <c r="BQ2513" s="225"/>
      <c r="BR2513" s="244"/>
      <c r="BU2513" s="132"/>
      <c r="BV2513" s="263" t="s">
        <v>109</v>
      </c>
      <c r="BW2513" s="264"/>
      <c r="BX2513" s="265"/>
    </row>
    <row r="2514" spans="2:76" ht="18" customHeight="1" x14ac:dyDescent="0.25">
      <c r="B2514" s="218"/>
      <c r="C2514" s="219"/>
      <c r="D2514" s="220"/>
      <c r="E2514" s="185" t="str">
        <f>IF($BU2514="", "", IFERROR(HYPERLINK($BU2514, MID($BU2514, FIND("id=", $BU2514)+3, LEN($BU2514))), ""))</f>
        <v/>
      </c>
      <c r="F2514" s="186"/>
      <c r="G2514" s="187"/>
      <c r="H2514" s="188" t="str">
        <f>_xlfn.XLOOKUP(CONTENT!$E2514, 'get-jig-data_section=JIG'!$A:$A, 'get-jig-data_section=JIG'!$B:$B, "Kode tidak ditemukan")</f>
        <v>Kode tidak ditemukan</v>
      </c>
      <c r="I2514" s="189"/>
      <c r="J2514" s="189"/>
      <c r="K2514" s="189"/>
      <c r="L2514" s="189"/>
      <c r="M2514" s="189"/>
      <c r="N2514" s="189"/>
      <c r="O2514" s="189"/>
      <c r="P2514" s="190"/>
      <c r="Q2514" s="188"/>
      <c r="R2514" s="189"/>
      <c r="S2514" s="189"/>
      <c r="T2514" s="189"/>
      <c r="U2514" s="190"/>
      <c r="V2514" s="275"/>
      <c r="W2514" s="276"/>
      <c r="X2514" s="276"/>
      <c r="Y2514" s="276"/>
      <c r="Z2514" s="276"/>
      <c r="AA2514" s="276"/>
      <c r="AB2514" s="276"/>
      <c r="AC2514" s="276"/>
      <c r="AD2514" s="276"/>
      <c r="AE2514" s="276"/>
      <c r="AF2514" s="276"/>
      <c r="AG2514" s="276"/>
      <c r="AH2514" s="276"/>
      <c r="AI2514" s="276"/>
      <c r="AJ2514" s="276"/>
      <c r="AK2514" s="277"/>
      <c r="AL2514" s="224"/>
      <c r="AM2514" s="225"/>
      <c r="AN2514" s="225"/>
      <c r="AO2514" s="225"/>
      <c r="AP2514" s="225"/>
      <c r="AQ2514" s="226"/>
      <c r="AR2514" s="224"/>
      <c r="AS2514" s="225"/>
      <c r="AT2514" s="225"/>
      <c r="AU2514" s="225"/>
      <c r="AV2514" s="225"/>
      <c r="AW2514" s="226"/>
      <c r="AX2514" s="224"/>
      <c r="AY2514" s="225"/>
      <c r="AZ2514" s="225"/>
      <c r="BA2514" s="225"/>
      <c r="BB2514" s="226"/>
      <c r="BC2514" s="224"/>
      <c r="BD2514" s="225"/>
      <c r="BE2514" s="225"/>
      <c r="BF2514" s="225"/>
      <c r="BG2514" s="225"/>
      <c r="BH2514" s="226"/>
      <c r="BI2514" s="204"/>
      <c r="BJ2514" s="205"/>
      <c r="BK2514" s="205"/>
      <c r="BL2514" s="205"/>
      <c r="BM2514" s="205"/>
      <c r="BN2514" s="206"/>
      <c r="BO2514" s="224"/>
      <c r="BP2514" s="225"/>
      <c r="BQ2514" s="225"/>
      <c r="BR2514" s="244"/>
      <c r="BU2514" s="131"/>
      <c r="BV2514" s="266"/>
      <c r="BW2514" s="267"/>
      <c r="BX2514" s="268"/>
    </row>
    <row r="2515" spans="2:76" ht="18" customHeight="1" x14ac:dyDescent="0.25">
      <c r="B2515" s="183"/>
      <c r="C2515" s="184"/>
      <c r="D2515" s="184"/>
      <c r="E2515" s="185" t="str">
        <f>IF($BU2515="", "", IFERROR(HYPERLINK($BU2515, MID($BU2515, FIND("id=", $BU2515)+3, LEN($BU2515))), ""))</f>
        <v/>
      </c>
      <c r="F2515" s="186"/>
      <c r="G2515" s="187"/>
      <c r="H2515" s="188" t="str">
        <f>_xlfn.XLOOKUP(CONTENT!$E2515, 'get-jig-data_section=JIG'!$A:$A, 'get-jig-data_section=JIG'!$B:$B, "Kode tidak ditemukan")</f>
        <v>Kode tidak ditemukan</v>
      </c>
      <c r="I2515" s="189"/>
      <c r="J2515" s="189"/>
      <c r="K2515" s="189"/>
      <c r="L2515" s="189"/>
      <c r="M2515" s="189"/>
      <c r="N2515" s="189"/>
      <c r="O2515" s="189"/>
      <c r="P2515" s="190"/>
      <c r="Q2515" s="188"/>
      <c r="R2515" s="189"/>
      <c r="S2515" s="189"/>
      <c r="T2515" s="189"/>
      <c r="U2515" s="190"/>
      <c r="V2515" s="275"/>
      <c r="W2515" s="276"/>
      <c r="X2515" s="276"/>
      <c r="Y2515" s="276"/>
      <c r="Z2515" s="276"/>
      <c r="AA2515" s="276"/>
      <c r="AB2515" s="276"/>
      <c r="AC2515" s="276"/>
      <c r="AD2515" s="276"/>
      <c r="AE2515" s="276"/>
      <c r="AF2515" s="276"/>
      <c r="AG2515" s="276"/>
      <c r="AH2515" s="276"/>
      <c r="AI2515" s="276"/>
      <c r="AJ2515" s="276"/>
      <c r="AK2515" s="277"/>
      <c r="AL2515" s="224"/>
      <c r="AM2515" s="225"/>
      <c r="AN2515" s="225"/>
      <c r="AO2515" s="225"/>
      <c r="AP2515" s="225"/>
      <c r="AQ2515" s="226"/>
      <c r="AR2515" s="224"/>
      <c r="AS2515" s="225"/>
      <c r="AT2515" s="225"/>
      <c r="AU2515" s="225"/>
      <c r="AV2515" s="225"/>
      <c r="AW2515" s="226"/>
      <c r="AX2515" s="224"/>
      <c r="AY2515" s="225"/>
      <c r="AZ2515" s="225"/>
      <c r="BA2515" s="225"/>
      <c r="BB2515" s="226"/>
      <c r="BC2515" s="224"/>
      <c r="BD2515" s="225"/>
      <c r="BE2515" s="225"/>
      <c r="BF2515" s="225"/>
      <c r="BG2515" s="225"/>
      <c r="BH2515" s="226"/>
      <c r="BI2515" s="204"/>
      <c r="BJ2515" s="205"/>
      <c r="BK2515" s="205"/>
      <c r="BL2515" s="205"/>
      <c r="BM2515" s="205"/>
      <c r="BN2515" s="206"/>
      <c r="BO2515" s="224"/>
      <c r="BP2515" s="225"/>
      <c r="BQ2515" s="225"/>
      <c r="BR2515" s="244"/>
      <c r="BU2515" s="131"/>
      <c r="BV2515" s="266"/>
      <c r="BW2515" s="267"/>
      <c r="BX2515" s="268"/>
    </row>
    <row r="2516" spans="2:76" ht="18" customHeight="1" x14ac:dyDescent="0.3">
      <c r="B2516" s="183"/>
      <c r="C2516" s="184"/>
      <c r="D2516" s="184"/>
      <c r="E2516" s="185" t="str">
        <f>IF($BU2516="", "", IFERROR(HYPERLINK($BU2516, MID($BU2516, FIND("id=", $BU2516)+3, LEN($BU2516))), ""))</f>
        <v/>
      </c>
      <c r="F2516" s="186"/>
      <c r="G2516" s="187"/>
      <c r="H2516" s="188" t="str">
        <f>_xlfn.XLOOKUP(CONTENT!$E2516, 'get-jig-data_section=JIG'!$A:$A, 'get-jig-data_section=JIG'!$B:$B, "Kode tidak ditemukan")</f>
        <v>Kode tidak ditemukan</v>
      </c>
      <c r="I2516" s="189"/>
      <c r="J2516" s="189"/>
      <c r="K2516" s="189"/>
      <c r="L2516" s="189"/>
      <c r="M2516" s="189"/>
      <c r="N2516" s="189"/>
      <c r="O2516" s="189"/>
      <c r="P2516" s="190"/>
      <c r="Q2516" s="188"/>
      <c r="R2516" s="189"/>
      <c r="S2516" s="189"/>
      <c r="T2516" s="189"/>
      <c r="U2516" s="190"/>
      <c r="V2516" s="275"/>
      <c r="W2516" s="276"/>
      <c r="X2516" s="276"/>
      <c r="Y2516" s="276"/>
      <c r="Z2516" s="276"/>
      <c r="AA2516" s="276"/>
      <c r="AB2516" s="276"/>
      <c r="AC2516" s="276"/>
      <c r="AD2516" s="276"/>
      <c r="AE2516" s="276"/>
      <c r="AF2516" s="276"/>
      <c r="AG2516" s="276"/>
      <c r="AH2516" s="276"/>
      <c r="AI2516" s="276"/>
      <c r="AJ2516" s="276"/>
      <c r="AK2516" s="277"/>
      <c r="AL2516" s="224"/>
      <c r="AM2516" s="225"/>
      <c r="AN2516" s="225"/>
      <c r="AO2516" s="225"/>
      <c r="AP2516" s="225"/>
      <c r="AQ2516" s="226"/>
      <c r="AR2516" s="224"/>
      <c r="AS2516" s="225"/>
      <c r="AT2516" s="225"/>
      <c r="AU2516" s="225"/>
      <c r="AV2516" s="225"/>
      <c r="AW2516" s="226"/>
      <c r="AX2516" s="224"/>
      <c r="AY2516" s="225"/>
      <c r="AZ2516" s="225"/>
      <c r="BA2516" s="225"/>
      <c r="BB2516" s="226"/>
      <c r="BC2516" s="224"/>
      <c r="BD2516" s="225"/>
      <c r="BE2516" s="225"/>
      <c r="BF2516" s="225"/>
      <c r="BG2516" s="225"/>
      <c r="BH2516" s="226"/>
      <c r="BI2516" s="204"/>
      <c r="BJ2516" s="205"/>
      <c r="BK2516" s="205"/>
      <c r="BL2516" s="205"/>
      <c r="BM2516" s="205"/>
      <c r="BN2516" s="206"/>
      <c r="BO2516" s="224"/>
      <c r="BP2516" s="225"/>
      <c r="BQ2516" s="225"/>
      <c r="BR2516" s="244"/>
      <c r="BT2516" s="4"/>
      <c r="BU2516" s="131"/>
      <c r="BV2516" s="266"/>
      <c r="BW2516" s="267"/>
      <c r="BX2516" s="268"/>
    </row>
    <row r="2517" spans="2:76" ht="18" customHeight="1" thickBot="1" x14ac:dyDescent="0.3">
      <c r="B2517" s="191"/>
      <c r="C2517" s="192"/>
      <c r="D2517" s="192"/>
      <c r="E2517" s="193" t="str">
        <f>IF($BU2517="", "", IFERROR(HYPERLINK($BU2517, MID($BU2517, FIND("id=", $BU2517)+3, LEN($BU2517))), ""))</f>
        <v/>
      </c>
      <c r="F2517" s="194"/>
      <c r="G2517" s="195"/>
      <c r="H2517" s="196" t="str">
        <f>_xlfn.XLOOKUP(CONTENT!$E2517, 'get-jig-data_section=JIG'!$A:$A, 'get-jig-data_section=JIG'!$B:$B, "Kode tidak ditemukan")</f>
        <v>Kode tidak ditemukan</v>
      </c>
      <c r="I2517" s="197"/>
      <c r="J2517" s="197"/>
      <c r="K2517" s="197"/>
      <c r="L2517" s="197"/>
      <c r="M2517" s="197"/>
      <c r="N2517" s="197"/>
      <c r="O2517" s="197"/>
      <c r="P2517" s="198"/>
      <c r="Q2517" s="196"/>
      <c r="R2517" s="197"/>
      <c r="S2517" s="197"/>
      <c r="T2517" s="197"/>
      <c r="U2517" s="198"/>
      <c r="V2517" s="281"/>
      <c r="W2517" s="282"/>
      <c r="X2517" s="282"/>
      <c r="Y2517" s="282"/>
      <c r="Z2517" s="282"/>
      <c r="AA2517" s="282"/>
      <c r="AB2517" s="282"/>
      <c r="AC2517" s="282"/>
      <c r="AD2517" s="282"/>
      <c r="AE2517" s="282"/>
      <c r="AF2517" s="282"/>
      <c r="AG2517" s="282"/>
      <c r="AH2517" s="282"/>
      <c r="AI2517" s="282"/>
      <c r="AJ2517" s="282"/>
      <c r="AK2517" s="283"/>
      <c r="AL2517" s="240"/>
      <c r="AM2517" s="241"/>
      <c r="AN2517" s="241"/>
      <c r="AO2517" s="241"/>
      <c r="AP2517" s="241"/>
      <c r="AQ2517" s="242"/>
      <c r="AR2517" s="240"/>
      <c r="AS2517" s="241"/>
      <c r="AT2517" s="241"/>
      <c r="AU2517" s="241"/>
      <c r="AV2517" s="241"/>
      <c r="AW2517" s="242"/>
      <c r="AX2517" s="240"/>
      <c r="AY2517" s="241"/>
      <c r="AZ2517" s="241"/>
      <c r="BA2517" s="241"/>
      <c r="BB2517" s="242"/>
      <c r="BC2517" s="240"/>
      <c r="BD2517" s="241"/>
      <c r="BE2517" s="241"/>
      <c r="BF2517" s="241"/>
      <c r="BG2517" s="241"/>
      <c r="BH2517" s="242"/>
      <c r="BI2517" s="227"/>
      <c r="BJ2517" s="228"/>
      <c r="BK2517" s="228"/>
      <c r="BL2517" s="228"/>
      <c r="BM2517" s="228"/>
      <c r="BN2517" s="229"/>
      <c r="BO2517" s="240"/>
      <c r="BP2517" s="241"/>
      <c r="BQ2517" s="241"/>
      <c r="BR2517" s="245"/>
      <c r="BU2517" s="130"/>
      <c r="BV2517" s="269"/>
      <c r="BW2517" s="270"/>
      <c r="BX2517" s="271"/>
    </row>
    <row r="2518" spans="2:76" ht="18" customHeight="1" thickTop="1" x14ac:dyDescent="0.25">
      <c r="B2518" s="199" t="s">
        <v>0</v>
      </c>
      <c r="C2518" s="200"/>
      <c r="D2518" s="200"/>
      <c r="E2518" s="200"/>
      <c r="F2518" s="200"/>
      <c r="G2518" s="200"/>
      <c r="H2518" s="200"/>
      <c r="I2518" s="200"/>
      <c r="J2518" s="200"/>
      <c r="K2518" s="200"/>
      <c r="L2518" s="200"/>
      <c r="M2518" s="200"/>
      <c r="N2518" s="200"/>
      <c r="O2518" s="200"/>
      <c r="P2518" s="200"/>
      <c r="Q2518" s="200"/>
      <c r="R2518" s="200"/>
      <c r="S2518" s="200"/>
      <c r="T2518" s="200"/>
      <c r="U2518" s="201"/>
      <c r="V2518" s="272"/>
      <c r="W2518" s="273"/>
      <c r="X2518" s="273"/>
      <c r="Y2518" s="273"/>
      <c r="Z2518" s="273"/>
      <c r="AA2518" s="273"/>
      <c r="AB2518" s="273"/>
      <c r="AC2518" s="273"/>
      <c r="AD2518" s="273"/>
      <c r="AE2518" s="273"/>
      <c r="AF2518" s="273"/>
      <c r="AG2518" s="273"/>
      <c r="AH2518" s="273"/>
      <c r="AI2518" s="273"/>
      <c r="AJ2518" s="273"/>
      <c r="AK2518" s="274"/>
      <c r="AL2518" s="230"/>
      <c r="AM2518" s="231"/>
      <c r="AN2518" s="231"/>
      <c r="AO2518" s="231"/>
      <c r="AP2518" s="231"/>
      <c r="AQ2518" s="232"/>
      <c r="AR2518" s="230"/>
      <c r="AS2518" s="231"/>
      <c r="AT2518" s="231"/>
      <c r="AU2518" s="231"/>
      <c r="AV2518" s="231"/>
      <c r="AW2518" s="232"/>
      <c r="AX2518" s="221"/>
      <c r="AY2518" s="222"/>
      <c r="AZ2518" s="222"/>
      <c r="BA2518" s="222"/>
      <c r="BB2518" s="223"/>
      <c r="BC2518" s="230"/>
      <c r="BD2518" s="231"/>
      <c r="BE2518" s="231"/>
      <c r="BF2518" s="231"/>
      <c r="BG2518" s="231"/>
      <c r="BH2518" s="232"/>
      <c r="BI2518" s="221"/>
      <c r="BJ2518" s="222"/>
      <c r="BK2518" s="222"/>
      <c r="BL2518" s="222"/>
      <c r="BM2518" s="222"/>
      <c r="BN2518" s="223"/>
      <c r="BO2518" s="230"/>
      <c r="BP2518" s="231"/>
      <c r="BQ2518" s="231"/>
      <c r="BR2518" s="243"/>
    </row>
    <row r="2519" spans="2:76" ht="18" customHeight="1" x14ac:dyDescent="0.25">
      <c r="B2519" s="202" t="s">
        <v>1</v>
      </c>
      <c r="C2519" s="182"/>
      <c r="D2519" s="181" t="s">
        <v>82</v>
      </c>
      <c r="E2519" s="203"/>
      <c r="F2519" s="181" t="s">
        <v>83</v>
      </c>
      <c r="G2519" s="182"/>
      <c r="H2519" s="181" t="s">
        <v>2</v>
      </c>
      <c r="I2519" s="203"/>
      <c r="J2519" s="203"/>
      <c r="K2519" s="203"/>
      <c r="L2519" s="203"/>
      <c r="M2519" s="203"/>
      <c r="N2519" s="182"/>
      <c r="O2519" s="180" t="s">
        <v>3</v>
      </c>
      <c r="P2519" s="180"/>
      <c r="Q2519" s="180"/>
      <c r="R2519" s="180" t="s">
        <v>4</v>
      </c>
      <c r="S2519" s="180"/>
      <c r="T2519" s="181" t="s">
        <v>5</v>
      </c>
      <c r="U2519" s="182"/>
      <c r="V2519" s="275"/>
      <c r="W2519" s="276"/>
      <c r="X2519" s="276"/>
      <c r="Y2519" s="276"/>
      <c r="Z2519" s="276"/>
      <c r="AA2519" s="276"/>
      <c r="AB2519" s="276"/>
      <c r="AC2519" s="276"/>
      <c r="AD2519" s="276"/>
      <c r="AE2519" s="276"/>
      <c r="AF2519" s="276"/>
      <c r="AG2519" s="276"/>
      <c r="AH2519" s="276"/>
      <c r="AI2519" s="276"/>
      <c r="AJ2519" s="276"/>
      <c r="AK2519" s="277"/>
      <c r="AL2519" s="224"/>
      <c r="AM2519" s="225"/>
      <c r="AN2519" s="225"/>
      <c r="AO2519" s="225"/>
      <c r="AP2519" s="225"/>
      <c r="AQ2519" s="226"/>
      <c r="AR2519" s="224"/>
      <c r="AS2519" s="225"/>
      <c r="AT2519" s="225"/>
      <c r="AU2519" s="225"/>
      <c r="AV2519" s="225"/>
      <c r="AW2519" s="226"/>
      <c r="AX2519" s="204"/>
      <c r="AY2519" s="205"/>
      <c r="AZ2519" s="205"/>
      <c r="BA2519" s="205"/>
      <c r="BB2519" s="206"/>
      <c r="BC2519" s="224"/>
      <c r="BD2519" s="225"/>
      <c r="BE2519" s="225"/>
      <c r="BF2519" s="225"/>
      <c r="BG2519" s="225"/>
      <c r="BH2519" s="226"/>
      <c r="BI2519" s="204"/>
      <c r="BJ2519" s="205"/>
      <c r="BK2519" s="205"/>
      <c r="BL2519" s="205"/>
      <c r="BM2519" s="205"/>
      <c r="BN2519" s="206"/>
      <c r="BO2519" s="224"/>
      <c r="BP2519" s="225"/>
      <c r="BQ2519" s="225"/>
      <c r="BR2519" s="244"/>
    </row>
    <row r="2520" spans="2:76" ht="18" customHeight="1" x14ac:dyDescent="0.25">
      <c r="B2520" s="165"/>
      <c r="C2520" s="166"/>
      <c r="D2520" s="167"/>
      <c r="E2520" s="166"/>
      <c r="F2520" s="167"/>
      <c r="G2520" s="166"/>
      <c r="H2520" s="168"/>
      <c r="I2520" s="169"/>
      <c r="J2520" s="169"/>
      <c r="K2520" s="169"/>
      <c r="L2520" s="169"/>
      <c r="M2520" s="169"/>
      <c r="N2520" s="166"/>
      <c r="O2520" s="170"/>
      <c r="P2520" s="170"/>
      <c r="Q2520" s="170"/>
      <c r="R2520" s="170"/>
      <c r="S2520" s="170"/>
      <c r="T2520" s="167"/>
      <c r="U2520" s="171"/>
      <c r="V2520" s="275"/>
      <c r="W2520" s="276"/>
      <c r="X2520" s="276"/>
      <c r="Y2520" s="276"/>
      <c r="Z2520" s="276"/>
      <c r="AA2520" s="276"/>
      <c r="AB2520" s="276"/>
      <c r="AC2520" s="276"/>
      <c r="AD2520" s="276"/>
      <c r="AE2520" s="276"/>
      <c r="AF2520" s="276"/>
      <c r="AG2520" s="276"/>
      <c r="AH2520" s="276"/>
      <c r="AI2520" s="276"/>
      <c r="AJ2520" s="276"/>
      <c r="AK2520" s="277"/>
      <c r="AL2520" s="224"/>
      <c r="AM2520" s="225"/>
      <c r="AN2520" s="225"/>
      <c r="AO2520" s="225"/>
      <c r="AP2520" s="225"/>
      <c r="AQ2520" s="226"/>
      <c r="AR2520" s="224"/>
      <c r="AS2520" s="225"/>
      <c r="AT2520" s="225"/>
      <c r="AU2520" s="225"/>
      <c r="AV2520" s="225"/>
      <c r="AW2520" s="226"/>
      <c r="AX2520" s="204"/>
      <c r="AY2520" s="205"/>
      <c r="AZ2520" s="205"/>
      <c r="BA2520" s="205"/>
      <c r="BB2520" s="206"/>
      <c r="BC2520" s="224"/>
      <c r="BD2520" s="225"/>
      <c r="BE2520" s="225"/>
      <c r="BF2520" s="225"/>
      <c r="BG2520" s="225"/>
      <c r="BH2520" s="226"/>
      <c r="BI2520" s="204"/>
      <c r="BJ2520" s="205"/>
      <c r="BK2520" s="205"/>
      <c r="BL2520" s="205"/>
      <c r="BM2520" s="205"/>
      <c r="BN2520" s="206"/>
      <c r="BO2520" s="224"/>
      <c r="BP2520" s="225"/>
      <c r="BQ2520" s="225"/>
      <c r="BR2520" s="244"/>
    </row>
    <row r="2521" spans="2:76" ht="18" customHeight="1" x14ac:dyDescent="0.25">
      <c r="B2521" s="172"/>
      <c r="C2521" s="173"/>
      <c r="D2521" s="174"/>
      <c r="E2521" s="175"/>
      <c r="F2521" s="174"/>
      <c r="G2521" s="175"/>
      <c r="H2521" s="174"/>
      <c r="I2521" s="176"/>
      <c r="J2521" s="176"/>
      <c r="K2521" s="176"/>
      <c r="L2521" s="176"/>
      <c r="M2521" s="176"/>
      <c r="N2521" s="175"/>
      <c r="O2521" s="177"/>
      <c r="P2521" s="178"/>
      <c r="Q2521" s="178"/>
      <c r="R2521" s="177"/>
      <c r="S2521" s="178"/>
      <c r="T2521" s="179"/>
      <c r="U2521" s="173"/>
      <c r="V2521" s="275"/>
      <c r="W2521" s="276"/>
      <c r="X2521" s="276"/>
      <c r="Y2521" s="276"/>
      <c r="Z2521" s="276"/>
      <c r="AA2521" s="276"/>
      <c r="AB2521" s="276"/>
      <c r="AC2521" s="276"/>
      <c r="AD2521" s="276"/>
      <c r="AE2521" s="276"/>
      <c r="AF2521" s="276"/>
      <c r="AG2521" s="276"/>
      <c r="AH2521" s="276"/>
      <c r="AI2521" s="276"/>
      <c r="AJ2521" s="276"/>
      <c r="AK2521" s="277"/>
      <c r="AL2521" s="224"/>
      <c r="AM2521" s="225"/>
      <c r="AN2521" s="225"/>
      <c r="AO2521" s="225"/>
      <c r="AP2521" s="225"/>
      <c r="AQ2521" s="226"/>
      <c r="AR2521" s="224"/>
      <c r="AS2521" s="225"/>
      <c r="AT2521" s="225"/>
      <c r="AU2521" s="225"/>
      <c r="AV2521" s="225"/>
      <c r="AW2521" s="226"/>
      <c r="AX2521" s="204"/>
      <c r="AY2521" s="205"/>
      <c r="AZ2521" s="205"/>
      <c r="BA2521" s="205"/>
      <c r="BB2521" s="206"/>
      <c r="BC2521" s="224"/>
      <c r="BD2521" s="225"/>
      <c r="BE2521" s="225"/>
      <c r="BF2521" s="225"/>
      <c r="BG2521" s="225"/>
      <c r="BH2521" s="226"/>
      <c r="BI2521" s="204"/>
      <c r="BJ2521" s="205"/>
      <c r="BK2521" s="205"/>
      <c r="BL2521" s="205"/>
      <c r="BM2521" s="205"/>
      <c r="BN2521" s="206"/>
      <c r="BO2521" s="224"/>
      <c r="BP2521" s="225"/>
      <c r="BQ2521" s="225"/>
      <c r="BR2521" s="244"/>
    </row>
    <row r="2522" spans="2:76" ht="18" customHeight="1" x14ac:dyDescent="0.25">
      <c r="B2522" s="199" t="s">
        <v>94</v>
      </c>
      <c r="C2522" s="200"/>
      <c r="D2522" s="200"/>
      <c r="E2522" s="200"/>
      <c r="F2522" s="200"/>
      <c r="G2522" s="200"/>
      <c r="H2522" s="200"/>
      <c r="I2522" s="200"/>
      <c r="J2522" s="200"/>
      <c r="K2522" s="200"/>
      <c r="L2522" s="200"/>
      <c r="M2522" s="200"/>
      <c r="N2522" s="200"/>
      <c r="O2522" s="200"/>
      <c r="P2522" s="200"/>
      <c r="Q2522" s="200"/>
      <c r="R2522" s="200"/>
      <c r="S2522" s="200"/>
      <c r="T2522" s="200"/>
      <c r="U2522" s="201"/>
      <c r="V2522" s="275"/>
      <c r="W2522" s="276"/>
      <c r="X2522" s="276"/>
      <c r="Y2522" s="276"/>
      <c r="Z2522" s="276"/>
      <c r="AA2522" s="276"/>
      <c r="AB2522" s="276"/>
      <c r="AC2522" s="276"/>
      <c r="AD2522" s="276"/>
      <c r="AE2522" s="276"/>
      <c r="AF2522" s="276"/>
      <c r="AG2522" s="276"/>
      <c r="AH2522" s="276"/>
      <c r="AI2522" s="276"/>
      <c r="AJ2522" s="276"/>
      <c r="AK2522" s="277"/>
      <c r="AL2522" s="224"/>
      <c r="AM2522" s="225"/>
      <c r="AN2522" s="225"/>
      <c r="AO2522" s="225"/>
      <c r="AP2522" s="225"/>
      <c r="AQ2522" s="226"/>
      <c r="AR2522" s="224"/>
      <c r="AS2522" s="225"/>
      <c r="AT2522" s="225"/>
      <c r="AU2522" s="225"/>
      <c r="AV2522" s="225"/>
      <c r="AW2522" s="226"/>
      <c r="AX2522" s="204"/>
      <c r="AY2522" s="205"/>
      <c r="AZ2522" s="205"/>
      <c r="BA2522" s="205"/>
      <c r="BB2522" s="206"/>
      <c r="BC2522" s="224"/>
      <c r="BD2522" s="225"/>
      <c r="BE2522" s="225"/>
      <c r="BF2522" s="225"/>
      <c r="BG2522" s="225"/>
      <c r="BH2522" s="226"/>
      <c r="BI2522" s="204"/>
      <c r="BJ2522" s="205"/>
      <c r="BK2522" s="205"/>
      <c r="BL2522" s="205"/>
      <c r="BM2522" s="205"/>
      <c r="BN2522" s="206"/>
      <c r="BO2522" s="224"/>
      <c r="BP2522" s="225"/>
      <c r="BQ2522" s="225"/>
      <c r="BR2522" s="244"/>
    </row>
    <row r="2523" spans="2:76" ht="18" customHeight="1" thickBot="1" x14ac:dyDescent="0.3">
      <c r="B2523" s="202" t="s">
        <v>95</v>
      </c>
      <c r="C2523" s="203"/>
      <c r="D2523" s="182"/>
      <c r="E2523" s="181" t="s">
        <v>6</v>
      </c>
      <c r="F2523" s="203"/>
      <c r="G2523" s="182"/>
      <c r="H2523" s="181" t="s">
        <v>7</v>
      </c>
      <c r="I2523" s="203"/>
      <c r="J2523" s="203"/>
      <c r="K2523" s="203"/>
      <c r="L2523" s="203"/>
      <c r="M2523" s="203"/>
      <c r="N2523" s="203"/>
      <c r="O2523" s="203"/>
      <c r="P2523" s="182"/>
      <c r="Q2523" s="181" t="s">
        <v>8</v>
      </c>
      <c r="R2523" s="203"/>
      <c r="S2523" s="203"/>
      <c r="T2523" s="203"/>
      <c r="U2523" s="182"/>
      <c r="V2523" s="275"/>
      <c r="W2523" s="276"/>
      <c r="X2523" s="276"/>
      <c r="Y2523" s="276"/>
      <c r="Z2523" s="276"/>
      <c r="AA2523" s="276"/>
      <c r="AB2523" s="276"/>
      <c r="AC2523" s="276"/>
      <c r="AD2523" s="276"/>
      <c r="AE2523" s="276"/>
      <c r="AF2523" s="276"/>
      <c r="AG2523" s="276"/>
      <c r="AH2523" s="276"/>
      <c r="AI2523" s="276"/>
      <c r="AJ2523" s="276"/>
      <c r="AK2523" s="277"/>
      <c r="AL2523" s="224"/>
      <c r="AM2523" s="225"/>
      <c r="AN2523" s="225"/>
      <c r="AO2523" s="225"/>
      <c r="AP2523" s="225"/>
      <c r="AQ2523" s="226"/>
      <c r="AR2523" s="224"/>
      <c r="AS2523" s="225"/>
      <c r="AT2523" s="225"/>
      <c r="AU2523" s="225"/>
      <c r="AV2523" s="225"/>
      <c r="AW2523" s="226"/>
      <c r="AX2523" s="204"/>
      <c r="AY2523" s="205"/>
      <c r="AZ2523" s="205"/>
      <c r="BA2523" s="205"/>
      <c r="BB2523" s="206"/>
      <c r="BC2523" s="224"/>
      <c r="BD2523" s="225"/>
      <c r="BE2523" s="225"/>
      <c r="BF2523" s="225"/>
      <c r="BG2523" s="225"/>
      <c r="BH2523" s="226"/>
      <c r="BI2523" s="204"/>
      <c r="BJ2523" s="205"/>
      <c r="BK2523" s="205"/>
      <c r="BL2523" s="205"/>
      <c r="BM2523" s="205"/>
      <c r="BN2523" s="206"/>
      <c r="BO2523" s="224"/>
      <c r="BP2523" s="225"/>
      <c r="BQ2523" s="225"/>
      <c r="BR2523" s="244"/>
      <c r="BV2523" s="136"/>
      <c r="BW2523" s="136"/>
      <c r="BX2523" s="136"/>
    </row>
    <row r="2524" spans="2:76" ht="18" customHeight="1" x14ac:dyDescent="0.25">
      <c r="B2524" s="218"/>
      <c r="C2524" s="219"/>
      <c r="D2524" s="220"/>
      <c r="E2524" s="185" t="str">
        <f>IF($BU2524="", "", IFERROR(HYPERLINK($BU2524, MID($BU2524, FIND("id=", $BU2524)+3, LEN($BU2524))), ""))</f>
        <v/>
      </c>
      <c r="F2524" s="186"/>
      <c r="G2524" s="187"/>
      <c r="H2524" s="188" t="str">
        <f>_xlfn.XLOOKUP(CONTENT!$E2524, 'get-jig-data_section=JIG'!$A:$A, 'get-jig-data_section=JIG'!$B:$B, "Kode tidak ditemukan")</f>
        <v>Kode tidak ditemukan</v>
      </c>
      <c r="I2524" s="189"/>
      <c r="J2524" s="189"/>
      <c r="K2524" s="189"/>
      <c r="L2524" s="189"/>
      <c r="M2524" s="189"/>
      <c r="N2524" s="189"/>
      <c r="O2524" s="189"/>
      <c r="P2524" s="190"/>
      <c r="Q2524" s="188"/>
      <c r="R2524" s="189"/>
      <c r="S2524" s="189"/>
      <c r="T2524" s="189"/>
      <c r="U2524" s="190"/>
      <c r="V2524" s="275"/>
      <c r="W2524" s="276"/>
      <c r="X2524" s="276"/>
      <c r="Y2524" s="276"/>
      <c r="Z2524" s="276"/>
      <c r="AA2524" s="276"/>
      <c r="AB2524" s="276"/>
      <c r="AC2524" s="276"/>
      <c r="AD2524" s="276"/>
      <c r="AE2524" s="276"/>
      <c r="AF2524" s="276"/>
      <c r="AG2524" s="276"/>
      <c r="AH2524" s="276"/>
      <c r="AI2524" s="276"/>
      <c r="AJ2524" s="276"/>
      <c r="AK2524" s="277"/>
      <c r="AL2524" s="224"/>
      <c r="AM2524" s="225"/>
      <c r="AN2524" s="225"/>
      <c r="AO2524" s="225"/>
      <c r="AP2524" s="225"/>
      <c r="AQ2524" s="226"/>
      <c r="AR2524" s="224"/>
      <c r="AS2524" s="225"/>
      <c r="AT2524" s="225"/>
      <c r="AU2524" s="225"/>
      <c r="AV2524" s="225"/>
      <c r="AW2524" s="226"/>
      <c r="AX2524" s="204"/>
      <c r="AY2524" s="205"/>
      <c r="AZ2524" s="205"/>
      <c r="BA2524" s="205"/>
      <c r="BB2524" s="206"/>
      <c r="BC2524" s="224"/>
      <c r="BD2524" s="225"/>
      <c r="BE2524" s="225"/>
      <c r="BF2524" s="225"/>
      <c r="BG2524" s="225"/>
      <c r="BH2524" s="226"/>
      <c r="BI2524" s="204"/>
      <c r="BJ2524" s="205"/>
      <c r="BK2524" s="205"/>
      <c r="BL2524" s="205"/>
      <c r="BM2524" s="205"/>
      <c r="BN2524" s="206"/>
      <c r="BO2524" s="224"/>
      <c r="BP2524" s="225"/>
      <c r="BQ2524" s="225"/>
      <c r="BR2524" s="244"/>
      <c r="BU2524" s="132"/>
      <c r="BV2524" s="263" t="s">
        <v>109</v>
      </c>
      <c r="BW2524" s="264"/>
      <c r="BX2524" s="265"/>
    </row>
    <row r="2525" spans="2:76" ht="18" customHeight="1" x14ac:dyDescent="0.25">
      <c r="B2525" s="218"/>
      <c r="C2525" s="219"/>
      <c r="D2525" s="220"/>
      <c r="E2525" s="185" t="str">
        <f>IF($BU2525="", "", IFERROR(HYPERLINK($BU2525, MID($BU2525, FIND("id=", $BU2525)+3, LEN($BU2525))), ""))</f>
        <v/>
      </c>
      <c r="F2525" s="186"/>
      <c r="G2525" s="187"/>
      <c r="H2525" s="188" t="str">
        <f>_xlfn.XLOOKUP(CONTENT!$E2525, 'get-jig-data_section=JIG'!$A:$A, 'get-jig-data_section=JIG'!$B:$B, "Kode tidak ditemukan")</f>
        <v>Kode tidak ditemukan</v>
      </c>
      <c r="I2525" s="189"/>
      <c r="J2525" s="189"/>
      <c r="K2525" s="189"/>
      <c r="L2525" s="189"/>
      <c r="M2525" s="189"/>
      <c r="N2525" s="189"/>
      <c r="O2525" s="189"/>
      <c r="P2525" s="190"/>
      <c r="Q2525" s="188"/>
      <c r="R2525" s="189"/>
      <c r="S2525" s="189"/>
      <c r="T2525" s="189"/>
      <c r="U2525" s="190"/>
      <c r="V2525" s="275"/>
      <c r="W2525" s="276"/>
      <c r="X2525" s="276"/>
      <c r="Y2525" s="276"/>
      <c r="Z2525" s="276"/>
      <c r="AA2525" s="276"/>
      <c r="AB2525" s="276"/>
      <c r="AC2525" s="276"/>
      <c r="AD2525" s="276"/>
      <c r="AE2525" s="276"/>
      <c r="AF2525" s="276"/>
      <c r="AG2525" s="276"/>
      <c r="AH2525" s="276"/>
      <c r="AI2525" s="276"/>
      <c r="AJ2525" s="276"/>
      <c r="AK2525" s="277"/>
      <c r="AL2525" s="224"/>
      <c r="AM2525" s="225"/>
      <c r="AN2525" s="225"/>
      <c r="AO2525" s="225"/>
      <c r="AP2525" s="225"/>
      <c r="AQ2525" s="226"/>
      <c r="AR2525" s="224" t="s">
        <v>108</v>
      </c>
      <c r="AS2525" s="225"/>
      <c r="AT2525" s="225"/>
      <c r="AU2525" s="225"/>
      <c r="AV2525" s="225"/>
      <c r="AW2525" s="226"/>
      <c r="AX2525" s="224"/>
      <c r="AY2525" s="225"/>
      <c r="AZ2525" s="225"/>
      <c r="BA2525" s="225"/>
      <c r="BB2525" s="226"/>
      <c r="BC2525" s="224"/>
      <c r="BD2525" s="225"/>
      <c r="BE2525" s="225"/>
      <c r="BF2525" s="225"/>
      <c r="BG2525" s="225"/>
      <c r="BH2525" s="226"/>
      <c r="BI2525" s="204"/>
      <c r="BJ2525" s="205"/>
      <c r="BK2525" s="205"/>
      <c r="BL2525" s="205"/>
      <c r="BM2525" s="205"/>
      <c r="BN2525" s="206"/>
      <c r="BO2525" s="224"/>
      <c r="BP2525" s="225"/>
      <c r="BQ2525" s="225"/>
      <c r="BR2525" s="244"/>
      <c r="BU2525" s="131"/>
      <c r="BV2525" s="266"/>
      <c r="BW2525" s="267"/>
      <c r="BX2525" s="268"/>
    </row>
    <row r="2526" spans="2:76" ht="18" customHeight="1" x14ac:dyDescent="0.25">
      <c r="B2526" s="183"/>
      <c r="C2526" s="184"/>
      <c r="D2526" s="184"/>
      <c r="E2526" s="185" t="str">
        <f>IF($BU2526="", "", IFERROR(HYPERLINK($BU2526, MID($BU2526, FIND("id=", $BU2526)+3, LEN($BU2526))), ""))</f>
        <v/>
      </c>
      <c r="F2526" s="186"/>
      <c r="G2526" s="187"/>
      <c r="H2526" s="188" t="str">
        <f>_xlfn.XLOOKUP(CONTENT!$E2526, 'get-jig-data_section=JIG'!$A:$A, 'get-jig-data_section=JIG'!$B:$B, "Kode tidak ditemukan")</f>
        <v>Kode tidak ditemukan</v>
      </c>
      <c r="I2526" s="189"/>
      <c r="J2526" s="189"/>
      <c r="K2526" s="189"/>
      <c r="L2526" s="189"/>
      <c r="M2526" s="189"/>
      <c r="N2526" s="189"/>
      <c r="O2526" s="189"/>
      <c r="P2526" s="190"/>
      <c r="Q2526" s="188"/>
      <c r="R2526" s="189"/>
      <c r="S2526" s="189"/>
      <c r="T2526" s="189"/>
      <c r="U2526" s="190"/>
      <c r="V2526" s="275"/>
      <c r="W2526" s="276"/>
      <c r="X2526" s="276"/>
      <c r="Y2526" s="276"/>
      <c r="Z2526" s="276"/>
      <c r="AA2526" s="276"/>
      <c r="AB2526" s="276"/>
      <c r="AC2526" s="276"/>
      <c r="AD2526" s="276"/>
      <c r="AE2526" s="276"/>
      <c r="AF2526" s="276"/>
      <c r="AG2526" s="276"/>
      <c r="AH2526" s="276"/>
      <c r="AI2526" s="276"/>
      <c r="AJ2526" s="276"/>
      <c r="AK2526" s="277"/>
      <c r="AL2526" s="224"/>
      <c r="AM2526" s="225"/>
      <c r="AN2526" s="225"/>
      <c r="AO2526" s="225"/>
      <c r="AP2526" s="225"/>
      <c r="AQ2526" s="226"/>
      <c r="AR2526" s="224"/>
      <c r="AS2526" s="225"/>
      <c r="AT2526" s="225"/>
      <c r="AU2526" s="225"/>
      <c r="AV2526" s="225"/>
      <c r="AW2526" s="226"/>
      <c r="AX2526" s="224"/>
      <c r="AY2526" s="225"/>
      <c r="AZ2526" s="225"/>
      <c r="BA2526" s="225"/>
      <c r="BB2526" s="226"/>
      <c r="BC2526" s="224"/>
      <c r="BD2526" s="225"/>
      <c r="BE2526" s="225"/>
      <c r="BF2526" s="225"/>
      <c r="BG2526" s="225"/>
      <c r="BH2526" s="226"/>
      <c r="BI2526" s="204"/>
      <c r="BJ2526" s="205"/>
      <c r="BK2526" s="205"/>
      <c r="BL2526" s="205"/>
      <c r="BM2526" s="205"/>
      <c r="BN2526" s="206"/>
      <c r="BO2526" s="224"/>
      <c r="BP2526" s="225"/>
      <c r="BQ2526" s="225"/>
      <c r="BR2526" s="244"/>
      <c r="BU2526" s="131"/>
      <c r="BV2526" s="266"/>
      <c r="BW2526" s="267"/>
      <c r="BX2526" s="268"/>
    </row>
    <row r="2527" spans="2:76" ht="18" customHeight="1" x14ac:dyDescent="0.25">
      <c r="B2527" s="183"/>
      <c r="C2527" s="184"/>
      <c r="D2527" s="184"/>
      <c r="E2527" s="185" t="str">
        <f>IF($BU2527="", "", IFERROR(HYPERLINK($BU2527, MID($BU2527, FIND("id=", $BU2527)+3, LEN($BU2527))), ""))</f>
        <v/>
      </c>
      <c r="F2527" s="186"/>
      <c r="G2527" s="187"/>
      <c r="H2527" s="188" t="str">
        <f>_xlfn.XLOOKUP(CONTENT!$E2527, 'get-jig-data_section=JIG'!$A:$A, 'get-jig-data_section=JIG'!$B:$B, "Kode tidak ditemukan")</f>
        <v>Kode tidak ditemukan</v>
      </c>
      <c r="I2527" s="189"/>
      <c r="J2527" s="189"/>
      <c r="K2527" s="189"/>
      <c r="L2527" s="189"/>
      <c r="M2527" s="189"/>
      <c r="N2527" s="189"/>
      <c r="O2527" s="189"/>
      <c r="P2527" s="190"/>
      <c r="Q2527" s="188"/>
      <c r="R2527" s="189"/>
      <c r="S2527" s="189"/>
      <c r="T2527" s="189"/>
      <c r="U2527" s="190"/>
      <c r="V2527" s="275"/>
      <c r="W2527" s="276"/>
      <c r="X2527" s="276"/>
      <c r="Y2527" s="276"/>
      <c r="Z2527" s="276"/>
      <c r="AA2527" s="276"/>
      <c r="AB2527" s="276"/>
      <c r="AC2527" s="276"/>
      <c r="AD2527" s="276"/>
      <c r="AE2527" s="276"/>
      <c r="AF2527" s="276"/>
      <c r="AG2527" s="276"/>
      <c r="AH2527" s="276"/>
      <c r="AI2527" s="276"/>
      <c r="AJ2527" s="276"/>
      <c r="AK2527" s="277"/>
      <c r="AL2527" s="224"/>
      <c r="AM2527" s="225"/>
      <c r="AN2527" s="225"/>
      <c r="AO2527" s="225"/>
      <c r="AP2527" s="225"/>
      <c r="AQ2527" s="226"/>
      <c r="AR2527" s="224"/>
      <c r="AS2527" s="225"/>
      <c r="AT2527" s="225"/>
      <c r="AU2527" s="225"/>
      <c r="AV2527" s="225"/>
      <c r="AW2527" s="226"/>
      <c r="AX2527" s="224"/>
      <c r="AY2527" s="225"/>
      <c r="AZ2527" s="225"/>
      <c r="BA2527" s="225"/>
      <c r="BB2527" s="226"/>
      <c r="BC2527" s="224"/>
      <c r="BD2527" s="225"/>
      <c r="BE2527" s="225"/>
      <c r="BF2527" s="225"/>
      <c r="BG2527" s="225"/>
      <c r="BH2527" s="226"/>
      <c r="BI2527" s="204"/>
      <c r="BJ2527" s="205"/>
      <c r="BK2527" s="205"/>
      <c r="BL2527" s="205"/>
      <c r="BM2527" s="205"/>
      <c r="BN2527" s="206"/>
      <c r="BO2527" s="224"/>
      <c r="BP2527" s="225"/>
      <c r="BQ2527" s="225"/>
      <c r="BR2527" s="244"/>
      <c r="BU2527" s="131"/>
      <c r="BV2527" s="266"/>
      <c r="BW2527" s="267"/>
      <c r="BX2527" s="268"/>
    </row>
    <row r="2528" spans="2:76" ht="18" customHeight="1" thickBot="1" x14ac:dyDescent="0.3">
      <c r="B2528" s="191"/>
      <c r="C2528" s="192"/>
      <c r="D2528" s="192"/>
      <c r="E2528" s="193" t="str">
        <f>IF($BU2528="", "", IFERROR(HYPERLINK($BU2528, MID($BU2528, FIND("id=", $BU2528)+3, LEN($BU2528))), ""))</f>
        <v/>
      </c>
      <c r="F2528" s="194"/>
      <c r="G2528" s="195"/>
      <c r="H2528" s="196" t="str">
        <f>_xlfn.XLOOKUP(CONTENT!$E2528, 'get-jig-data_section=JIG'!$A:$A, 'get-jig-data_section=JIG'!$B:$B, "Kode tidak ditemukan")</f>
        <v>Kode tidak ditemukan</v>
      </c>
      <c r="I2528" s="197"/>
      <c r="J2528" s="197"/>
      <c r="K2528" s="197"/>
      <c r="L2528" s="197"/>
      <c r="M2528" s="197"/>
      <c r="N2528" s="197"/>
      <c r="O2528" s="197"/>
      <c r="P2528" s="198"/>
      <c r="Q2528" s="196"/>
      <c r="R2528" s="197"/>
      <c r="S2528" s="197"/>
      <c r="T2528" s="197"/>
      <c r="U2528" s="198"/>
      <c r="V2528" s="281"/>
      <c r="W2528" s="282"/>
      <c r="X2528" s="282"/>
      <c r="Y2528" s="282"/>
      <c r="Z2528" s="282"/>
      <c r="AA2528" s="282"/>
      <c r="AB2528" s="282"/>
      <c r="AC2528" s="282"/>
      <c r="AD2528" s="282"/>
      <c r="AE2528" s="282"/>
      <c r="AF2528" s="282"/>
      <c r="AG2528" s="282"/>
      <c r="AH2528" s="282"/>
      <c r="AI2528" s="282"/>
      <c r="AJ2528" s="282"/>
      <c r="AK2528" s="283"/>
      <c r="AL2528" s="240"/>
      <c r="AM2528" s="241"/>
      <c r="AN2528" s="241"/>
      <c r="AO2528" s="241"/>
      <c r="AP2528" s="241"/>
      <c r="AQ2528" s="242"/>
      <c r="AR2528" s="240"/>
      <c r="AS2528" s="241"/>
      <c r="AT2528" s="241"/>
      <c r="AU2528" s="241"/>
      <c r="AV2528" s="241"/>
      <c r="AW2528" s="242"/>
      <c r="AX2528" s="240"/>
      <c r="AY2528" s="241"/>
      <c r="AZ2528" s="241"/>
      <c r="BA2528" s="241"/>
      <c r="BB2528" s="242"/>
      <c r="BC2528" s="240"/>
      <c r="BD2528" s="241"/>
      <c r="BE2528" s="241"/>
      <c r="BF2528" s="241"/>
      <c r="BG2528" s="241"/>
      <c r="BH2528" s="242"/>
      <c r="BI2528" s="227"/>
      <c r="BJ2528" s="228"/>
      <c r="BK2528" s="228"/>
      <c r="BL2528" s="228"/>
      <c r="BM2528" s="228"/>
      <c r="BN2528" s="229"/>
      <c r="BO2528" s="240"/>
      <c r="BP2528" s="241"/>
      <c r="BQ2528" s="241"/>
      <c r="BR2528" s="245"/>
      <c r="BU2528" s="130"/>
      <c r="BV2528" s="269"/>
      <c r="BW2528" s="270"/>
      <c r="BX2528" s="271"/>
    </row>
    <row r="2529" spans="2:76" ht="18" customHeight="1" thickTop="1" x14ac:dyDescent="0.25">
      <c r="B2529" s="199" t="s">
        <v>0</v>
      </c>
      <c r="C2529" s="200"/>
      <c r="D2529" s="200"/>
      <c r="E2529" s="200"/>
      <c r="F2529" s="200"/>
      <c r="G2529" s="200"/>
      <c r="H2529" s="200"/>
      <c r="I2529" s="200"/>
      <c r="J2529" s="200"/>
      <c r="K2529" s="200"/>
      <c r="L2529" s="200"/>
      <c r="M2529" s="200"/>
      <c r="N2529" s="200"/>
      <c r="O2529" s="200"/>
      <c r="P2529" s="200"/>
      <c r="Q2529" s="200"/>
      <c r="R2529" s="200"/>
      <c r="S2529" s="200"/>
      <c r="T2529" s="200"/>
      <c r="U2529" s="201"/>
      <c r="V2529" s="272"/>
      <c r="W2529" s="273"/>
      <c r="X2529" s="273"/>
      <c r="Y2529" s="273"/>
      <c r="Z2529" s="273"/>
      <c r="AA2529" s="273"/>
      <c r="AB2529" s="273"/>
      <c r="AC2529" s="273"/>
      <c r="AD2529" s="273"/>
      <c r="AE2529" s="273"/>
      <c r="AF2529" s="273"/>
      <c r="AG2529" s="273"/>
      <c r="AH2529" s="273"/>
      <c r="AI2529" s="273"/>
      <c r="AJ2529" s="273"/>
      <c r="AK2529" s="274"/>
      <c r="AL2529" s="230"/>
      <c r="AM2529" s="231"/>
      <c r="AN2529" s="231"/>
      <c r="AO2529" s="231"/>
      <c r="AP2529" s="231"/>
      <c r="AQ2529" s="232"/>
      <c r="AR2529" s="230"/>
      <c r="AS2529" s="231"/>
      <c r="AT2529" s="231"/>
      <c r="AU2529" s="231"/>
      <c r="AV2529" s="231"/>
      <c r="AW2529" s="232"/>
      <c r="AX2529" s="221"/>
      <c r="AY2529" s="222"/>
      <c r="AZ2529" s="222"/>
      <c r="BA2529" s="222"/>
      <c r="BB2529" s="223"/>
      <c r="BC2529" s="230"/>
      <c r="BD2529" s="231"/>
      <c r="BE2529" s="231"/>
      <c r="BF2529" s="231"/>
      <c r="BG2529" s="231"/>
      <c r="BH2529" s="232"/>
      <c r="BI2529" s="221"/>
      <c r="BJ2529" s="222"/>
      <c r="BK2529" s="222"/>
      <c r="BL2529" s="222"/>
      <c r="BM2529" s="222"/>
      <c r="BN2529" s="223"/>
      <c r="BO2529" s="230"/>
      <c r="BP2529" s="222"/>
      <c r="BQ2529" s="222"/>
      <c r="BR2529" s="233"/>
    </row>
    <row r="2530" spans="2:76" ht="18" customHeight="1" x14ac:dyDescent="0.25">
      <c r="B2530" s="202" t="s">
        <v>1</v>
      </c>
      <c r="C2530" s="182"/>
      <c r="D2530" s="181" t="s">
        <v>82</v>
      </c>
      <c r="E2530" s="203"/>
      <c r="F2530" s="181" t="s">
        <v>83</v>
      </c>
      <c r="G2530" s="182"/>
      <c r="H2530" s="181" t="s">
        <v>2</v>
      </c>
      <c r="I2530" s="203"/>
      <c r="J2530" s="203"/>
      <c r="K2530" s="203"/>
      <c r="L2530" s="203"/>
      <c r="M2530" s="203"/>
      <c r="N2530" s="182"/>
      <c r="O2530" s="180" t="s">
        <v>3</v>
      </c>
      <c r="P2530" s="180"/>
      <c r="Q2530" s="180"/>
      <c r="R2530" s="180" t="s">
        <v>4</v>
      </c>
      <c r="S2530" s="180"/>
      <c r="T2530" s="181" t="s">
        <v>5</v>
      </c>
      <c r="U2530" s="182"/>
      <c r="V2530" s="275"/>
      <c r="W2530" s="276"/>
      <c r="X2530" s="276"/>
      <c r="Y2530" s="276"/>
      <c r="Z2530" s="276"/>
      <c r="AA2530" s="276"/>
      <c r="AB2530" s="276"/>
      <c r="AC2530" s="276"/>
      <c r="AD2530" s="276"/>
      <c r="AE2530" s="276"/>
      <c r="AF2530" s="276"/>
      <c r="AG2530" s="276"/>
      <c r="AH2530" s="276"/>
      <c r="AI2530" s="276"/>
      <c r="AJ2530" s="276"/>
      <c r="AK2530" s="277"/>
      <c r="AL2530" s="224"/>
      <c r="AM2530" s="225"/>
      <c r="AN2530" s="225"/>
      <c r="AO2530" s="225"/>
      <c r="AP2530" s="225"/>
      <c r="AQ2530" s="226"/>
      <c r="AR2530" s="224"/>
      <c r="AS2530" s="225"/>
      <c r="AT2530" s="225"/>
      <c r="AU2530" s="225"/>
      <c r="AV2530" s="225"/>
      <c r="AW2530" s="226"/>
      <c r="AX2530" s="204"/>
      <c r="AY2530" s="205"/>
      <c r="AZ2530" s="205"/>
      <c r="BA2530" s="205"/>
      <c r="BB2530" s="206"/>
      <c r="BC2530" s="224"/>
      <c r="BD2530" s="225"/>
      <c r="BE2530" s="225"/>
      <c r="BF2530" s="225"/>
      <c r="BG2530" s="225"/>
      <c r="BH2530" s="226"/>
      <c r="BI2530" s="204"/>
      <c r="BJ2530" s="205"/>
      <c r="BK2530" s="205"/>
      <c r="BL2530" s="205"/>
      <c r="BM2530" s="205"/>
      <c r="BN2530" s="206"/>
      <c r="BO2530" s="204"/>
      <c r="BP2530" s="205"/>
      <c r="BQ2530" s="205"/>
      <c r="BR2530" s="234"/>
    </row>
    <row r="2531" spans="2:76" ht="18" customHeight="1" x14ac:dyDescent="0.25">
      <c r="B2531" s="165"/>
      <c r="C2531" s="166"/>
      <c r="D2531" s="167"/>
      <c r="E2531" s="166"/>
      <c r="F2531" s="167"/>
      <c r="G2531" s="166"/>
      <c r="H2531" s="168"/>
      <c r="I2531" s="169"/>
      <c r="J2531" s="169"/>
      <c r="K2531" s="169"/>
      <c r="L2531" s="169"/>
      <c r="M2531" s="169"/>
      <c r="N2531" s="166"/>
      <c r="O2531" s="170"/>
      <c r="P2531" s="170"/>
      <c r="Q2531" s="170"/>
      <c r="R2531" s="170"/>
      <c r="S2531" s="170"/>
      <c r="T2531" s="167"/>
      <c r="U2531" s="171"/>
      <c r="V2531" s="275"/>
      <c r="W2531" s="276"/>
      <c r="X2531" s="276"/>
      <c r="Y2531" s="276"/>
      <c r="Z2531" s="276"/>
      <c r="AA2531" s="276"/>
      <c r="AB2531" s="276"/>
      <c r="AC2531" s="276"/>
      <c r="AD2531" s="276"/>
      <c r="AE2531" s="276"/>
      <c r="AF2531" s="276"/>
      <c r="AG2531" s="276"/>
      <c r="AH2531" s="276"/>
      <c r="AI2531" s="276"/>
      <c r="AJ2531" s="276"/>
      <c r="AK2531" s="277"/>
      <c r="AL2531" s="224"/>
      <c r="AM2531" s="225"/>
      <c r="AN2531" s="225"/>
      <c r="AO2531" s="225"/>
      <c r="AP2531" s="225"/>
      <c r="AQ2531" s="226"/>
      <c r="AR2531" s="224"/>
      <c r="AS2531" s="225"/>
      <c r="AT2531" s="225"/>
      <c r="AU2531" s="225"/>
      <c r="AV2531" s="225"/>
      <c r="AW2531" s="226"/>
      <c r="AX2531" s="204"/>
      <c r="AY2531" s="205"/>
      <c r="AZ2531" s="205"/>
      <c r="BA2531" s="205"/>
      <c r="BB2531" s="206"/>
      <c r="BC2531" s="224"/>
      <c r="BD2531" s="225"/>
      <c r="BE2531" s="225"/>
      <c r="BF2531" s="225"/>
      <c r="BG2531" s="225"/>
      <c r="BH2531" s="226"/>
      <c r="BI2531" s="204"/>
      <c r="BJ2531" s="205"/>
      <c r="BK2531" s="205"/>
      <c r="BL2531" s="205"/>
      <c r="BM2531" s="205"/>
      <c r="BN2531" s="206"/>
      <c r="BO2531" s="204"/>
      <c r="BP2531" s="205"/>
      <c r="BQ2531" s="205"/>
      <c r="BR2531" s="234"/>
    </row>
    <row r="2532" spans="2:76" ht="18" customHeight="1" x14ac:dyDescent="0.25">
      <c r="B2532" s="172"/>
      <c r="C2532" s="173"/>
      <c r="D2532" s="174"/>
      <c r="E2532" s="175"/>
      <c r="F2532" s="174"/>
      <c r="G2532" s="175"/>
      <c r="H2532" s="174"/>
      <c r="I2532" s="176"/>
      <c r="J2532" s="176"/>
      <c r="K2532" s="176"/>
      <c r="L2532" s="176"/>
      <c r="M2532" s="176"/>
      <c r="N2532" s="175"/>
      <c r="O2532" s="177"/>
      <c r="P2532" s="178"/>
      <c r="Q2532" s="178"/>
      <c r="R2532" s="177"/>
      <c r="S2532" s="178"/>
      <c r="T2532" s="179"/>
      <c r="U2532" s="173"/>
      <c r="V2532" s="275"/>
      <c r="W2532" s="276"/>
      <c r="X2532" s="276"/>
      <c r="Y2532" s="276"/>
      <c r="Z2532" s="276"/>
      <c r="AA2532" s="276"/>
      <c r="AB2532" s="276"/>
      <c r="AC2532" s="276"/>
      <c r="AD2532" s="276"/>
      <c r="AE2532" s="276"/>
      <c r="AF2532" s="276"/>
      <c r="AG2532" s="276"/>
      <c r="AH2532" s="276"/>
      <c r="AI2532" s="276"/>
      <c r="AJ2532" s="276"/>
      <c r="AK2532" s="277"/>
      <c r="AL2532" s="224"/>
      <c r="AM2532" s="225"/>
      <c r="AN2532" s="225"/>
      <c r="AO2532" s="225"/>
      <c r="AP2532" s="225"/>
      <c r="AQ2532" s="226"/>
      <c r="AR2532" s="224"/>
      <c r="AS2532" s="225"/>
      <c r="AT2532" s="225"/>
      <c r="AU2532" s="225"/>
      <c r="AV2532" s="225"/>
      <c r="AW2532" s="226"/>
      <c r="AX2532" s="204"/>
      <c r="AY2532" s="205"/>
      <c r="AZ2532" s="205"/>
      <c r="BA2532" s="205"/>
      <c r="BB2532" s="206"/>
      <c r="BC2532" s="224"/>
      <c r="BD2532" s="225"/>
      <c r="BE2532" s="225"/>
      <c r="BF2532" s="225"/>
      <c r="BG2532" s="225"/>
      <c r="BH2532" s="226"/>
      <c r="BI2532" s="204"/>
      <c r="BJ2532" s="205"/>
      <c r="BK2532" s="205"/>
      <c r="BL2532" s="205"/>
      <c r="BM2532" s="205"/>
      <c r="BN2532" s="206"/>
      <c r="BO2532" s="204"/>
      <c r="BP2532" s="205"/>
      <c r="BQ2532" s="205"/>
      <c r="BR2532" s="234"/>
    </row>
    <row r="2533" spans="2:76" ht="18" customHeight="1" x14ac:dyDescent="0.25">
      <c r="B2533" s="199" t="s">
        <v>94</v>
      </c>
      <c r="C2533" s="200"/>
      <c r="D2533" s="200"/>
      <c r="E2533" s="200"/>
      <c r="F2533" s="200"/>
      <c r="G2533" s="200"/>
      <c r="H2533" s="200"/>
      <c r="I2533" s="200"/>
      <c r="J2533" s="200"/>
      <c r="K2533" s="200"/>
      <c r="L2533" s="200"/>
      <c r="M2533" s="200"/>
      <c r="N2533" s="200"/>
      <c r="O2533" s="200"/>
      <c r="P2533" s="200"/>
      <c r="Q2533" s="200"/>
      <c r="R2533" s="200"/>
      <c r="S2533" s="200"/>
      <c r="T2533" s="200"/>
      <c r="U2533" s="201"/>
      <c r="V2533" s="275"/>
      <c r="W2533" s="276"/>
      <c r="X2533" s="276"/>
      <c r="Y2533" s="276"/>
      <c r="Z2533" s="276"/>
      <c r="AA2533" s="276"/>
      <c r="AB2533" s="276"/>
      <c r="AC2533" s="276"/>
      <c r="AD2533" s="276"/>
      <c r="AE2533" s="276"/>
      <c r="AF2533" s="276"/>
      <c r="AG2533" s="276"/>
      <c r="AH2533" s="276"/>
      <c r="AI2533" s="276"/>
      <c r="AJ2533" s="276"/>
      <c r="AK2533" s="277"/>
      <c r="AL2533" s="224"/>
      <c r="AM2533" s="225"/>
      <c r="AN2533" s="225"/>
      <c r="AO2533" s="225"/>
      <c r="AP2533" s="225"/>
      <c r="AQ2533" s="226"/>
      <c r="AR2533" s="224"/>
      <c r="AS2533" s="225"/>
      <c r="AT2533" s="225"/>
      <c r="AU2533" s="225"/>
      <c r="AV2533" s="225"/>
      <c r="AW2533" s="226"/>
      <c r="AX2533" s="204"/>
      <c r="AY2533" s="205"/>
      <c r="AZ2533" s="205"/>
      <c r="BA2533" s="205"/>
      <c r="BB2533" s="206"/>
      <c r="BC2533" s="224"/>
      <c r="BD2533" s="225"/>
      <c r="BE2533" s="225"/>
      <c r="BF2533" s="225"/>
      <c r="BG2533" s="225"/>
      <c r="BH2533" s="226"/>
      <c r="BI2533" s="204"/>
      <c r="BJ2533" s="205"/>
      <c r="BK2533" s="205"/>
      <c r="BL2533" s="205"/>
      <c r="BM2533" s="205"/>
      <c r="BN2533" s="206"/>
      <c r="BO2533" s="204"/>
      <c r="BP2533" s="205"/>
      <c r="BQ2533" s="205"/>
      <c r="BR2533" s="234"/>
    </row>
    <row r="2534" spans="2:76" ht="18" customHeight="1" thickBot="1" x14ac:dyDescent="0.3">
      <c r="B2534" s="202" t="s">
        <v>95</v>
      </c>
      <c r="C2534" s="203"/>
      <c r="D2534" s="182"/>
      <c r="E2534" s="181" t="s">
        <v>6</v>
      </c>
      <c r="F2534" s="203"/>
      <c r="G2534" s="182"/>
      <c r="H2534" s="181" t="s">
        <v>7</v>
      </c>
      <c r="I2534" s="203"/>
      <c r="J2534" s="203"/>
      <c r="K2534" s="203"/>
      <c r="L2534" s="203"/>
      <c r="M2534" s="203"/>
      <c r="N2534" s="203"/>
      <c r="O2534" s="203"/>
      <c r="P2534" s="182"/>
      <c r="Q2534" s="181" t="s">
        <v>8</v>
      </c>
      <c r="R2534" s="203"/>
      <c r="S2534" s="203"/>
      <c r="T2534" s="203"/>
      <c r="U2534" s="182"/>
      <c r="V2534" s="275"/>
      <c r="W2534" s="276"/>
      <c r="X2534" s="276"/>
      <c r="Y2534" s="276"/>
      <c r="Z2534" s="276"/>
      <c r="AA2534" s="276"/>
      <c r="AB2534" s="276"/>
      <c r="AC2534" s="276"/>
      <c r="AD2534" s="276"/>
      <c r="AE2534" s="276"/>
      <c r="AF2534" s="276"/>
      <c r="AG2534" s="276"/>
      <c r="AH2534" s="276"/>
      <c r="AI2534" s="276"/>
      <c r="AJ2534" s="276"/>
      <c r="AK2534" s="277"/>
      <c r="AL2534" s="224"/>
      <c r="AM2534" s="225"/>
      <c r="AN2534" s="225"/>
      <c r="AO2534" s="225"/>
      <c r="AP2534" s="225"/>
      <c r="AQ2534" s="226"/>
      <c r="AR2534" s="224"/>
      <c r="AS2534" s="225"/>
      <c r="AT2534" s="225"/>
      <c r="AU2534" s="225"/>
      <c r="AV2534" s="225"/>
      <c r="AW2534" s="226"/>
      <c r="AX2534" s="204"/>
      <c r="AY2534" s="205"/>
      <c r="AZ2534" s="205"/>
      <c r="BA2534" s="205"/>
      <c r="BB2534" s="206"/>
      <c r="BC2534" s="224"/>
      <c r="BD2534" s="225"/>
      <c r="BE2534" s="225"/>
      <c r="BF2534" s="225"/>
      <c r="BG2534" s="225"/>
      <c r="BH2534" s="226"/>
      <c r="BI2534" s="204"/>
      <c r="BJ2534" s="205"/>
      <c r="BK2534" s="205"/>
      <c r="BL2534" s="205"/>
      <c r="BM2534" s="205"/>
      <c r="BN2534" s="206"/>
      <c r="BO2534" s="204"/>
      <c r="BP2534" s="205"/>
      <c r="BQ2534" s="205"/>
      <c r="BR2534" s="234"/>
      <c r="BV2534" s="136"/>
      <c r="BW2534" s="136"/>
      <c r="BX2534" s="136"/>
    </row>
    <row r="2535" spans="2:76" ht="18" customHeight="1" x14ac:dyDescent="0.25">
      <c r="B2535" s="218"/>
      <c r="C2535" s="219"/>
      <c r="D2535" s="220"/>
      <c r="E2535" s="185" t="str">
        <f>IF($BU2535="", "", IFERROR(HYPERLINK($BU2535, MID($BU2535, FIND("id=", $BU2535)+3, LEN($BU2535))), ""))</f>
        <v/>
      </c>
      <c r="F2535" s="186"/>
      <c r="G2535" s="187"/>
      <c r="H2535" s="188" t="str">
        <f>_xlfn.XLOOKUP(CONTENT!$E2535, 'get-jig-data_section=JIG'!$A:$A, 'get-jig-data_section=JIG'!$B:$B, "Kode tidak ditemukan")</f>
        <v>Kode tidak ditemukan</v>
      </c>
      <c r="I2535" s="189"/>
      <c r="J2535" s="189"/>
      <c r="K2535" s="189"/>
      <c r="L2535" s="189"/>
      <c r="M2535" s="189"/>
      <c r="N2535" s="189"/>
      <c r="O2535" s="189"/>
      <c r="P2535" s="190"/>
      <c r="Q2535" s="188"/>
      <c r="R2535" s="189"/>
      <c r="S2535" s="189"/>
      <c r="T2535" s="189"/>
      <c r="U2535" s="190"/>
      <c r="V2535" s="275"/>
      <c r="W2535" s="276"/>
      <c r="X2535" s="276"/>
      <c r="Y2535" s="276"/>
      <c r="Z2535" s="276"/>
      <c r="AA2535" s="276"/>
      <c r="AB2535" s="276"/>
      <c r="AC2535" s="276"/>
      <c r="AD2535" s="276"/>
      <c r="AE2535" s="276"/>
      <c r="AF2535" s="276"/>
      <c r="AG2535" s="276"/>
      <c r="AH2535" s="276"/>
      <c r="AI2535" s="276"/>
      <c r="AJ2535" s="276"/>
      <c r="AK2535" s="277"/>
      <c r="AL2535" s="224"/>
      <c r="AM2535" s="225"/>
      <c r="AN2535" s="225"/>
      <c r="AO2535" s="225"/>
      <c r="AP2535" s="225"/>
      <c r="AQ2535" s="226"/>
      <c r="AR2535" s="224"/>
      <c r="AS2535" s="225"/>
      <c r="AT2535" s="225"/>
      <c r="AU2535" s="225"/>
      <c r="AV2535" s="225"/>
      <c r="AW2535" s="226"/>
      <c r="AX2535" s="204"/>
      <c r="AY2535" s="205"/>
      <c r="AZ2535" s="205"/>
      <c r="BA2535" s="205"/>
      <c r="BB2535" s="206"/>
      <c r="BC2535" s="224"/>
      <c r="BD2535" s="225"/>
      <c r="BE2535" s="225"/>
      <c r="BF2535" s="225"/>
      <c r="BG2535" s="225"/>
      <c r="BH2535" s="226"/>
      <c r="BI2535" s="204"/>
      <c r="BJ2535" s="205"/>
      <c r="BK2535" s="205"/>
      <c r="BL2535" s="205"/>
      <c r="BM2535" s="205"/>
      <c r="BN2535" s="206"/>
      <c r="BO2535" s="204"/>
      <c r="BP2535" s="205"/>
      <c r="BQ2535" s="205"/>
      <c r="BR2535" s="234"/>
      <c r="BU2535" s="132"/>
      <c r="BV2535" s="263" t="s">
        <v>109</v>
      </c>
      <c r="BW2535" s="264"/>
      <c r="BX2535" s="265"/>
    </row>
    <row r="2536" spans="2:76" ht="18" customHeight="1" x14ac:dyDescent="0.25">
      <c r="B2536" s="218"/>
      <c r="C2536" s="219"/>
      <c r="D2536" s="220"/>
      <c r="E2536" s="185" t="str">
        <f>IF($BU2536="", "", IFERROR(HYPERLINK($BU2536, MID($BU2536, FIND("id=", $BU2536)+3, LEN($BU2536))), ""))</f>
        <v/>
      </c>
      <c r="F2536" s="186"/>
      <c r="G2536" s="187"/>
      <c r="H2536" s="188" t="str">
        <f>_xlfn.XLOOKUP(CONTENT!$E2536, 'get-jig-data_section=JIG'!$A:$A, 'get-jig-data_section=JIG'!$B:$B, "Kode tidak ditemukan")</f>
        <v>Kode tidak ditemukan</v>
      </c>
      <c r="I2536" s="189"/>
      <c r="J2536" s="189"/>
      <c r="K2536" s="189"/>
      <c r="L2536" s="189"/>
      <c r="M2536" s="189"/>
      <c r="N2536" s="189"/>
      <c r="O2536" s="189"/>
      <c r="P2536" s="190"/>
      <c r="Q2536" s="188"/>
      <c r="R2536" s="189"/>
      <c r="S2536" s="189"/>
      <c r="T2536" s="189"/>
      <c r="U2536" s="190"/>
      <c r="V2536" s="275"/>
      <c r="W2536" s="276"/>
      <c r="X2536" s="276"/>
      <c r="Y2536" s="276"/>
      <c r="Z2536" s="276"/>
      <c r="AA2536" s="276"/>
      <c r="AB2536" s="276"/>
      <c r="AC2536" s="276"/>
      <c r="AD2536" s="276"/>
      <c r="AE2536" s="276"/>
      <c r="AF2536" s="276"/>
      <c r="AG2536" s="276"/>
      <c r="AH2536" s="276"/>
      <c r="AI2536" s="276"/>
      <c r="AJ2536" s="276"/>
      <c r="AK2536" s="277"/>
      <c r="AL2536" s="224"/>
      <c r="AM2536" s="225"/>
      <c r="AN2536" s="225"/>
      <c r="AO2536" s="225"/>
      <c r="AP2536" s="225"/>
      <c r="AQ2536" s="226"/>
      <c r="AR2536" s="224"/>
      <c r="AS2536" s="225"/>
      <c r="AT2536" s="225"/>
      <c r="AU2536" s="225"/>
      <c r="AV2536" s="225"/>
      <c r="AW2536" s="226"/>
      <c r="AX2536" s="224"/>
      <c r="AY2536" s="225"/>
      <c r="AZ2536" s="225"/>
      <c r="BA2536" s="225"/>
      <c r="BB2536" s="226"/>
      <c r="BC2536" s="224"/>
      <c r="BD2536" s="225"/>
      <c r="BE2536" s="225"/>
      <c r="BF2536" s="225"/>
      <c r="BG2536" s="225"/>
      <c r="BH2536" s="226"/>
      <c r="BI2536" s="204"/>
      <c r="BJ2536" s="205"/>
      <c r="BK2536" s="205"/>
      <c r="BL2536" s="205"/>
      <c r="BM2536" s="205"/>
      <c r="BN2536" s="206"/>
      <c r="BO2536" s="204"/>
      <c r="BP2536" s="205"/>
      <c r="BQ2536" s="205"/>
      <c r="BR2536" s="234"/>
      <c r="BU2536" s="131"/>
      <c r="BV2536" s="266"/>
      <c r="BW2536" s="267"/>
      <c r="BX2536" s="268"/>
    </row>
    <row r="2537" spans="2:76" ht="18" customHeight="1" x14ac:dyDescent="0.25">
      <c r="B2537" s="183"/>
      <c r="C2537" s="184"/>
      <c r="D2537" s="184"/>
      <c r="E2537" s="185" t="str">
        <f>IF($BU2537="", "", IFERROR(HYPERLINK($BU2537, MID($BU2537, FIND("id=", $BU2537)+3, LEN($BU2537))), ""))</f>
        <v/>
      </c>
      <c r="F2537" s="186"/>
      <c r="G2537" s="187"/>
      <c r="H2537" s="188" t="str">
        <f>_xlfn.XLOOKUP(CONTENT!$E2537, 'get-jig-data_section=JIG'!$A:$A, 'get-jig-data_section=JIG'!$B:$B, "Kode tidak ditemukan")</f>
        <v>Kode tidak ditemukan</v>
      </c>
      <c r="I2537" s="189"/>
      <c r="J2537" s="189"/>
      <c r="K2537" s="189"/>
      <c r="L2537" s="189"/>
      <c r="M2537" s="189"/>
      <c r="N2537" s="189"/>
      <c r="O2537" s="189"/>
      <c r="P2537" s="190"/>
      <c r="Q2537" s="188"/>
      <c r="R2537" s="189"/>
      <c r="S2537" s="189"/>
      <c r="T2537" s="189"/>
      <c r="U2537" s="190"/>
      <c r="V2537" s="275"/>
      <c r="W2537" s="276"/>
      <c r="X2537" s="276"/>
      <c r="Y2537" s="276"/>
      <c r="Z2537" s="276"/>
      <c r="AA2537" s="276"/>
      <c r="AB2537" s="276"/>
      <c r="AC2537" s="276"/>
      <c r="AD2537" s="276"/>
      <c r="AE2537" s="276"/>
      <c r="AF2537" s="276"/>
      <c r="AG2537" s="276"/>
      <c r="AH2537" s="276"/>
      <c r="AI2537" s="276"/>
      <c r="AJ2537" s="276"/>
      <c r="AK2537" s="277"/>
      <c r="AL2537" s="224"/>
      <c r="AM2537" s="225"/>
      <c r="AN2537" s="225"/>
      <c r="AO2537" s="225"/>
      <c r="AP2537" s="225"/>
      <c r="AQ2537" s="226"/>
      <c r="AR2537" s="224"/>
      <c r="AS2537" s="225"/>
      <c r="AT2537" s="225"/>
      <c r="AU2537" s="225"/>
      <c r="AV2537" s="225"/>
      <c r="AW2537" s="226"/>
      <c r="AX2537" s="224"/>
      <c r="AY2537" s="225"/>
      <c r="AZ2537" s="225"/>
      <c r="BA2537" s="225"/>
      <c r="BB2537" s="226"/>
      <c r="BC2537" s="224"/>
      <c r="BD2537" s="225"/>
      <c r="BE2537" s="225"/>
      <c r="BF2537" s="225"/>
      <c r="BG2537" s="225"/>
      <c r="BH2537" s="226"/>
      <c r="BI2537" s="204"/>
      <c r="BJ2537" s="205"/>
      <c r="BK2537" s="205"/>
      <c r="BL2537" s="205"/>
      <c r="BM2537" s="205"/>
      <c r="BN2537" s="206"/>
      <c r="BO2537" s="204"/>
      <c r="BP2537" s="205"/>
      <c r="BQ2537" s="205"/>
      <c r="BR2537" s="234"/>
      <c r="BU2537" s="131"/>
      <c r="BV2537" s="266"/>
      <c r="BW2537" s="267"/>
      <c r="BX2537" s="268"/>
    </row>
    <row r="2538" spans="2:76" ht="18" customHeight="1" x14ac:dyDescent="0.25">
      <c r="B2538" s="183"/>
      <c r="C2538" s="184"/>
      <c r="D2538" s="184"/>
      <c r="E2538" s="185" t="str">
        <f>IF($BU2538="", "", IFERROR(HYPERLINK($BU2538, MID($BU2538, FIND("id=", $BU2538)+3, LEN($BU2538))), ""))</f>
        <v/>
      </c>
      <c r="F2538" s="186"/>
      <c r="G2538" s="187"/>
      <c r="H2538" s="188" t="str">
        <f>_xlfn.XLOOKUP(CONTENT!$E2538, 'get-jig-data_section=JIG'!$A:$A, 'get-jig-data_section=JIG'!$B:$B, "Kode tidak ditemukan")</f>
        <v>Kode tidak ditemukan</v>
      </c>
      <c r="I2538" s="189"/>
      <c r="J2538" s="189"/>
      <c r="K2538" s="189"/>
      <c r="L2538" s="189"/>
      <c r="M2538" s="189"/>
      <c r="N2538" s="189"/>
      <c r="O2538" s="189"/>
      <c r="P2538" s="190"/>
      <c r="Q2538" s="188"/>
      <c r="R2538" s="189"/>
      <c r="S2538" s="189"/>
      <c r="T2538" s="189"/>
      <c r="U2538" s="190"/>
      <c r="V2538" s="275"/>
      <c r="W2538" s="276"/>
      <c r="X2538" s="276"/>
      <c r="Y2538" s="276"/>
      <c r="Z2538" s="276"/>
      <c r="AA2538" s="276"/>
      <c r="AB2538" s="276"/>
      <c r="AC2538" s="276"/>
      <c r="AD2538" s="276"/>
      <c r="AE2538" s="276"/>
      <c r="AF2538" s="276"/>
      <c r="AG2538" s="276"/>
      <c r="AH2538" s="276"/>
      <c r="AI2538" s="276"/>
      <c r="AJ2538" s="276"/>
      <c r="AK2538" s="277"/>
      <c r="AL2538" s="224"/>
      <c r="AM2538" s="225"/>
      <c r="AN2538" s="225"/>
      <c r="AO2538" s="225"/>
      <c r="AP2538" s="225"/>
      <c r="AQ2538" s="226"/>
      <c r="AR2538" s="224"/>
      <c r="AS2538" s="225"/>
      <c r="AT2538" s="225"/>
      <c r="AU2538" s="225"/>
      <c r="AV2538" s="225"/>
      <c r="AW2538" s="226"/>
      <c r="AX2538" s="224"/>
      <c r="AY2538" s="225"/>
      <c r="AZ2538" s="225"/>
      <c r="BA2538" s="225"/>
      <c r="BB2538" s="226"/>
      <c r="BC2538" s="224"/>
      <c r="BD2538" s="225"/>
      <c r="BE2538" s="225"/>
      <c r="BF2538" s="225"/>
      <c r="BG2538" s="225"/>
      <c r="BH2538" s="226"/>
      <c r="BI2538" s="204"/>
      <c r="BJ2538" s="205"/>
      <c r="BK2538" s="205"/>
      <c r="BL2538" s="205"/>
      <c r="BM2538" s="205"/>
      <c r="BN2538" s="206"/>
      <c r="BO2538" s="204"/>
      <c r="BP2538" s="205"/>
      <c r="BQ2538" s="205"/>
      <c r="BR2538" s="234"/>
      <c r="BU2538" s="131"/>
      <c r="BV2538" s="266"/>
      <c r="BW2538" s="267"/>
      <c r="BX2538" s="268"/>
    </row>
    <row r="2539" spans="2:76" ht="18" customHeight="1" thickBot="1" x14ac:dyDescent="0.3">
      <c r="B2539" s="191"/>
      <c r="C2539" s="192"/>
      <c r="D2539" s="192"/>
      <c r="E2539" s="193" t="str">
        <f>IF($BU2539="", "", IFERROR(HYPERLINK($BU2539, MID($BU2539, FIND("id=", $BU2539)+3, LEN($BU2539))), ""))</f>
        <v/>
      </c>
      <c r="F2539" s="194"/>
      <c r="G2539" s="195"/>
      <c r="H2539" s="196" t="str">
        <f>_xlfn.XLOOKUP(CONTENT!$E2539, 'get-jig-data_section=JIG'!$A:$A, 'get-jig-data_section=JIG'!$B:$B, "Kode tidak ditemukan")</f>
        <v>Kode tidak ditemukan</v>
      </c>
      <c r="I2539" s="197"/>
      <c r="J2539" s="197"/>
      <c r="K2539" s="197"/>
      <c r="L2539" s="197"/>
      <c r="M2539" s="197"/>
      <c r="N2539" s="197"/>
      <c r="O2539" s="197"/>
      <c r="P2539" s="198"/>
      <c r="Q2539" s="196"/>
      <c r="R2539" s="197"/>
      <c r="S2539" s="197"/>
      <c r="T2539" s="197"/>
      <c r="U2539" s="198"/>
      <c r="V2539" s="281"/>
      <c r="W2539" s="282"/>
      <c r="X2539" s="282"/>
      <c r="Y2539" s="282"/>
      <c r="Z2539" s="282"/>
      <c r="AA2539" s="282"/>
      <c r="AB2539" s="282"/>
      <c r="AC2539" s="282"/>
      <c r="AD2539" s="282"/>
      <c r="AE2539" s="282"/>
      <c r="AF2539" s="282"/>
      <c r="AG2539" s="282"/>
      <c r="AH2539" s="282"/>
      <c r="AI2539" s="282"/>
      <c r="AJ2539" s="282"/>
      <c r="AK2539" s="283"/>
      <c r="AL2539" s="240"/>
      <c r="AM2539" s="241"/>
      <c r="AN2539" s="241"/>
      <c r="AO2539" s="241"/>
      <c r="AP2539" s="241"/>
      <c r="AQ2539" s="242"/>
      <c r="AR2539" s="240"/>
      <c r="AS2539" s="241"/>
      <c r="AT2539" s="241"/>
      <c r="AU2539" s="241"/>
      <c r="AV2539" s="241"/>
      <c r="AW2539" s="242"/>
      <c r="AX2539" s="240"/>
      <c r="AY2539" s="241"/>
      <c r="AZ2539" s="241"/>
      <c r="BA2539" s="241"/>
      <c r="BB2539" s="242"/>
      <c r="BC2539" s="240"/>
      <c r="BD2539" s="241"/>
      <c r="BE2539" s="241"/>
      <c r="BF2539" s="241"/>
      <c r="BG2539" s="241"/>
      <c r="BH2539" s="242"/>
      <c r="BI2539" s="227"/>
      <c r="BJ2539" s="228"/>
      <c r="BK2539" s="228"/>
      <c r="BL2539" s="228"/>
      <c r="BM2539" s="228"/>
      <c r="BN2539" s="229"/>
      <c r="BO2539" s="227"/>
      <c r="BP2539" s="228"/>
      <c r="BQ2539" s="228"/>
      <c r="BR2539" s="239"/>
      <c r="BU2539" s="130"/>
      <c r="BV2539" s="269"/>
      <c r="BW2539" s="270"/>
      <c r="BX2539" s="271"/>
    </row>
    <row r="2540" spans="2:76" ht="18" customHeight="1" thickTop="1" x14ac:dyDescent="0.25">
      <c r="B2540" s="199" t="s">
        <v>0</v>
      </c>
      <c r="C2540" s="200"/>
      <c r="D2540" s="200"/>
      <c r="E2540" s="200"/>
      <c r="F2540" s="200"/>
      <c r="G2540" s="200"/>
      <c r="H2540" s="200"/>
      <c r="I2540" s="200"/>
      <c r="J2540" s="200"/>
      <c r="K2540" s="200"/>
      <c r="L2540" s="200"/>
      <c r="M2540" s="200"/>
      <c r="N2540" s="200"/>
      <c r="O2540" s="200"/>
      <c r="P2540" s="200"/>
      <c r="Q2540" s="200"/>
      <c r="R2540" s="200"/>
      <c r="S2540" s="200"/>
      <c r="T2540" s="200"/>
      <c r="U2540" s="201"/>
      <c r="V2540" s="272"/>
      <c r="W2540" s="273"/>
      <c r="X2540" s="273"/>
      <c r="Y2540" s="273"/>
      <c r="Z2540" s="273"/>
      <c r="AA2540" s="273"/>
      <c r="AB2540" s="273"/>
      <c r="AC2540" s="273"/>
      <c r="AD2540" s="273"/>
      <c r="AE2540" s="273"/>
      <c r="AF2540" s="273"/>
      <c r="AG2540" s="273"/>
      <c r="AH2540" s="273"/>
      <c r="AI2540" s="273"/>
      <c r="AJ2540" s="273"/>
      <c r="AK2540" s="274"/>
      <c r="AL2540" s="230"/>
      <c r="AM2540" s="231"/>
      <c r="AN2540" s="231"/>
      <c r="AO2540" s="231"/>
      <c r="AP2540" s="231"/>
      <c r="AQ2540" s="232"/>
      <c r="AR2540" s="230"/>
      <c r="AS2540" s="231"/>
      <c r="AT2540" s="231"/>
      <c r="AU2540" s="231"/>
      <c r="AV2540" s="231"/>
      <c r="AW2540" s="232"/>
      <c r="AX2540" s="221"/>
      <c r="AY2540" s="222"/>
      <c r="AZ2540" s="222"/>
      <c r="BA2540" s="222"/>
      <c r="BB2540" s="223"/>
      <c r="BC2540" s="230"/>
      <c r="BD2540" s="231"/>
      <c r="BE2540" s="231"/>
      <c r="BF2540" s="231"/>
      <c r="BG2540" s="231"/>
      <c r="BH2540" s="232"/>
      <c r="BI2540" s="221"/>
      <c r="BJ2540" s="222"/>
      <c r="BK2540" s="222"/>
      <c r="BL2540" s="222"/>
      <c r="BM2540" s="222"/>
      <c r="BN2540" s="223"/>
      <c r="BO2540" s="221"/>
      <c r="BP2540" s="222"/>
      <c r="BQ2540" s="222"/>
      <c r="BR2540" s="233"/>
    </row>
    <row r="2541" spans="2:76" ht="18" customHeight="1" x14ac:dyDescent="0.25">
      <c r="B2541" s="202" t="s">
        <v>1</v>
      </c>
      <c r="C2541" s="182"/>
      <c r="D2541" s="181" t="s">
        <v>82</v>
      </c>
      <c r="E2541" s="203"/>
      <c r="F2541" s="181" t="s">
        <v>83</v>
      </c>
      <c r="G2541" s="182"/>
      <c r="H2541" s="181" t="s">
        <v>2</v>
      </c>
      <c r="I2541" s="203"/>
      <c r="J2541" s="203"/>
      <c r="K2541" s="203"/>
      <c r="L2541" s="203"/>
      <c r="M2541" s="203"/>
      <c r="N2541" s="182"/>
      <c r="O2541" s="180" t="s">
        <v>3</v>
      </c>
      <c r="P2541" s="180"/>
      <c r="Q2541" s="180"/>
      <c r="R2541" s="180" t="s">
        <v>4</v>
      </c>
      <c r="S2541" s="180"/>
      <c r="T2541" s="181" t="s">
        <v>5</v>
      </c>
      <c r="U2541" s="182"/>
      <c r="V2541" s="275"/>
      <c r="W2541" s="276"/>
      <c r="X2541" s="276"/>
      <c r="Y2541" s="276"/>
      <c r="Z2541" s="276"/>
      <c r="AA2541" s="276"/>
      <c r="AB2541" s="276"/>
      <c r="AC2541" s="276"/>
      <c r="AD2541" s="276"/>
      <c r="AE2541" s="276"/>
      <c r="AF2541" s="276"/>
      <c r="AG2541" s="276"/>
      <c r="AH2541" s="276"/>
      <c r="AI2541" s="276"/>
      <c r="AJ2541" s="276"/>
      <c r="AK2541" s="277"/>
      <c r="AL2541" s="224"/>
      <c r="AM2541" s="225"/>
      <c r="AN2541" s="225"/>
      <c r="AO2541" s="225"/>
      <c r="AP2541" s="225"/>
      <c r="AQ2541" s="226"/>
      <c r="AR2541" s="224"/>
      <c r="AS2541" s="225"/>
      <c r="AT2541" s="225"/>
      <c r="AU2541" s="225"/>
      <c r="AV2541" s="225"/>
      <c r="AW2541" s="226"/>
      <c r="AX2541" s="204"/>
      <c r="AY2541" s="205"/>
      <c r="AZ2541" s="205"/>
      <c r="BA2541" s="205"/>
      <c r="BB2541" s="206"/>
      <c r="BC2541" s="224"/>
      <c r="BD2541" s="225"/>
      <c r="BE2541" s="225"/>
      <c r="BF2541" s="225"/>
      <c r="BG2541" s="225"/>
      <c r="BH2541" s="226"/>
      <c r="BI2541" s="204"/>
      <c r="BJ2541" s="205"/>
      <c r="BK2541" s="205"/>
      <c r="BL2541" s="205"/>
      <c r="BM2541" s="205"/>
      <c r="BN2541" s="206"/>
      <c r="BO2541" s="204"/>
      <c r="BP2541" s="205"/>
      <c r="BQ2541" s="205"/>
      <c r="BR2541" s="234"/>
    </row>
    <row r="2542" spans="2:76" ht="18" customHeight="1" x14ac:dyDescent="0.25">
      <c r="B2542" s="165"/>
      <c r="C2542" s="166"/>
      <c r="D2542" s="167"/>
      <c r="E2542" s="166"/>
      <c r="F2542" s="167"/>
      <c r="G2542" s="166"/>
      <c r="H2542" s="168"/>
      <c r="I2542" s="169"/>
      <c r="J2542" s="169"/>
      <c r="K2542" s="169"/>
      <c r="L2542" s="169"/>
      <c r="M2542" s="169"/>
      <c r="N2542" s="166"/>
      <c r="O2542" s="170"/>
      <c r="P2542" s="170"/>
      <c r="Q2542" s="170"/>
      <c r="R2542" s="170"/>
      <c r="S2542" s="170"/>
      <c r="T2542" s="167"/>
      <c r="U2542" s="171"/>
      <c r="V2542" s="275"/>
      <c r="W2542" s="276"/>
      <c r="X2542" s="276"/>
      <c r="Y2542" s="276"/>
      <c r="Z2542" s="276"/>
      <c r="AA2542" s="276"/>
      <c r="AB2542" s="276"/>
      <c r="AC2542" s="276"/>
      <c r="AD2542" s="276"/>
      <c r="AE2542" s="276"/>
      <c r="AF2542" s="276"/>
      <c r="AG2542" s="276"/>
      <c r="AH2542" s="276"/>
      <c r="AI2542" s="276"/>
      <c r="AJ2542" s="276"/>
      <c r="AK2542" s="277"/>
      <c r="AL2542" s="224"/>
      <c r="AM2542" s="225"/>
      <c r="AN2542" s="225"/>
      <c r="AO2542" s="225"/>
      <c r="AP2542" s="225"/>
      <c r="AQ2542" s="226"/>
      <c r="AR2542" s="224"/>
      <c r="AS2542" s="225"/>
      <c r="AT2542" s="225"/>
      <c r="AU2542" s="225"/>
      <c r="AV2542" s="225"/>
      <c r="AW2542" s="226"/>
      <c r="AX2542" s="204"/>
      <c r="AY2542" s="205"/>
      <c r="AZ2542" s="205"/>
      <c r="BA2542" s="205"/>
      <c r="BB2542" s="206"/>
      <c r="BC2542" s="224"/>
      <c r="BD2542" s="225"/>
      <c r="BE2542" s="225"/>
      <c r="BF2542" s="225"/>
      <c r="BG2542" s="225"/>
      <c r="BH2542" s="226"/>
      <c r="BI2542" s="204"/>
      <c r="BJ2542" s="205"/>
      <c r="BK2542" s="205"/>
      <c r="BL2542" s="205"/>
      <c r="BM2542" s="205"/>
      <c r="BN2542" s="206"/>
      <c r="BO2542" s="204"/>
      <c r="BP2542" s="205"/>
      <c r="BQ2542" s="205"/>
      <c r="BR2542" s="234"/>
    </row>
    <row r="2543" spans="2:76" ht="18" customHeight="1" x14ac:dyDescent="0.25">
      <c r="B2543" s="172"/>
      <c r="C2543" s="173"/>
      <c r="D2543" s="174"/>
      <c r="E2543" s="175"/>
      <c r="F2543" s="174"/>
      <c r="G2543" s="175"/>
      <c r="H2543" s="174"/>
      <c r="I2543" s="176"/>
      <c r="J2543" s="176"/>
      <c r="K2543" s="176"/>
      <c r="L2543" s="176"/>
      <c r="M2543" s="176"/>
      <c r="N2543" s="175"/>
      <c r="O2543" s="177"/>
      <c r="P2543" s="178"/>
      <c r="Q2543" s="178"/>
      <c r="R2543" s="177"/>
      <c r="S2543" s="178"/>
      <c r="T2543" s="179"/>
      <c r="U2543" s="173"/>
      <c r="V2543" s="275"/>
      <c r="W2543" s="276"/>
      <c r="X2543" s="276"/>
      <c r="Y2543" s="276"/>
      <c r="Z2543" s="276"/>
      <c r="AA2543" s="276"/>
      <c r="AB2543" s="276"/>
      <c r="AC2543" s="276"/>
      <c r="AD2543" s="276"/>
      <c r="AE2543" s="276"/>
      <c r="AF2543" s="276"/>
      <c r="AG2543" s="276"/>
      <c r="AH2543" s="276"/>
      <c r="AI2543" s="276"/>
      <c r="AJ2543" s="276"/>
      <c r="AK2543" s="277"/>
      <c r="AL2543" s="224"/>
      <c r="AM2543" s="225"/>
      <c r="AN2543" s="225"/>
      <c r="AO2543" s="225"/>
      <c r="AP2543" s="225"/>
      <c r="AQ2543" s="226"/>
      <c r="AR2543" s="224"/>
      <c r="AS2543" s="225"/>
      <c r="AT2543" s="225"/>
      <c r="AU2543" s="225"/>
      <c r="AV2543" s="225"/>
      <c r="AW2543" s="226"/>
      <c r="AX2543" s="204"/>
      <c r="AY2543" s="205"/>
      <c r="AZ2543" s="205"/>
      <c r="BA2543" s="205"/>
      <c r="BB2543" s="206"/>
      <c r="BC2543" s="224"/>
      <c r="BD2543" s="225"/>
      <c r="BE2543" s="225"/>
      <c r="BF2543" s="225"/>
      <c r="BG2543" s="225"/>
      <c r="BH2543" s="226"/>
      <c r="BI2543" s="204"/>
      <c r="BJ2543" s="205"/>
      <c r="BK2543" s="205"/>
      <c r="BL2543" s="205"/>
      <c r="BM2543" s="205"/>
      <c r="BN2543" s="206"/>
      <c r="BO2543" s="204"/>
      <c r="BP2543" s="205"/>
      <c r="BQ2543" s="205"/>
      <c r="BR2543" s="234"/>
    </row>
    <row r="2544" spans="2:76" ht="18" customHeight="1" x14ac:dyDescent="0.25">
      <c r="B2544" s="199" t="s">
        <v>94</v>
      </c>
      <c r="C2544" s="200"/>
      <c r="D2544" s="200"/>
      <c r="E2544" s="200"/>
      <c r="F2544" s="200"/>
      <c r="G2544" s="200"/>
      <c r="H2544" s="200"/>
      <c r="I2544" s="200"/>
      <c r="J2544" s="200"/>
      <c r="K2544" s="200"/>
      <c r="L2544" s="200"/>
      <c r="M2544" s="200"/>
      <c r="N2544" s="200"/>
      <c r="O2544" s="200"/>
      <c r="P2544" s="200"/>
      <c r="Q2544" s="200"/>
      <c r="R2544" s="200"/>
      <c r="S2544" s="200"/>
      <c r="T2544" s="200"/>
      <c r="U2544" s="201"/>
      <c r="V2544" s="275"/>
      <c r="W2544" s="276"/>
      <c r="X2544" s="276"/>
      <c r="Y2544" s="276"/>
      <c r="Z2544" s="276"/>
      <c r="AA2544" s="276"/>
      <c r="AB2544" s="276"/>
      <c r="AC2544" s="276"/>
      <c r="AD2544" s="276"/>
      <c r="AE2544" s="276"/>
      <c r="AF2544" s="276"/>
      <c r="AG2544" s="276"/>
      <c r="AH2544" s="276"/>
      <c r="AI2544" s="276"/>
      <c r="AJ2544" s="276"/>
      <c r="AK2544" s="277"/>
      <c r="AL2544" s="224"/>
      <c r="AM2544" s="225"/>
      <c r="AN2544" s="225"/>
      <c r="AO2544" s="225"/>
      <c r="AP2544" s="225"/>
      <c r="AQ2544" s="226"/>
      <c r="AR2544" s="224"/>
      <c r="AS2544" s="225"/>
      <c r="AT2544" s="225"/>
      <c r="AU2544" s="225"/>
      <c r="AV2544" s="225"/>
      <c r="AW2544" s="226"/>
      <c r="AX2544" s="204"/>
      <c r="AY2544" s="205"/>
      <c r="AZ2544" s="205"/>
      <c r="BA2544" s="205"/>
      <c r="BB2544" s="206"/>
      <c r="BC2544" s="224"/>
      <c r="BD2544" s="225"/>
      <c r="BE2544" s="225"/>
      <c r="BF2544" s="225"/>
      <c r="BG2544" s="225"/>
      <c r="BH2544" s="226"/>
      <c r="BI2544" s="204"/>
      <c r="BJ2544" s="205"/>
      <c r="BK2544" s="205"/>
      <c r="BL2544" s="205"/>
      <c r="BM2544" s="205"/>
      <c r="BN2544" s="206"/>
      <c r="BO2544" s="204"/>
      <c r="BP2544" s="205"/>
      <c r="BQ2544" s="205"/>
      <c r="BR2544" s="234"/>
    </row>
    <row r="2545" spans="1:76" ht="18" customHeight="1" thickBot="1" x14ac:dyDescent="0.3">
      <c r="B2545" s="202" t="s">
        <v>95</v>
      </c>
      <c r="C2545" s="203"/>
      <c r="D2545" s="182"/>
      <c r="E2545" s="181" t="s">
        <v>6</v>
      </c>
      <c r="F2545" s="203"/>
      <c r="G2545" s="182"/>
      <c r="H2545" s="181" t="s">
        <v>7</v>
      </c>
      <c r="I2545" s="203"/>
      <c r="J2545" s="203"/>
      <c r="K2545" s="203"/>
      <c r="L2545" s="203"/>
      <c r="M2545" s="203"/>
      <c r="N2545" s="203"/>
      <c r="O2545" s="203"/>
      <c r="P2545" s="182"/>
      <c r="Q2545" s="181" t="s">
        <v>8</v>
      </c>
      <c r="R2545" s="203"/>
      <c r="S2545" s="203"/>
      <c r="T2545" s="203"/>
      <c r="U2545" s="182"/>
      <c r="V2545" s="275"/>
      <c r="W2545" s="276"/>
      <c r="X2545" s="276"/>
      <c r="Y2545" s="276"/>
      <c r="Z2545" s="276"/>
      <c r="AA2545" s="276"/>
      <c r="AB2545" s="276"/>
      <c r="AC2545" s="276"/>
      <c r="AD2545" s="276"/>
      <c r="AE2545" s="276"/>
      <c r="AF2545" s="276"/>
      <c r="AG2545" s="276"/>
      <c r="AH2545" s="276"/>
      <c r="AI2545" s="276"/>
      <c r="AJ2545" s="276"/>
      <c r="AK2545" s="277"/>
      <c r="AL2545" s="224"/>
      <c r="AM2545" s="225"/>
      <c r="AN2545" s="225"/>
      <c r="AO2545" s="225"/>
      <c r="AP2545" s="225"/>
      <c r="AQ2545" s="226"/>
      <c r="AR2545" s="224"/>
      <c r="AS2545" s="225"/>
      <c r="AT2545" s="225"/>
      <c r="AU2545" s="225"/>
      <c r="AV2545" s="225"/>
      <c r="AW2545" s="226"/>
      <c r="AX2545" s="204"/>
      <c r="AY2545" s="205"/>
      <c r="AZ2545" s="205"/>
      <c r="BA2545" s="205"/>
      <c r="BB2545" s="206"/>
      <c r="BC2545" s="224"/>
      <c r="BD2545" s="225"/>
      <c r="BE2545" s="225"/>
      <c r="BF2545" s="225"/>
      <c r="BG2545" s="225"/>
      <c r="BH2545" s="226"/>
      <c r="BI2545" s="204"/>
      <c r="BJ2545" s="205"/>
      <c r="BK2545" s="205"/>
      <c r="BL2545" s="205"/>
      <c r="BM2545" s="205"/>
      <c r="BN2545" s="206"/>
      <c r="BO2545" s="204"/>
      <c r="BP2545" s="205"/>
      <c r="BQ2545" s="205"/>
      <c r="BR2545" s="234"/>
      <c r="BV2545" s="136"/>
      <c r="BW2545" s="136"/>
      <c r="BX2545" s="136"/>
    </row>
    <row r="2546" spans="1:76" ht="18" customHeight="1" x14ac:dyDescent="0.25">
      <c r="B2546" s="183"/>
      <c r="C2546" s="184"/>
      <c r="D2546" s="184"/>
      <c r="E2546" s="185" t="str">
        <f>IF($BU2546="", "", IFERROR(HYPERLINK($BU2546, MID($BU2546, FIND("id=", $BU2546)+3, LEN($BU2546))), ""))</f>
        <v/>
      </c>
      <c r="F2546" s="186"/>
      <c r="G2546" s="187"/>
      <c r="H2546" s="188" t="str">
        <f>_xlfn.XLOOKUP(CONTENT!$E2546, 'get-jig-data_section=JIG'!$A:$A, 'get-jig-data_section=JIG'!$B:$B, "Kode tidak ditemukan")</f>
        <v>Kode tidak ditemukan</v>
      </c>
      <c r="I2546" s="189"/>
      <c r="J2546" s="189"/>
      <c r="K2546" s="189"/>
      <c r="L2546" s="189"/>
      <c r="M2546" s="189"/>
      <c r="N2546" s="189"/>
      <c r="O2546" s="189"/>
      <c r="P2546" s="190"/>
      <c r="Q2546" s="188"/>
      <c r="R2546" s="189"/>
      <c r="S2546" s="189"/>
      <c r="T2546" s="189"/>
      <c r="U2546" s="190"/>
      <c r="V2546" s="275"/>
      <c r="W2546" s="276"/>
      <c r="X2546" s="276"/>
      <c r="Y2546" s="276"/>
      <c r="Z2546" s="276"/>
      <c r="AA2546" s="276"/>
      <c r="AB2546" s="276"/>
      <c r="AC2546" s="276"/>
      <c r="AD2546" s="276"/>
      <c r="AE2546" s="276"/>
      <c r="AF2546" s="276"/>
      <c r="AG2546" s="276"/>
      <c r="AH2546" s="276"/>
      <c r="AI2546" s="276"/>
      <c r="AJ2546" s="276"/>
      <c r="AK2546" s="277"/>
      <c r="AL2546" s="224"/>
      <c r="AM2546" s="225"/>
      <c r="AN2546" s="225"/>
      <c r="AO2546" s="225"/>
      <c r="AP2546" s="225"/>
      <c r="AQ2546" s="226"/>
      <c r="AR2546" s="224"/>
      <c r="AS2546" s="225"/>
      <c r="AT2546" s="225"/>
      <c r="AU2546" s="225"/>
      <c r="AV2546" s="225"/>
      <c r="AW2546" s="226"/>
      <c r="AX2546" s="204"/>
      <c r="AY2546" s="205"/>
      <c r="AZ2546" s="205"/>
      <c r="BA2546" s="205"/>
      <c r="BB2546" s="206"/>
      <c r="BC2546" s="224"/>
      <c r="BD2546" s="225"/>
      <c r="BE2546" s="225"/>
      <c r="BF2546" s="225"/>
      <c r="BG2546" s="225"/>
      <c r="BH2546" s="226"/>
      <c r="BI2546" s="204"/>
      <c r="BJ2546" s="205"/>
      <c r="BK2546" s="205"/>
      <c r="BL2546" s="205"/>
      <c r="BM2546" s="205"/>
      <c r="BN2546" s="206"/>
      <c r="BO2546" s="204"/>
      <c r="BP2546" s="205"/>
      <c r="BQ2546" s="205"/>
      <c r="BR2546" s="234"/>
      <c r="BU2546" s="132"/>
      <c r="BV2546" s="263" t="s">
        <v>109</v>
      </c>
      <c r="BW2546" s="264"/>
      <c r="BX2546" s="265"/>
    </row>
    <row r="2547" spans="1:76" ht="18" customHeight="1" x14ac:dyDescent="0.25">
      <c r="B2547" s="183"/>
      <c r="C2547" s="184"/>
      <c r="D2547" s="184"/>
      <c r="E2547" s="185" t="str">
        <f>IF($BU2547="", "", IFERROR(HYPERLINK($BU2547, MID($BU2547, FIND("id=", $BU2547)+3, LEN($BU2547))), ""))</f>
        <v/>
      </c>
      <c r="F2547" s="186"/>
      <c r="G2547" s="187"/>
      <c r="H2547" s="188" t="str">
        <f>_xlfn.XLOOKUP(CONTENT!$E2547, 'get-jig-data_section=JIG'!$A:$A, 'get-jig-data_section=JIG'!$B:$B, "Kode tidak ditemukan")</f>
        <v>Kode tidak ditemukan</v>
      </c>
      <c r="I2547" s="189"/>
      <c r="J2547" s="189"/>
      <c r="K2547" s="189"/>
      <c r="L2547" s="189"/>
      <c r="M2547" s="189"/>
      <c r="N2547" s="189"/>
      <c r="O2547" s="189"/>
      <c r="P2547" s="190"/>
      <c r="Q2547" s="188"/>
      <c r="R2547" s="189"/>
      <c r="S2547" s="189"/>
      <c r="T2547" s="189"/>
      <c r="U2547" s="190"/>
      <c r="V2547" s="275"/>
      <c r="W2547" s="276"/>
      <c r="X2547" s="276"/>
      <c r="Y2547" s="276"/>
      <c r="Z2547" s="276"/>
      <c r="AA2547" s="276"/>
      <c r="AB2547" s="276"/>
      <c r="AC2547" s="276"/>
      <c r="AD2547" s="276"/>
      <c r="AE2547" s="276"/>
      <c r="AF2547" s="276"/>
      <c r="AG2547" s="276"/>
      <c r="AH2547" s="276"/>
      <c r="AI2547" s="276"/>
      <c r="AJ2547" s="276"/>
      <c r="AK2547" s="277"/>
      <c r="AL2547" s="224"/>
      <c r="AM2547" s="225"/>
      <c r="AN2547" s="225"/>
      <c r="AO2547" s="225"/>
      <c r="AP2547" s="225"/>
      <c r="AQ2547" s="226"/>
      <c r="AR2547" s="224"/>
      <c r="AS2547" s="225"/>
      <c r="AT2547" s="225"/>
      <c r="AU2547" s="225"/>
      <c r="AV2547" s="225"/>
      <c r="AW2547" s="226"/>
      <c r="AX2547" s="224"/>
      <c r="AY2547" s="225"/>
      <c r="AZ2547" s="225"/>
      <c r="BA2547" s="225"/>
      <c r="BB2547" s="226"/>
      <c r="BC2547" s="224"/>
      <c r="BD2547" s="225"/>
      <c r="BE2547" s="225"/>
      <c r="BF2547" s="225"/>
      <c r="BG2547" s="225"/>
      <c r="BH2547" s="226"/>
      <c r="BI2547" s="204"/>
      <c r="BJ2547" s="205"/>
      <c r="BK2547" s="205"/>
      <c r="BL2547" s="205"/>
      <c r="BM2547" s="205"/>
      <c r="BN2547" s="206"/>
      <c r="BO2547" s="204"/>
      <c r="BP2547" s="205"/>
      <c r="BQ2547" s="205"/>
      <c r="BR2547" s="234"/>
      <c r="BU2547" s="131"/>
      <c r="BV2547" s="266"/>
      <c r="BW2547" s="267"/>
      <c r="BX2547" s="268"/>
    </row>
    <row r="2548" spans="1:76" ht="18" customHeight="1" x14ac:dyDescent="0.25">
      <c r="B2548" s="183"/>
      <c r="C2548" s="184"/>
      <c r="D2548" s="184"/>
      <c r="E2548" s="185" t="str">
        <f>IF($BU2548="", "", IFERROR(HYPERLINK($BU2548, MID($BU2548, FIND("id=", $BU2548)+3, LEN($BU2548))), ""))</f>
        <v/>
      </c>
      <c r="F2548" s="186"/>
      <c r="G2548" s="187"/>
      <c r="H2548" s="188" t="str">
        <f>_xlfn.XLOOKUP(CONTENT!$E2548, 'get-jig-data_section=JIG'!$A:$A, 'get-jig-data_section=JIG'!$B:$B, "Kode tidak ditemukan")</f>
        <v>Kode tidak ditemukan</v>
      </c>
      <c r="I2548" s="189"/>
      <c r="J2548" s="189"/>
      <c r="K2548" s="189"/>
      <c r="L2548" s="189"/>
      <c r="M2548" s="189"/>
      <c r="N2548" s="189"/>
      <c r="O2548" s="189"/>
      <c r="P2548" s="190"/>
      <c r="Q2548" s="188"/>
      <c r="R2548" s="189"/>
      <c r="S2548" s="189"/>
      <c r="T2548" s="189"/>
      <c r="U2548" s="190"/>
      <c r="V2548" s="275"/>
      <c r="W2548" s="276"/>
      <c r="X2548" s="276"/>
      <c r="Y2548" s="276"/>
      <c r="Z2548" s="276"/>
      <c r="AA2548" s="276"/>
      <c r="AB2548" s="276"/>
      <c r="AC2548" s="276"/>
      <c r="AD2548" s="276"/>
      <c r="AE2548" s="276"/>
      <c r="AF2548" s="276"/>
      <c r="AG2548" s="276"/>
      <c r="AH2548" s="276"/>
      <c r="AI2548" s="276"/>
      <c r="AJ2548" s="276"/>
      <c r="AK2548" s="277"/>
      <c r="AL2548" s="224"/>
      <c r="AM2548" s="225"/>
      <c r="AN2548" s="225"/>
      <c r="AO2548" s="225"/>
      <c r="AP2548" s="225"/>
      <c r="AQ2548" s="226"/>
      <c r="AR2548" s="224"/>
      <c r="AS2548" s="225"/>
      <c r="AT2548" s="225"/>
      <c r="AU2548" s="225"/>
      <c r="AV2548" s="225"/>
      <c r="AW2548" s="226"/>
      <c r="AX2548" s="224"/>
      <c r="AY2548" s="225"/>
      <c r="AZ2548" s="225"/>
      <c r="BA2548" s="225"/>
      <c r="BB2548" s="226"/>
      <c r="BC2548" s="224"/>
      <c r="BD2548" s="225"/>
      <c r="BE2548" s="225"/>
      <c r="BF2548" s="225"/>
      <c r="BG2548" s="225"/>
      <c r="BH2548" s="226"/>
      <c r="BI2548" s="204"/>
      <c r="BJ2548" s="205"/>
      <c r="BK2548" s="205"/>
      <c r="BL2548" s="205"/>
      <c r="BM2548" s="205"/>
      <c r="BN2548" s="206"/>
      <c r="BO2548" s="204"/>
      <c r="BP2548" s="205"/>
      <c r="BQ2548" s="205"/>
      <c r="BR2548" s="234"/>
      <c r="BU2548" s="131"/>
      <c r="BV2548" s="266"/>
      <c r="BW2548" s="267"/>
      <c r="BX2548" s="268"/>
    </row>
    <row r="2549" spans="1:76" ht="18" customHeight="1" x14ac:dyDescent="0.25">
      <c r="B2549" s="183"/>
      <c r="C2549" s="184"/>
      <c r="D2549" s="184"/>
      <c r="E2549" s="185" t="str">
        <f>IF($BU2549="", "", IFERROR(HYPERLINK($BU2549, MID($BU2549, FIND("id=", $BU2549)+3, LEN($BU2549))), ""))</f>
        <v/>
      </c>
      <c r="F2549" s="186"/>
      <c r="G2549" s="187"/>
      <c r="H2549" s="188" t="str">
        <f>_xlfn.XLOOKUP(CONTENT!$E2549, 'get-jig-data_section=JIG'!$A:$A, 'get-jig-data_section=JIG'!$B:$B, "Kode tidak ditemukan")</f>
        <v>Kode tidak ditemukan</v>
      </c>
      <c r="I2549" s="189"/>
      <c r="J2549" s="189"/>
      <c r="K2549" s="189"/>
      <c r="L2549" s="189"/>
      <c r="M2549" s="189"/>
      <c r="N2549" s="189"/>
      <c r="O2549" s="189"/>
      <c r="P2549" s="190"/>
      <c r="Q2549" s="188"/>
      <c r="R2549" s="189"/>
      <c r="S2549" s="189"/>
      <c r="T2549" s="189"/>
      <c r="U2549" s="190"/>
      <c r="V2549" s="275"/>
      <c r="W2549" s="276"/>
      <c r="X2549" s="276"/>
      <c r="Y2549" s="276"/>
      <c r="Z2549" s="276"/>
      <c r="AA2549" s="276"/>
      <c r="AB2549" s="276"/>
      <c r="AC2549" s="276"/>
      <c r="AD2549" s="276"/>
      <c r="AE2549" s="276"/>
      <c r="AF2549" s="276"/>
      <c r="AG2549" s="276"/>
      <c r="AH2549" s="276"/>
      <c r="AI2549" s="276"/>
      <c r="AJ2549" s="276"/>
      <c r="AK2549" s="277"/>
      <c r="AL2549" s="224"/>
      <c r="AM2549" s="225"/>
      <c r="AN2549" s="225"/>
      <c r="AO2549" s="225"/>
      <c r="AP2549" s="225"/>
      <c r="AQ2549" s="226"/>
      <c r="AR2549" s="224"/>
      <c r="AS2549" s="225"/>
      <c r="AT2549" s="225"/>
      <c r="AU2549" s="225"/>
      <c r="AV2549" s="225"/>
      <c r="AW2549" s="226"/>
      <c r="AX2549" s="224"/>
      <c r="AY2549" s="225"/>
      <c r="AZ2549" s="225"/>
      <c r="BA2549" s="225"/>
      <c r="BB2549" s="226"/>
      <c r="BC2549" s="224"/>
      <c r="BD2549" s="225"/>
      <c r="BE2549" s="225"/>
      <c r="BF2549" s="225"/>
      <c r="BG2549" s="225"/>
      <c r="BH2549" s="226"/>
      <c r="BI2549" s="204"/>
      <c r="BJ2549" s="205"/>
      <c r="BK2549" s="205"/>
      <c r="BL2549" s="205"/>
      <c r="BM2549" s="205"/>
      <c r="BN2549" s="206"/>
      <c r="BO2549" s="204"/>
      <c r="BP2549" s="205"/>
      <c r="BQ2549" s="205"/>
      <c r="BR2549" s="234"/>
      <c r="BU2549" s="131"/>
      <c r="BV2549" s="266"/>
      <c r="BW2549" s="267"/>
      <c r="BX2549" s="268"/>
    </row>
    <row r="2550" spans="1:76" ht="18" customHeight="1" thickBot="1" x14ac:dyDescent="0.3">
      <c r="B2550" s="210"/>
      <c r="C2550" s="211"/>
      <c r="D2550" s="211"/>
      <c r="E2550" s="212" t="str">
        <f>IF($BU2550="", "", IFERROR(HYPERLINK($BU2550, MID($BU2550, FIND("id=", $BU2550)+3, LEN($BU2550))), ""))</f>
        <v/>
      </c>
      <c r="F2550" s="213"/>
      <c r="G2550" s="214"/>
      <c r="H2550" s="215" t="str">
        <f>_xlfn.XLOOKUP(CONTENT!$E2550, 'get-jig-data_section=JIG'!$A:$A, 'get-jig-data_section=JIG'!$B:$B, "Kode tidak ditemukan")</f>
        <v>Kode tidak ditemukan</v>
      </c>
      <c r="I2550" s="216"/>
      <c r="J2550" s="216"/>
      <c r="K2550" s="216"/>
      <c r="L2550" s="216"/>
      <c r="M2550" s="216"/>
      <c r="N2550" s="216"/>
      <c r="O2550" s="216"/>
      <c r="P2550" s="217"/>
      <c r="Q2550" s="215"/>
      <c r="R2550" s="216"/>
      <c r="S2550" s="216"/>
      <c r="T2550" s="216"/>
      <c r="U2550" s="217"/>
      <c r="V2550" s="278"/>
      <c r="W2550" s="279"/>
      <c r="X2550" s="279"/>
      <c r="Y2550" s="279"/>
      <c r="Z2550" s="279"/>
      <c r="AA2550" s="279"/>
      <c r="AB2550" s="279"/>
      <c r="AC2550" s="279"/>
      <c r="AD2550" s="279"/>
      <c r="AE2550" s="279"/>
      <c r="AF2550" s="279"/>
      <c r="AG2550" s="279"/>
      <c r="AH2550" s="279"/>
      <c r="AI2550" s="279"/>
      <c r="AJ2550" s="279"/>
      <c r="AK2550" s="280"/>
      <c r="AL2550" s="236"/>
      <c r="AM2550" s="237"/>
      <c r="AN2550" s="237"/>
      <c r="AO2550" s="237"/>
      <c r="AP2550" s="237"/>
      <c r="AQ2550" s="238"/>
      <c r="AR2550" s="236"/>
      <c r="AS2550" s="237"/>
      <c r="AT2550" s="237"/>
      <c r="AU2550" s="237"/>
      <c r="AV2550" s="237"/>
      <c r="AW2550" s="238"/>
      <c r="AX2550" s="236"/>
      <c r="AY2550" s="237"/>
      <c r="AZ2550" s="237"/>
      <c r="BA2550" s="237"/>
      <c r="BB2550" s="238"/>
      <c r="BC2550" s="236"/>
      <c r="BD2550" s="237"/>
      <c r="BE2550" s="237"/>
      <c r="BF2550" s="237"/>
      <c r="BG2550" s="237"/>
      <c r="BH2550" s="238"/>
      <c r="BI2550" s="207"/>
      <c r="BJ2550" s="208"/>
      <c r="BK2550" s="208"/>
      <c r="BL2550" s="208"/>
      <c r="BM2550" s="208"/>
      <c r="BN2550" s="209"/>
      <c r="BO2550" s="207"/>
      <c r="BP2550" s="208"/>
      <c r="BQ2550" s="208"/>
      <c r="BR2550" s="235"/>
      <c r="BU2550" s="130"/>
      <c r="BV2550" s="269"/>
      <c r="BW2550" s="270"/>
      <c r="BX2550" s="271"/>
    </row>
    <row r="2551" spans="1:76" ht="18" customHeight="1" x14ac:dyDescent="0.25">
      <c r="B2551" s="285" t="s">
        <v>16</v>
      </c>
      <c r="C2551" s="286"/>
      <c r="D2551" s="286"/>
      <c r="E2551" s="286"/>
      <c r="F2551" s="286"/>
      <c r="G2551" s="286"/>
      <c r="H2551" s="286"/>
      <c r="I2551" s="287"/>
      <c r="J2551" s="294" t="s">
        <v>105</v>
      </c>
      <c r="K2551" s="295"/>
      <c r="L2551" s="295"/>
      <c r="M2551" s="296"/>
      <c r="N2551" s="113" t="s">
        <v>40</v>
      </c>
      <c r="O2551" s="114"/>
      <c r="P2551" s="114"/>
      <c r="Q2551" s="115"/>
      <c r="R2551" s="115"/>
      <c r="S2551" s="115"/>
      <c r="T2551" s="115"/>
      <c r="U2551" s="116"/>
      <c r="V2551" s="303" t="s">
        <v>104</v>
      </c>
      <c r="W2551" s="304"/>
      <c r="X2551" s="304"/>
      <c r="Y2551" s="304"/>
      <c r="Z2551" s="307" t="s">
        <v>19</v>
      </c>
      <c r="AA2551" s="308">
        <f>'COVER 1'!$H$9</f>
        <v>0</v>
      </c>
      <c r="AB2551" s="308"/>
      <c r="AC2551" s="308"/>
      <c r="AD2551" s="308"/>
      <c r="AE2551" s="308"/>
      <c r="AF2551" s="308"/>
      <c r="AG2551" s="308"/>
      <c r="AH2551" s="308"/>
      <c r="AI2551" s="308"/>
      <c r="AJ2551" s="308"/>
      <c r="AK2551" s="308"/>
      <c r="AL2551" s="308"/>
      <c r="AM2551" s="308"/>
      <c r="AN2551" s="308"/>
      <c r="AO2551" s="308"/>
      <c r="AP2551" s="308"/>
      <c r="AQ2551" s="308"/>
      <c r="AR2551" s="308"/>
      <c r="AS2551" s="308"/>
      <c r="AT2551" s="308"/>
      <c r="AU2551" s="308"/>
      <c r="AV2551" s="308"/>
      <c r="AW2551" s="309"/>
      <c r="AX2551" s="303" t="s">
        <v>98</v>
      </c>
      <c r="AY2551" s="304"/>
      <c r="AZ2551" s="304"/>
      <c r="BA2551" s="304"/>
      <c r="BB2551" s="312"/>
      <c r="BC2551" s="314">
        <f>'COVER 1'!$Y$6</f>
        <v>0</v>
      </c>
      <c r="BD2551" s="308"/>
      <c r="BE2551" s="308"/>
      <c r="BF2551" s="308"/>
      <c r="BG2551" s="308"/>
      <c r="BH2551" s="309"/>
      <c r="BI2551" s="117" t="s">
        <v>97</v>
      </c>
      <c r="BJ2551" s="118"/>
      <c r="BK2551" s="118"/>
      <c r="BL2551" s="119"/>
      <c r="BM2551" s="119"/>
      <c r="BN2551" s="119"/>
      <c r="BO2551" s="120"/>
      <c r="BP2551" s="120"/>
      <c r="BQ2551" s="120"/>
      <c r="BR2551" s="121"/>
    </row>
    <row r="2552" spans="1:76" ht="18" customHeight="1" x14ac:dyDescent="0.25">
      <c r="B2552" s="288"/>
      <c r="C2552" s="289"/>
      <c r="D2552" s="289"/>
      <c r="E2552" s="289"/>
      <c r="F2552" s="289"/>
      <c r="G2552" s="289"/>
      <c r="H2552" s="289"/>
      <c r="I2552" s="290"/>
      <c r="J2552" s="297"/>
      <c r="K2552" s="298"/>
      <c r="L2552" s="298"/>
      <c r="M2552" s="299"/>
      <c r="N2552" s="316">
        <f>'COVER 1'!$H$6</f>
        <v>0</v>
      </c>
      <c r="O2552" s="317"/>
      <c r="P2552" s="317"/>
      <c r="Q2552" s="317"/>
      <c r="R2552" s="317"/>
      <c r="S2552" s="317"/>
      <c r="T2552" s="317"/>
      <c r="U2552" s="318"/>
      <c r="V2552" s="305"/>
      <c r="W2552" s="306"/>
      <c r="X2552" s="306"/>
      <c r="Y2552" s="306"/>
      <c r="Z2552" s="282"/>
      <c r="AA2552" s="310"/>
      <c r="AB2552" s="310"/>
      <c r="AC2552" s="310"/>
      <c r="AD2552" s="310"/>
      <c r="AE2552" s="310"/>
      <c r="AF2552" s="310"/>
      <c r="AG2552" s="310"/>
      <c r="AH2552" s="310"/>
      <c r="AI2552" s="310"/>
      <c r="AJ2552" s="310"/>
      <c r="AK2552" s="310"/>
      <c r="AL2552" s="310"/>
      <c r="AM2552" s="310"/>
      <c r="AN2552" s="310"/>
      <c r="AO2552" s="310"/>
      <c r="AP2552" s="310"/>
      <c r="AQ2552" s="310"/>
      <c r="AR2552" s="310"/>
      <c r="AS2552" s="310"/>
      <c r="AT2552" s="310"/>
      <c r="AU2552" s="310"/>
      <c r="AV2552" s="310"/>
      <c r="AW2552" s="311"/>
      <c r="AX2552" s="305"/>
      <c r="AY2552" s="306"/>
      <c r="AZ2552" s="306"/>
      <c r="BA2552" s="306"/>
      <c r="BB2552" s="313"/>
      <c r="BC2552" s="315"/>
      <c r="BD2552" s="310"/>
      <c r="BE2552" s="310"/>
      <c r="BF2552" s="310"/>
      <c r="BG2552" s="310"/>
      <c r="BH2552" s="311"/>
      <c r="BI2552" s="103"/>
      <c r="BJ2552" s="104"/>
      <c r="BK2552" s="104"/>
      <c r="BL2552" s="99"/>
      <c r="BM2552" s="99"/>
      <c r="BN2552"/>
      <c r="BO2552"/>
      <c r="BP2552"/>
      <c r="BQ2552"/>
      <c r="BR2552" s="81"/>
    </row>
    <row r="2553" spans="1:76" ht="18" customHeight="1" x14ac:dyDescent="0.25">
      <c r="B2553" s="288"/>
      <c r="C2553" s="289"/>
      <c r="D2553" s="289"/>
      <c r="E2553" s="289"/>
      <c r="F2553" s="289"/>
      <c r="G2553" s="289"/>
      <c r="H2553" s="289"/>
      <c r="I2553" s="290"/>
      <c r="J2553" s="297"/>
      <c r="K2553" s="298"/>
      <c r="L2553" s="298"/>
      <c r="M2553" s="299"/>
      <c r="N2553" s="316"/>
      <c r="O2553" s="317"/>
      <c r="P2553" s="317"/>
      <c r="Q2553" s="317"/>
      <c r="R2553" s="317"/>
      <c r="S2553" s="317"/>
      <c r="T2553" s="317"/>
      <c r="U2553" s="318"/>
      <c r="V2553" s="320" t="s">
        <v>103</v>
      </c>
      <c r="W2553" s="321"/>
      <c r="X2553" s="321"/>
      <c r="Y2553" s="321"/>
      <c r="Z2553" s="273" t="s">
        <v>19</v>
      </c>
      <c r="AA2553" s="322"/>
      <c r="AB2553" s="322"/>
      <c r="AC2553" s="322"/>
      <c r="AD2553" s="322"/>
      <c r="AE2553" s="322"/>
      <c r="AF2553" s="322"/>
      <c r="AG2553" s="322"/>
      <c r="AH2553" s="322"/>
      <c r="AI2553" s="322"/>
      <c r="AJ2553" s="322"/>
      <c r="AK2553" s="322"/>
      <c r="AL2553" s="322"/>
      <c r="AM2553" s="322"/>
      <c r="AN2553" s="322"/>
      <c r="AO2553" s="322"/>
      <c r="AP2553" s="322"/>
      <c r="AQ2553" s="322"/>
      <c r="AR2553" s="322"/>
      <c r="AS2553" s="322"/>
      <c r="AT2553" s="322"/>
      <c r="AU2553" s="322"/>
      <c r="AV2553" s="322"/>
      <c r="AW2553" s="323"/>
      <c r="AX2553" s="101" t="s">
        <v>99</v>
      </c>
      <c r="AY2553" s="102"/>
      <c r="AZ2553" s="102"/>
      <c r="BA2553" s="102"/>
      <c r="BB2553" s="105" t="s">
        <v>19</v>
      </c>
      <c r="BC2553" s="129"/>
      <c r="BD2553" s="102" t="s">
        <v>106</v>
      </c>
      <c r="BE2553" s="129">
        <f>MAX('COVER 1'!$F$46:$AG$46,'COVER 1'!$F$49:$AG$49)</f>
        <v>5</v>
      </c>
      <c r="BF2553" s="102"/>
      <c r="BG2553" s="102"/>
      <c r="BH2553" s="106"/>
      <c r="BI2553" s="107"/>
      <c r="BJ2553" s="122"/>
      <c r="BK2553" s="122"/>
      <c r="BL2553" s="5"/>
      <c r="BM2553" s="5"/>
      <c r="BN2553"/>
      <c r="BO2553"/>
      <c r="BP2553"/>
      <c r="BQ2553"/>
      <c r="BR2553" s="81"/>
    </row>
    <row r="2554" spans="1:76" ht="18" customHeight="1" x14ac:dyDescent="0.25">
      <c r="B2554" s="291"/>
      <c r="C2554" s="292"/>
      <c r="D2554" s="292"/>
      <c r="E2554" s="292"/>
      <c r="F2554" s="292"/>
      <c r="G2554" s="292"/>
      <c r="H2554" s="292"/>
      <c r="I2554" s="293"/>
      <c r="J2554" s="300"/>
      <c r="K2554" s="301"/>
      <c r="L2554" s="301"/>
      <c r="M2554" s="302"/>
      <c r="N2554" s="319"/>
      <c r="O2554" s="310"/>
      <c r="P2554" s="310"/>
      <c r="Q2554" s="310"/>
      <c r="R2554" s="310"/>
      <c r="S2554" s="310"/>
      <c r="T2554" s="310"/>
      <c r="U2554" s="311"/>
      <c r="V2554" s="305"/>
      <c r="W2554" s="306"/>
      <c r="X2554" s="306"/>
      <c r="Y2554" s="306"/>
      <c r="Z2554" s="282"/>
      <c r="AA2554" s="310"/>
      <c r="AB2554" s="310"/>
      <c r="AC2554" s="310"/>
      <c r="AD2554" s="310"/>
      <c r="AE2554" s="310"/>
      <c r="AF2554" s="310"/>
      <c r="AG2554" s="310"/>
      <c r="AH2554" s="310"/>
      <c r="AI2554" s="310"/>
      <c r="AJ2554" s="310"/>
      <c r="AK2554" s="310"/>
      <c r="AL2554" s="310"/>
      <c r="AM2554" s="310"/>
      <c r="AN2554" s="310"/>
      <c r="AO2554" s="310"/>
      <c r="AP2554" s="310"/>
      <c r="AQ2554" s="310"/>
      <c r="AR2554" s="310"/>
      <c r="AS2554" s="310"/>
      <c r="AT2554" s="310"/>
      <c r="AU2554" s="310"/>
      <c r="AV2554" s="310"/>
      <c r="AW2554" s="311"/>
      <c r="AX2554" s="101" t="s">
        <v>96</v>
      </c>
      <c r="AY2554" s="102"/>
      <c r="AZ2554" s="102"/>
      <c r="BA2554" s="102"/>
      <c r="BB2554" s="105" t="s">
        <v>19</v>
      </c>
      <c r="BC2554" s="129"/>
      <c r="BD2554" s="108"/>
      <c r="BE2554" s="109"/>
      <c r="BF2554" s="109"/>
      <c r="BG2554" s="109"/>
      <c r="BH2554" s="110"/>
      <c r="BI2554" s="111"/>
      <c r="BJ2554" s="112"/>
      <c r="BK2554" s="112"/>
      <c r="BL2554" s="98"/>
      <c r="BM2554" s="98"/>
      <c r="BN2554" s="97"/>
      <c r="BO2554" s="97"/>
      <c r="BP2554" s="97"/>
      <c r="BQ2554" s="97"/>
      <c r="BR2554" s="123"/>
    </row>
    <row r="2555" spans="1:76" ht="24.75" customHeight="1" x14ac:dyDescent="0.35">
      <c r="B2555" s="246" t="s">
        <v>81</v>
      </c>
      <c r="C2555" s="247"/>
      <c r="D2555" s="247"/>
      <c r="E2555" s="247"/>
      <c r="F2555" s="247"/>
      <c r="G2555" s="247"/>
      <c r="H2555" s="247"/>
      <c r="I2555" s="247"/>
      <c r="J2555" s="247"/>
      <c r="K2555" s="247"/>
      <c r="L2555" s="247"/>
      <c r="M2555" s="247"/>
      <c r="N2555" s="247"/>
      <c r="O2555" s="247"/>
      <c r="P2555" s="247"/>
      <c r="Q2555" s="247"/>
      <c r="R2555" s="247"/>
      <c r="S2555" s="247"/>
      <c r="T2555" s="247"/>
      <c r="U2555" s="248"/>
      <c r="V2555" s="326" t="s">
        <v>9</v>
      </c>
      <c r="W2555" s="327"/>
      <c r="X2555" s="327"/>
      <c r="Y2555" s="327"/>
      <c r="Z2555" s="327"/>
      <c r="AA2555" s="327"/>
      <c r="AB2555" s="327"/>
      <c r="AC2555" s="327"/>
      <c r="AD2555" s="327"/>
      <c r="AE2555" s="327"/>
      <c r="AF2555" s="327"/>
      <c r="AG2555" s="327"/>
      <c r="AH2555" s="327"/>
      <c r="AI2555" s="327"/>
      <c r="AJ2555" s="327"/>
      <c r="AK2555" s="328"/>
      <c r="AL2555" s="252" t="s">
        <v>12</v>
      </c>
      <c r="AM2555" s="253"/>
      <c r="AN2555" s="253"/>
      <c r="AO2555" s="253"/>
      <c r="AP2555" s="253"/>
      <c r="AQ2555" s="254"/>
      <c r="AR2555" s="258" t="s">
        <v>15</v>
      </c>
      <c r="AS2555" s="247"/>
      <c r="AT2555" s="247"/>
      <c r="AU2555" s="247"/>
      <c r="AV2555" s="247"/>
      <c r="AW2555" s="248"/>
      <c r="AX2555" s="252" t="s">
        <v>10</v>
      </c>
      <c r="AY2555" s="253"/>
      <c r="AZ2555" s="253"/>
      <c r="BA2555" s="253"/>
      <c r="BB2555" s="254"/>
      <c r="BC2555" s="258" t="s">
        <v>11</v>
      </c>
      <c r="BD2555" s="247"/>
      <c r="BE2555" s="247"/>
      <c r="BF2555" s="247"/>
      <c r="BG2555" s="247"/>
      <c r="BH2555" s="260"/>
      <c r="BI2555" s="261" t="s">
        <v>13</v>
      </c>
      <c r="BJ2555" s="262"/>
      <c r="BK2555" s="262"/>
      <c r="BL2555" s="262"/>
      <c r="BM2555" s="262"/>
      <c r="BN2555" s="260"/>
      <c r="BO2555" s="261" t="s">
        <v>14</v>
      </c>
      <c r="BP2555" s="262"/>
      <c r="BQ2555" s="262"/>
      <c r="BR2555" s="324"/>
      <c r="BT2555" s="2"/>
      <c r="BU2555" s="2"/>
      <c r="BV2555" s="2"/>
      <c r="BW2555" s="2"/>
      <c r="BX2555" s="2"/>
    </row>
    <row r="2556" spans="1:76" ht="24.75" customHeight="1" x14ac:dyDescent="0.35">
      <c r="A2556" s="86"/>
      <c r="B2556" s="249"/>
      <c r="C2556" s="250"/>
      <c r="D2556" s="250"/>
      <c r="E2556" s="250"/>
      <c r="F2556" s="250"/>
      <c r="G2556" s="250"/>
      <c r="H2556" s="250"/>
      <c r="I2556" s="250"/>
      <c r="J2556" s="250"/>
      <c r="K2556" s="250"/>
      <c r="L2556" s="250"/>
      <c r="M2556" s="250"/>
      <c r="N2556" s="250"/>
      <c r="O2556" s="250"/>
      <c r="P2556" s="250"/>
      <c r="Q2556" s="250"/>
      <c r="R2556" s="250"/>
      <c r="S2556" s="250"/>
      <c r="T2556" s="250"/>
      <c r="U2556" s="251"/>
      <c r="V2556" s="255"/>
      <c r="W2556" s="256"/>
      <c r="X2556" s="256"/>
      <c r="Y2556" s="256"/>
      <c r="Z2556" s="256"/>
      <c r="AA2556" s="256"/>
      <c r="AB2556" s="256"/>
      <c r="AC2556" s="256"/>
      <c r="AD2556" s="256"/>
      <c r="AE2556" s="256"/>
      <c r="AF2556" s="256"/>
      <c r="AG2556" s="256"/>
      <c r="AH2556" s="256"/>
      <c r="AI2556" s="256"/>
      <c r="AJ2556" s="256"/>
      <c r="AK2556" s="257"/>
      <c r="AL2556" s="255"/>
      <c r="AM2556" s="256"/>
      <c r="AN2556" s="256"/>
      <c r="AO2556" s="256"/>
      <c r="AP2556" s="256"/>
      <c r="AQ2556" s="257"/>
      <c r="AR2556" s="259"/>
      <c r="AS2556" s="250"/>
      <c r="AT2556" s="250"/>
      <c r="AU2556" s="250"/>
      <c r="AV2556" s="250"/>
      <c r="AW2556" s="251"/>
      <c r="AX2556" s="255"/>
      <c r="AY2556" s="256"/>
      <c r="AZ2556" s="256"/>
      <c r="BA2556" s="256"/>
      <c r="BB2556" s="257"/>
      <c r="BC2556" s="259"/>
      <c r="BD2556" s="250"/>
      <c r="BE2556" s="250"/>
      <c r="BF2556" s="250"/>
      <c r="BG2556" s="250"/>
      <c r="BH2556" s="251"/>
      <c r="BI2556" s="259"/>
      <c r="BJ2556" s="250"/>
      <c r="BK2556" s="250"/>
      <c r="BL2556" s="250"/>
      <c r="BM2556" s="250"/>
      <c r="BN2556" s="251"/>
      <c r="BO2556" s="259"/>
      <c r="BP2556" s="250"/>
      <c r="BQ2556" s="250"/>
      <c r="BR2556" s="325"/>
      <c r="BS2556" s="2"/>
      <c r="BT2556" s="2"/>
      <c r="BU2556" s="2"/>
      <c r="BV2556" s="2"/>
      <c r="BW2556" s="2"/>
      <c r="BX2556" s="2"/>
    </row>
    <row r="2557" spans="1:76" ht="18" customHeight="1" x14ac:dyDescent="0.25">
      <c r="B2557" s="199" t="s">
        <v>0</v>
      </c>
      <c r="C2557" s="200"/>
      <c r="D2557" s="200"/>
      <c r="E2557" s="200"/>
      <c r="F2557" s="200"/>
      <c r="G2557" s="200"/>
      <c r="H2557" s="200"/>
      <c r="I2557" s="200"/>
      <c r="J2557" s="200"/>
      <c r="K2557" s="200"/>
      <c r="L2557" s="200"/>
      <c r="M2557" s="200"/>
      <c r="N2557" s="200"/>
      <c r="O2557" s="200"/>
      <c r="P2557" s="200"/>
      <c r="Q2557" s="200"/>
      <c r="R2557" s="200"/>
      <c r="S2557" s="200"/>
      <c r="T2557" s="200"/>
      <c r="U2557" s="201"/>
      <c r="V2557" s="272"/>
      <c r="W2557" s="273"/>
      <c r="X2557" s="273"/>
      <c r="Y2557" s="273"/>
      <c r="Z2557" s="273"/>
      <c r="AA2557" s="273"/>
      <c r="AB2557" s="273"/>
      <c r="AC2557" s="273"/>
      <c r="AD2557" s="273"/>
      <c r="AE2557" s="273"/>
      <c r="AF2557" s="273"/>
      <c r="AG2557" s="273"/>
      <c r="AH2557" s="273"/>
      <c r="AI2557" s="273"/>
      <c r="AJ2557" s="273"/>
      <c r="AK2557" s="274"/>
      <c r="AL2557" s="230"/>
      <c r="AM2557" s="231"/>
      <c r="AN2557" s="231"/>
      <c r="AO2557" s="231"/>
      <c r="AP2557" s="231"/>
      <c r="AQ2557" s="232"/>
      <c r="AR2557" s="230"/>
      <c r="AS2557" s="231"/>
      <c r="AT2557" s="231"/>
      <c r="AU2557" s="231"/>
      <c r="AV2557" s="231"/>
      <c r="AW2557" s="232"/>
      <c r="AX2557" s="221"/>
      <c r="AY2557" s="222"/>
      <c r="AZ2557" s="222"/>
      <c r="BA2557" s="222"/>
      <c r="BB2557" s="223"/>
      <c r="BC2557" s="230"/>
      <c r="BD2557" s="231"/>
      <c r="BE2557" s="231"/>
      <c r="BF2557" s="231"/>
      <c r="BG2557" s="231"/>
      <c r="BH2557" s="232"/>
      <c r="BI2557" s="221"/>
      <c r="BJ2557" s="222"/>
      <c r="BK2557" s="222"/>
      <c r="BL2557" s="222"/>
      <c r="BM2557" s="222"/>
      <c r="BN2557" s="223"/>
      <c r="BO2557" s="230"/>
      <c r="BP2557" s="231"/>
      <c r="BQ2557" s="231"/>
      <c r="BR2557" s="243"/>
      <c r="BU2557" s="284"/>
    </row>
    <row r="2558" spans="1:76" ht="18" customHeight="1" x14ac:dyDescent="0.25">
      <c r="B2558" s="202" t="s">
        <v>1</v>
      </c>
      <c r="C2558" s="182"/>
      <c r="D2558" s="181" t="s">
        <v>82</v>
      </c>
      <c r="E2558" s="203"/>
      <c r="F2558" s="181" t="s">
        <v>83</v>
      </c>
      <c r="G2558" s="182"/>
      <c r="H2558" s="181" t="s">
        <v>2</v>
      </c>
      <c r="I2558" s="203"/>
      <c r="J2558" s="203"/>
      <c r="K2558" s="203"/>
      <c r="L2558" s="203"/>
      <c r="M2558" s="203"/>
      <c r="N2558" s="182"/>
      <c r="O2558" s="180" t="s">
        <v>3</v>
      </c>
      <c r="P2558" s="180"/>
      <c r="Q2558" s="180"/>
      <c r="R2558" s="180" t="s">
        <v>4</v>
      </c>
      <c r="S2558" s="180"/>
      <c r="T2558" s="181" t="s">
        <v>5</v>
      </c>
      <c r="U2558" s="182"/>
      <c r="V2558" s="275"/>
      <c r="W2558" s="276"/>
      <c r="X2558" s="276"/>
      <c r="Y2558" s="276"/>
      <c r="Z2558" s="276"/>
      <c r="AA2558" s="276"/>
      <c r="AB2558" s="276"/>
      <c r="AC2558" s="276"/>
      <c r="AD2558" s="276"/>
      <c r="AE2558" s="276"/>
      <c r="AF2558" s="276"/>
      <c r="AG2558" s="276"/>
      <c r="AH2558" s="276"/>
      <c r="AI2558" s="276"/>
      <c r="AJ2558" s="276"/>
      <c r="AK2558" s="277"/>
      <c r="AL2558" s="224"/>
      <c r="AM2558" s="225"/>
      <c r="AN2558" s="225"/>
      <c r="AO2558" s="225"/>
      <c r="AP2558" s="225"/>
      <c r="AQ2558" s="226"/>
      <c r="AR2558" s="224"/>
      <c r="AS2558" s="225"/>
      <c r="AT2558" s="225"/>
      <c r="AU2558" s="225"/>
      <c r="AV2558" s="225"/>
      <c r="AW2558" s="226"/>
      <c r="AX2558" s="204"/>
      <c r="AY2558" s="205"/>
      <c r="AZ2558" s="205"/>
      <c r="BA2558" s="205"/>
      <c r="BB2558" s="206"/>
      <c r="BC2558" s="224"/>
      <c r="BD2558" s="225"/>
      <c r="BE2558" s="225"/>
      <c r="BF2558" s="225"/>
      <c r="BG2558" s="225"/>
      <c r="BH2558" s="226"/>
      <c r="BI2558" s="204"/>
      <c r="BJ2558" s="205"/>
      <c r="BK2558" s="205"/>
      <c r="BL2558" s="205"/>
      <c r="BM2558" s="205"/>
      <c r="BN2558" s="206"/>
      <c r="BO2558" s="224"/>
      <c r="BP2558" s="225"/>
      <c r="BQ2558" s="225"/>
      <c r="BR2558" s="244"/>
      <c r="BU2558" s="284"/>
    </row>
    <row r="2559" spans="1:76" ht="18" customHeight="1" x14ac:dyDescent="0.25">
      <c r="B2559" s="165"/>
      <c r="C2559" s="166"/>
      <c r="D2559" s="167"/>
      <c r="E2559" s="166"/>
      <c r="F2559" s="167"/>
      <c r="G2559" s="166"/>
      <c r="H2559" s="168"/>
      <c r="I2559" s="169"/>
      <c r="J2559" s="169"/>
      <c r="K2559" s="169"/>
      <c r="L2559" s="169"/>
      <c r="M2559" s="169"/>
      <c r="N2559" s="166"/>
      <c r="O2559" s="170"/>
      <c r="P2559" s="170"/>
      <c r="Q2559" s="170"/>
      <c r="R2559" s="170"/>
      <c r="S2559" s="170"/>
      <c r="T2559" s="167"/>
      <c r="U2559" s="171"/>
      <c r="V2559" s="275"/>
      <c r="W2559" s="276"/>
      <c r="X2559" s="276"/>
      <c r="Y2559" s="276"/>
      <c r="Z2559" s="276"/>
      <c r="AA2559" s="276"/>
      <c r="AB2559" s="276"/>
      <c r="AC2559" s="276"/>
      <c r="AD2559" s="276"/>
      <c r="AE2559" s="276"/>
      <c r="AF2559" s="276"/>
      <c r="AG2559" s="276"/>
      <c r="AH2559" s="276"/>
      <c r="AI2559" s="276"/>
      <c r="AJ2559" s="276"/>
      <c r="AK2559" s="277"/>
      <c r="AL2559" s="224"/>
      <c r="AM2559" s="225"/>
      <c r="AN2559" s="225"/>
      <c r="AO2559" s="225"/>
      <c r="AP2559" s="225"/>
      <c r="AQ2559" s="226"/>
      <c r="AR2559" s="224"/>
      <c r="AS2559" s="225"/>
      <c r="AT2559" s="225"/>
      <c r="AU2559" s="225"/>
      <c r="AV2559" s="225"/>
      <c r="AW2559" s="226"/>
      <c r="AX2559" s="204"/>
      <c r="AY2559" s="205"/>
      <c r="AZ2559" s="205"/>
      <c r="BA2559" s="205"/>
      <c r="BB2559" s="206"/>
      <c r="BC2559" s="224"/>
      <c r="BD2559" s="225"/>
      <c r="BE2559" s="225"/>
      <c r="BF2559" s="225"/>
      <c r="BG2559" s="225"/>
      <c r="BH2559" s="226"/>
      <c r="BI2559" s="204"/>
      <c r="BJ2559" s="205"/>
      <c r="BK2559" s="205"/>
      <c r="BL2559" s="205"/>
      <c r="BM2559" s="205"/>
      <c r="BN2559" s="206"/>
      <c r="BO2559" s="224"/>
      <c r="BP2559" s="225"/>
      <c r="BQ2559" s="225"/>
      <c r="BR2559" s="244"/>
      <c r="BU2559" s="284"/>
    </row>
    <row r="2560" spans="1:76" ht="18" customHeight="1" x14ac:dyDescent="0.25">
      <c r="B2560" s="172"/>
      <c r="C2560" s="173"/>
      <c r="D2560" s="174"/>
      <c r="E2560" s="175"/>
      <c r="F2560" s="174"/>
      <c r="G2560" s="175"/>
      <c r="H2560" s="174"/>
      <c r="I2560" s="176"/>
      <c r="J2560" s="176"/>
      <c r="K2560" s="176"/>
      <c r="L2560" s="176"/>
      <c r="M2560" s="176"/>
      <c r="N2560" s="175"/>
      <c r="O2560" s="177"/>
      <c r="P2560" s="178"/>
      <c r="Q2560" s="178"/>
      <c r="R2560" s="177"/>
      <c r="S2560" s="178"/>
      <c r="T2560" s="179"/>
      <c r="U2560" s="173"/>
      <c r="V2560" s="275"/>
      <c r="W2560" s="276"/>
      <c r="X2560" s="276"/>
      <c r="Y2560" s="276"/>
      <c r="Z2560" s="276"/>
      <c r="AA2560" s="276"/>
      <c r="AB2560" s="276"/>
      <c r="AC2560" s="276"/>
      <c r="AD2560" s="276"/>
      <c r="AE2560" s="276"/>
      <c r="AF2560" s="276"/>
      <c r="AG2560" s="276"/>
      <c r="AH2560" s="276"/>
      <c r="AI2560" s="276"/>
      <c r="AJ2560" s="276"/>
      <c r="AK2560" s="277"/>
      <c r="AL2560" s="224"/>
      <c r="AM2560" s="225"/>
      <c r="AN2560" s="225"/>
      <c r="AO2560" s="225"/>
      <c r="AP2560" s="225"/>
      <c r="AQ2560" s="226"/>
      <c r="AR2560" s="224"/>
      <c r="AS2560" s="225"/>
      <c r="AT2560" s="225"/>
      <c r="AU2560" s="225"/>
      <c r="AV2560" s="225"/>
      <c r="AW2560" s="226"/>
      <c r="AX2560" s="204"/>
      <c r="AY2560" s="205"/>
      <c r="AZ2560" s="205"/>
      <c r="BA2560" s="205"/>
      <c r="BB2560" s="206"/>
      <c r="BC2560" s="224"/>
      <c r="BD2560" s="225"/>
      <c r="BE2560" s="225"/>
      <c r="BF2560" s="225"/>
      <c r="BG2560" s="225"/>
      <c r="BH2560" s="226"/>
      <c r="BI2560" s="204"/>
      <c r="BJ2560" s="205"/>
      <c r="BK2560" s="205"/>
      <c r="BL2560" s="205"/>
      <c r="BM2560" s="205"/>
      <c r="BN2560" s="206"/>
      <c r="BO2560" s="224"/>
      <c r="BP2560" s="225"/>
      <c r="BQ2560" s="225"/>
      <c r="BR2560" s="244"/>
      <c r="BU2560" s="284"/>
    </row>
    <row r="2561" spans="2:76" ht="18" customHeight="1" x14ac:dyDescent="0.25">
      <c r="B2561" s="199" t="s">
        <v>94</v>
      </c>
      <c r="C2561" s="200"/>
      <c r="D2561" s="200"/>
      <c r="E2561" s="200"/>
      <c r="F2561" s="200"/>
      <c r="G2561" s="200"/>
      <c r="H2561" s="200"/>
      <c r="I2561" s="200"/>
      <c r="J2561" s="200"/>
      <c r="K2561" s="200"/>
      <c r="L2561" s="200"/>
      <c r="M2561" s="200"/>
      <c r="N2561" s="200"/>
      <c r="O2561" s="200"/>
      <c r="P2561" s="200"/>
      <c r="Q2561" s="200"/>
      <c r="R2561" s="200"/>
      <c r="S2561" s="200"/>
      <c r="T2561" s="200"/>
      <c r="U2561" s="201"/>
      <c r="V2561" s="275"/>
      <c r="W2561" s="276"/>
      <c r="X2561" s="276"/>
      <c r="Y2561" s="276"/>
      <c r="Z2561" s="276"/>
      <c r="AA2561" s="276"/>
      <c r="AB2561" s="276"/>
      <c r="AC2561" s="276"/>
      <c r="AD2561" s="276"/>
      <c r="AE2561" s="276"/>
      <c r="AF2561" s="276"/>
      <c r="AG2561" s="276"/>
      <c r="AH2561" s="276"/>
      <c r="AI2561" s="276"/>
      <c r="AJ2561" s="276"/>
      <c r="AK2561" s="277"/>
      <c r="AL2561" s="224"/>
      <c r="AM2561" s="225"/>
      <c r="AN2561" s="225"/>
      <c r="AO2561" s="225"/>
      <c r="AP2561" s="225"/>
      <c r="AQ2561" s="226"/>
      <c r="AR2561" s="224"/>
      <c r="AS2561" s="225"/>
      <c r="AT2561" s="225"/>
      <c r="AU2561" s="225"/>
      <c r="AV2561" s="225"/>
      <c r="AW2561" s="226"/>
      <c r="AX2561" s="204"/>
      <c r="AY2561" s="205"/>
      <c r="AZ2561" s="205"/>
      <c r="BA2561" s="205"/>
      <c r="BB2561" s="206"/>
      <c r="BC2561" s="224"/>
      <c r="BD2561" s="225"/>
      <c r="BE2561" s="225"/>
      <c r="BF2561" s="225"/>
      <c r="BG2561" s="225"/>
      <c r="BH2561" s="226"/>
      <c r="BI2561" s="204"/>
      <c r="BJ2561" s="205"/>
      <c r="BK2561" s="205"/>
      <c r="BL2561" s="205"/>
      <c r="BM2561" s="205"/>
      <c r="BN2561" s="206"/>
      <c r="BO2561" s="224"/>
      <c r="BP2561" s="225"/>
      <c r="BQ2561" s="225"/>
      <c r="BR2561" s="244"/>
      <c r="BU2561" s="284"/>
    </row>
    <row r="2562" spans="2:76" ht="18" customHeight="1" thickBot="1" x14ac:dyDescent="0.3">
      <c r="B2562" s="202" t="s">
        <v>95</v>
      </c>
      <c r="C2562" s="203"/>
      <c r="D2562" s="182"/>
      <c r="E2562" s="181" t="s">
        <v>6</v>
      </c>
      <c r="F2562" s="203"/>
      <c r="G2562" s="182"/>
      <c r="H2562" s="181" t="s">
        <v>7</v>
      </c>
      <c r="I2562" s="203"/>
      <c r="J2562" s="203"/>
      <c r="K2562" s="203"/>
      <c r="L2562" s="203"/>
      <c r="M2562" s="203"/>
      <c r="N2562" s="203"/>
      <c r="O2562" s="203"/>
      <c r="P2562" s="182"/>
      <c r="Q2562" s="181" t="s">
        <v>8</v>
      </c>
      <c r="R2562" s="203"/>
      <c r="S2562" s="203"/>
      <c r="T2562" s="203"/>
      <c r="U2562" s="182"/>
      <c r="V2562" s="275"/>
      <c r="W2562" s="276"/>
      <c r="X2562" s="276"/>
      <c r="Y2562" s="276"/>
      <c r="Z2562" s="276"/>
      <c r="AA2562" s="276"/>
      <c r="AB2562" s="276"/>
      <c r="AC2562" s="276"/>
      <c r="AD2562" s="276"/>
      <c r="AE2562" s="276"/>
      <c r="AF2562" s="276"/>
      <c r="AG2562" s="276"/>
      <c r="AH2562" s="276"/>
      <c r="AI2562" s="276"/>
      <c r="AJ2562" s="276"/>
      <c r="AK2562" s="277"/>
      <c r="AL2562" s="224"/>
      <c r="AM2562" s="225"/>
      <c r="AN2562" s="225"/>
      <c r="AO2562" s="225"/>
      <c r="AP2562" s="225"/>
      <c r="AQ2562" s="226"/>
      <c r="AR2562" s="224"/>
      <c r="AS2562" s="225"/>
      <c r="AT2562" s="225"/>
      <c r="AU2562" s="225"/>
      <c r="AV2562" s="225"/>
      <c r="AW2562" s="226"/>
      <c r="AX2562" s="204"/>
      <c r="AY2562" s="205"/>
      <c r="AZ2562" s="205"/>
      <c r="BA2562" s="205"/>
      <c r="BB2562" s="206"/>
      <c r="BC2562" s="224"/>
      <c r="BD2562" s="225"/>
      <c r="BE2562" s="225"/>
      <c r="BF2562" s="225"/>
      <c r="BG2562" s="225"/>
      <c r="BH2562" s="226"/>
      <c r="BI2562" s="204"/>
      <c r="BJ2562" s="205"/>
      <c r="BK2562" s="205"/>
      <c r="BL2562" s="205"/>
      <c r="BM2562" s="205"/>
      <c r="BN2562" s="206"/>
      <c r="BO2562" s="224"/>
      <c r="BP2562" s="225"/>
      <c r="BQ2562" s="225"/>
      <c r="BR2562" s="244"/>
      <c r="BV2562" s="136"/>
      <c r="BW2562" s="136"/>
      <c r="BX2562" s="136"/>
    </row>
    <row r="2563" spans="2:76" ht="18" customHeight="1" x14ac:dyDescent="0.25">
      <c r="B2563" s="218"/>
      <c r="C2563" s="219"/>
      <c r="D2563" s="220"/>
      <c r="E2563" s="185" t="str">
        <f>IF($BU2563="", "", IFERROR(HYPERLINK($BU2563, MID($BU2563, FIND("id=", $BU2563)+3, LEN($BU2563))), ""))</f>
        <v/>
      </c>
      <c r="F2563" s="186"/>
      <c r="G2563" s="187"/>
      <c r="H2563" s="188" t="str">
        <f>_xlfn.XLOOKUP(CONTENT!$E2563, 'get-jig-data_section=JIG'!$A:$A, 'get-jig-data_section=JIG'!$B:$B, "Kode tidak ditemukan")</f>
        <v>Kode tidak ditemukan</v>
      </c>
      <c r="I2563" s="189"/>
      <c r="J2563" s="189"/>
      <c r="K2563" s="189"/>
      <c r="L2563" s="189"/>
      <c r="M2563" s="189"/>
      <c r="N2563" s="189"/>
      <c r="O2563" s="189"/>
      <c r="P2563" s="190"/>
      <c r="Q2563" s="188"/>
      <c r="R2563" s="189"/>
      <c r="S2563" s="189"/>
      <c r="T2563" s="189"/>
      <c r="U2563" s="190"/>
      <c r="V2563" s="275"/>
      <c r="W2563" s="276"/>
      <c r="X2563" s="276"/>
      <c r="Y2563" s="276"/>
      <c r="Z2563" s="276"/>
      <c r="AA2563" s="276"/>
      <c r="AB2563" s="276"/>
      <c r="AC2563" s="276"/>
      <c r="AD2563" s="276"/>
      <c r="AE2563" s="276"/>
      <c r="AF2563" s="276"/>
      <c r="AG2563" s="276"/>
      <c r="AH2563" s="276"/>
      <c r="AI2563" s="276"/>
      <c r="AJ2563" s="276"/>
      <c r="AK2563" s="277"/>
      <c r="AL2563" s="224"/>
      <c r="AM2563" s="225"/>
      <c r="AN2563" s="225"/>
      <c r="AO2563" s="225"/>
      <c r="AP2563" s="225"/>
      <c r="AQ2563" s="226"/>
      <c r="AR2563" s="224"/>
      <c r="AS2563" s="225"/>
      <c r="AT2563" s="225"/>
      <c r="AU2563" s="225"/>
      <c r="AV2563" s="225"/>
      <c r="AW2563" s="226"/>
      <c r="AX2563" s="204"/>
      <c r="AY2563" s="205"/>
      <c r="AZ2563" s="205"/>
      <c r="BA2563" s="205"/>
      <c r="BB2563" s="206"/>
      <c r="BC2563" s="224"/>
      <c r="BD2563" s="225"/>
      <c r="BE2563" s="225"/>
      <c r="BF2563" s="225"/>
      <c r="BG2563" s="225"/>
      <c r="BH2563" s="226"/>
      <c r="BI2563" s="204"/>
      <c r="BJ2563" s="205"/>
      <c r="BK2563" s="205"/>
      <c r="BL2563" s="205"/>
      <c r="BM2563" s="205"/>
      <c r="BN2563" s="206"/>
      <c r="BO2563" s="224"/>
      <c r="BP2563" s="225"/>
      <c r="BQ2563" s="225"/>
      <c r="BR2563" s="244"/>
      <c r="BU2563" s="132"/>
      <c r="BV2563" s="263" t="s">
        <v>109</v>
      </c>
      <c r="BW2563" s="264"/>
      <c r="BX2563" s="265"/>
    </row>
    <row r="2564" spans="2:76" ht="18" customHeight="1" x14ac:dyDescent="0.25">
      <c r="B2564" s="218"/>
      <c r="C2564" s="219"/>
      <c r="D2564" s="220"/>
      <c r="E2564" s="185" t="str">
        <f>IF($BU2564="", "", IFERROR(HYPERLINK($BU2564, MID($BU2564, FIND("id=", $BU2564)+3, LEN($BU2564))), ""))</f>
        <v/>
      </c>
      <c r="F2564" s="186"/>
      <c r="G2564" s="187"/>
      <c r="H2564" s="188" t="str">
        <f>_xlfn.XLOOKUP(CONTENT!$E2564, 'get-jig-data_section=JIG'!$A:$A, 'get-jig-data_section=JIG'!$B:$B, "Kode tidak ditemukan")</f>
        <v>Kode tidak ditemukan</v>
      </c>
      <c r="I2564" s="189"/>
      <c r="J2564" s="189"/>
      <c r="K2564" s="189"/>
      <c r="L2564" s="189"/>
      <c r="M2564" s="189"/>
      <c r="N2564" s="189"/>
      <c r="O2564" s="189"/>
      <c r="P2564" s="190"/>
      <c r="Q2564" s="188"/>
      <c r="R2564" s="189"/>
      <c r="S2564" s="189"/>
      <c r="T2564" s="189"/>
      <c r="U2564" s="190"/>
      <c r="V2564" s="275"/>
      <c r="W2564" s="276"/>
      <c r="X2564" s="276"/>
      <c r="Y2564" s="276"/>
      <c r="Z2564" s="276"/>
      <c r="AA2564" s="276"/>
      <c r="AB2564" s="276"/>
      <c r="AC2564" s="276"/>
      <c r="AD2564" s="276"/>
      <c r="AE2564" s="276"/>
      <c r="AF2564" s="276"/>
      <c r="AG2564" s="276"/>
      <c r="AH2564" s="276"/>
      <c r="AI2564" s="276"/>
      <c r="AJ2564" s="276"/>
      <c r="AK2564" s="277"/>
      <c r="AL2564" s="224"/>
      <c r="AM2564" s="225"/>
      <c r="AN2564" s="225"/>
      <c r="AO2564" s="225"/>
      <c r="AP2564" s="225"/>
      <c r="AQ2564" s="226"/>
      <c r="AR2564" s="224"/>
      <c r="AS2564" s="225"/>
      <c r="AT2564" s="225"/>
      <c r="AU2564" s="225"/>
      <c r="AV2564" s="225"/>
      <c r="AW2564" s="226"/>
      <c r="AX2564" s="224"/>
      <c r="AY2564" s="225"/>
      <c r="AZ2564" s="225"/>
      <c r="BA2564" s="225"/>
      <c r="BB2564" s="226"/>
      <c r="BC2564" s="224"/>
      <c r="BD2564" s="225"/>
      <c r="BE2564" s="225"/>
      <c r="BF2564" s="225"/>
      <c r="BG2564" s="225"/>
      <c r="BH2564" s="226"/>
      <c r="BI2564" s="204"/>
      <c r="BJ2564" s="205"/>
      <c r="BK2564" s="205"/>
      <c r="BL2564" s="205"/>
      <c r="BM2564" s="205"/>
      <c r="BN2564" s="206"/>
      <c r="BO2564" s="224"/>
      <c r="BP2564" s="225"/>
      <c r="BQ2564" s="225"/>
      <c r="BR2564" s="244"/>
      <c r="BU2564" s="131"/>
      <c r="BV2564" s="266"/>
      <c r="BW2564" s="267"/>
      <c r="BX2564" s="268"/>
    </row>
    <row r="2565" spans="2:76" ht="18" customHeight="1" x14ac:dyDescent="0.25">
      <c r="B2565" s="183"/>
      <c r="C2565" s="184"/>
      <c r="D2565" s="184"/>
      <c r="E2565" s="185" t="str">
        <f>IF($BU2565="", "", IFERROR(HYPERLINK($BU2565, MID($BU2565, FIND("id=", $BU2565)+3, LEN($BU2565))), ""))</f>
        <v/>
      </c>
      <c r="F2565" s="186"/>
      <c r="G2565" s="187"/>
      <c r="H2565" s="188" t="str">
        <f>_xlfn.XLOOKUP(CONTENT!$E2565, 'get-jig-data_section=JIG'!$A:$A, 'get-jig-data_section=JIG'!$B:$B, "Kode tidak ditemukan")</f>
        <v>Kode tidak ditemukan</v>
      </c>
      <c r="I2565" s="189"/>
      <c r="J2565" s="189"/>
      <c r="K2565" s="189"/>
      <c r="L2565" s="189"/>
      <c r="M2565" s="189"/>
      <c r="N2565" s="189"/>
      <c r="O2565" s="189"/>
      <c r="P2565" s="190"/>
      <c r="Q2565" s="188"/>
      <c r="R2565" s="189"/>
      <c r="S2565" s="189"/>
      <c r="T2565" s="189"/>
      <c r="U2565" s="190"/>
      <c r="V2565" s="275"/>
      <c r="W2565" s="276"/>
      <c r="X2565" s="276"/>
      <c r="Y2565" s="276"/>
      <c r="Z2565" s="276"/>
      <c r="AA2565" s="276"/>
      <c r="AB2565" s="276"/>
      <c r="AC2565" s="276"/>
      <c r="AD2565" s="276"/>
      <c r="AE2565" s="276"/>
      <c r="AF2565" s="276"/>
      <c r="AG2565" s="276"/>
      <c r="AH2565" s="276"/>
      <c r="AI2565" s="276"/>
      <c r="AJ2565" s="276"/>
      <c r="AK2565" s="277"/>
      <c r="AL2565" s="224"/>
      <c r="AM2565" s="225"/>
      <c r="AN2565" s="225"/>
      <c r="AO2565" s="225"/>
      <c r="AP2565" s="225"/>
      <c r="AQ2565" s="226"/>
      <c r="AR2565" s="224"/>
      <c r="AS2565" s="225"/>
      <c r="AT2565" s="225"/>
      <c r="AU2565" s="225"/>
      <c r="AV2565" s="225"/>
      <c r="AW2565" s="226"/>
      <c r="AX2565" s="224"/>
      <c r="AY2565" s="225"/>
      <c r="AZ2565" s="225"/>
      <c r="BA2565" s="225"/>
      <c r="BB2565" s="226"/>
      <c r="BC2565" s="224"/>
      <c r="BD2565" s="225"/>
      <c r="BE2565" s="225"/>
      <c r="BF2565" s="225"/>
      <c r="BG2565" s="225"/>
      <c r="BH2565" s="226"/>
      <c r="BI2565" s="204"/>
      <c r="BJ2565" s="205"/>
      <c r="BK2565" s="205"/>
      <c r="BL2565" s="205"/>
      <c r="BM2565" s="205"/>
      <c r="BN2565" s="206"/>
      <c r="BO2565" s="224"/>
      <c r="BP2565" s="225"/>
      <c r="BQ2565" s="225"/>
      <c r="BR2565" s="244"/>
      <c r="BU2565" s="131"/>
      <c r="BV2565" s="266"/>
      <c r="BW2565" s="267"/>
      <c r="BX2565" s="268"/>
    </row>
    <row r="2566" spans="2:76" ht="18" customHeight="1" x14ac:dyDescent="0.3">
      <c r="B2566" s="183"/>
      <c r="C2566" s="184"/>
      <c r="D2566" s="184"/>
      <c r="E2566" s="185" t="str">
        <f>IF($BU2566="", "", IFERROR(HYPERLINK($BU2566, MID($BU2566, FIND("id=", $BU2566)+3, LEN($BU2566))), ""))</f>
        <v/>
      </c>
      <c r="F2566" s="186"/>
      <c r="G2566" s="187"/>
      <c r="H2566" s="188" t="str">
        <f>_xlfn.XLOOKUP(CONTENT!$E2566, 'get-jig-data_section=JIG'!$A:$A, 'get-jig-data_section=JIG'!$B:$B, "Kode tidak ditemukan")</f>
        <v>Kode tidak ditemukan</v>
      </c>
      <c r="I2566" s="189"/>
      <c r="J2566" s="189"/>
      <c r="K2566" s="189"/>
      <c r="L2566" s="189"/>
      <c r="M2566" s="189"/>
      <c r="N2566" s="189"/>
      <c r="O2566" s="189"/>
      <c r="P2566" s="190"/>
      <c r="Q2566" s="188"/>
      <c r="R2566" s="189"/>
      <c r="S2566" s="189"/>
      <c r="T2566" s="189"/>
      <c r="U2566" s="190"/>
      <c r="V2566" s="275"/>
      <c r="W2566" s="276"/>
      <c r="X2566" s="276"/>
      <c r="Y2566" s="276"/>
      <c r="Z2566" s="276"/>
      <c r="AA2566" s="276"/>
      <c r="AB2566" s="276"/>
      <c r="AC2566" s="276"/>
      <c r="AD2566" s="276"/>
      <c r="AE2566" s="276"/>
      <c r="AF2566" s="276"/>
      <c r="AG2566" s="276"/>
      <c r="AH2566" s="276"/>
      <c r="AI2566" s="276"/>
      <c r="AJ2566" s="276"/>
      <c r="AK2566" s="277"/>
      <c r="AL2566" s="224"/>
      <c r="AM2566" s="225"/>
      <c r="AN2566" s="225"/>
      <c r="AO2566" s="225"/>
      <c r="AP2566" s="225"/>
      <c r="AQ2566" s="226"/>
      <c r="AR2566" s="224"/>
      <c r="AS2566" s="225"/>
      <c r="AT2566" s="225"/>
      <c r="AU2566" s="225"/>
      <c r="AV2566" s="225"/>
      <c r="AW2566" s="226"/>
      <c r="AX2566" s="224"/>
      <c r="AY2566" s="225"/>
      <c r="AZ2566" s="225"/>
      <c r="BA2566" s="225"/>
      <c r="BB2566" s="226"/>
      <c r="BC2566" s="224"/>
      <c r="BD2566" s="225"/>
      <c r="BE2566" s="225"/>
      <c r="BF2566" s="225"/>
      <c r="BG2566" s="225"/>
      <c r="BH2566" s="226"/>
      <c r="BI2566" s="204"/>
      <c r="BJ2566" s="205"/>
      <c r="BK2566" s="205"/>
      <c r="BL2566" s="205"/>
      <c r="BM2566" s="205"/>
      <c r="BN2566" s="206"/>
      <c r="BO2566" s="224"/>
      <c r="BP2566" s="225"/>
      <c r="BQ2566" s="225"/>
      <c r="BR2566" s="244"/>
      <c r="BT2566" s="4"/>
      <c r="BU2566" s="131"/>
      <c r="BV2566" s="266"/>
      <c r="BW2566" s="267"/>
      <c r="BX2566" s="268"/>
    </row>
    <row r="2567" spans="2:76" ht="18" customHeight="1" thickBot="1" x14ac:dyDescent="0.3">
      <c r="B2567" s="191"/>
      <c r="C2567" s="192"/>
      <c r="D2567" s="192"/>
      <c r="E2567" s="193" t="str">
        <f>IF($BU2567="", "", IFERROR(HYPERLINK($BU2567, MID($BU2567, FIND("id=", $BU2567)+3, LEN($BU2567))), ""))</f>
        <v/>
      </c>
      <c r="F2567" s="194"/>
      <c r="G2567" s="195"/>
      <c r="H2567" s="196" t="str">
        <f>_xlfn.XLOOKUP(CONTENT!$E2567, 'get-jig-data_section=JIG'!$A:$A, 'get-jig-data_section=JIG'!$B:$B, "Kode tidak ditemukan")</f>
        <v>Kode tidak ditemukan</v>
      </c>
      <c r="I2567" s="197"/>
      <c r="J2567" s="197"/>
      <c r="K2567" s="197"/>
      <c r="L2567" s="197"/>
      <c r="M2567" s="197"/>
      <c r="N2567" s="197"/>
      <c r="O2567" s="197"/>
      <c r="P2567" s="198"/>
      <c r="Q2567" s="196"/>
      <c r="R2567" s="197"/>
      <c r="S2567" s="197"/>
      <c r="T2567" s="197"/>
      <c r="U2567" s="198"/>
      <c r="V2567" s="281"/>
      <c r="W2567" s="282"/>
      <c r="X2567" s="282"/>
      <c r="Y2567" s="282"/>
      <c r="Z2567" s="282"/>
      <c r="AA2567" s="282"/>
      <c r="AB2567" s="282"/>
      <c r="AC2567" s="282"/>
      <c r="AD2567" s="282"/>
      <c r="AE2567" s="282"/>
      <c r="AF2567" s="282"/>
      <c r="AG2567" s="282"/>
      <c r="AH2567" s="282"/>
      <c r="AI2567" s="282"/>
      <c r="AJ2567" s="282"/>
      <c r="AK2567" s="283"/>
      <c r="AL2567" s="240"/>
      <c r="AM2567" s="241"/>
      <c r="AN2567" s="241"/>
      <c r="AO2567" s="241"/>
      <c r="AP2567" s="241"/>
      <c r="AQ2567" s="242"/>
      <c r="AR2567" s="240"/>
      <c r="AS2567" s="241"/>
      <c r="AT2567" s="241"/>
      <c r="AU2567" s="241"/>
      <c r="AV2567" s="241"/>
      <c r="AW2567" s="242"/>
      <c r="AX2567" s="240"/>
      <c r="AY2567" s="241"/>
      <c r="AZ2567" s="241"/>
      <c r="BA2567" s="241"/>
      <c r="BB2567" s="242"/>
      <c r="BC2567" s="240"/>
      <c r="BD2567" s="241"/>
      <c r="BE2567" s="241"/>
      <c r="BF2567" s="241"/>
      <c r="BG2567" s="241"/>
      <c r="BH2567" s="242"/>
      <c r="BI2567" s="227"/>
      <c r="BJ2567" s="228"/>
      <c r="BK2567" s="228"/>
      <c r="BL2567" s="228"/>
      <c r="BM2567" s="228"/>
      <c r="BN2567" s="229"/>
      <c r="BO2567" s="240"/>
      <c r="BP2567" s="241"/>
      <c r="BQ2567" s="241"/>
      <c r="BR2567" s="245"/>
      <c r="BU2567" s="130"/>
      <c r="BV2567" s="269"/>
      <c r="BW2567" s="270"/>
      <c r="BX2567" s="271"/>
    </row>
    <row r="2568" spans="2:76" ht="18" customHeight="1" thickTop="1" x14ac:dyDescent="0.25">
      <c r="B2568" s="199" t="s">
        <v>0</v>
      </c>
      <c r="C2568" s="200"/>
      <c r="D2568" s="200"/>
      <c r="E2568" s="200"/>
      <c r="F2568" s="200"/>
      <c r="G2568" s="200"/>
      <c r="H2568" s="200"/>
      <c r="I2568" s="200"/>
      <c r="J2568" s="200"/>
      <c r="K2568" s="200"/>
      <c r="L2568" s="200"/>
      <c r="M2568" s="200"/>
      <c r="N2568" s="200"/>
      <c r="O2568" s="200"/>
      <c r="P2568" s="200"/>
      <c r="Q2568" s="200"/>
      <c r="R2568" s="200"/>
      <c r="S2568" s="200"/>
      <c r="T2568" s="200"/>
      <c r="U2568" s="201"/>
      <c r="V2568" s="272"/>
      <c r="W2568" s="273"/>
      <c r="X2568" s="273"/>
      <c r="Y2568" s="273"/>
      <c r="Z2568" s="273"/>
      <c r="AA2568" s="273"/>
      <c r="AB2568" s="273"/>
      <c r="AC2568" s="273"/>
      <c r="AD2568" s="273"/>
      <c r="AE2568" s="273"/>
      <c r="AF2568" s="273"/>
      <c r="AG2568" s="273"/>
      <c r="AH2568" s="273"/>
      <c r="AI2568" s="273"/>
      <c r="AJ2568" s="273"/>
      <c r="AK2568" s="274"/>
      <c r="AL2568" s="230"/>
      <c r="AM2568" s="231"/>
      <c r="AN2568" s="231"/>
      <c r="AO2568" s="231"/>
      <c r="AP2568" s="231"/>
      <c r="AQ2568" s="232"/>
      <c r="AR2568" s="230"/>
      <c r="AS2568" s="231"/>
      <c r="AT2568" s="231"/>
      <c r="AU2568" s="231"/>
      <c r="AV2568" s="231"/>
      <c r="AW2568" s="232"/>
      <c r="AX2568" s="221"/>
      <c r="AY2568" s="222"/>
      <c r="AZ2568" s="222"/>
      <c r="BA2568" s="222"/>
      <c r="BB2568" s="223"/>
      <c r="BC2568" s="230"/>
      <c r="BD2568" s="231"/>
      <c r="BE2568" s="231"/>
      <c r="BF2568" s="231"/>
      <c r="BG2568" s="231"/>
      <c r="BH2568" s="232"/>
      <c r="BI2568" s="221"/>
      <c r="BJ2568" s="222"/>
      <c r="BK2568" s="222"/>
      <c r="BL2568" s="222"/>
      <c r="BM2568" s="222"/>
      <c r="BN2568" s="223"/>
      <c r="BO2568" s="230"/>
      <c r="BP2568" s="231"/>
      <c r="BQ2568" s="231"/>
      <c r="BR2568" s="243"/>
    </row>
    <row r="2569" spans="2:76" ht="18" customHeight="1" x14ac:dyDescent="0.25">
      <c r="B2569" s="202" t="s">
        <v>1</v>
      </c>
      <c r="C2569" s="182"/>
      <c r="D2569" s="181" t="s">
        <v>82</v>
      </c>
      <c r="E2569" s="203"/>
      <c r="F2569" s="181" t="s">
        <v>83</v>
      </c>
      <c r="G2569" s="182"/>
      <c r="H2569" s="181" t="s">
        <v>2</v>
      </c>
      <c r="I2569" s="203"/>
      <c r="J2569" s="203"/>
      <c r="K2569" s="203"/>
      <c r="L2569" s="203"/>
      <c r="M2569" s="203"/>
      <c r="N2569" s="182"/>
      <c r="O2569" s="180" t="s">
        <v>3</v>
      </c>
      <c r="P2569" s="180"/>
      <c r="Q2569" s="180"/>
      <c r="R2569" s="180" t="s">
        <v>4</v>
      </c>
      <c r="S2569" s="180"/>
      <c r="T2569" s="181" t="s">
        <v>5</v>
      </c>
      <c r="U2569" s="182"/>
      <c r="V2569" s="275"/>
      <c r="W2569" s="276"/>
      <c r="X2569" s="276"/>
      <c r="Y2569" s="276"/>
      <c r="Z2569" s="276"/>
      <c r="AA2569" s="276"/>
      <c r="AB2569" s="276"/>
      <c r="AC2569" s="276"/>
      <c r="AD2569" s="276"/>
      <c r="AE2569" s="276"/>
      <c r="AF2569" s="276"/>
      <c r="AG2569" s="276"/>
      <c r="AH2569" s="276"/>
      <c r="AI2569" s="276"/>
      <c r="AJ2569" s="276"/>
      <c r="AK2569" s="277"/>
      <c r="AL2569" s="224"/>
      <c r="AM2569" s="225"/>
      <c r="AN2569" s="225"/>
      <c r="AO2569" s="225"/>
      <c r="AP2569" s="225"/>
      <c r="AQ2569" s="226"/>
      <c r="AR2569" s="224"/>
      <c r="AS2569" s="225"/>
      <c r="AT2569" s="225"/>
      <c r="AU2569" s="225"/>
      <c r="AV2569" s="225"/>
      <c r="AW2569" s="226"/>
      <c r="AX2569" s="204"/>
      <c r="AY2569" s="205"/>
      <c r="AZ2569" s="205"/>
      <c r="BA2569" s="205"/>
      <c r="BB2569" s="206"/>
      <c r="BC2569" s="224"/>
      <c r="BD2569" s="225"/>
      <c r="BE2569" s="225"/>
      <c r="BF2569" s="225"/>
      <c r="BG2569" s="225"/>
      <c r="BH2569" s="226"/>
      <c r="BI2569" s="204"/>
      <c r="BJ2569" s="205"/>
      <c r="BK2569" s="205"/>
      <c r="BL2569" s="205"/>
      <c r="BM2569" s="205"/>
      <c r="BN2569" s="206"/>
      <c r="BO2569" s="224"/>
      <c r="BP2569" s="225"/>
      <c r="BQ2569" s="225"/>
      <c r="BR2569" s="244"/>
    </row>
    <row r="2570" spans="2:76" ht="18" customHeight="1" x14ac:dyDescent="0.25">
      <c r="B2570" s="165"/>
      <c r="C2570" s="166"/>
      <c r="D2570" s="167"/>
      <c r="E2570" s="166"/>
      <c r="F2570" s="167"/>
      <c r="G2570" s="166"/>
      <c r="H2570" s="168"/>
      <c r="I2570" s="169"/>
      <c r="J2570" s="169"/>
      <c r="K2570" s="169"/>
      <c r="L2570" s="169"/>
      <c r="M2570" s="169"/>
      <c r="N2570" s="166"/>
      <c r="O2570" s="170"/>
      <c r="P2570" s="170"/>
      <c r="Q2570" s="170"/>
      <c r="R2570" s="170"/>
      <c r="S2570" s="170"/>
      <c r="T2570" s="167"/>
      <c r="U2570" s="171"/>
      <c r="V2570" s="275"/>
      <c r="W2570" s="276"/>
      <c r="X2570" s="276"/>
      <c r="Y2570" s="276"/>
      <c r="Z2570" s="276"/>
      <c r="AA2570" s="276"/>
      <c r="AB2570" s="276"/>
      <c r="AC2570" s="276"/>
      <c r="AD2570" s="276"/>
      <c r="AE2570" s="276"/>
      <c r="AF2570" s="276"/>
      <c r="AG2570" s="276"/>
      <c r="AH2570" s="276"/>
      <c r="AI2570" s="276"/>
      <c r="AJ2570" s="276"/>
      <c r="AK2570" s="277"/>
      <c r="AL2570" s="224"/>
      <c r="AM2570" s="225"/>
      <c r="AN2570" s="225"/>
      <c r="AO2570" s="225"/>
      <c r="AP2570" s="225"/>
      <c r="AQ2570" s="226"/>
      <c r="AR2570" s="224"/>
      <c r="AS2570" s="225"/>
      <c r="AT2570" s="225"/>
      <c r="AU2570" s="225"/>
      <c r="AV2570" s="225"/>
      <c r="AW2570" s="226"/>
      <c r="AX2570" s="204"/>
      <c r="AY2570" s="205"/>
      <c r="AZ2570" s="205"/>
      <c r="BA2570" s="205"/>
      <c r="BB2570" s="206"/>
      <c r="BC2570" s="224"/>
      <c r="BD2570" s="225"/>
      <c r="BE2570" s="225"/>
      <c r="BF2570" s="225"/>
      <c r="BG2570" s="225"/>
      <c r="BH2570" s="226"/>
      <c r="BI2570" s="204"/>
      <c r="BJ2570" s="205"/>
      <c r="BK2570" s="205"/>
      <c r="BL2570" s="205"/>
      <c r="BM2570" s="205"/>
      <c r="BN2570" s="206"/>
      <c r="BO2570" s="224"/>
      <c r="BP2570" s="225"/>
      <c r="BQ2570" s="225"/>
      <c r="BR2570" s="244"/>
    </row>
    <row r="2571" spans="2:76" ht="18" customHeight="1" x14ac:dyDescent="0.25">
      <c r="B2571" s="172"/>
      <c r="C2571" s="173"/>
      <c r="D2571" s="174"/>
      <c r="E2571" s="175"/>
      <c r="F2571" s="174"/>
      <c r="G2571" s="175"/>
      <c r="H2571" s="174"/>
      <c r="I2571" s="176"/>
      <c r="J2571" s="176"/>
      <c r="K2571" s="176"/>
      <c r="L2571" s="176"/>
      <c r="M2571" s="176"/>
      <c r="N2571" s="175"/>
      <c r="O2571" s="177"/>
      <c r="P2571" s="178"/>
      <c r="Q2571" s="178"/>
      <c r="R2571" s="177"/>
      <c r="S2571" s="178"/>
      <c r="T2571" s="179"/>
      <c r="U2571" s="173"/>
      <c r="V2571" s="275"/>
      <c r="W2571" s="276"/>
      <c r="X2571" s="276"/>
      <c r="Y2571" s="276"/>
      <c r="Z2571" s="276"/>
      <c r="AA2571" s="276"/>
      <c r="AB2571" s="276"/>
      <c r="AC2571" s="276"/>
      <c r="AD2571" s="276"/>
      <c r="AE2571" s="276"/>
      <c r="AF2571" s="276"/>
      <c r="AG2571" s="276"/>
      <c r="AH2571" s="276"/>
      <c r="AI2571" s="276"/>
      <c r="AJ2571" s="276"/>
      <c r="AK2571" s="277"/>
      <c r="AL2571" s="224"/>
      <c r="AM2571" s="225"/>
      <c r="AN2571" s="225"/>
      <c r="AO2571" s="225"/>
      <c r="AP2571" s="225"/>
      <c r="AQ2571" s="226"/>
      <c r="AR2571" s="224"/>
      <c r="AS2571" s="225"/>
      <c r="AT2571" s="225"/>
      <c r="AU2571" s="225"/>
      <c r="AV2571" s="225"/>
      <c r="AW2571" s="226"/>
      <c r="AX2571" s="204"/>
      <c r="AY2571" s="205"/>
      <c r="AZ2571" s="205"/>
      <c r="BA2571" s="205"/>
      <c r="BB2571" s="206"/>
      <c r="BC2571" s="224"/>
      <c r="BD2571" s="225"/>
      <c r="BE2571" s="225"/>
      <c r="BF2571" s="225"/>
      <c r="BG2571" s="225"/>
      <c r="BH2571" s="226"/>
      <c r="BI2571" s="204"/>
      <c r="BJ2571" s="205"/>
      <c r="BK2571" s="205"/>
      <c r="BL2571" s="205"/>
      <c r="BM2571" s="205"/>
      <c r="BN2571" s="206"/>
      <c r="BO2571" s="224"/>
      <c r="BP2571" s="225"/>
      <c r="BQ2571" s="225"/>
      <c r="BR2571" s="244"/>
    </row>
    <row r="2572" spans="2:76" ht="18" customHeight="1" x14ac:dyDescent="0.25">
      <c r="B2572" s="199" t="s">
        <v>94</v>
      </c>
      <c r="C2572" s="200"/>
      <c r="D2572" s="200"/>
      <c r="E2572" s="200"/>
      <c r="F2572" s="200"/>
      <c r="G2572" s="200"/>
      <c r="H2572" s="200"/>
      <c r="I2572" s="200"/>
      <c r="J2572" s="200"/>
      <c r="K2572" s="200"/>
      <c r="L2572" s="200"/>
      <c r="M2572" s="200"/>
      <c r="N2572" s="200"/>
      <c r="O2572" s="200"/>
      <c r="P2572" s="200"/>
      <c r="Q2572" s="200"/>
      <c r="R2572" s="200"/>
      <c r="S2572" s="200"/>
      <c r="T2572" s="200"/>
      <c r="U2572" s="201"/>
      <c r="V2572" s="275"/>
      <c r="W2572" s="276"/>
      <c r="X2572" s="276"/>
      <c r="Y2572" s="276"/>
      <c r="Z2572" s="276"/>
      <c r="AA2572" s="276"/>
      <c r="AB2572" s="276"/>
      <c r="AC2572" s="276"/>
      <c r="AD2572" s="276"/>
      <c r="AE2572" s="276"/>
      <c r="AF2572" s="276"/>
      <c r="AG2572" s="276"/>
      <c r="AH2572" s="276"/>
      <c r="AI2572" s="276"/>
      <c r="AJ2572" s="276"/>
      <c r="AK2572" s="277"/>
      <c r="AL2572" s="224"/>
      <c r="AM2572" s="225"/>
      <c r="AN2572" s="225"/>
      <c r="AO2572" s="225"/>
      <c r="AP2572" s="225"/>
      <c r="AQ2572" s="226"/>
      <c r="AR2572" s="224"/>
      <c r="AS2572" s="225"/>
      <c r="AT2572" s="225"/>
      <c r="AU2572" s="225"/>
      <c r="AV2572" s="225"/>
      <c r="AW2572" s="226"/>
      <c r="AX2572" s="204"/>
      <c r="AY2572" s="205"/>
      <c r="AZ2572" s="205"/>
      <c r="BA2572" s="205"/>
      <c r="BB2572" s="206"/>
      <c r="BC2572" s="224"/>
      <c r="BD2572" s="225"/>
      <c r="BE2572" s="225"/>
      <c r="BF2572" s="225"/>
      <c r="BG2572" s="225"/>
      <c r="BH2572" s="226"/>
      <c r="BI2572" s="204"/>
      <c r="BJ2572" s="205"/>
      <c r="BK2572" s="205"/>
      <c r="BL2572" s="205"/>
      <c r="BM2572" s="205"/>
      <c r="BN2572" s="206"/>
      <c r="BO2572" s="224"/>
      <c r="BP2572" s="225"/>
      <c r="BQ2572" s="225"/>
      <c r="BR2572" s="244"/>
    </row>
    <row r="2573" spans="2:76" ht="18" customHeight="1" thickBot="1" x14ac:dyDescent="0.3">
      <c r="B2573" s="202" t="s">
        <v>95</v>
      </c>
      <c r="C2573" s="203"/>
      <c r="D2573" s="182"/>
      <c r="E2573" s="181" t="s">
        <v>6</v>
      </c>
      <c r="F2573" s="203"/>
      <c r="G2573" s="182"/>
      <c r="H2573" s="181" t="s">
        <v>7</v>
      </c>
      <c r="I2573" s="203"/>
      <c r="J2573" s="203"/>
      <c r="K2573" s="203"/>
      <c r="L2573" s="203"/>
      <c r="M2573" s="203"/>
      <c r="N2573" s="203"/>
      <c r="O2573" s="203"/>
      <c r="P2573" s="182"/>
      <c r="Q2573" s="181" t="s">
        <v>8</v>
      </c>
      <c r="R2573" s="203"/>
      <c r="S2573" s="203"/>
      <c r="T2573" s="203"/>
      <c r="U2573" s="182"/>
      <c r="V2573" s="275"/>
      <c r="W2573" s="276"/>
      <c r="X2573" s="276"/>
      <c r="Y2573" s="276"/>
      <c r="Z2573" s="276"/>
      <c r="AA2573" s="276"/>
      <c r="AB2573" s="276"/>
      <c r="AC2573" s="276"/>
      <c r="AD2573" s="276"/>
      <c r="AE2573" s="276"/>
      <c r="AF2573" s="276"/>
      <c r="AG2573" s="276"/>
      <c r="AH2573" s="276"/>
      <c r="AI2573" s="276"/>
      <c r="AJ2573" s="276"/>
      <c r="AK2573" s="277"/>
      <c r="AL2573" s="224"/>
      <c r="AM2573" s="225"/>
      <c r="AN2573" s="225"/>
      <c r="AO2573" s="225"/>
      <c r="AP2573" s="225"/>
      <c r="AQ2573" s="226"/>
      <c r="AR2573" s="224"/>
      <c r="AS2573" s="225"/>
      <c r="AT2573" s="225"/>
      <c r="AU2573" s="225"/>
      <c r="AV2573" s="225"/>
      <c r="AW2573" s="226"/>
      <c r="AX2573" s="204"/>
      <c r="AY2573" s="205"/>
      <c r="AZ2573" s="205"/>
      <c r="BA2573" s="205"/>
      <c r="BB2573" s="206"/>
      <c r="BC2573" s="224"/>
      <c r="BD2573" s="225"/>
      <c r="BE2573" s="225"/>
      <c r="BF2573" s="225"/>
      <c r="BG2573" s="225"/>
      <c r="BH2573" s="226"/>
      <c r="BI2573" s="204"/>
      <c r="BJ2573" s="205"/>
      <c r="BK2573" s="205"/>
      <c r="BL2573" s="205"/>
      <c r="BM2573" s="205"/>
      <c r="BN2573" s="206"/>
      <c r="BO2573" s="224"/>
      <c r="BP2573" s="225"/>
      <c r="BQ2573" s="225"/>
      <c r="BR2573" s="244"/>
      <c r="BV2573" s="136"/>
      <c r="BW2573" s="136"/>
      <c r="BX2573" s="136"/>
    </row>
    <row r="2574" spans="2:76" ht="18" customHeight="1" x14ac:dyDescent="0.25">
      <c r="B2574" s="218"/>
      <c r="C2574" s="219"/>
      <c r="D2574" s="220"/>
      <c r="E2574" s="185" t="str">
        <f>IF($BU2574="", "", IFERROR(HYPERLINK($BU2574, MID($BU2574, FIND("id=", $BU2574)+3, LEN($BU2574))), ""))</f>
        <v/>
      </c>
      <c r="F2574" s="186"/>
      <c r="G2574" s="187"/>
      <c r="H2574" s="188" t="str">
        <f>_xlfn.XLOOKUP(CONTENT!$E2574, 'get-jig-data_section=JIG'!$A:$A, 'get-jig-data_section=JIG'!$B:$B, "Kode tidak ditemukan")</f>
        <v>Kode tidak ditemukan</v>
      </c>
      <c r="I2574" s="189"/>
      <c r="J2574" s="189"/>
      <c r="K2574" s="189"/>
      <c r="L2574" s="189"/>
      <c r="M2574" s="189"/>
      <c r="N2574" s="189"/>
      <c r="O2574" s="189"/>
      <c r="P2574" s="190"/>
      <c r="Q2574" s="188"/>
      <c r="R2574" s="189"/>
      <c r="S2574" s="189"/>
      <c r="T2574" s="189"/>
      <c r="U2574" s="190"/>
      <c r="V2574" s="275"/>
      <c r="W2574" s="276"/>
      <c r="X2574" s="276"/>
      <c r="Y2574" s="276"/>
      <c r="Z2574" s="276"/>
      <c r="AA2574" s="276"/>
      <c r="AB2574" s="276"/>
      <c r="AC2574" s="276"/>
      <c r="AD2574" s="276"/>
      <c r="AE2574" s="276"/>
      <c r="AF2574" s="276"/>
      <c r="AG2574" s="276"/>
      <c r="AH2574" s="276"/>
      <c r="AI2574" s="276"/>
      <c r="AJ2574" s="276"/>
      <c r="AK2574" s="277"/>
      <c r="AL2574" s="224"/>
      <c r="AM2574" s="225"/>
      <c r="AN2574" s="225"/>
      <c r="AO2574" s="225"/>
      <c r="AP2574" s="225"/>
      <c r="AQ2574" s="226"/>
      <c r="AR2574" s="224"/>
      <c r="AS2574" s="225"/>
      <c r="AT2574" s="225"/>
      <c r="AU2574" s="225"/>
      <c r="AV2574" s="225"/>
      <c r="AW2574" s="226"/>
      <c r="AX2574" s="204"/>
      <c r="AY2574" s="205"/>
      <c r="AZ2574" s="205"/>
      <c r="BA2574" s="205"/>
      <c r="BB2574" s="206"/>
      <c r="BC2574" s="224"/>
      <c r="BD2574" s="225"/>
      <c r="BE2574" s="225"/>
      <c r="BF2574" s="225"/>
      <c r="BG2574" s="225"/>
      <c r="BH2574" s="226"/>
      <c r="BI2574" s="204"/>
      <c r="BJ2574" s="205"/>
      <c r="BK2574" s="205"/>
      <c r="BL2574" s="205"/>
      <c r="BM2574" s="205"/>
      <c r="BN2574" s="206"/>
      <c r="BO2574" s="224"/>
      <c r="BP2574" s="225"/>
      <c r="BQ2574" s="225"/>
      <c r="BR2574" s="244"/>
      <c r="BU2574" s="132"/>
      <c r="BV2574" s="263" t="s">
        <v>109</v>
      </c>
      <c r="BW2574" s="264"/>
      <c r="BX2574" s="265"/>
    </row>
    <row r="2575" spans="2:76" ht="18" customHeight="1" x14ac:dyDescent="0.25">
      <c r="B2575" s="218"/>
      <c r="C2575" s="219"/>
      <c r="D2575" s="220"/>
      <c r="E2575" s="185" t="str">
        <f>IF($BU2575="", "", IFERROR(HYPERLINK($BU2575, MID($BU2575, FIND("id=", $BU2575)+3, LEN($BU2575))), ""))</f>
        <v/>
      </c>
      <c r="F2575" s="186"/>
      <c r="G2575" s="187"/>
      <c r="H2575" s="188" t="str">
        <f>_xlfn.XLOOKUP(CONTENT!$E2575, 'get-jig-data_section=JIG'!$A:$A, 'get-jig-data_section=JIG'!$B:$B, "Kode tidak ditemukan")</f>
        <v>Kode tidak ditemukan</v>
      </c>
      <c r="I2575" s="189"/>
      <c r="J2575" s="189"/>
      <c r="K2575" s="189"/>
      <c r="L2575" s="189"/>
      <c r="M2575" s="189"/>
      <c r="N2575" s="189"/>
      <c r="O2575" s="189"/>
      <c r="P2575" s="190"/>
      <c r="Q2575" s="188"/>
      <c r="R2575" s="189"/>
      <c r="S2575" s="189"/>
      <c r="T2575" s="189"/>
      <c r="U2575" s="190"/>
      <c r="V2575" s="275"/>
      <c r="W2575" s="276"/>
      <c r="X2575" s="276"/>
      <c r="Y2575" s="276"/>
      <c r="Z2575" s="276"/>
      <c r="AA2575" s="276"/>
      <c r="AB2575" s="276"/>
      <c r="AC2575" s="276"/>
      <c r="AD2575" s="276"/>
      <c r="AE2575" s="276"/>
      <c r="AF2575" s="276"/>
      <c r="AG2575" s="276"/>
      <c r="AH2575" s="276"/>
      <c r="AI2575" s="276"/>
      <c r="AJ2575" s="276"/>
      <c r="AK2575" s="277"/>
      <c r="AL2575" s="224"/>
      <c r="AM2575" s="225"/>
      <c r="AN2575" s="225"/>
      <c r="AO2575" s="225"/>
      <c r="AP2575" s="225"/>
      <c r="AQ2575" s="226"/>
      <c r="AR2575" s="224" t="s">
        <v>108</v>
      </c>
      <c r="AS2575" s="225"/>
      <c r="AT2575" s="225"/>
      <c r="AU2575" s="225"/>
      <c r="AV2575" s="225"/>
      <c r="AW2575" s="226"/>
      <c r="AX2575" s="224"/>
      <c r="AY2575" s="225"/>
      <c r="AZ2575" s="225"/>
      <c r="BA2575" s="225"/>
      <c r="BB2575" s="226"/>
      <c r="BC2575" s="224"/>
      <c r="BD2575" s="225"/>
      <c r="BE2575" s="225"/>
      <c r="BF2575" s="225"/>
      <c r="BG2575" s="225"/>
      <c r="BH2575" s="226"/>
      <c r="BI2575" s="204"/>
      <c r="BJ2575" s="205"/>
      <c r="BK2575" s="205"/>
      <c r="BL2575" s="205"/>
      <c r="BM2575" s="205"/>
      <c r="BN2575" s="206"/>
      <c r="BO2575" s="224"/>
      <c r="BP2575" s="225"/>
      <c r="BQ2575" s="225"/>
      <c r="BR2575" s="244"/>
      <c r="BU2575" s="131"/>
      <c r="BV2575" s="266"/>
      <c r="BW2575" s="267"/>
      <c r="BX2575" s="268"/>
    </row>
    <row r="2576" spans="2:76" ht="18" customHeight="1" x14ac:dyDescent="0.25">
      <c r="B2576" s="183"/>
      <c r="C2576" s="184"/>
      <c r="D2576" s="184"/>
      <c r="E2576" s="185" t="str">
        <f>IF($BU2576="", "", IFERROR(HYPERLINK($BU2576, MID($BU2576, FIND("id=", $BU2576)+3, LEN($BU2576))), ""))</f>
        <v/>
      </c>
      <c r="F2576" s="186"/>
      <c r="G2576" s="187"/>
      <c r="H2576" s="188" t="str">
        <f>_xlfn.XLOOKUP(CONTENT!$E2576, 'get-jig-data_section=JIG'!$A:$A, 'get-jig-data_section=JIG'!$B:$B, "Kode tidak ditemukan")</f>
        <v>Kode tidak ditemukan</v>
      </c>
      <c r="I2576" s="189"/>
      <c r="J2576" s="189"/>
      <c r="K2576" s="189"/>
      <c r="L2576" s="189"/>
      <c r="M2576" s="189"/>
      <c r="N2576" s="189"/>
      <c r="O2576" s="189"/>
      <c r="P2576" s="190"/>
      <c r="Q2576" s="188"/>
      <c r="R2576" s="189"/>
      <c r="S2576" s="189"/>
      <c r="T2576" s="189"/>
      <c r="U2576" s="190"/>
      <c r="V2576" s="275"/>
      <c r="W2576" s="276"/>
      <c r="X2576" s="276"/>
      <c r="Y2576" s="276"/>
      <c r="Z2576" s="276"/>
      <c r="AA2576" s="276"/>
      <c r="AB2576" s="276"/>
      <c r="AC2576" s="276"/>
      <c r="AD2576" s="276"/>
      <c r="AE2576" s="276"/>
      <c r="AF2576" s="276"/>
      <c r="AG2576" s="276"/>
      <c r="AH2576" s="276"/>
      <c r="AI2576" s="276"/>
      <c r="AJ2576" s="276"/>
      <c r="AK2576" s="277"/>
      <c r="AL2576" s="224"/>
      <c r="AM2576" s="225"/>
      <c r="AN2576" s="225"/>
      <c r="AO2576" s="225"/>
      <c r="AP2576" s="225"/>
      <c r="AQ2576" s="226"/>
      <c r="AR2576" s="224"/>
      <c r="AS2576" s="225"/>
      <c r="AT2576" s="225"/>
      <c r="AU2576" s="225"/>
      <c r="AV2576" s="225"/>
      <c r="AW2576" s="226"/>
      <c r="AX2576" s="224"/>
      <c r="AY2576" s="225"/>
      <c r="AZ2576" s="225"/>
      <c r="BA2576" s="225"/>
      <c r="BB2576" s="226"/>
      <c r="BC2576" s="224"/>
      <c r="BD2576" s="225"/>
      <c r="BE2576" s="225"/>
      <c r="BF2576" s="225"/>
      <c r="BG2576" s="225"/>
      <c r="BH2576" s="226"/>
      <c r="BI2576" s="204"/>
      <c r="BJ2576" s="205"/>
      <c r="BK2576" s="205"/>
      <c r="BL2576" s="205"/>
      <c r="BM2576" s="205"/>
      <c r="BN2576" s="206"/>
      <c r="BO2576" s="224"/>
      <c r="BP2576" s="225"/>
      <c r="BQ2576" s="225"/>
      <c r="BR2576" s="244"/>
      <c r="BU2576" s="131"/>
      <c r="BV2576" s="266"/>
      <c r="BW2576" s="267"/>
      <c r="BX2576" s="268"/>
    </row>
    <row r="2577" spans="2:76" ht="18" customHeight="1" x14ac:dyDescent="0.25">
      <c r="B2577" s="183"/>
      <c r="C2577" s="184"/>
      <c r="D2577" s="184"/>
      <c r="E2577" s="185" t="str">
        <f>IF($BU2577="", "", IFERROR(HYPERLINK($BU2577, MID($BU2577, FIND("id=", $BU2577)+3, LEN($BU2577))), ""))</f>
        <v/>
      </c>
      <c r="F2577" s="186"/>
      <c r="G2577" s="187"/>
      <c r="H2577" s="188" t="str">
        <f>_xlfn.XLOOKUP(CONTENT!$E2577, 'get-jig-data_section=JIG'!$A:$A, 'get-jig-data_section=JIG'!$B:$B, "Kode tidak ditemukan")</f>
        <v>Kode tidak ditemukan</v>
      </c>
      <c r="I2577" s="189"/>
      <c r="J2577" s="189"/>
      <c r="K2577" s="189"/>
      <c r="L2577" s="189"/>
      <c r="M2577" s="189"/>
      <c r="N2577" s="189"/>
      <c r="O2577" s="189"/>
      <c r="P2577" s="190"/>
      <c r="Q2577" s="188"/>
      <c r="R2577" s="189"/>
      <c r="S2577" s="189"/>
      <c r="T2577" s="189"/>
      <c r="U2577" s="190"/>
      <c r="V2577" s="275"/>
      <c r="W2577" s="276"/>
      <c r="X2577" s="276"/>
      <c r="Y2577" s="276"/>
      <c r="Z2577" s="276"/>
      <c r="AA2577" s="276"/>
      <c r="AB2577" s="276"/>
      <c r="AC2577" s="276"/>
      <c r="AD2577" s="276"/>
      <c r="AE2577" s="276"/>
      <c r="AF2577" s="276"/>
      <c r="AG2577" s="276"/>
      <c r="AH2577" s="276"/>
      <c r="AI2577" s="276"/>
      <c r="AJ2577" s="276"/>
      <c r="AK2577" s="277"/>
      <c r="AL2577" s="224"/>
      <c r="AM2577" s="225"/>
      <c r="AN2577" s="225"/>
      <c r="AO2577" s="225"/>
      <c r="AP2577" s="225"/>
      <c r="AQ2577" s="226"/>
      <c r="AR2577" s="224"/>
      <c r="AS2577" s="225"/>
      <c r="AT2577" s="225"/>
      <c r="AU2577" s="225"/>
      <c r="AV2577" s="225"/>
      <c r="AW2577" s="226"/>
      <c r="AX2577" s="224"/>
      <c r="AY2577" s="225"/>
      <c r="AZ2577" s="225"/>
      <c r="BA2577" s="225"/>
      <c r="BB2577" s="226"/>
      <c r="BC2577" s="224"/>
      <c r="BD2577" s="225"/>
      <c r="BE2577" s="225"/>
      <c r="BF2577" s="225"/>
      <c r="BG2577" s="225"/>
      <c r="BH2577" s="226"/>
      <c r="BI2577" s="204"/>
      <c r="BJ2577" s="205"/>
      <c r="BK2577" s="205"/>
      <c r="BL2577" s="205"/>
      <c r="BM2577" s="205"/>
      <c r="BN2577" s="206"/>
      <c r="BO2577" s="224"/>
      <c r="BP2577" s="225"/>
      <c r="BQ2577" s="225"/>
      <c r="BR2577" s="244"/>
      <c r="BU2577" s="131"/>
      <c r="BV2577" s="266"/>
      <c r="BW2577" s="267"/>
      <c r="BX2577" s="268"/>
    </row>
    <row r="2578" spans="2:76" ht="18" customHeight="1" thickBot="1" x14ac:dyDescent="0.3">
      <c r="B2578" s="191"/>
      <c r="C2578" s="192"/>
      <c r="D2578" s="192"/>
      <c r="E2578" s="193" t="str">
        <f>IF($BU2578="", "", IFERROR(HYPERLINK($BU2578, MID($BU2578, FIND("id=", $BU2578)+3, LEN($BU2578))), ""))</f>
        <v/>
      </c>
      <c r="F2578" s="194"/>
      <c r="G2578" s="195"/>
      <c r="H2578" s="196" t="str">
        <f>_xlfn.XLOOKUP(CONTENT!$E2578, 'get-jig-data_section=JIG'!$A:$A, 'get-jig-data_section=JIG'!$B:$B, "Kode tidak ditemukan")</f>
        <v>Kode tidak ditemukan</v>
      </c>
      <c r="I2578" s="197"/>
      <c r="J2578" s="197"/>
      <c r="K2578" s="197"/>
      <c r="L2578" s="197"/>
      <c r="M2578" s="197"/>
      <c r="N2578" s="197"/>
      <c r="O2578" s="197"/>
      <c r="P2578" s="198"/>
      <c r="Q2578" s="196"/>
      <c r="R2578" s="197"/>
      <c r="S2578" s="197"/>
      <c r="T2578" s="197"/>
      <c r="U2578" s="198"/>
      <c r="V2578" s="281"/>
      <c r="W2578" s="282"/>
      <c r="X2578" s="282"/>
      <c r="Y2578" s="282"/>
      <c r="Z2578" s="282"/>
      <c r="AA2578" s="282"/>
      <c r="AB2578" s="282"/>
      <c r="AC2578" s="282"/>
      <c r="AD2578" s="282"/>
      <c r="AE2578" s="282"/>
      <c r="AF2578" s="282"/>
      <c r="AG2578" s="282"/>
      <c r="AH2578" s="282"/>
      <c r="AI2578" s="282"/>
      <c r="AJ2578" s="282"/>
      <c r="AK2578" s="283"/>
      <c r="AL2578" s="240"/>
      <c r="AM2578" s="241"/>
      <c r="AN2578" s="241"/>
      <c r="AO2578" s="241"/>
      <c r="AP2578" s="241"/>
      <c r="AQ2578" s="242"/>
      <c r="AR2578" s="240"/>
      <c r="AS2578" s="241"/>
      <c r="AT2578" s="241"/>
      <c r="AU2578" s="241"/>
      <c r="AV2578" s="241"/>
      <c r="AW2578" s="242"/>
      <c r="AX2578" s="240"/>
      <c r="AY2578" s="241"/>
      <c r="AZ2578" s="241"/>
      <c r="BA2578" s="241"/>
      <c r="BB2578" s="242"/>
      <c r="BC2578" s="240"/>
      <c r="BD2578" s="241"/>
      <c r="BE2578" s="241"/>
      <c r="BF2578" s="241"/>
      <c r="BG2578" s="241"/>
      <c r="BH2578" s="242"/>
      <c r="BI2578" s="227"/>
      <c r="BJ2578" s="228"/>
      <c r="BK2578" s="228"/>
      <c r="BL2578" s="228"/>
      <c r="BM2578" s="228"/>
      <c r="BN2578" s="229"/>
      <c r="BO2578" s="240"/>
      <c r="BP2578" s="241"/>
      <c r="BQ2578" s="241"/>
      <c r="BR2578" s="245"/>
      <c r="BU2578" s="130"/>
      <c r="BV2578" s="269"/>
      <c r="BW2578" s="270"/>
      <c r="BX2578" s="271"/>
    </row>
    <row r="2579" spans="2:76" ht="18" customHeight="1" thickTop="1" x14ac:dyDescent="0.25">
      <c r="B2579" s="199" t="s">
        <v>0</v>
      </c>
      <c r="C2579" s="200"/>
      <c r="D2579" s="200"/>
      <c r="E2579" s="200"/>
      <c r="F2579" s="200"/>
      <c r="G2579" s="200"/>
      <c r="H2579" s="200"/>
      <c r="I2579" s="200"/>
      <c r="J2579" s="200"/>
      <c r="K2579" s="200"/>
      <c r="L2579" s="200"/>
      <c r="M2579" s="200"/>
      <c r="N2579" s="200"/>
      <c r="O2579" s="200"/>
      <c r="P2579" s="200"/>
      <c r="Q2579" s="200"/>
      <c r="R2579" s="200"/>
      <c r="S2579" s="200"/>
      <c r="T2579" s="200"/>
      <c r="U2579" s="201"/>
      <c r="V2579" s="272"/>
      <c r="W2579" s="273"/>
      <c r="X2579" s="273"/>
      <c r="Y2579" s="273"/>
      <c r="Z2579" s="273"/>
      <c r="AA2579" s="273"/>
      <c r="AB2579" s="273"/>
      <c r="AC2579" s="273"/>
      <c r="AD2579" s="273"/>
      <c r="AE2579" s="273"/>
      <c r="AF2579" s="273"/>
      <c r="AG2579" s="273"/>
      <c r="AH2579" s="273"/>
      <c r="AI2579" s="273"/>
      <c r="AJ2579" s="273"/>
      <c r="AK2579" s="274"/>
      <c r="AL2579" s="230"/>
      <c r="AM2579" s="231"/>
      <c r="AN2579" s="231"/>
      <c r="AO2579" s="231"/>
      <c r="AP2579" s="231"/>
      <c r="AQ2579" s="232"/>
      <c r="AR2579" s="230"/>
      <c r="AS2579" s="231"/>
      <c r="AT2579" s="231"/>
      <c r="AU2579" s="231"/>
      <c r="AV2579" s="231"/>
      <c r="AW2579" s="232"/>
      <c r="AX2579" s="221"/>
      <c r="AY2579" s="222"/>
      <c r="AZ2579" s="222"/>
      <c r="BA2579" s="222"/>
      <c r="BB2579" s="223"/>
      <c r="BC2579" s="230"/>
      <c r="BD2579" s="231"/>
      <c r="BE2579" s="231"/>
      <c r="BF2579" s="231"/>
      <c r="BG2579" s="231"/>
      <c r="BH2579" s="232"/>
      <c r="BI2579" s="221"/>
      <c r="BJ2579" s="222"/>
      <c r="BK2579" s="222"/>
      <c r="BL2579" s="222"/>
      <c r="BM2579" s="222"/>
      <c r="BN2579" s="223"/>
      <c r="BO2579" s="230"/>
      <c r="BP2579" s="222"/>
      <c r="BQ2579" s="222"/>
      <c r="BR2579" s="233"/>
    </row>
    <row r="2580" spans="2:76" ht="18" customHeight="1" x14ac:dyDescent="0.25">
      <c r="B2580" s="202" t="s">
        <v>1</v>
      </c>
      <c r="C2580" s="182"/>
      <c r="D2580" s="181" t="s">
        <v>82</v>
      </c>
      <c r="E2580" s="203"/>
      <c r="F2580" s="181" t="s">
        <v>83</v>
      </c>
      <c r="G2580" s="182"/>
      <c r="H2580" s="181" t="s">
        <v>2</v>
      </c>
      <c r="I2580" s="203"/>
      <c r="J2580" s="203"/>
      <c r="K2580" s="203"/>
      <c r="L2580" s="203"/>
      <c r="M2580" s="203"/>
      <c r="N2580" s="182"/>
      <c r="O2580" s="180" t="s">
        <v>3</v>
      </c>
      <c r="P2580" s="180"/>
      <c r="Q2580" s="180"/>
      <c r="R2580" s="180" t="s">
        <v>4</v>
      </c>
      <c r="S2580" s="180"/>
      <c r="T2580" s="181" t="s">
        <v>5</v>
      </c>
      <c r="U2580" s="182"/>
      <c r="V2580" s="275"/>
      <c r="W2580" s="276"/>
      <c r="X2580" s="276"/>
      <c r="Y2580" s="276"/>
      <c r="Z2580" s="276"/>
      <c r="AA2580" s="276"/>
      <c r="AB2580" s="276"/>
      <c r="AC2580" s="276"/>
      <c r="AD2580" s="276"/>
      <c r="AE2580" s="276"/>
      <c r="AF2580" s="276"/>
      <c r="AG2580" s="276"/>
      <c r="AH2580" s="276"/>
      <c r="AI2580" s="276"/>
      <c r="AJ2580" s="276"/>
      <c r="AK2580" s="277"/>
      <c r="AL2580" s="224"/>
      <c r="AM2580" s="225"/>
      <c r="AN2580" s="225"/>
      <c r="AO2580" s="225"/>
      <c r="AP2580" s="225"/>
      <c r="AQ2580" s="226"/>
      <c r="AR2580" s="224"/>
      <c r="AS2580" s="225"/>
      <c r="AT2580" s="225"/>
      <c r="AU2580" s="225"/>
      <c r="AV2580" s="225"/>
      <c r="AW2580" s="226"/>
      <c r="AX2580" s="204"/>
      <c r="AY2580" s="205"/>
      <c r="AZ2580" s="205"/>
      <c r="BA2580" s="205"/>
      <c r="BB2580" s="206"/>
      <c r="BC2580" s="224"/>
      <c r="BD2580" s="225"/>
      <c r="BE2580" s="225"/>
      <c r="BF2580" s="225"/>
      <c r="BG2580" s="225"/>
      <c r="BH2580" s="226"/>
      <c r="BI2580" s="204"/>
      <c r="BJ2580" s="205"/>
      <c r="BK2580" s="205"/>
      <c r="BL2580" s="205"/>
      <c r="BM2580" s="205"/>
      <c r="BN2580" s="206"/>
      <c r="BO2580" s="204"/>
      <c r="BP2580" s="205"/>
      <c r="BQ2580" s="205"/>
      <c r="BR2580" s="234"/>
    </row>
    <row r="2581" spans="2:76" ht="18" customHeight="1" x14ac:dyDescent="0.25">
      <c r="B2581" s="165"/>
      <c r="C2581" s="166"/>
      <c r="D2581" s="167"/>
      <c r="E2581" s="166"/>
      <c r="F2581" s="167"/>
      <c r="G2581" s="166"/>
      <c r="H2581" s="168"/>
      <c r="I2581" s="169"/>
      <c r="J2581" s="169"/>
      <c r="K2581" s="169"/>
      <c r="L2581" s="169"/>
      <c r="M2581" s="169"/>
      <c r="N2581" s="166"/>
      <c r="O2581" s="170"/>
      <c r="P2581" s="170"/>
      <c r="Q2581" s="170"/>
      <c r="R2581" s="170"/>
      <c r="S2581" s="170"/>
      <c r="T2581" s="167"/>
      <c r="U2581" s="171"/>
      <c r="V2581" s="275"/>
      <c r="W2581" s="276"/>
      <c r="X2581" s="276"/>
      <c r="Y2581" s="276"/>
      <c r="Z2581" s="276"/>
      <c r="AA2581" s="276"/>
      <c r="AB2581" s="276"/>
      <c r="AC2581" s="276"/>
      <c r="AD2581" s="276"/>
      <c r="AE2581" s="276"/>
      <c r="AF2581" s="276"/>
      <c r="AG2581" s="276"/>
      <c r="AH2581" s="276"/>
      <c r="AI2581" s="276"/>
      <c r="AJ2581" s="276"/>
      <c r="AK2581" s="277"/>
      <c r="AL2581" s="224"/>
      <c r="AM2581" s="225"/>
      <c r="AN2581" s="225"/>
      <c r="AO2581" s="225"/>
      <c r="AP2581" s="225"/>
      <c r="AQ2581" s="226"/>
      <c r="AR2581" s="224"/>
      <c r="AS2581" s="225"/>
      <c r="AT2581" s="225"/>
      <c r="AU2581" s="225"/>
      <c r="AV2581" s="225"/>
      <c r="AW2581" s="226"/>
      <c r="AX2581" s="204"/>
      <c r="AY2581" s="205"/>
      <c r="AZ2581" s="205"/>
      <c r="BA2581" s="205"/>
      <c r="BB2581" s="206"/>
      <c r="BC2581" s="224"/>
      <c r="BD2581" s="225"/>
      <c r="BE2581" s="225"/>
      <c r="BF2581" s="225"/>
      <c r="BG2581" s="225"/>
      <c r="BH2581" s="226"/>
      <c r="BI2581" s="204"/>
      <c r="BJ2581" s="205"/>
      <c r="BK2581" s="205"/>
      <c r="BL2581" s="205"/>
      <c r="BM2581" s="205"/>
      <c r="BN2581" s="206"/>
      <c r="BO2581" s="204"/>
      <c r="BP2581" s="205"/>
      <c r="BQ2581" s="205"/>
      <c r="BR2581" s="234"/>
    </row>
    <row r="2582" spans="2:76" ht="18" customHeight="1" x14ac:dyDescent="0.25">
      <c r="B2582" s="172"/>
      <c r="C2582" s="173"/>
      <c r="D2582" s="174"/>
      <c r="E2582" s="175"/>
      <c r="F2582" s="174"/>
      <c r="G2582" s="175"/>
      <c r="H2582" s="174"/>
      <c r="I2582" s="176"/>
      <c r="J2582" s="176"/>
      <c r="K2582" s="176"/>
      <c r="L2582" s="176"/>
      <c r="M2582" s="176"/>
      <c r="N2582" s="175"/>
      <c r="O2582" s="177"/>
      <c r="P2582" s="178"/>
      <c r="Q2582" s="178"/>
      <c r="R2582" s="177"/>
      <c r="S2582" s="178"/>
      <c r="T2582" s="179"/>
      <c r="U2582" s="173"/>
      <c r="V2582" s="275"/>
      <c r="W2582" s="276"/>
      <c r="X2582" s="276"/>
      <c r="Y2582" s="276"/>
      <c r="Z2582" s="276"/>
      <c r="AA2582" s="276"/>
      <c r="AB2582" s="276"/>
      <c r="AC2582" s="276"/>
      <c r="AD2582" s="276"/>
      <c r="AE2582" s="276"/>
      <c r="AF2582" s="276"/>
      <c r="AG2582" s="276"/>
      <c r="AH2582" s="276"/>
      <c r="AI2582" s="276"/>
      <c r="AJ2582" s="276"/>
      <c r="AK2582" s="277"/>
      <c r="AL2582" s="224"/>
      <c r="AM2582" s="225"/>
      <c r="AN2582" s="225"/>
      <c r="AO2582" s="225"/>
      <c r="AP2582" s="225"/>
      <c r="AQ2582" s="226"/>
      <c r="AR2582" s="224"/>
      <c r="AS2582" s="225"/>
      <c r="AT2582" s="225"/>
      <c r="AU2582" s="225"/>
      <c r="AV2582" s="225"/>
      <c r="AW2582" s="226"/>
      <c r="AX2582" s="204"/>
      <c r="AY2582" s="205"/>
      <c r="AZ2582" s="205"/>
      <c r="BA2582" s="205"/>
      <c r="BB2582" s="206"/>
      <c r="BC2582" s="224"/>
      <c r="BD2582" s="225"/>
      <c r="BE2582" s="225"/>
      <c r="BF2582" s="225"/>
      <c r="BG2582" s="225"/>
      <c r="BH2582" s="226"/>
      <c r="BI2582" s="204"/>
      <c r="BJ2582" s="205"/>
      <c r="BK2582" s="205"/>
      <c r="BL2582" s="205"/>
      <c r="BM2582" s="205"/>
      <c r="BN2582" s="206"/>
      <c r="BO2582" s="204"/>
      <c r="BP2582" s="205"/>
      <c r="BQ2582" s="205"/>
      <c r="BR2582" s="234"/>
    </row>
    <row r="2583" spans="2:76" ht="18" customHeight="1" x14ac:dyDescent="0.25">
      <c r="B2583" s="199" t="s">
        <v>94</v>
      </c>
      <c r="C2583" s="200"/>
      <c r="D2583" s="200"/>
      <c r="E2583" s="200"/>
      <c r="F2583" s="200"/>
      <c r="G2583" s="200"/>
      <c r="H2583" s="200"/>
      <c r="I2583" s="200"/>
      <c r="J2583" s="200"/>
      <c r="K2583" s="200"/>
      <c r="L2583" s="200"/>
      <c r="M2583" s="200"/>
      <c r="N2583" s="200"/>
      <c r="O2583" s="200"/>
      <c r="P2583" s="200"/>
      <c r="Q2583" s="200"/>
      <c r="R2583" s="200"/>
      <c r="S2583" s="200"/>
      <c r="T2583" s="200"/>
      <c r="U2583" s="201"/>
      <c r="V2583" s="275"/>
      <c r="W2583" s="276"/>
      <c r="X2583" s="276"/>
      <c r="Y2583" s="276"/>
      <c r="Z2583" s="276"/>
      <c r="AA2583" s="276"/>
      <c r="AB2583" s="276"/>
      <c r="AC2583" s="276"/>
      <c r="AD2583" s="276"/>
      <c r="AE2583" s="276"/>
      <c r="AF2583" s="276"/>
      <c r="AG2583" s="276"/>
      <c r="AH2583" s="276"/>
      <c r="AI2583" s="276"/>
      <c r="AJ2583" s="276"/>
      <c r="AK2583" s="277"/>
      <c r="AL2583" s="224"/>
      <c r="AM2583" s="225"/>
      <c r="AN2583" s="225"/>
      <c r="AO2583" s="225"/>
      <c r="AP2583" s="225"/>
      <c r="AQ2583" s="226"/>
      <c r="AR2583" s="224"/>
      <c r="AS2583" s="225"/>
      <c r="AT2583" s="225"/>
      <c r="AU2583" s="225"/>
      <c r="AV2583" s="225"/>
      <c r="AW2583" s="226"/>
      <c r="AX2583" s="204"/>
      <c r="AY2583" s="205"/>
      <c r="AZ2583" s="205"/>
      <c r="BA2583" s="205"/>
      <c r="BB2583" s="206"/>
      <c r="BC2583" s="224"/>
      <c r="BD2583" s="225"/>
      <c r="BE2583" s="225"/>
      <c r="BF2583" s="225"/>
      <c r="BG2583" s="225"/>
      <c r="BH2583" s="226"/>
      <c r="BI2583" s="204"/>
      <c r="BJ2583" s="205"/>
      <c r="BK2583" s="205"/>
      <c r="BL2583" s="205"/>
      <c r="BM2583" s="205"/>
      <c r="BN2583" s="206"/>
      <c r="BO2583" s="204"/>
      <c r="BP2583" s="205"/>
      <c r="BQ2583" s="205"/>
      <c r="BR2583" s="234"/>
    </row>
    <row r="2584" spans="2:76" ht="18" customHeight="1" thickBot="1" x14ac:dyDescent="0.3">
      <c r="B2584" s="202" t="s">
        <v>95</v>
      </c>
      <c r="C2584" s="203"/>
      <c r="D2584" s="182"/>
      <c r="E2584" s="181" t="s">
        <v>6</v>
      </c>
      <c r="F2584" s="203"/>
      <c r="G2584" s="182"/>
      <c r="H2584" s="181" t="s">
        <v>7</v>
      </c>
      <c r="I2584" s="203"/>
      <c r="J2584" s="203"/>
      <c r="K2584" s="203"/>
      <c r="L2584" s="203"/>
      <c r="M2584" s="203"/>
      <c r="N2584" s="203"/>
      <c r="O2584" s="203"/>
      <c r="P2584" s="182"/>
      <c r="Q2584" s="181" t="s">
        <v>8</v>
      </c>
      <c r="R2584" s="203"/>
      <c r="S2584" s="203"/>
      <c r="T2584" s="203"/>
      <c r="U2584" s="182"/>
      <c r="V2584" s="275"/>
      <c r="W2584" s="276"/>
      <c r="X2584" s="276"/>
      <c r="Y2584" s="276"/>
      <c r="Z2584" s="276"/>
      <c r="AA2584" s="276"/>
      <c r="AB2584" s="276"/>
      <c r="AC2584" s="276"/>
      <c r="AD2584" s="276"/>
      <c r="AE2584" s="276"/>
      <c r="AF2584" s="276"/>
      <c r="AG2584" s="276"/>
      <c r="AH2584" s="276"/>
      <c r="AI2584" s="276"/>
      <c r="AJ2584" s="276"/>
      <c r="AK2584" s="277"/>
      <c r="AL2584" s="224"/>
      <c r="AM2584" s="225"/>
      <c r="AN2584" s="225"/>
      <c r="AO2584" s="225"/>
      <c r="AP2584" s="225"/>
      <c r="AQ2584" s="226"/>
      <c r="AR2584" s="224"/>
      <c r="AS2584" s="225"/>
      <c r="AT2584" s="225"/>
      <c r="AU2584" s="225"/>
      <c r="AV2584" s="225"/>
      <c r="AW2584" s="226"/>
      <c r="AX2584" s="204"/>
      <c r="AY2584" s="205"/>
      <c r="AZ2584" s="205"/>
      <c r="BA2584" s="205"/>
      <c r="BB2584" s="206"/>
      <c r="BC2584" s="224"/>
      <c r="BD2584" s="225"/>
      <c r="BE2584" s="225"/>
      <c r="BF2584" s="225"/>
      <c r="BG2584" s="225"/>
      <c r="BH2584" s="226"/>
      <c r="BI2584" s="204"/>
      <c r="BJ2584" s="205"/>
      <c r="BK2584" s="205"/>
      <c r="BL2584" s="205"/>
      <c r="BM2584" s="205"/>
      <c r="BN2584" s="206"/>
      <c r="BO2584" s="204"/>
      <c r="BP2584" s="205"/>
      <c r="BQ2584" s="205"/>
      <c r="BR2584" s="234"/>
      <c r="BV2584" s="136"/>
      <c r="BW2584" s="136"/>
      <c r="BX2584" s="136"/>
    </row>
    <row r="2585" spans="2:76" ht="18" customHeight="1" x14ac:dyDescent="0.25">
      <c r="B2585" s="218"/>
      <c r="C2585" s="219"/>
      <c r="D2585" s="220"/>
      <c r="E2585" s="185" t="str">
        <f>IF($BU2585="", "", IFERROR(HYPERLINK($BU2585, MID($BU2585, FIND("id=", $BU2585)+3, LEN($BU2585))), ""))</f>
        <v/>
      </c>
      <c r="F2585" s="186"/>
      <c r="G2585" s="187"/>
      <c r="H2585" s="188" t="str">
        <f>_xlfn.XLOOKUP(CONTENT!$E2585, 'get-jig-data_section=JIG'!$A:$A, 'get-jig-data_section=JIG'!$B:$B, "Kode tidak ditemukan")</f>
        <v>Kode tidak ditemukan</v>
      </c>
      <c r="I2585" s="189"/>
      <c r="J2585" s="189"/>
      <c r="K2585" s="189"/>
      <c r="L2585" s="189"/>
      <c r="M2585" s="189"/>
      <c r="N2585" s="189"/>
      <c r="O2585" s="189"/>
      <c r="P2585" s="190"/>
      <c r="Q2585" s="188"/>
      <c r="R2585" s="189"/>
      <c r="S2585" s="189"/>
      <c r="T2585" s="189"/>
      <c r="U2585" s="190"/>
      <c r="V2585" s="275"/>
      <c r="W2585" s="276"/>
      <c r="X2585" s="276"/>
      <c r="Y2585" s="276"/>
      <c r="Z2585" s="276"/>
      <c r="AA2585" s="276"/>
      <c r="AB2585" s="276"/>
      <c r="AC2585" s="276"/>
      <c r="AD2585" s="276"/>
      <c r="AE2585" s="276"/>
      <c r="AF2585" s="276"/>
      <c r="AG2585" s="276"/>
      <c r="AH2585" s="276"/>
      <c r="AI2585" s="276"/>
      <c r="AJ2585" s="276"/>
      <c r="AK2585" s="277"/>
      <c r="AL2585" s="224"/>
      <c r="AM2585" s="225"/>
      <c r="AN2585" s="225"/>
      <c r="AO2585" s="225"/>
      <c r="AP2585" s="225"/>
      <c r="AQ2585" s="226"/>
      <c r="AR2585" s="224"/>
      <c r="AS2585" s="225"/>
      <c r="AT2585" s="225"/>
      <c r="AU2585" s="225"/>
      <c r="AV2585" s="225"/>
      <c r="AW2585" s="226"/>
      <c r="AX2585" s="204"/>
      <c r="AY2585" s="205"/>
      <c r="AZ2585" s="205"/>
      <c r="BA2585" s="205"/>
      <c r="BB2585" s="206"/>
      <c r="BC2585" s="224"/>
      <c r="BD2585" s="225"/>
      <c r="BE2585" s="225"/>
      <c r="BF2585" s="225"/>
      <c r="BG2585" s="225"/>
      <c r="BH2585" s="226"/>
      <c r="BI2585" s="204"/>
      <c r="BJ2585" s="205"/>
      <c r="BK2585" s="205"/>
      <c r="BL2585" s="205"/>
      <c r="BM2585" s="205"/>
      <c r="BN2585" s="206"/>
      <c r="BO2585" s="204"/>
      <c r="BP2585" s="205"/>
      <c r="BQ2585" s="205"/>
      <c r="BR2585" s="234"/>
      <c r="BU2585" s="132"/>
      <c r="BV2585" s="263" t="s">
        <v>109</v>
      </c>
      <c r="BW2585" s="264"/>
      <c r="BX2585" s="265"/>
    </row>
    <row r="2586" spans="2:76" ht="18" customHeight="1" x14ac:dyDescent="0.25">
      <c r="B2586" s="218"/>
      <c r="C2586" s="219"/>
      <c r="D2586" s="220"/>
      <c r="E2586" s="185" t="str">
        <f>IF($BU2586="", "", IFERROR(HYPERLINK($BU2586, MID($BU2586, FIND("id=", $BU2586)+3, LEN($BU2586))), ""))</f>
        <v/>
      </c>
      <c r="F2586" s="186"/>
      <c r="G2586" s="187"/>
      <c r="H2586" s="188" t="str">
        <f>_xlfn.XLOOKUP(CONTENT!$E2586, 'get-jig-data_section=JIG'!$A:$A, 'get-jig-data_section=JIG'!$B:$B, "Kode tidak ditemukan")</f>
        <v>Kode tidak ditemukan</v>
      </c>
      <c r="I2586" s="189"/>
      <c r="J2586" s="189"/>
      <c r="K2586" s="189"/>
      <c r="L2586" s="189"/>
      <c r="M2586" s="189"/>
      <c r="N2586" s="189"/>
      <c r="O2586" s="189"/>
      <c r="P2586" s="190"/>
      <c r="Q2586" s="188"/>
      <c r="R2586" s="189"/>
      <c r="S2586" s="189"/>
      <c r="T2586" s="189"/>
      <c r="U2586" s="190"/>
      <c r="V2586" s="275"/>
      <c r="W2586" s="276"/>
      <c r="X2586" s="276"/>
      <c r="Y2586" s="276"/>
      <c r="Z2586" s="276"/>
      <c r="AA2586" s="276"/>
      <c r="AB2586" s="276"/>
      <c r="AC2586" s="276"/>
      <c r="AD2586" s="276"/>
      <c r="AE2586" s="276"/>
      <c r="AF2586" s="276"/>
      <c r="AG2586" s="276"/>
      <c r="AH2586" s="276"/>
      <c r="AI2586" s="276"/>
      <c r="AJ2586" s="276"/>
      <c r="AK2586" s="277"/>
      <c r="AL2586" s="224"/>
      <c r="AM2586" s="225"/>
      <c r="AN2586" s="225"/>
      <c r="AO2586" s="225"/>
      <c r="AP2586" s="225"/>
      <c r="AQ2586" s="226"/>
      <c r="AR2586" s="224"/>
      <c r="AS2586" s="225"/>
      <c r="AT2586" s="225"/>
      <c r="AU2586" s="225"/>
      <c r="AV2586" s="225"/>
      <c r="AW2586" s="226"/>
      <c r="AX2586" s="224"/>
      <c r="AY2586" s="225"/>
      <c r="AZ2586" s="225"/>
      <c r="BA2586" s="225"/>
      <c r="BB2586" s="226"/>
      <c r="BC2586" s="224"/>
      <c r="BD2586" s="225"/>
      <c r="BE2586" s="225"/>
      <c r="BF2586" s="225"/>
      <c r="BG2586" s="225"/>
      <c r="BH2586" s="226"/>
      <c r="BI2586" s="204"/>
      <c r="BJ2586" s="205"/>
      <c r="BK2586" s="205"/>
      <c r="BL2586" s="205"/>
      <c r="BM2586" s="205"/>
      <c r="BN2586" s="206"/>
      <c r="BO2586" s="204"/>
      <c r="BP2586" s="205"/>
      <c r="BQ2586" s="205"/>
      <c r="BR2586" s="234"/>
      <c r="BU2586" s="131"/>
      <c r="BV2586" s="266"/>
      <c r="BW2586" s="267"/>
      <c r="BX2586" s="268"/>
    </row>
    <row r="2587" spans="2:76" ht="18" customHeight="1" x14ac:dyDescent="0.25">
      <c r="B2587" s="183"/>
      <c r="C2587" s="184"/>
      <c r="D2587" s="184"/>
      <c r="E2587" s="185" t="str">
        <f>IF($BU2587="", "", IFERROR(HYPERLINK($BU2587, MID($BU2587, FIND("id=", $BU2587)+3, LEN($BU2587))), ""))</f>
        <v/>
      </c>
      <c r="F2587" s="186"/>
      <c r="G2587" s="187"/>
      <c r="H2587" s="188" t="str">
        <f>_xlfn.XLOOKUP(CONTENT!$E2587, 'get-jig-data_section=JIG'!$A:$A, 'get-jig-data_section=JIG'!$B:$B, "Kode tidak ditemukan")</f>
        <v>Kode tidak ditemukan</v>
      </c>
      <c r="I2587" s="189"/>
      <c r="J2587" s="189"/>
      <c r="K2587" s="189"/>
      <c r="L2587" s="189"/>
      <c r="M2587" s="189"/>
      <c r="N2587" s="189"/>
      <c r="O2587" s="189"/>
      <c r="P2587" s="190"/>
      <c r="Q2587" s="188"/>
      <c r="R2587" s="189"/>
      <c r="S2587" s="189"/>
      <c r="T2587" s="189"/>
      <c r="U2587" s="190"/>
      <c r="V2587" s="275"/>
      <c r="W2587" s="276"/>
      <c r="X2587" s="276"/>
      <c r="Y2587" s="276"/>
      <c r="Z2587" s="276"/>
      <c r="AA2587" s="276"/>
      <c r="AB2587" s="276"/>
      <c r="AC2587" s="276"/>
      <c r="AD2587" s="276"/>
      <c r="AE2587" s="276"/>
      <c r="AF2587" s="276"/>
      <c r="AG2587" s="276"/>
      <c r="AH2587" s="276"/>
      <c r="AI2587" s="276"/>
      <c r="AJ2587" s="276"/>
      <c r="AK2587" s="277"/>
      <c r="AL2587" s="224"/>
      <c r="AM2587" s="225"/>
      <c r="AN2587" s="225"/>
      <c r="AO2587" s="225"/>
      <c r="AP2587" s="225"/>
      <c r="AQ2587" s="226"/>
      <c r="AR2587" s="224"/>
      <c r="AS2587" s="225"/>
      <c r="AT2587" s="225"/>
      <c r="AU2587" s="225"/>
      <c r="AV2587" s="225"/>
      <c r="AW2587" s="226"/>
      <c r="AX2587" s="224"/>
      <c r="AY2587" s="225"/>
      <c r="AZ2587" s="225"/>
      <c r="BA2587" s="225"/>
      <c r="BB2587" s="226"/>
      <c r="BC2587" s="224"/>
      <c r="BD2587" s="225"/>
      <c r="BE2587" s="225"/>
      <c r="BF2587" s="225"/>
      <c r="BG2587" s="225"/>
      <c r="BH2587" s="226"/>
      <c r="BI2587" s="204"/>
      <c r="BJ2587" s="205"/>
      <c r="BK2587" s="205"/>
      <c r="BL2587" s="205"/>
      <c r="BM2587" s="205"/>
      <c r="BN2587" s="206"/>
      <c r="BO2587" s="204"/>
      <c r="BP2587" s="205"/>
      <c r="BQ2587" s="205"/>
      <c r="BR2587" s="234"/>
      <c r="BU2587" s="131"/>
      <c r="BV2587" s="266"/>
      <c r="BW2587" s="267"/>
      <c r="BX2587" s="268"/>
    </row>
    <row r="2588" spans="2:76" ht="18" customHeight="1" x14ac:dyDescent="0.25">
      <c r="B2588" s="183"/>
      <c r="C2588" s="184"/>
      <c r="D2588" s="184"/>
      <c r="E2588" s="185" t="str">
        <f>IF($BU2588="", "", IFERROR(HYPERLINK($BU2588, MID($BU2588, FIND("id=", $BU2588)+3, LEN($BU2588))), ""))</f>
        <v/>
      </c>
      <c r="F2588" s="186"/>
      <c r="G2588" s="187"/>
      <c r="H2588" s="188" t="str">
        <f>_xlfn.XLOOKUP(CONTENT!$E2588, 'get-jig-data_section=JIG'!$A:$A, 'get-jig-data_section=JIG'!$B:$B, "Kode tidak ditemukan")</f>
        <v>Kode tidak ditemukan</v>
      </c>
      <c r="I2588" s="189"/>
      <c r="J2588" s="189"/>
      <c r="K2588" s="189"/>
      <c r="L2588" s="189"/>
      <c r="M2588" s="189"/>
      <c r="N2588" s="189"/>
      <c r="O2588" s="189"/>
      <c r="P2588" s="190"/>
      <c r="Q2588" s="188"/>
      <c r="R2588" s="189"/>
      <c r="S2588" s="189"/>
      <c r="T2588" s="189"/>
      <c r="U2588" s="190"/>
      <c r="V2588" s="275"/>
      <c r="W2588" s="276"/>
      <c r="X2588" s="276"/>
      <c r="Y2588" s="276"/>
      <c r="Z2588" s="276"/>
      <c r="AA2588" s="276"/>
      <c r="AB2588" s="276"/>
      <c r="AC2588" s="276"/>
      <c r="AD2588" s="276"/>
      <c r="AE2588" s="276"/>
      <c r="AF2588" s="276"/>
      <c r="AG2588" s="276"/>
      <c r="AH2588" s="276"/>
      <c r="AI2588" s="276"/>
      <c r="AJ2588" s="276"/>
      <c r="AK2588" s="277"/>
      <c r="AL2588" s="224"/>
      <c r="AM2588" s="225"/>
      <c r="AN2588" s="225"/>
      <c r="AO2588" s="225"/>
      <c r="AP2588" s="225"/>
      <c r="AQ2588" s="226"/>
      <c r="AR2588" s="224"/>
      <c r="AS2588" s="225"/>
      <c r="AT2588" s="225"/>
      <c r="AU2588" s="225"/>
      <c r="AV2588" s="225"/>
      <c r="AW2588" s="226"/>
      <c r="AX2588" s="224"/>
      <c r="AY2588" s="225"/>
      <c r="AZ2588" s="225"/>
      <c r="BA2588" s="225"/>
      <c r="BB2588" s="226"/>
      <c r="BC2588" s="224"/>
      <c r="BD2588" s="225"/>
      <c r="BE2588" s="225"/>
      <c r="BF2588" s="225"/>
      <c r="BG2588" s="225"/>
      <c r="BH2588" s="226"/>
      <c r="BI2588" s="204"/>
      <c r="BJ2588" s="205"/>
      <c r="BK2588" s="205"/>
      <c r="BL2588" s="205"/>
      <c r="BM2588" s="205"/>
      <c r="BN2588" s="206"/>
      <c r="BO2588" s="204"/>
      <c r="BP2588" s="205"/>
      <c r="BQ2588" s="205"/>
      <c r="BR2588" s="234"/>
      <c r="BU2588" s="131"/>
      <c r="BV2588" s="266"/>
      <c r="BW2588" s="267"/>
      <c r="BX2588" s="268"/>
    </row>
    <row r="2589" spans="2:76" ht="18" customHeight="1" thickBot="1" x14ac:dyDescent="0.3">
      <c r="B2589" s="191"/>
      <c r="C2589" s="192"/>
      <c r="D2589" s="192"/>
      <c r="E2589" s="193" t="str">
        <f>IF($BU2589="", "", IFERROR(HYPERLINK($BU2589, MID($BU2589, FIND("id=", $BU2589)+3, LEN($BU2589))), ""))</f>
        <v/>
      </c>
      <c r="F2589" s="194"/>
      <c r="G2589" s="195"/>
      <c r="H2589" s="196" t="str">
        <f>_xlfn.XLOOKUP(CONTENT!$E2589, 'get-jig-data_section=JIG'!$A:$A, 'get-jig-data_section=JIG'!$B:$B, "Kode tidak ditemukan")</f>
        <v>Kode tidak ditemukan</v>
      </c>
      <c r="I2589" s="197"/>
      <c r="J2589" s="197"/>
      <c r="K2589" s="197"/>
      <c r="L2589" s="197"/>
      <c r="M2589" s="197"/>
      <c r="N2589" s="197"/>
      <c r="O2589" s="197"/>
      <c r="P2589" s="198"/>
      <c r="Q2589" s="196"/>
      <c r="R2589" s="197"/>
      <c r="S2589" s="197"/>
      <c r="T2589" s="197"/>
      <c r="U2589" s="198"/>
      <c r="V2589" s="281"/>
      <c r="W2589" s="282"/>
      <c r="X2589" s="282"/>
      <c r="Y2589" s="282"/>
      <c r="Z2589" s="282"/>
      <c r="AA2589" s="282"/>
      <c r="AB2589" s="282"/>
      <c r="AC2589" s="282"/>
      <c r="AD2589" s="282"/>
      <c r="AE2589" s="282"/>
      <c r="AF2589" s="282"/>
      <c r="AG2589" s="282"/>
      <c r="AH2589" s="282"/>
      <c r="AI2589" s="282"/>
      <c r="AJ2589" s="282"/>
      <c r="AK2589" s="283"/>
      <c r="AL2589" s="240"/>
      <c r="AM2589" s="241"/>
      <c r="AN2589" s="241"/>
      <c r="AO2589" s="241"/>
      <c r="AP2589" s="241"/>
      <c r="AQ2589" s="242"/>
      <c r="AR2589" s="240"/>
      <c r="AS2589" s="241"/>
      <c r="AT2589" s="241"/>
      <c r="AU2589" s="241"/>
      <c r="AV2589" s="241"/>
      <c r="AW2589" s="242"/>
      <c r="AX2589" s="240"/>
      <c r="AY2589" s="241"/>
      <c r="AZ2589" s="241"/>
      <c r="BA2589" s="241"/>
      <c r="BB2589" s="242"/>
      <c r="BC2589" s="240"/>
      <c r="BD2589" s="241"/>
      <c r="BE2589" s="241"/>
      <c r="BF2589" s="241"/>
      <c r="BG2589" s="241"/>
      <c r="BH2589" s="242"/>
      <c r="BI2589" s="227"/>
      <c r="BJ2589" s="228"/>
      <c r="BK2589" s="228"/>
      <c r="BL2589" s="228"/>
      <c r="BM2589" s="228"/>
      <c r="BN2589" s="229"/>
      <c r="BO2589" s="227"/>
      <c r="BP2589" s="228"/>
      <c r="BQ2589" s="228"/>
      <c r="BR2589" s="239"/>
      <c r="BU2589" s="130"/>
      <c r="BV2589" s="269"/>
      <c r="BW2589" s="270"/>
      <c r="BX2589" s="271"/>
    </row>
    <row r="2590" spans="2:76" ht="18" customHeight="1" thickTop="1" x14ac:dyDescent="0.25">
      <c r="B2590" s="199" t="s">
        <v>0</v>
      </c>
      <c r="C2590" s="200"/>
      <c r="D2590" s="200"/>
      <c r="E2590" s="200"/>
      <c r="F2590" s="200"/>
      <c r="G2590" s="200"/>
      <c r="H2590" s="200"/>
      <c r="I2590" s="200"/>
      <c r="J2590" s="200"/>
      <c r="K2590" s="200"/>
      <c r="L2590" s="200"/>
      <c r="M2590" s="200"/>
      <c r="N2590" s="200"/>
      <c r="O2590" s="200"/>
      <c r="P2590" s="200"/>
      <c r="Q2590" s="200"/>
      <c r="R2590" s="200"/>
      <c r="S2590" s="200"/>
      <c r="T2590" s="200"/>
      <c r="U2590" s="201"/>
      <c r="V2590" s="272"/>
      <c r="W2590" s="273"/>
      <c r="X2590" s="273"/>
      <c r="Y2590" s="273"/>
      <c r="Z2590" s="273"/>
      <c r="AA2590" s="273"/>
      <c r="AB2590" s="273"/>
      <c r="AC2590" s="273"/>
      <c r="AD2590" s="273"/>
      <c r="AE2590" s="273"/>
      <c r="AF2590" s="273"/>
      <c r="AG2590" s="273"/>
      <c r="AH2590" s="273"/>
      <c r="AI2590" s="273"/>
      <c r="AJ2590" s="273"/>
      <c r="AK2590" s="274"/>
      <c r="AL2590" s="230"/>
      <c r="AM2590" s="231"/>
      <c r="AN2590" s="231"/>
      <c r="AO2590" s="231"/>
      <c r="AP2590" s="231"/>
      <c r="AQ2590" s="232"/>
      <c r="AR2590" s="230"/>
      <c r="AS2590" s="231"/>
      <c r="AT2590" s="231"/>
      <c r="AU2590" s="231"/>
      <c r="AV2590" s="231"/>
      <c r="AW2590" s="232"/>
      <c r="AX2590" s="221"/>
      <c r="AY2590" s="222"/>
      <c r="AZ2590" s="222"/>
      <c r="BA2590" s="222"/>
      <c r="BB2590" s="223"/>
      <c r="BC2590" s="230"/>
      <c r="BD2590" s="231"/>
      <c r="BE2590" s="231"/>
      <c r="BF2590" s="231"/>
      <c r="BG2590" s="231"/>
      <c r="BH2590" s="232"/>
      <c r="BI2590" s="221"/>
      <c r="BJ2590" s="222"/>
      <c r="BK2590" s="222"/>
      <c r="BL2590" s="222"/>
      <c r="BM2590" s="222"/>
      <c r="BN2590" s="223"/>
      <c r="BO2590" s="221"/>
      <c r="BP2590" s="222"/>
      <c r="BQ2590" s="222"/>
      <c r="BR2590" s="233"/>
    </row>
    <row r="2591" spans="2:76" ht="18" customHeight="1" x14ac:dyDescent="0.25">
      <c r="B2591" s="202" t="s">
        <v>1</v>
      </c>
      <c r="C2591" s="182"/>
      <c r="D2591" s="181" t="s">
        <v>82</v>
      </c>
      <c r="E2591" s="203"/>
      <c r="F2591" s="181" t="s">
        <v>83</v>
      </c>
      <c r="G2591" s="182"/>
      <c r="H2591" s="181" t="s">
        <v>2</v>
      </c>
      <c r="I2591" s="203"/>
      <c r="J2591" s="203"/>
      <c r="K2591" s="203"/>
      <c r="L2591" s="203"/>
      <c r="M2591" s="203"/>
      <c r="N2591" s="182"/>
      <c r="O2591" s="180" t="s">
        <v>3</v>
      </c>
      <c r="P2591" s="180"/>
      <c r="Q2591" s="180"/>
      <c r="R2591" s="180" t="s">
        <v>4</v>
      </c>
      <c r="S2591" s="180"/>
      <c r="T2591" s="181" t="s">
        <v>5</v>
      </c>
      <c r="U2591" s="182"/>
      <c r="V2591" s="275"/>
      <c r="W2591" s="276"/>
      <c r="X2591" s="276"/>
      <c r="Y2591" s="276"/>
      <c r="Z2591" s="276"/>
      <c r="AA2591" s="276"/>
      <c r="AB2591" s="276"/>
      <c r="AC2591" s="276"/>
      <c r="AD2591" s="276"/>
      <c r="AE2591" s="276"/>
      <c r="AF2591" s="276"/>
      <c r="AG2591" s="276"/>
      <c r="AH2591" s="276"/>
      <c r="AI2591" s="276"/>
      <c r="AJ2591" s="276"/>
      <c r="AK2591" s="277"/>
      <c r="AL2591" s="224"/>
      <c r="AM2591" s="225"/>
      <c r="AN2591" s="225"/>
      <c r="AO2591" s="225"/>
      <c r="AP2591" s="225"/>
      <c r="AQ2591" s="226"/>
      <c r="AR2591" s="224"/>
      <c r="AS2591" s="225"/>
      <c r="AT2591" s="225"/>
      <c r="AU2591" s="225"/>
      <c r="AV2591" s="225"/>
      <c r="AW2591" s="226"/>
      <c r="AX2591" s="204"/>
      <c r="AY2591" s="205"/>
      <c r="AZ2591" s="205"/>
      <c r="BA2591" s="205"/>
      <c r="BB2591" s="206"/>
      <c r="BC2591" s="224"/>
      <c r="BD2591" s="225"/>
      <c r="BE2591" s="225"/>
      <c r="BF2591" s="225"/>
      <c r="BG2591" s="225"/>
      <c r="BH2591" s="226"/>
      <c r="BI2591" s="204"/>
      <c r="BJ2591" s="205"/>
      <c r="BK2591" s="205"/>
      <c r="BL2591" s="205"/>
      <c r="BM2591" s="205"/>
      <c r="BN2591" s="206"/>
      <c r="BO2591" s="204"/>
      <c r="BP2591" s="205"/>
      <c r="BQ2591" s="205"/>
      <c r="BR2591" s="234"/>
    </row>
    <row r="2592" spans="2:76" ht="18" customHeight="1" x14ac:dyDescent="0.25">
      <c r="B2592" s="165"/>
      <c r="C2592" s="166"/>
      <c r="D2592" s="167"/>
      <c r="E2592" s="166"/>
      <c r="F2592" s="167"/>
      <c r="G2592" s="166"/>
      <c r="H2592" s="168"/>
      <c r="I2592" s="169"/>
      <c r="J2592" s="169"/>
      <c r="K2592" s="169"/>
      <c r="L2592" s="169"/>
      <c r="M2592" s="169"/>
      <c r="N2592" s="166"/>
      <c r="O2592" s="170"/>
      <c r="P2592" s="170"/>
      <c r="Q2592" s="170"/>
      <c r="R2592" s="170"/>
      <c r="S2592" s="170"/>
      <c r="T2592" s="167"/>
      <c r="U2592" s="171"/>
      <c r="V2592" s="275"/>
      <c r="W2592" s="276"/>
      <c r="X2592" s="276"/>
      <c r="Y2592" s="276"/>
      <c r="Z2592" s="276"/>
      <c r="AA2592" s="276"/>
      <c r="AB2592" s="276"/>
      <c r="AC2592" s="276"/>
      <c r="AD2592" s="276"/>
      <c r="AE2592" s="276"/>
      <c r="AF2592" s="276"/>
      <c r="AG2592" s="276"/>
      <c r="AH2592" s="276"/>
      <c r="AI2592" s="276"/>
      <c r="AJ2592" s="276"/>
      <c r="AK2592" s="277"/>
      <c r="AL2592" s="224"/>
      <c r="AM2592" s="225"/>
      <c r="AN2592" s="225"/>
      <c r="AO2592" s="225"/>
      <c r="AP2592" s="225"/>
      <c r="AQ2592" s="226"/>
      <c r="AR2592" s="224"/>
      <c r="AS2592" s="225"/>
      <c r="AT2592" s="225"/>
      <c r="AU2592" s="225"/>
      <c r="AV2592" s="225"/>
      <c r="AW2592" s="226"/>
      <c r="AX2592" s="204"/>
      <c r="AY2592" s="205"/>
      <c r="AZ2592" s="205"/>
      <c r="BA2592" s="205"/>
      <c r="BB2592" s="206"/>
      <c r="BC2592" s="224"/>
      <c r="BD2592" s="225"/>
      <c r="BE2592" s="225"/>
      <c r="BF2592" s="225"/>
      <c r="BG2592" s="225"/>
      <c r="BH2592" s="226"/>
      <c r="BI2592" s="204"/>
      <c r="BJ2592" s="205"/>
      <c r="BK2592" s="205"/>
      <c r="BL2592" s="205"/>
      <c r="BM2592" s="205"/>
      <c r="BN2592" s="206"/>
      <c r="BO2592" s="204"/>
      <c r="BP2592" s="205"/>
      <c r="BQ2592" s="205"/>
      <c r="BR2592" s="234"/>
    </row>
    <row r="2593" spans="1:76" ht="18" customHeight="1" x14ac:dyDescent="0.25">
      <c r="B2593" s="172"/>
      <c r="C2593" s="173"/>
      <c r="D2593" s="174"/>
      <c r="E2593" s="175"/>
      <c r="F2593" s="174"/>
      <c r="G2593" s="175"/>
      <c r="H2593" s="174"/>
      <c r="I2593" s="176"/>
      <c r="J2593" s="176"/>
      <c r="K2593" s="176"/>
      <c r="L2593" s="176"/>
      <c r="M2593" s="176"/>
      <c r="N2593" s="175"/>
      <c r="O2593" s="177"/>
      <c r="P2593" s="178"/>
      <c r="Q2593" s="178"/>
      <c r="R2593" s="177"/>
      <c r="S2593" s="178"/>
      <c r="T2593" s="179"/>
      <c r="U2593" s="173"/>
      <c r="V2593" s="275"/>
      <c r="W2593" s="276"/>
      <c r="X2593" s="276"/>
      <c r="Y2593" s="276"/>
      <c r="Z2593" s="276"/>
      <c r="AA2593" s="276"/>
      <c r="AB2593" s="276"/>
      <c r="AC2593" s="276"/>
      <c r="AD2593" s="276"/>
      <c r="AE2593" s="276"/>
      <c r="AF2593" s="276"/>
      <c r="AG2593" s="276"/>
      <c r="AH2593" s="276"/>
      <c r="AI2593" s="276"/>
      <c r="AJ2593" s="276"/>
      <c r="AK2593" s="277"/>
      <c r="AL2593" s="224"/>
      <c r="AM2593" s="225"/>
      <c r="AN2593" s="225"/>
      <c r="AO2593" s="225"/>
      <c r="AP2593" s="225"/>
      <c r="AQ2593" s="226"/>
      <c r="AR2593" s="224"/>
      <c r="AS2593" s="225"/>
      <c r="AT2593" s="225"/>
      <c r="AU2593" s="225"/>
      <c r="AV2593" s="225"/>
      <c r="AW2593" s="226"/>
      <c r="AX2593" s="204"/>
      <c r="AY2593" s="205"/>
      <c r="AZ2593" s="205"/>
      <c r="BA2593" s="205"/>
      <c r="BB2593" s="206"/>
      <c r="BC2593" s="224"/>
      <c r="BD2593" s="225"/>
      <c r="BE2593" s="225"/>
      <c r="BF2593" s="225"/>
      <c r="BG2593" s="225"/>
      <c r="BH2593" s="226"/>
      <c r="BI2593" s="204"/>
      <c r="BJ2593" s="205"/>
      <c r="BK2593" s="205"/>
      <c r="BL2593" s="205"/>
      <c r="BM2593" s="205"/>
      <c r="BN2593" s="206"/>
      <c r="BO2593" s="204"/>
      <c r="BP2593" s="205"/>
      <c r="BQ2593" s="205"/>
      <c r="BR2593" s="234"/>
    </row>
    <row r="2594" spans="1:76" ht="18" customHeight="1" x14ac:dyDescent="0.25">
      <c r="B2594" s="199" t="s">
        <v>94</v>
      </c>
      <c r="C2594" s="200"/>
      <c r="D2594" s="200"/>
      <c r="E2594" s="200"/>
      <c r="F2594" s="200"/>
      <c r="G2594" s="200"/>
      <c r="H2594" s="200"/>
      <c r="I2594" s="200"/>
      <c r="J2594" s="200"/>
      <c r="K2594" s="200"/>
      <c r="L2594" s="200"/>
      <c r="M2594" s="200"/>
      <c r="N2594" s="200"/>
      <c r="O2594" s="200"/>
      <c r="P2594" s="200"/>
      <c r="Q2594" s="200"/>
      <c r="R2594" s="200"/>
      <c r="S2594" s="200"/>
      <c r="T2594" s="200"/>
      <c r="U2594" s="201"/>
      <c r="V2594" s="275"/>
      <c r="W2594" s="276"/>
      <c r="X2594" s="276"/>
      <c r="Y2594" s="276"/>
      <c r="Z2594" s="276"/>
      <c r="AA2594" s="276"/>
      <c r="AB2594" s="276"/>
      <c r="AC2594" s="276"/>
      <c r="AD2594" s="276"/>
      <c r="AE2594" s="276"/>
      <c r="AF2594" s="276"/>
      <c r="AG2594" s="276"/>
      <c r="AH2594" s="276"/>
      <c r="AI2594" s="276"/>
      <c r="AJ2594" s="276"/>
      <c r="AK2594" s="277"/>
      <c r="AL2594" s="224"/>
      <c r="AM2594" s="225"/>
      <c r="AN2594" s="225"/>
      <c r="AO2594" s="225"/>
      <c r="AP2594" s="225"/>
      <c r="AQ2594" s="226"/>
      <c r="AR2594" s="224"/>
      <c r="AS2594" s="225"/>
      <c r="AT2594" s="225"/>
      <c r="AU2594" s="225"/>
      <c r="AV2594" s="225"/>
      <c r="AW2594" s="226"/>
      <c r="AX2594" s="204"/>
      <c r="AY2594" s="205"/>
      <c r="AZ2594" s="205"/>
      <c r="BA2594" s="205"/>
      <c r="BB2594" s="206"/>
      <c r="BC2594" s="224"/>
      <c r="BD2594" s="225"/>
      <c r="BE2594" s="225"/>
      <c r="BF2594" s="225"/>
      <c r="BG2594" s="225"/>
      <c r="BH2594" s="226"/>
      <c r="BI2594" s="204"/>
      <c r="BJ2594" s="205"/>
      <c r="BK2594" s="205"/>
      <c r="BL2594" s="205"/>
      <c r="BM2594" s="205"/>
      <c r="BN2594" s="206"/>
      <c r="BO2594" s="204"/>
      <c r="BP2594" s="205"/>
      <c r="BQ2594" s="205"/>
      <c r="BR2594" s="234"/>
    </row>
    <row r="2595" spans="1:76" ht="18" customHeight="1" thickBot="1" x14ac:dyDescent="0.3">
      <c r="B2595" s="202" t="s">
        <v>95</v>
      </c>
      <c r="C2595" s="203"/>
      <c r="D2595" s="182"/>
      <c r="E2595" s="181" t="s">
        <v>6</v>
      </c>
      <c r="F2595" s="203"/>
      <c r="G2595" s="182"/>
      <c r="H2595" s="181" t="s">
        <v>7</v>
      </c>
      <c r="I2595" s="203"/>
      <c r="J2595" s="203"/>
      <c r="K2595" s="203"/>
      <c r="L2595" s="203"/>
      <c r="M2595" s="203"/>
      <c r="N2595" s="203"/>
      <c r="O2595" s="203"/>
      <c r="P2595" s="182"/>
      <c r="Q2595" s="181" t="s">
        <v>8</v>
      </c>
      <c r="R2595" s="203"/>
      <c r="S2595" s="203"/>
      <c r="T2595" s="203"/>
      <c r="U2595" s="182"/>
      <c r="V2595" s="275"/>
      <c r="W2595" s="276"/>
      <c r="X2595" s="276"/>
      <c r="Y2595" s="276"/>
      <c r="Z2595" s="276"/>
      <c r="AA2595" s="276"/>
      <c r="AB2595" s="276"/>
      <c r="AC2595" s="276"/>
      <c r="AD2595" s="276"/>
      <c r="AE2595" s="276"/>
      <c r="AF2595" s="276"/>
      <c r="AG2595" s="276"/>
      <c r="AH2595" s="276"/>
      <c r="AI2595" s="276"/>
      <c r="AJ2595" s="276"/>
      <c r="AK2595" s="277"/>
      <c r="AL2595" s="224"/>
      <c r="AM2595" s="225"/>
      <c r="AN2595" s="225"/>
      <c r="AO2595" s="225"/>
      <c r="AP2595" s="225"/>
      <c r="AQ2595" s="226"/>
      <c r="AR2595" s="224"/>
      <c r="AS2595" s="225"/>
      <c r="AT2595" s="225"/>
      <c r="AU2595" s="225"/>
      <c r="AV2595" s="225"/>
      <c r="AW2595" s="226"/>
      <c r="AX2595" s="204"/>
      <c r="AY2595" s="205"/>
      <c r="AZ2595" s="205"/>
      <c r="BA2595" s="205"/>
      <c r="BB2595" s="206"/>
      <c r="BC2595" s="224"/>
      <c r="BD2595" s="225"/>
      <c r="BE2595" s="225"/>
      <c r="BF2595" s="225"/>
      <c r="BG2595" s="225"/>
      <c r="BH2595" s="226"/>
      <c r="BI2595" s="204"/>
      <c r="BJ2595" s="205"/>
      <c r="BK2595" s="205"/>
      <c r="BL2595" s="205"/>
      <c r="BM2595" s="205"/>
      <c r="BN2595" s="206"/>
      <c r="BO2595" s="204"/>
      <c r="BP2595" s="205"/>
      <c r="BQ2595" s="205"/>
      <c r="BR2595" s="234"/>
      <c r="BV2595" s="136"/>
      <c r="BW2595" s="136"/>
      <c r="BX2595" s="136"/>
    </row>
    <row r="2596" spans="1:76" ht="18" customHeight="1" x14ac:dyDescent="0.25">
      <c r="B2596" s="183"/>
      <c r="C2596" s="184"/>
      <c r="D2596" s="184"/>
      <c r="E2596" s="185" t="str">
        <f>IF($BU2596="", "", IFERROR(HYPERLINK($BU2596, MID($BU2596, FIND("id=", $BU2596)+3, LEN($BU2596))), ""))</f>
        <v/>
      </c>
      <c r="F2596" s="186"/>
      <c r="G2596" s="187"/>
      <c r="H2596" s="188" t="str">
        <f>_xlfn.XLOOKUP(CONTENT!$E2596, 'get-jig-data_section=JIG'!$A:$A, 'get-jig-data_section=JIG'!$B:$B, "Kode tidak ditemukan")</f>
        <v>Kode tidak ditemukan</v>
      </c>
      <c r="I2596" s="189"/>
      <c r="J2596" s="189"/>
      <c r="K2596" s="189"/>
      <c r="L2596" s="189"/>
      <c r="M2596" s="189"/>
      <c r="N2596" s="189"/>
      <c r="O2596" s="189"/>
      <c r="P2596" s="190"/>
      <c r="Q2596" s="188"/>
      <c r="R2596" s="189"/>
      <c r="S2596" s="189"/>
      <c r="T2596" s="189"/>
      <c r="U2596" s="190"/>
      <c r="V2596" s="275"/>
      <c r="W2596" s="276"/>
      <c r="X2596" s="276"/>
      <c r="Y2596" s="276"/>
      <c r="Z2596" s="276"/>
      <c r="AA2596" s="276"/>
      <c r="AB2596" s="276"/>
      <c r="AC2596" s="276"/>
      <c r="AD2596" s="276"/>
      <c r="AE2596" s="276"/>
      <c r="AF2596" s="276"/>
      <c r="AG2596" s="276"/>
      <c r="AH2596" s="276"/>
      <c r="AI2596" s="276"/>
      <c r="AJ2596" s="276"/>
      <c r="AK2596" s="277"/>
      <c r="AL2596" s="224"/>
      <c r="AM2596" s="225"/>
      <c r="AN2596" s="225"/>
      <c r="AO2596" s="225"/>
      <c r="AP2596" s="225"/>
      <c r="AQ2596" s="226"/>
      <c r="AR2596" s="224"/>
      <c r="AS2596" s="225"/>
      <c r="AT2596" s="225"/>
      <c r="AU2596" s="225"/>
      <c r="AV2596" s="225"/>
      <c r="AW2596" s="226"/>
      <c r="AX2596" s="204"/>
      <c r="AY2596" s="205"/>
      <c r="AZ2596" s="205"/>
      <c r="BA2596" s="205"/>
      <c r="BB2596" s="206"/>
      <c r="BC2596" s="224"/>
      <c r="BD2596" s="225"/>
      <c r="BE2596" s="225"/>
      <c r="BF2596" s="225"/>
      <c r="BG2596" s="225"/>
      <c r="BH2596" s="226"/>
      <c r="BI2596" s="204"/>
      <c r="BJ2596" s="205"/>
      <c r="BK2596" s="205"/>
      <c r="BL2596" s="205"/>
      <c r="BM2596" s="205"/>
      <c r="BN2596" s="206"/>
      <c r="BO2596" s="204"/>
      <c r="BP2596" s="205"/>
      <c r="BQ2596" s="205"/>
      <c r="BR2596" s="234"/>
      <c r="BU2596" s="132"/>
      <c r="BV2596" s="263" t="s">
        <v>109</v>
      </c>
      <c r="BW2596" s="264"/>
      <c r="BX2596" s="265"/>
    </row>
    <row r="2597" spans="1:76" ht="18" customHeight="1" x14ac:dyDescent="0.25">
      <c r="B2597" s="183"/>
      <c r="C2597" s="184"/>
      <c r="D2597" s="184"/>
      <c r="E2597" s="185" t="str">
        <f>IF($BU2597="", "", IFERROR(HYPERLINK($BU2597, MID($BU2597, FIND("id=", $BU2597)+3, LEN($BU2597))), ""))</f>
        <v/>
      </c>
      <c r="F2597" s="186"/>
      <c r="G2597" s="187"/>
      <c r="H2597" s="188" t="str">
        <f>_xlfn.XLOOKUP(CONTENT!$E2597, 'get-jig-data_section=JIG'!$A:$A, 'get-jig-data_section=JIG'!$B:$B, "Kode tidak ditemukan")</f>
        <v>Kode tidak ditemukan</v>
      </c>
      <c r="I2597" s="189"/>
      <c r="J2597" s="189"/>
      <c r="K2597" s="189"/>
      <c r="L2597" s="189"/>
      <c r="M2597" s="189"/>
      <c r="N2597" s="189"/>
      <c r="O2597" s="189"/>
      <c r="P2597" s="190"/>
      <c r="Q2597" s="188"/>
      <c r="R2597" s="189"/>
      <c r="S2597" s="189"/>
      <c r="T2597" s="189"/>
      <c r="U2597" s="190"/>
      <c r="V2597" s="275"/>
      <c r="W2597" s="276"/>
      <c r="X2597" s="276"/>
      <c r="Y2597" s="276"/>
      <c r="Z2597" s="276"/>
      <c r="AA2597" s="276"/>
      <c r="AB2597" s="276"/>
      <c r="AC2597" s="276"/>
      <c r="AD2597" s="276"/>
      <c r="AE2597" s="276"/>
      <c r="AF2597" s="276"/>
      <c r="AG2597" s="276"/>
      <c r="AH2597" s="276"/>
      <c r="AI2597" s="276"/>
      <c r="AJ2597" s="276"/>
      <c r="AK2597" s="277"/>
      <c r="AL2597" s="224"/>
      <c r="AM2597" s="225"/>
      <c r="AN2597" s="225"/>
      <c r="AO2597" s="225"/>
      <c r="AP2597" s="225"/>
      <c r="AQ2597" s="226"/>
      <c r="AR2597" s="224"/>
      <c r="AS2597" s="225"/>
      <c r="AT2597" s="225"/>
      <c r="AU2597" s="225"/>
      <c r="AV2597" s="225"/>
      <c r="AW2597" s="226"/>
      <c r="AX2597" s="224"/>
      <c r="AY2597" s="225"/>
      <c r="AZ2597" s="225"/>
      <c r="BA2597" s="225"/>
      <c r="BB2597" s="226"/>
      <c r="BC2597" s="224"/>
      <c r="BD2597" s="225"/>
      <c r="BE2597" s="225"/>
      <c r="BF2597" s="225"/>
      <c r="BG2597" s="225"/>
      <c r="BH2597" s="226"/>
      <c r="BI2597" s="204"/>
      <c r="BJ2597" s="205"/>
      <c r="BK2597" s="205"/>
      <c r="BL2597" s="205"/>
      <c r="BM2597" s="205"/>
      <c r="BN2597" s="206"/>
      <c r="BO2597" s="204"/>
      <c r="BP2597" s="205"/>
      <c r="BQ2597" s="205"/>
      <c r="BR2597" s="234"/>
      <c r="BU2597" s="131"/>
      <c r="BV2597" s="266"/>
      <c r="BW2597" s="267"/>
      <c r="BX2597" s="268"/>
    </row>
    <row r="2598" spans="1:76" ht="18" customHeight="1" x14ac:dyDescent="0.25">
      <c r="B2598" s="183"/>
      <c r="C2598" s="184"/>
      <c r="D2598" s="184"/>
      <c r="E2598" s="185" t="str">
        <f>IF($BU2598="", "", IFERROR(HYPERLINK($BU2598, MID($BU2598, FIND("id=", $BU2598)+3, LEN($BU2598))), ""))</f>
        <v/>
      </c>
      <c r="F2598" s="186"/>
      <c r="G2598" s="187"/>
      <c r="H2598" s="188" t="str">
        <f>_xlfn.XLOOKUP(CONTENT!$E2598, 'get-jig-data_section=JIG'!$A:$A, 'get-jig-data_section=JIG'!$B:$B, "Kode tidak ditemukan")</f>
        <v>Kode tidak ditemukan</v>
      </c>
      <c r="I2598" s="189"/>
      <c r="J2598" s="189"/>
      <c r="K2598" s="189"/>
      <c r="L2598" s="189"/>
      <c r="M2598" s="189"/>
      <c r="N2598" s="189"/>
      <c r="O2598" s="189"/>
      <c r="P2598" s="190"/>
      <c r="Q2598" s="188"/>
      <c r="R2598" s="189"/>
      <c r="S2598" s="189"/>
      <c r="T2598" s="189"/>
      <c r="U2598" s="190"/>
      <c r="V2598" s="275"/>
      <c r="W2598" s="276"/>
      <c r="X2598" s="276"/>
      <c r="Y2598" s="276"/>
      <c r="Z2598" s="276"/>
      <c r="AA2598" s="276"/>
      <c r="AB2598" s="276"/>
      <c r="AC2598" s="276"/>
      <c r="AD2598" s="276"/>
      <c r="AE2598" s="276"/>
      <c r="AF2598" s="276"/>
      <c r="AG2598" s="276"/>
      <c r="AH2598" s="276"/>
      <c r="AI2598" s="276"/>
      <c r="AJ2598" s="276"/>
      <c r="AK2598" s="277"/>
      <c r="AL2598" s="224"/>
      <c r="AM2598" s="225"/>
      <c r="AN2598" s="225"/>
      <c r="AO2598" s="225"/>
      <c r="AP2598" s="225"/>
      <c r="AQ2598" s="226"/>
      <c r="AR2598" s="224"/>
      <c r="AS2598" s="225"/>
      <c r="AT2598" s="225"/>
      <c r="AU2598" s="225"/>
      <c r="AV2598" s="225"/>
      <c r="AW2598" s="226"/>
      <c r="AX2598" s="224"/>
      <c r="AY2598" s="225"/>
      <c r="AZ2598" s="225"/>
      <c r="BA2598" s="225"/>
      <c r="BB2598" s="226"/>
      <c r="BC2598" s="224"/>
      <c r="BD2598" s="225"/>
      <c r="BE2598" s="225"/>
      <c r="BF2598" s="225"/>
      <c r="BG2598" s="225"/>
      <c r="BH2598" s="226"/>
      <c r="BI2598" s="204"/>
      <c r="BJ2598" s="205"/>
      <c r="BK2598" s="205"/>
      <c r="BL2598" s="205"/>
      <c r="BM2598" s="205"/>
      <c r="BN2598" s="206"/>
      <c r="BO2598" s="204"/>
      <c r="BP2598" s="205"/>
      <c r="BQ2598" s="205"/>
      <c r="BR2598" s="234"/>
      <c r="BU2598" s="131"/>
      <c r="BV2598" s="266"/>
      <c r="BW2598" s="267"/>
      <c r="BX2598" s="268"/>
    </row>
    <row r="2599" spans="1:76" ht="18" customHeight="1" x14ac:dyDescent="0.25">
      <c r="B2599" s="183"/>
      <c r="C2599" s="184"/>
      <c r="D2599" s="184"/>
      <c r="E2599" s="185" t="str">
        <f>IF($BU2599="", "", IFERROR(HYPERLINK($BU2599, MID($BU2599, FIND("id=", $BU2599)+3, LEN($BU2599))), ""))</f>
        <v/>
      </c>
      <c r="F2599" s="186"/>
      <c r="G2599" s="187"/>
      <c r="H2599" s="188" t="str">
        <f>_xlfn.XLOOKUP(CONTENT!$E2599, 'get-jig-data_section=JIG'!$A:$A, 'get-jig-data_section=JIG'!$B:$B, "Kode tidak ditemukan")</f>
        <v>Kode tidak ditemukan</v>
      </c>
      <c r="I2599" s="189"/>
      <c r="J2599" s="189"/>
      <c r="K2599" s="189"/>
      <c r="L2599" s="189"/>
      <c r="M2599" s="189"/>
      <c r="N2599" s="189"/>
      <c r="O2599" s="189"/>
      <c r="P2599" s="190"/>
      <c r="Q2599" s="188"/>
      <c r="R2599" s="189"/>
      <c r="S2599" s="189"/>
      <c r="T2599" s="189"/>
      <c r="U2599" s="190"/>
      <c r="V2599" s="275"/>
      <c r="W2599" s="276"/>
      <c r="X2599" s="276"/>
      <c r="Y2599" s="276"/>
      <c r="Z2599" s="276"/>
      <c r="AA2599" s="276"/>
      <c r="AB2599" s="276"/>
      <c r="AC2599" s="276"/>
      <c r="AD2599" s="276"/>
      <c r="AE2599" s="276"/>
      <c r="AF2599" s="276"/>
      <c r="AG2599" s="276"/>
      <c r="AH2599" s="276"/>
      <c r="AI2599" s="276"/>
      <c r="AJ2599" s="276"/>
      <c r="AK2599" s="277"/>
      <c r="AL2599" s="224"/>
      <c r="AM2599" s="225"/>
      <c r="AN2599" s="225"/>
      <c r="AO2599" s="225"/>
      <c r="AP2599" s="225"/>
      <c r="AQ2599" s="226"/>
      <c r="AR2599" s="224"/>
      <c r="AS2599" s="225"/>
      <c r="AT2599" s="225"/>
      <c r="AU2599" s="225"/>
      <c r="AV2599" s="225"/>
      <c r="AW2599" s="226"/>
      <c r="AX2599" s="224"/>
      <c r="AY2599" s="225"/>
      <c r="AZ2599" s="225"/>
      <c r="BA2599" s="225"/>
      <c r="BB2599" s="226"/>
      <c r="BC2599" s="224"/>
      <c r="BD2599" s="225"/>
      <c r="BE2599" s="225"/>
      <c r="BF2599" s="225"/>
      <c r="BG2599" s="225"/>
      <c r="BH2599" s="226"/>
      <c r="BI2599" s="204"/>
      <c r="BJ2599" s="205"/>
      <c r="BK2599" s="205"/>
      <c r="BL2599" s="205"/>
      <c r="BM2599" s="205"/>
      <c r="BN2599" s="206"/>
      <c r="BO2599" s="204"/>
      <c r="BP2599" s="205"/>
      <c r="BQ2599" s="205"/>
      <c r="BR2599" s="234"/>
      <c r="BU2599" s="131"/>
      <c r="BV2599" s="266"/>
      <c r="BW2599" s="267"/>
      <c r="BX2599" s="268"/>
    </row>
    <row r="2600" spans="1:76" ht="18" customHeight="1" thickBot="1" x14ac:dyDescent="0.3">
      <c r="B2600" s="210"/>
      <c r="C2600" s="211"/>
      <c r="D2600" s="211"/>
      <c r="E2600" s="212" t="str">
        <f>IF($BU2600="", "", IFERROR(HYPERLINK($BU2600, MID($BU2600, FIND("id=", $BU2600)+3, LEN($BU2600))), ""))</f>
        <v/>
      </c>
      <c r="F2600" s="213"/>
      <c r="G2600" s="214"/>
      <c r="H2600" s="215" t="str">
        <f>_xlfn.XLOOKUP(CONTENT!$E2600, 'get-jig-data_section=JIG'!$A:$A, 'get-jig-data_section=JIG'!$B:$B, "Kode tidak ditemukan")</f>
        <v>Kode tidak ditemukan</v>
      </c>
      <c r="I2600" s="216"/>
      <c r="J2600" s="216"/>
      <c r="K2600" s="216"/>
      <c r="L2600" s="216"/>
      <c r="M2600" s="216"/>
      <c r="N2600" s="216"/>
      <c r="O2600" s="216"/>
      <c r="P2600" s="217"/>
      <c r="Q2600" s="215"/>
      <c r="R2600" s="216"/>
      <c r="S2600" s="216"/>
      <c r="T2600" s="216"/>
      <c r="U2600" s="217"/>
      <c r="V2600" s="278"/>
      <c r="W2600" s="279"/>
      <c r="X2600" s="279"/>
      <c r="Y2600" s="279"/>
      <c r="Z2600" s="279"/>
      <c r="AA2600" s="279"/>
      <c r="AB2600" s="279"/>
      <c r="AC2600" s="279"/>
      <c r="AD2600" s="279"/>
      <c r="AE2600" s="279"/>
      <c r="AF2600" s="279"/>
      <c r="AG2600" s="279"/>
      <c r="AH2600" s="279"/>
      <c r="AI2600" s="279"/>
      <c r="AJ2600" s="279"/>
      <c r="AK2600" s="280"/>
      <c r="AL2600" s="236"/>
      <c r="AM2600" s="237"/>
      <c r="AN2600" s="237"/>
      <c r="AO2600" s="237"/>
      <c r="AP2600" s="237"/>
      <c r="AQ2600" s="238"/>
      <c r="AR2600" s="236"/>
      <c r="AS2600" s="237"/>
      <c r="AT2600" s="237"/>
      <c r="AU2600" s="237"/>
      <c r="AV2600" s="237"/>
      <c r="AW2600" s="238"/>
      <c r="AX2600" s="236"/>
      <c r="AY2600" s="237"/>
      <c r="AZ2600" s="237"/>
      <c r="BA2600" s="237"/>
      <c r="BB2600" s="238"/>
      <c r="BC2600" s="236"/>
      <c r="BD2600" s="237"/>
      <c r="BE2600" s="237"/>
      <c r="BF2600" s="237"/>
      <c r="BG2600" s="237"/>
      <c r="BH2600" s="238"/>
      <c r="BI2600" s="207"/>
      <c r="BJ2600" s="208"/>
      <c r="BK2600" s="208"/>
      <c r="BL2600" s="208"/>
      <c r="BM2600" s="208"/>
      <c r="BN2600" s="209"/>
      <c r="BO2600" s="207"/>
      <c r="BP2600" s="208"/>
      <c r="BQ2600" s="208"/>
      <c r="BR2600" s="235"/>
      <c r="BU2600" s="130"/>
      <c r="BV2600" s="269"/>
      <c r="BW2600" s="270"/>
      <c r="BX2600" s="271"/>
    </row>
    <row r="2601" spans="1:76" ht="18" customHeight="1" x14ac:dyDescent="0.25">
      <c r="B2601" s="285" t="s">
        <v>16</v>
      </c>
      <c r="C2601" s="286"/>
      <c r="D2601" s="286"/>
      <c r="E2601" s="286"/>
      <c r="F2601" s="286"/>
      <c r="G2601" s="286"/>
      <c r="H2601" s="286"/>
      <c r="I2601" s="287"/>
      <c r="J2601" s="294" t="s">
        <v>105</v>
      </c>
      <c r="K2601" s="295"/>
      <c r="L2601" s="295"/>
      <c r="M2601" s="296"/>
      <c r="N2601" s="113" t="s">
        <v>40</v>
      </c>
      <c r="O2601" s="114"/>
      <c r="P2601" s="114"/>
      <c r="Q2601" s="115"/>
      <c r="R2601" s="115"/>
      <c r="S2601" s="115"/>
      <c r="T2601" s="115"/>
      <c r="U2601" s="116"/>
      <c r="V2601" s="303" t="s">
        <v>104</v>
      </c>
      <c r="W2601" s="304"/>
      <c r="X2601" s="304"/>
      <c r="Y2601" s="304"/>
      <c r="Z2601" s="307" t="s">
        <v>19</v>
      </c>
      <c r="AA2601" s="308">
        <f>'COVER 1'!$H$9</f>
        <v>0</v>
      </c>
      <c r="AB2601" s="308"/>
      <c r="AC2601" s="308"/>
      <c r="AD2601" s="308"/>
      <c r="AE2601" s="308"/>
      <c r="AF2601" s="308"/>
      <c r="AG2601" s="308"/>
      <c r="AH2601" s="308"/>
      <c r="AI2601" s="308"/>
      <c r="AJ2601" s="308"/>
      <c r="AK2601" s="308"/>
      <c r="AL2601" s="308"/>
      <c r="AM2601" s="308"/>
      <c r="AN2601" s="308"/>
      <c r="AO2601" s="308"/>
      <c r="AP2601" s="308"/>
      <c r="AQ2601" s="308"/>
      <c r="AR2601" s="308"/>
      <c r="AS2601" s="308"/>
      <c r="AT2601" s="308"/>
      <c r="AU2601" s="308"/>
      <c r="AV2601" s="308"/>
      <c r="AW2601" s="309"/>
      <c r="AX2601" s="303" t="s">
        <v>98</v>
      </c>
      <c r="AY2601" s="304"/>
      <c r="AZ2601" s="304"/>
      <c r="BA2601" s="304"/>
      <c r="BB2601" s="312"/>
      <c r="BC2601" s="314">
        <f>'COVER 1'!$Y$6</f>
        <v>0</v>
      </c>
      <c r="BD2601" s="308"/>
      <c r="BE2601" s="308"/>
      <c r="BF2601" s="308"/>
      <c r="BG2601" s="308"/>
      <c r="BH2601" s="309"/>
      <c r="BI2601" s="117" t="s">
        <v>97</v>
      </c>
      <c r="BJ2601" s="118"/>
      <c r="BK2601" s="118"/>
      <c r="BL2601" s="119"/>
      <c r="BM2601" s="119"/>
      <c r="BN2601" s="119"/>
      <c r="BO2601" s="120"/>
      <c r="BP2601" s="120"/>
      <c r="BQ2601" s="120"/>
      <c r="BR2601" s="121"/>
    </row>
    <row r="2602" spans="1:76" ht="18" customHeight="1" x14ac:dyDescent="0.25">
      <c r="B2602" s="288"/>
      <c r="C2602" s="289"/>
      <c r="D2602" s="289"/>
      <c r="E2602" s="289"/>
      <c r="F2602" s="289"/>
      <c r="G2602" s="289"/>
      <c r="H2602" s="289"/>
      <c r="I2602" s="290"/>
      <c r="J2602" s="297"/>
      <c r="K2602" s="298"/>
      <c r="L2602" s="298"/>
      <c r="M2602" s="299"/>
      <c r="N2602" s="316">
        <f>'COVER 1'!$H$6</f>
        <v>0</v>
      </c>
      <c r="O2602" s="317"/>
      <c r="P2602" s="317"/>
      <c r="Q2602" s="317"/>
      <c r="R2602" s="317"/>
      <c r="S2602" s="317"/>
      <c r="T2602" s="317"/>
      <c r="U2602" s="318"/>
      <c r="V2602" s="305"/>
      <c r="W2602" s="306"/>
      <c r="X2602" s="306"/>
      <c r="Y2602" s="306"/>
      <c r="Z2602" s="282"/>
      <c r="AA2602" s="310"/>
      <c r="AB2602" s="310"/>
      <c r="AC2602" s="310"/>
      <c r="AD2602" s="310"/>
      <c r="AE2602" s="310"/>
      <c r="AF2602" s="310"/>
      <c r="AG2602" s="310"/>
      <c r="AH2602" s="310"/>
      <c r="AI2602" s="310"/>
      <c r="AJ2602" s="310"/>
      <c r="AK2602" s="310"/>
      <c r="AL2602" s="310"/>
      <c r="AM2602" s="310"/>
      <c r="AN2602" s="310"/>
      <c r="AO2602" s="310"/>
      <c r="AP2602" s="310"/>
      <c r="AQ2602" s="310"/>
      <c r="AR2602" s="310"/>
      <c r="AS2602" s="310"/>
      <c r="AT2602" s="310"/>
      <c r="AU2602" s="310"/>
      <c r="AV2602" s="310"/>
      <c r="AW2602" s="311"/>
      <c r="AX2602" s="305"/>
      <c r="AY2602" s="306"/>
      <c r="AZ2602" s="306"/>
      <c r="BA2602" s="306"/>
      <c r="BB2602" s="313"/>
      <c r="BC2602" s="315"/>
      <c r="BD2602" s="310"/>
      <c r="BE2602" s="310"/>
      <c r="BF2602" s="310"/>
      <c r="BG2602" s="310"/>
      <c r="BH2602" s="311"/>
      <c r="BI2602" s="103"/>
      <c r="BJ2602" s="104"/>
      <c r="BK2602" s="104"/>
      <c r="BL2602" s="99"/>
      <c r="BM2602" s="99"/>
      <c r="BN2602"/>
      <c r="BO2602"/>
      <c r="BP2602"/>
      <c r="BQ2602"/>
      <c r="BR2602" s="81"/>
    </row>
    <row r="2603" spans="1:76" ht="18" customHeight="1" x14ac:dyDescent="0.25">
      <c r="B2603" s="288"/>
      <c r="C2603" s="289"/>
      <c r="D2603" s="289"/>
      <c r="E2603" s="289"/>
      <c r="F2603" s="289"/>
      <c r="G2603" s="289"/>
      <c r="H2603" s="289"/>
      <c r="I2603" s="290"/>
      <c r="J2603" s="297"/>
      <c r="K2603" s="298"/>
      <c r="L2603" s="298"/>
      <c r="M2603" s="299"/>
      <c r="N2603" s="316"/>
      <c r="O2603" s="317"/>
      <c r="P2603" s="317"/>
      <c r="Q2603" s="317"/>
      <c r="R2603" s="317"/>
      <c r="S2603" s="317"/>
      <c r="T2603" s="317"/>
      <c r="U2603" s="318"/>
      <c r="V2603" s="320" t="s">
        <v>103</v>
      </c>
      <c r="W2603" s="321"/>
      <c r="X2603" s="321"/>
      <c r="Y2603" s="321"/>
      <c r="Z2603" s="273" t="s">
        <v>19</v>
      </c>
      <c r="AA2603" s="322"/>
      <c r="AB2603" s="322"/>
      <c r="AC2603" s="322"/>
      <c r="AD2603" s="322"/>
      <c r="AE2603" s="322"/>
      <c r="AF2603" s="322"/>
      <c r="AG2603" s="322"/>
      <c r="AH2603" s="322"/>
      <c r="AI2603" s="322"/>
      <c r="AJ2603" s="322"/>
      <c r="AK2603" s="322"/>
      <c r="AL2603" s="322"/>
      <c r="AM2603" s="322"/>
      <c r="AN2603" s="322"/>
      <c r="AO2603" s="322"/>
      <c r="AP2603" s="322"/>
      <c r="AQ2603" s="322"/>
      <c r="AR2603" s="322"/>
      <c r="AS2603" s="322"/>
      <c r="AT2603" s="322"/>
      <c r="AU2603" s="322"/>
      <c r="AV2603" s="322"/>
      <c r="AW2603" s="323"/>
      <c r="AX2603" s="101" t="s">
        <v>99</v>
      </c>
      <c r="AY2603" s="102"/>
      <c r="AZ2603" s="102"/>
      <c r="BA2603" s="102"/>
      <c r="BB2603" s="105" t="s">
        <v>19</v>
      </c>
      <c r="BC2603" s="129"/>
      <c r="BD2603" s="102" t="s">
        <v>106</v>
      </c>
      <c r="BE2603" s="129">
        <f>MAX('COVER 1'!$F$46:$AG$46,'COVER 1'!$F$49:$AG$49)</f>
        <v>5</v>
      </c>
      <c r="BF2603" s="102"/>
      <c r="BG2603" s="102"/>
      <c r="BH2603" s="106"/>
      <c r="BI2603" s="107"/>
      <c r="BJ2603" s="122"/>
      <c r="BK2603" s="122"/>
      <c r="BL2603" s="5"/>
      <c r="BM2603" s="5"/>
      <c r="BN2603"/>
      <c r="BO2603"/>
      <c r="BP2603"/>
      <c r="BQ2603"/>
      <c r="BR2603" s="81"/>
    </row>
    <row r="2604" spans="1:76" ht="18" customHeight="1" x14ac:dyDescent="0.25">
      <c r="B2604" s="291"/>
      <c r="C2604" s="292"/>
      <c r="D2604" s="292"/>
      <c r="E2604" s="292"/>
      <c r="F2604" s="292"/>
      <c r="G2604" s="292"/>
      <c r="H2604" s="292"/>
      <c r="I2604" s="293"/>
      <c r="J2604" s="300"/>
      <c r="K2604" s="301"/>
      <c r="L2604" s="301"/>
      <c r="M2604" s="302"/>
      <c r="N2604" s="319"/>
      <c r="O2604" s="310"/>
      <c r="P2604" s="310"/>
      <c r="Q2604" s="310"/>
      <c r="R2604" s="310"/>
      <c r="S2604" s="310"/>
      <c r="T2604" s="310"/>
      <c r="U2604" s="311"/>
      <c r="V2604" s="305"/>
      <c r="W2604" s="306"/>
      <c r="X2604" s="306"/>
      <c r="Y2604" s="306"/>
      <c r="Z2604" s="282"/>
      <c r="AA2604" s="310"/>
      <c r="AB2604" s="310"/>
      <c r="AC2604" s="310"/>
      <c r="AD2604" s="310"/>
      <c r="AE2604" s="310"/>
      <c r="AF2604" s="310"/>
      <c r="AG2604" s="310"/>
      <c r="AH2604" s="310"/>
      <c r="AI2604" s="310"/>
      <c r="AJ2604" s="310"/>
      <c r="AK2604" s="310"/>
      <c r="AL2604" s="310"/>
      <c r="AM2604" s="310"/>
      <c r="AN2604" s="310"/>
      <c r="AO2604" s="310"/>
      <c r="AP2604" s="310"/>
      <c r="AQ2604" s="310"/>
      <c r="AR2604" s="310"/>
      <c r="AS2604" s="310"/>
      <c r="AT2604" s="310"/>
      <c r="AU2604" s="310"/>
      <c r="AV2604" s="310"/>
      <c r="AW2604" s="311"/>
      <c r="AX2604" s="101" t="s">
        <v>96</v>
      </c>
      <c r="AY2604" s="102"/>
      <c r="AZ2604" s="102"/>
      <c r="BA2604" s="102"/>
      <c r="BB2604" s="105" t="s">
        <v>19</v>
      </c>
      <c r="BC2604" s="129"/>
      <c r="BD2604" s="108"/>
      <c r="BE2604" s="109"/>
      <c r="BF2604" s="109"/>
      <c r="BG2604" s="109"/>
      <c r="BH2604" s="110"/>
      <c r="BI2604" s="111"/>
      <c r="BJ2604" s="112"/>
      <c r="BK2604" s="112"/>
      <c r="BL2604" s="98"/>
      <c r="BM2604" s="98"/>
      <c r="BN2604" s="97"/>
      <c r="BO2604" s="97"/>
      <c r="BP2604" s="97"/>
      <c r="BQ2604" s="97"/>
      <c r="BR2604" s="123"/>
    </row>
    <row r="2605" spans="1:76" ht="24.75" customHeight="1" x14ac:dyDescent="0.35">
      <c r="B2605" s="246" t="s">
        <v>81</v>
      </c>
      <c r="C2605" s="247"/>
      <c r="D2605" s="247"/>
      <c r="E2605" s="247"/>
      <c r="F2605" s="247"/>
      <c r="G2605" s="247"/>
      <c r="H2605" s="247"/>
      <c r="I2605" s="247"/>
      <c r="J2605" s="247"/>
      <c r="K2605" s="247"/>
      <c r="L2605" s="247"/>
      <c r="M2605" s="247"/>
      <c r="N2605" s="247"/>
      <c r="O2605" s="247"/>
      <c r="P2605" s="247"/>
      <c r="Q2605" s="247"/>
      <c r="R2605" s="247"/>
      <c r="S2605" s="247"/>
      <c r="T2605" s="247"/>
      <c r="U2605" s="248"/>
      <c r="V2605" s="326" t="s">
        <v>9</v>
      </c>
      <c r="W2605" s="327"/>
      <c r="X2605" s="327"/>
      <c r="Y2605" s="327"/>
      <c r="Z2605" s="327"/>
      <c r="AA2605" s="327"/>
      <c r="AB2605" s="327"/>
      <c r="AC2605" s="327"/>
      <c r="AD2605" s="327"/>
      <c r="AE2605" s="327"/>
      <c r="AF2605" s="327"/>
      <c r="AG2605" s="327"/>
      <c r="AH2605" s="327"/>
      <c r="AI2605" s="327"/>
      <c r="AJ2605" s="327"/>
      <c r="AK2605" s="328"/>
      <c r="AL2605" s="252" t="s">
        <v>12</v>
      </c>
      <c r="AM2605" s="253"/>
      <c r="AN2605" s="253"/>
      <c r="AO2605" s="253"/>
      <c r="AP2605" s="253"/>
      <c r="AQ2605" s="254"/>
      <c r="AR2605" s="258" t="s">
        <v>15</v>
      </c>
      <c r="AS2605" s="247"/>
      <c r="AT2605" s="247"/>
      <c r="AU2605" s="247"/>
      <c r="AV2605" s="247"/>
      <c r="AW2605" s="248"/>
      <c r="AX2605" s="252" t="s">
        <v>10</v>
      </c>
      <c r="AY2605" s="253"/>
      <c r="AZ2605" s="253"/>
      <c r="BA2605" s="253"/>
      <c r="BB2605" s="254"/>
      <c r="BC2605" s="258" t="s">
        <v>11</v>
      </c>
      <c r="BD2605" s="247"/>
      <c r="BE2605" s="247"/>
      <c r="BF2605" s="247"/>
      <c r="BG2605" s="247"/>
      <c r="BH2605" s="260"/>
      <c r="BI2605" s="261" t="s">
        <v>13</v>
      </c>
      <c r="BJ2605" s="262"/>
      <c r="BK2605" s="262"/>
      <c r="BL2605" s="262"/>
      <c r="BM2605" s="262"/>
      <c r="BN2605" s="260"/>
      <c r="BO2605" s="261" t="s">
        <v>14</v>
      </c>
      <c r="BP2605" s="262"/>
      <c r="BQ2605" s="262"/>
      <c r="BR2605" s="324"/>
      <c r="BT2605" s="2"/>
      <c r="BU2605" s="2"/>
      <c r="BV2605" s="2"/>
      <c r="BW2605" s="2"/>
      <c r="BX2605" s="2"/>
    </row>
    <row r="2606" spans="1:76" ht="24.75" customHeight="1" x14ac:dyDescent="0.35">
      <c r="A2606" s="86"/>
      <c r="B2606" s="249"/>
      <c r="C2606" s="250"/>
      <c r="D2606" s="250"/>
      <c r="E2606" s="250"/>
      <c r="F2606" s="250"/>
      <c r="G2606" s="250"/>
      <c r="H2606" s="250"/>
      <c r="I2606" s="250"/>
      <c r="J2606" s="250"/>
      <c r="K2606" s="250"/>
      <c r="L2606" s="250"/>
      <c r="M2606" s="250"/>
      <c r="N2606" s="250"/>
      <c r="O2606" s="250"/>
      <c r="P2606" s="250"/>
      <c r="Q2606" s="250"/>
      <c r="R2606" s="250"/>
      <c r="S2606" s="250"/>
      <c r="T2606" s="250"/>
      <c r="U2606" s="251"/>
      <c r="V2606" s="255"/>
      <c r="W2606" s="256"/>
      <c r="X2606" s="256"/>
      <c r="Y2606" s="256"/>
      <c r="Z2606" s="256"/>
      <c r="AA2606" s="256"/>
      <c r="AB2606" s="256"/>
      <c r="AC2606" s="256"/>
      <c r="AD2606" s="256"/>
      <c r="AE2606" s="256"/>
      <c r="AF2606" s="256"/>
      <c r="AG2606" s="256"/>
      <c r="AH2606" s="256"/>
      <c r="AI2606" s="256"/>
      <c r="AJ2606" s="256"/>
      <c r="AK2606" s="257"/>
      <c r="AL2606" s="255"/>
      <c r="AM2606" s="256"/>
      <c r="AN2606" s="256"/>
      <c r="AO2606" s="256"/>
      <c r="AP2606" s="256"/>
      <c r="AQ2606" s="257"/>
      <c r="AR2606" s="259"/>
      <c r="AS2606" s="250"/>
      <c r="AT2606" s="250"/>
      <c r="AU2606" s="250"/>
      <c r="AV2606" s="250"/>
      <c r="AW2606" s="251"/>
      <c r="AX2606" s="255"/>
      <c r="AY2606" s="256"/>
      <c r="AZ2606" s="256"/>
      <c r="BA2606" s="256"/>
      <c r="BB2606" s="257"/>
      <c r="BC2606" s="259"/>
      <c r="BD2606" s="250"/>
      <c r="BE2606" s="250"/>
      <c r="BF2606" s="250"/>
      <c r="BG2606" s="250"/>
      <c r="BH2606" s="251"/>
      <c r="BI2606" s="259"/>
      <c r="BJ2606" s="250"/>
      <c r="BK2606" s="250"/>
      <c r="BL2606" s="250"/>
      <c r="BM2606" s="250"/>
      <c r="BN2606" s="251"/>
      <c r="BO2606" s="259"/>
      <c r="BP2606" s="250"/>
      <c r="BQ2606" s="250"/>
      <c r="BR2606" s="325"/>
      <c r="BS2606" s="2"/>
      <c r="BT2606" s="2"/>
      <c r="BU2606" s="2"/>
      <c r="BV2606" s="2"/>
      <c r="BW2606" s="2"/>
      <c r="BX2606" s="2"/>
    </row>
    <row r="2607" spans="1:76" ht="18" customHeight="1" x14ac:dyDescent="0.25">
      <c r="B2607" s="199" t="s">
        <v>0</v>
      </c>
      <c r="C2607" s="200"/>
      <c r="D2607" s="200"/>
      <c r="E2607" s="200"/>
      <c r="F2607" s="200"/>
      <c r="G2607" s="200"/>
      <c r="H2607" s="200"/>
      <c r="I2607" s="200"/>
      <c r="J2607" s="200"/>
      <c r="K2607" s="200"/>
      <c r="L2607" s="200"/>
      <c r="M2607" s="200"/>
      <c r="N2607" s="200"/>
      <c r="O2607" s="200"/>
      <c r="P2607" s="200"/>
      <c r="Q2607" s="200"/>
      <c r="R2607" s="200"/>
      <c r="S2607" s="200"/>
      <c r="T2607" s="200"/>
      <c r="U2607" s="201"/>
      <c r="V2607" s="272"/>
      <c r="W2607" s="273"/>
      <c r="X2607" s="273"/>
      <c r="Y2607" s="273"/>
      <c r="Z2607" s="273"/>
      <c r="AA2607" s="273"/>
      <c r="AB2607" s="273"/>
      <c r="AC2607" s="273"/>
      <c r="AD2607" s="273"/>
      <c r="AE2607" s="273"/>
      <c r="AF2607" s="273"/>
      <c r="AG2607" s="273"/>
      <c r="AH2607" s="273"/>
      <c r="AI2607" s="273"/>
      <c r="AJ2607" s="273"/>
      <c r="AK2607" s="274"/>
      <c r="AL2607" s="230"/>
      <c r="AM2607" s="231"/>
      <c r="AN2607" s="231"/>
      <c r="AO2607" s="231"/>
      <c r="AP2607" s="231"/>
      <c r="AQ2607" s="232"/>
      <c r="AR2607" s="230"/>
      <c r="AS2607" s="231"/>
      <c r="AT2607" s="231"/>
      <c r="AU2607" s="231"/>
      <c r="AV2607" s="231"/>
      <c r="AW2607" s="232"/>
      <c r="AX2607" s="221"/>
      <c r="AY2607" s="222"/>
      <c r="AZ2607" s="222"/>
      <c r="BA2607" s="222"/>
      <c r="BB2607" s="223"/>
      <c r="BC2607" s="230"/>
      <c r="BD2607" s="231"/>
      <c r="BE2607" s="231"/>
      <c r="BF2607" s="231"/>
      <c r="BG2607" s="231"/>
      <c r="BH2607" s="232"/>
      <c r="BI2607" s="221"/>
      <c r="BJ2607" s="222"/>
      <c r="BK2607" s="222"/>
      <c r="BL2607" s="222"/>
      <c r="BM2607" s="222"/>
      <c r="BN2607" s="223"/>
      <c r="BO2607" s="230"/>
      <c r="BP2607" s="231"/>
      <c r="BQ2607" s="231"/>
      <c r="BR2607" s="243"/>
      <c r="BU2607" s="284"/>
    </row>
    <row r="2608" spans="1:76" ht="18" customHeight="1" x14ac:dyDescent="0.25">
      <c r="B2608" s="202" t="s">
        <v>1</v>
      </c>
      <c r="C2608" s="182"/>
      <c r="D2608" s="181" t="s">
        <v>82</v>
      </c>
      <c r="E2608" s="203"/>
      <c r="F2608" s="181" t="s">
        <v>83</v>
      </c>
      <c r="G2608" s="182"/>
      <c r="H2608" s="181" t="s">
        <v>2</v>
      </c>
      <c r="I2608" s="203"/>
      <c r="J2608" s="203"/>
      <c r="K2608" s="203"/>
      <c r="L2608" s="203"/>
      <c r="M2608" s="203"/>
      <c r="N2608" s="182"/>
      <c r="O2608" s="180" t="s">
        <v>3</v>
      </c>
      <c r="P2608" s="180"/>
      <c r="Q2608" s="180"/>
      <c r="R2608" s="180" t="s">
        <v>4</v>
      </c>
      <c r="S2608" s="180"/>
      <c r="T2608" s="181" t="s">
        <v>5</v>
      </c>
      <c r="U2608" s="182"/>
      <c r="V2608" s="275"/>
      <c r="W2608" s="276"/>
      <c r="X2608" s="276"/>
      <c r="Y2608" s="276"/>
      <c r="Z2608" s="276"/>
      <c r="AA2608" s="276"/>
      <c r="AB2608" s="276"/>
      <c r="AC2608" s="276"/>
      <c r="AD2608" s="276"/>
      <c r="AE2608" s="276"/>
      <c r="AF2608" s="276"/>
      <c r="AG2608" s="276"/>
      <c r="AH2608" s="276"/>
      <c r="AI2608" s="276"/>
      <c r="AJ2608" s="276"/>
      <c r="AK2608" s="277"/>
      <c r="AL2608" s="224"/>
      <c r="AM2608" s="225"/>
      <c r="AN2608" s="225"/>
      <c r="AO2608" s="225"/>
      <c r="AP2608" s="225"/>
      <c r="AQ2608" s="226"/>
      <c r="AR2608" s="224"/>
      <c r="AS2608" s="225"/>
      <c r="AT2608" s="225"/>
      <c r="AU2608" s="225"/>
      <c r="AV2608" s="225"/>
      <c r="AW2608" s="226"/>
      <c r="AX2608" s="204"/>
      <c r="AY2608" s="205"/>
      <c r="AZ2608" s="205"/>
      <c r="BA2608" s="205"/>
      <c r="BB2608" s="206"/>
      <c r="BC2608" s="224"/>
      <c r="BD2608" s="225"/>
      <c r="BE2608" s="225"/>
      <c r="BF2608" s="225"/>
      <c r="BG2608" s="225"/>
      <c r="BH2608" s="226"/>
      <c r="BI2608" s="204"/>
      <c r="BJ2608" s="205"/>
      <c r="BK2608" s="205"/>
      <c r="BL2608" s="205"/>
      <c r="BM2608" s="205"/>
      <c r="BN2608" s="206"/>
      <c r="BO2608" s="224"/>
      <c r="BP2608" s="225"/>
      <c r="BQ2608" s="225"/>
      <c r="BR2608" s="244"/>
      <c r="BU2608" s="284"/>
    </row>
    <row r="2609" spans="2:76" ht="18" customHeight="1" x14ac:dyDescent="0.25">
      <c r="B2609" s="165"/>
      <c r="C2609" s="166"/>
      <c r="D2609" s="167"/>
      <c r="E2609" s="166"/>
      <c r="F2609" s="167"/>
      <c r="G2609" s="166"/>
      <c r="H2609" s="168"/>
      <c r="I2609" s="169"/>
      <c r="J2609" s="169"/>
      <c r="K2609" s="169"/>
      <c r="L2609" s="169"/>
      <c r="M2609" s="169"/>
      <c r="N2609" s="166"/>
      <c r="O2609" s="170"/>
      <c r="P2609" s="170"/>
      <c r="Q2609" s="170"/>
      <c r="R2609" s="170"/>
      <c r="S2609" s="170"/>
      <c r="T2609" s="167"/>
      <c r="U2609" s="171"/>
      <c r="V2609" s="275"/>
      <c r="W2609" s="276"/>
      <c r="X2609" s="276"/>
      <c r="Y2609" s="276"/>
      <c r="Z2609" s="276"/>
      <c r="AA2609" s="276"/>
      <c r="AB2609" s="276"/>
      <c r="AC2609" s="276"/>
      <c r="AD2609" s="276"/>
      <c r="AE2609" s="276"/>
      <c r="AF2609" s="276"/>
      <c r="AG2609" s="276"/>
      <c r="AH2609" s="276"/>
      <c r="AI2609" s="276"/>
      <c r="AJ2609" s="276"/>
      <c r="AK2609" s="277"/>
      <c r="AL2609" s="224"/>
      <c r="AM2609" s="225"/>
      <c r="AN2609" s="225"/>
      <c r="AO2609" s="225"/>
      <c r="AP2609" s="225"/>
      <c r="AQ2609" s="226"/>
      <c r="AR2609" s="224"/>
      <c r="AS2609" s="225"/>
      <c r="AT2609" s="225"/>
      <c r="AU2609" s="225"/>
      <c r="AV2609" s="225"/>
      <c r="AW2609" s="226"/>
      <c r="AX2609" s="204"/>
      <c r="AY2609" s="205"/>
      <c r="AZ2609" s="205"/>
      <c r="BA2609" s="205"/>
      <c r="BB2609" s="206"/>
      <c r="BC2609" s="224"/>
      <c r="BD2609" s="225"/>
      <c r="BE2609" s="225"/>
      <c r="BF2609" s="225"/>
      <c r="BG2609" s="225"/>
      <c r="BH2609" s="226"/>
      <c r="BI2609" s="204"/>
      <c r="BJ2609" s="205"/>
      <c r="BK2609" s="205"/>
      <c r="BL2609" s="205"/>
      <c r="BM2609" s="205"/>
      <c r="BN2609" s="206"/>
      <c r="BO2609" s="224"/>
      <c r="BP2609" s="225"/>
      <c r="BQ2609" s="225"/>
      <c r="BR2609" s="244"/>
      <c r="BU2609" s="284"/>
    </row>
    <row r="2610" spans="2:76" ht="18" customHeight="1" x14ac:dyDescent="0.25">
      <c r="B2610" s="172"/>
      <c r="C2610" s="173"/>
      <c r="D2610" s="174"/>
      <c r="E2610" s="175"/>
      <c r="F2610" s="174"/>
      <c r="G2610" s="175"/>
      <c r="H2610" s="174"/>
      <c r="I2610" s="176"/>
      <c r="J2610" s="176"/>
      <c r="K2610" s="176"/>
      <c r="L2610" s="176"/>
      <c r="M2610" s="176"/>
      <c r="N2610" s="175"/>
      <c r="O2610" s="177"/>
      <c r="P2610" s="178"/>
      <c r="Q2610" s="178"/>
      <c r="R2610" s="177"/>
      <c r="S2610" s="178"/>
      <c r="T2610" s="179"/>
      <c r="U2610" s="173"/>
      <c r="V2610" s="275"/>
      <c r="W2610" s="276"/>
      <c r="X2610" s="276"/>
      <c r="Y2610" s="276"/>
      <c r="Z2610" s="276"/>
      <c r="AA2610" s="276"/>
      <c r="AB2610" s="276"/>
      <c r="AC2610" s="276"/>
      <c r="AD2610" s="276"/>
      <c r="AE2610" s="276"/>
      <c r="AF2610" s="276"/>
      <c r="AG2610" s="276"/>
      <c r="AH2610" s="276"/>
      <c r="AI2610" s="276"/>
      <c r="AJ2610" s="276"/>
      <c r="AK2610" s="277"/>
      <c r="AL2610" s="224"/>
      <c r="AM2610" s="225"/>
      <c r="AN2610" s="225"/>
      <c r="AO2610" s="225"/>
      <c r="AP2610" s="225"/>
      <c r="AQ2610" s="226"/>
      <c r="AR2610" s="224"/>
      <c r="AS2610" s="225"/>
      <c r="AT2610" s="225"/>
      <c r="AU2610" s="225"/>
      <c r="AV2610" s="225"/>
      <c r="AW2610" s="226"/>
      <c r="AX2610" s="204"/>
      <c r="AY2610" s="205"/>
      <c r="AZ2610" s="205"/>
      <c r="BA2610" s="205"/>
      <c r="BB2610" s="206"/>
      <c r="BC2610" s="224"/>
      <c r="BD2610" s="225"/>
      <c r="BE2610" s="225"/>
      <c r="BF2610" s="225"/>
      <c r="BG2610" s="225"/>
      <c r="BH2610" s="226"/>
      <c r="BI2610" s="204"/>
      <c r="BJ2610" s="205"/>
      <c r="BK2610" s="205"/>
      <c r="BL2610" s="205"/>
      <c r="BM2610" s="205"/>
      <c r="BN2610" s="206"/>
      <c r="BO2610" s="224"/>
      <c r="BP2610" s="225"/>
      <c r="BQ2610" s="225"/>
      <c r="BR2610" s="244"/>
      <c r="BU2610" s="284"/>
    </row>
    <row r="2611" spans="2:76" ht="18" customHeight="1" x14ac:dyDescent="0.25">
      <c r="B2611" s="199" t="s">
        <v>94</v>
      </c>
      <c r="C2611" s="200"/>
      <c r="D2611" s="200"/>
      <c r="E2611" s="200"/>
      <c r="F2611" s="200"/>
      <c r="G2611" s="200"/>
      <c r="H2611" s="200"/>
      <c r="I2611" s="200"/>
      <c r="J2611" s="200"/>
      <c r="K2611" s="200"/>
      <c r="L2611" s="200"/>
      <c r="M2611" s="200"/>
      <c r="N2611" s="200"/>
      <c r="O2611" s="200"/>
      <c r="P2611" s="200"/>
      <c r="Q2611" s="200"/>
      <c r="R2611" s="200"/>
      <c r="S2611" s="200"/>
      <c r="T2611" s="200"/>
      <c r="U2611" s="201"/>
      <c r="V2611" s="275"/>
      <c r="W2611" s="276"/>
      <c r="X2611" s="276"/>
      <c r="Y2611" s="276"/>
      <c r="Z2611" s="276"/>
      <c r="AA2611" s="276"/>
      <c r="AB2611" s="276"/>
      <c r="AC2611" s="276"/>
      <c r="AD2611" s="276"/>
      <c r="AE2611" s="276"/>
      <c r="AF2611" s="276"/>
      <c r="AG2611" s="276"/>
      <c r="AH2611" s="276"/>
      <c r="AI2611" s="276"/>
      <c r="AJ2611" s="276"/>
      <c r="AK2611" s="277"/>
      <c r="AL2611" s="224"/>
      <c r="AM2611" s="225"/>
      <c r="AN2611" s="225"/>
      <c r="AO2611" s="225"/>
      <c r="AP2611" s="225"/>
      <c r="AQ2611" s="226"/>
      <c r="AR2611" s="224"/>
      <c r="AS2611" s="225"/>
      <c r="AT2611" s="225"/>
      <c r="AU2611" s="225"/>
      <c r="AV2611" s="225"/>
      <c r="AW2611" s="226"/>
      <c r="AX2611" s="204"/>
      <c r="AY2611" s="205"/>
      <c r="AZ2611" s="205"/>
      <c r="BA2611" s="205"/>
      <c r="BB2611" s="206"/>
      <c r="BC2611" s="224"/>
      <c r="BD2611" s="225"/>
      <c r="BE2611" s="225"/>
      <c r="BF2611" s="225"/>
      <c r="BG2611" s="225"/>
      <c r="BH2611" s="226"/>
      <c r="BI2611" s="204"/>
      <c r="BJ2611" s="205"/>
      <c r="BK2611" s="205"/>
      <c r="BL2611" s="205"/>
      <c r="BM2611" s="205"/>
      <c r="BN2611" s="206"/>
      <c r="BO2611" s="224"/>
      <c r="BP2611" s="225"/>
      <c r="BQ2611" s="225"/>
      <c r="BR2611" s="244"/>
      <c r="BU2611" s="284"/>
    </row>
    <row r="2612" spans="2:76" ht="18" customHeight="1" thickBot="1" x14ac:dyDescent="0.3">
      <c r="B2612" s="202" t="s">
        <v>95</v>
      </c>
      <c r="C2612" s="203"/>
      <c r="D2612" s="182"/>
      <c r="E2612" s="181" t="s">
        <v>6</v>
      </c>
      <c r="F2612" s="203"/>
      <c r="G2612" s="182"/>
      <c r="H2612" s="181" t="s">
        <v>7</v>
      </c>
      <c r="I2612" s="203"/>
      <c r="J2612" s="203"/>
      <c r="K2612" s="203"/>
      <c r="L2612" s="203"/>
      <c r="M2612" s="203"/>
      <c r="N2612" s="203"/>
      <c r="O2612" s="203"/>
      <c r="P2612" s="182"/>
      <c r="Q2612" s="181" t="s">
        <v>8</v>
      </c>
      <c r="R2612" s="203"/>
      <c r="S2612" s="203"/>
      <c r="T2612" s="203"/>
      <c r="U2612" s="182"/>
      <c r="V2612" s="275"/>
      <c r="W2612" s="276"/>
      <c r="X2612" s="276"/>
      <c r="Y2612" s="276"/>
      <c r="Z2612" s="276"/>
      <c r="AA2612" s="276"/>
      <c r="AB2612" s="276"/>
      <c r="AC2612" s="276"/>
      <c r="AD2612" s="276"/>
      <c r="AE2612" s="276"/>
      <c r="AF2612" s="276"/>
      <c r="AG2612" s="276"/>
      <c r="AH2612" s="276"/>
      <c r="AI2612" s="276"/>
      <c r="AJ2612" s="276"/>
      <c r="AK2612" s="277"/>
      <c r="AL2612" s="224"/>
      <c r="AM2612" s="225"/>
      <c r="AN2612" s="225"/>
      <c r="AO2612" s="225"/>
      <c r="AP2612" s="225"/>
      <c r="AQ2612" s="226"/>
      <c r="AR2612" s="224"/>
      <c r="AS2612" s="225"/>
      <c r="AT2612" s="225"/>
      <c r="AU2612" s="225"/>
      <c r="AV2612" s="225"/>
      <c r="AW2612" s="226"/>
      <c r="AX2612" s="204"/>
      <c r="AY2612" s="205"/>
      <c r="AZ2612" s="205"/>
      <c r="BA2612" s="205"/>
      <c r="BB2612" s="206"/>
      <c r="BC2612" s="224"/>
      <c r="BD2612" s="225"/>
      <c r="BE2612" s="225"/>
      <c r="BF2612" s="225"/>
      <c r="BG2612" s="225"/>
      <c r="BH2612" s="226"/>
      <c r="BI2612" s="204"/>
      <c r="BJ2612" s="205"/>
      <c r="BK2612" s="205"/>
      <c r="BL2612" s="205"/>
      <c r="BM2612" s="205"/>
      <c r="BN2612" s="206"/>
      <c r="BO2612" s="224"/>
      <c r="BP2612" s="225"/>
      <c r="BQ2612" s="225"/>
      <c r="BR2612" s="244"/>
      <c r="BV2612" s="136"/>
      <c r="BW2612" s="136"/>
      <c r="BX2612" s="136"/>
    </row>
    <row r="2613" spans="2:76" ht="18" customHeight="1" x14ac:dyDescent="0.25">
      <c r="B2613" s="218"/>
      <c r="C2613" s="219"/>
      <c r="D2613" s="220"/>
      <c r="E2613" s="185" t="str">
        <f>IF($BU2613="", "", IFERROR(HYPERLINK($BU2613, MID($BU2613, FIND("id=", $BU2613)+3, LEN($BU2613))), ""))</f>
        <v/>
      </c>
      <c r="F2613" s="186"/>
      <c r="G2613" s="187"/>
      <c r="H2613" s="188" t="str">
        <f>_xlfn.XLOOKUP(CONTENT!$E2613, 'get-jig-data_section=JIG'!$A:$A, 'get-jig-data_section=JIG'!$B:$B, "Kode tidak ditemukan")</f>
        <v>Kode tidak ditemukan</v>
      </c>
      <c r="I2613" s="189"/>
      <c r="J2613" s="189"/>
      <c r="K2613" s="189"/>
      <c r="L2613" s="189"/>
      <c r="M2613" s="189"/>
      <c r="N2613" s="189"/>
      <c r="O2613" s="189"/>
      <c r="P2613" s="190"/>
      <c r="Q2613" s="188"/>
      <c r="R2613" s="189"/>
      <c r="S2613" s="189"/>
      <c r="T2613" s="189"/>
      <c r="U2613" s="190"/>
      <c r="V2613" s="275"/>
      <c r="W2613" s="276"/>
      <c r="X2613" s="276"/>
      <c r="Y2613" s="276"/>
      <c r="Z2613" s="276"/>
      <c r="AA2613" s="276"/>
      <c r="AB2613" s="276"/>
      <c r="AC2613" s="276"/>
      <c r="AD2613" s="276"/>
      <c r="AE2613" s="276"/>
      <c r="AF2613" s="276"/>
      <c r="AG2613" s="276"/>
      <c r="AH2613" s="276"/>
      <c r="AI2613" s="276"/>
      <c r="AJ2613" s="276"/>
      <c r="AK2613" s="277"/>
      <c r="AL2613" s="224"/>
      <c r="AM2613" s="225"/>
      <c r="AN2613" s="225"/>
      <c r="AO2613" s="225"/>
      <c r="AP2613" s="225"/>
      <c r="AQ2613" s="226"/>
      <c r="AR2613" s="224"/>
      <c r="AS2613" s="225"/>
      <c r="AT2613" s="225"/>
      <c r="AU2613" s="225"/>
      <c r="AV2613" s="225"/>
      <c r="AW2613" s="226"/>
      <c r="AX2613" s="204"/>
      <c r="AY2613" s="205"/>
      <c r="AZ2613" s="205"/>
      <c r="BA2613" s="205"/>
      <c r="BB2613" s="206"/>
      <c r="BC2613" s="224"/>
      <c r="BD2613" s="225"/>
      <c r="BE2613" s="225"/>
      <c r="BF2613" s="225"/>
      <c r="BG2613" s="225"/>
      <c r="BH2613" s="226"/>
      <c r="BI2613" s="204"/>
      <c r="BJ2613" s="205"/>
      <c r="BK2613" s="205"/>
      <c r="BL2613" s="205"/>
      <c r="BM2613" s="205"/>
      <c r="BN2613" s="206"/>
      <c r="BO2613" s="224"/>
      <c r="BP2613" s="225"/>
      <c r="BQ2613" s="225"/>
      <c r="BR2613" s="244"/>
      <c r="BU2613" s="132"/>
      <c r="BV2613" s="263" t="s">
        <v>109</v>
      </c>
      <c r="BW2613" s="264"/>
      <c r="BX2613" s="265"/>
    </row>
    <row r="2614" spans="2:76" ht="18" customHeight="1" x14ac:dyDescent="0.25">
      <c r="B2614" s="218"/>
      <c r="C2614" s="219"/>
      <c r="D2614" s="220"/>
      <c r="E2614" s="185" t="str">
        <f>IF($BU2614="", "", IFERROR(HYPERLINK($BU2614, MID($BU2614, FIND("id=", $BU2614)+3, LEN($BU2614))), ""))</f>
        <v/>
      </c>
      <c r="F2614" s="186"/>
      <c r="G2614" s="187"/>
      <c r="H2614" s="188" t="str">
        <f>_xlfn.XLOOKUP(CONTENT!$E2614, 'get-jig-data_section=JIG'!$A:$A, 'get-jig-data_section=JIG'!$B:$B, "Kode tidak ditemukan")</f>
        <v>Kode tidak ditemukan</v>
      </c>
      <c r="I2614" s="189"/>
      <c r="J2614" s="189"/>
      <c r="K2614" s="189"/>
      <c r="L2614" s="189"/>
      <c r="M2614" s="189"/>
      <c r="N2614" s="189"/>
      <c r="O2614" s="189"/>
      <c r="P2614" s="190"/>
      <c r="Q2614" s="188"/>
      <c r="R2614" s="189"/>
      <c r="S2614" s="189"/>
      <c r="T2614" s="189"/>
      <c r="U2614" s="190"/>
      <c r="V2614" s="275"/>
      <c r="W2614" s="276"/>
      <c r="X2614" s="276"/>
      <c r="Y2614" s="276"/>
      <c r="Z2614" s="276"/>
      <c r="AA2614" s="276"/>
      <c r="AB2614" s="276"/>
      <c r="AC2614" s="276"/>
      <c r="AD2614" s="276"/>
      <c r="AE2614" s="276"/>
      <c r="AF2614" s="276"/>
      <c r="AG2614" s="276"/>
      <c r="AH2614" s="276"/>
      <c r="AI2614" s="276"/>
      <c r="AJ2614" s="276"/>
      <c r="AK2614" s="277"/>
      <c r="AL2614" s="224"/>
      <c r="AM2614" s="225"/>
      <c r="AN2614" s="225"/>
      <c r="AO2614" s="225"/>
      <c r="AP2614" s="225"/>
      <c r="AQ2614" s="226"/>
      <c r="AR2614" s="224"/>
      <c r="AS2614" s="225"/>
      <c r="AT2614" s="225"/>
      <c r="AU2614" s="225"/>
      <c r="AV2614" s="225"/>
      <c r="AW2614" s="226"/>
      <c r="AX2614" s="224"/>
      <c r="AY2614" s="225"/>
      <c r="AZ2614" s="225"/>
      <c r="BA2614" s="225"/>
      <c r="BB2614" s="226"/>
      <c r="BC2614" s="224"/>
      <c r="BD2614" s="225"/>
      <c r="BE2614" s="225"/>
      <c r="BF2614" s="225"/>
      <c r="BG2614" s="225"/>
      <c r="BH2614" s="226"/>
      <c r="BI2614" s="204"/>
      <c r="BJ2614" s="205"/>
      <c r="BK2614" s="205"/>
      <c r="BL2614" s="205"/>
      <c r="BM2614" s="205"/>
      <c r="BN2614" s="206"/>
      <c r="BO2614" s="224"/>
      <c r="BP2614" s="225"/>
      <c r="BQ2614" s="225"/>
      <c r="BR2614" s="244"/>
      <c r="BU2614" s="131"/>
      <c r="BV2614" s="266"/>
      <c r="BW2614" s="267"/>
      <c r="BX2614" s="268"/>
    </row>
    <row r="2615" spans="2:76" ht="18" customHeight="1" x14ac:dyDescent="0.25">
      <c r="B2615" s="183"/>
      <c r="C2615" s="184"/>
      <c r="D2615" s="184"/>
      <c r="E2615" s="185" t="str">
        <f>IF($BU2615="", "", IFERROR(HYPERLINK($BU2615, MID($BU2615, FIND("id=", $BU2615)+3, LEN($BU2615))), ""))</f>
        <v/>
      </c>
      <c r="F2615" s="186"/>
      <c r="G2615" s="187"/>
      <c r="H2615" s="188" t="str">
        <f>_xlfn.XLOOKUP(CONTENT!$E2615, 'get-jig-data_section=JIG'!$A:$A, 'get-jig-data_section=JIG'!$B:$B, "Kode tidak ditemukan")</f>
        <v>Kode tidak ditemukan</v>
      </c>
      <c r="I2615" s="189"/>
      <c r="J2615" s="189"/>
      <c r="K2615" s="189"/>
      <c r="L2615" s="189"/>
      <c r="M2615" s="189"/>
      <c r="N2615" s="189"/>
      <c r="O2615" s="189"/>
      <c r="P2615" s="190"/>
      <c r="Q2615" s="188"/>
      <c r="R2615" s="189"/>
      <c r="S2615" s="189"/>
      <c r="T2615" s="189"/>
      <c r="U2615" s="190"/>
      <c r="V2615" s="275"/>
      <c r="W2615" s="276"/>
      <c r="X2615" s="276"/>
      <c r="Y2615" s="276"/>
      <c r="Z2615" s="276"/>
      <c r="AA2615" s="276"/>
      <c r="AB2615" s="276"/>
      <c r="AC2615" s="276"/>
      <c r="AD2615" s="276"/>
      <c r="AE2615" s="276"/>
      <c r="AF2615" s="276"/>
      <c r="AG2615" s="276"/>
      <c r="AH2615" s="276"/>
      <c r="AI2615" s="276"/>
      <c r="AJ2615" s="276"/>
      <c r="AK2615" s="277"/>
      <c r="AL2615" s="224"/>
      <c r="AM2615" s="225"/>
      <c r="AN2615" s="225"/>
      <c r="AO2615" s="225"/>
      <c r="AP2615" s="225"/>
      <c r="AQ2615" s="226"/>
      <c r="AR2615" s="224"/>
      <c r="AS2615" s="225"/>
      <c r="AT2615" s="225"/>
      <c r="AU2615" s="225"/>
      <c r="AV2615" s="225"/>
      <c r="AW2615" s="226"/>
      <c r="AX2615" s="224"/>
      <c r="AY2615" s="225"/>
      <c r="AZ2615" s="225"/>
      <c r="BA2615" s="225"/>
      <c r="BB2615" s="226"/>
      <c r="BC2615" s="224"/>
      <c r="BD2615" s="225"/>
      <c r="BE2615" s="225"/>
      <c r="BF2615" s="225"/>
      <c r="BG2615" s="225"/>
      <c r="BH2615" s="226"/>
      <c r="BI2615" s="204"/>
      <c r="BJ2615" s="205"/>
      <c r="BK2615" s="205"/>
      <c r="BL2615" s="205"/>
      <c r="BM2615" s="205"/>
      <c r="BN2615" s="206"/>
      <c r="BO2615" s="224"/>
      <c r="BP2615" s="225"/>
      <c r="BQ2615" s="225"/>
      <c r="BR2615" s="244"/>
      <c r="BU2615" s="131"/>
      <c r="BV2615" s="266"/>
      <c r="BW2615" s="267"/>
      <c r="BX2615" s="268"/>
    </row>
    <row r="2616" spans="2:76" ht="18" customHeight="1" x14ac:dyDescent="0.3">
      <c r="B2616" s="183"/>
      <c r="C2616" s="184"/>
      <c r="D2616" s="184"/>
      <c r="E2616" s="185" t="str">
        <f>IF($BU2616="", "", IFERROR(HYPERLINK($BU2616, MID($BU2616, FIND("id=", $BU2616)+3, LEN($BU2616))), ""))</f>
        <v/>
      </c>
      <c r="F2616" s="186"/>
      <c r="G2616" s="187"/>
      <c r="H2616" s="188" t="str">
        <f>_xlfn.XLOOKUP(CONTENT!$E2616, 'get-jig-data_section=JIG'!$A:$A, 'get-jig-data_section=JIG'!$B:$B, "Kode tidak ditemukan")</f>
        <v>Kode tidak ditemukan</v>
      </c>
      <c r="I2616" s="189"/>
      <c r="J2616" s="189"/>
      <c r="K2616" s="189"/>
      <c r="L2616" s="189"/>
      <c r="M2616" s="189"/>
      <c r="N2616" s="189"/>
      <c r="O2616" s="189"/>
      <c r="P2616" s="190"/>
      <c r="Q2616" s="188"/>
      <c r="R2616" s="189"/>
      <c r="S2616" s="189"/>
      <c r="T2616" s="189"/>
      <c r="U2616" s="190"/>
      <c r="V2616" s="275"/>
      <c r="W2616" s="276"/>
      <c r="X2616" s="276"/>
      <c r="Y2616" s="276"/>
      <c r="Z2616" s="276"/>
      <c r="AA2616" s="276"/>
      <c r="AB2616" s="276"/>
      <c r="AC2616" s="276"/>
      <c r="AD2616" s="276"/>
      <c r="AE2616" s="276"/>
      <c r="AF2616" s="276"/>
      <c r="AG2616" s="276"/>
      <c r="AH2616" s="276"/>
      <c r="AI2616" s="276"/>
      <c r="AJ2616" s="276"/>
      <c r="AK2616" s="277"/>
      <c r="AL2616" s="224"/>
      <c r="AM2616" s="225"/>
      <c r="AN2616" s="225"/>
      <c r="AO2616" s="225"/>
      <c r="AP2616" s="225"/>
      <c r="AQ2616" s="226"/>
      <c r="AR2616" s="224"/>
      <c r="AS2616" s="225"/>
      <c r="AT2616" s="225"/>
      <c r="AU2616" s="225"/>
      <c r="AV2616" s="225"/>
      <c r="AW2616" s="226"/>
      <c r="AX2616" s="224"/>
      <c r="AY2616" s="225"/>
      <c r="AZ2616" s="225"/>
      <c r="BA2616" s="225"/>
      <c r="BB2616" s="226"/>
      <c r="BC2616" s="224"/>
      <c r="BD2616" s="225"/>
      <c r="BE2616" s="225"/>
      <c r="BF2616" s="225"/>
      <c r="BG2616" s="225"/>
      <c r="BH2616" s="226"/>
      <c r="BI2616" s="204"/>
      <c r="BJ2616" s="205"/>
      <c r="BK2616" s="205"/>
      <c r="BL2616" s="205"/>
      <c r="BM2616" s="205"/>
      <c r="BN2616" s="206"/>
      <c r="BO2616" s="224"/>
      <c r="BP2616" s="225"/>
      <c r="BQ2616" s="225"/>
      <c r="BR2616" s="244"/>
      <c r="BT2616" s="4"/>
      <c r="BU2616" s="131"/>
      <c r="BV2616" s="266"/>
      <c r="BW2616" s="267"/>
      <c r="BX2616" s="268"/>
    </row>
    <row r="2617" spans="2:76" ht="18" customHeight="1" thickBot="1" x14ac:dyDescent="0.3">
      <c r="B2617" s="191"/>
      <c r="C2617" s="192"/>
      <c r="D2617" s="192"/>
      <c r="E2617" s="193" t="str">
        <f>IF($BU2617="", "", IFERROR(HYPERLINK($BU2617, MID($BU2617, FIND("id=", $BU2617)+3, LEN($BU2617))), ""))</f>
        <v/>
      </c>
      <c r="F2617" s="194"/>
      <c r="G2617" s="195"/>
      <c r="H2617" s="196" t="str">
        <f>_xlfn.XLOOKUP(CONTENT!$E2617, 'get-jig-data_section=JIG'!$A:$A, 'get-jig-data_section=JIG'!$B:$B, "Kode tidak ditemukan")</f>
        <v>Kode tidak ditemukan</v>
      </c>
      <c r="I2617" s="197"/>
      <c r="J2617" s="197"/>
      <c r="K2617" s="197"/>
      <c r="L2617" s="197"/>
      <c r="M2617" s="197"/>
      <c r="N2617" s="197"/>
      <c r="O2617" s="197"/>
      <c r="P2617" s="198"/>
      <c r="Q2617" s="196"/>
      <c r="R2617" s="197"/>
      <c r="S2617" s="197"/>
      <c r="T2617" s="197"/>
      <c r="U2617" s="198"/>
      <c r="V2617" s="281"/>
      <c r="W2617" s="282"/>
      <c r="X2617" s="282"/>
      <c r="Y2617" s="282"/>
      <c r="Z2617" s="282"/>
      <c r="AA2617" s="282"/>
      <c r="AB2617" s="282"/>
      <c r="AC2617" s="282"/>
      <c r="AD2617" s="282"/>
      <c r="AE2617" s="282"/>
      <c r="AF2617" s="282"/>
      <c r="AG2617" s="282"/>
      <c r="AH2617" s="282"/>
      <c r="AI2617" s="282"/>
      <c r="AJ2617" s="282"/>
      <c r="AK2617" s="283"/>
      <c r="AL2617" s="240"/>
      <c r="AM2617" s="241"/>
      <c r="AN2617" s="241"/>
      <c r="AO2617" s="241"/>
      <c r="AP2617" s="241"/>
      <c r="AQ2617" s="242"/>
      <c r="AR2617" s="240"/>
      <c r="AS2617" s="241"/>
      <c r="AT2617" s="241"/>
      <c r="AU2617" s="241"/>
      <c r="AV2617" s="241"/>
      <c r="AW2617" s="242"/>
      <c r="AX2617" s="240"/>
      <c r="AY2617" s="241"/>
      <c r="AZ2617" s="241"/>
      <c r="BA2617" s="241"/>
      <c r="BB2617" s="242"/>
      <c r="BC2617" s="240"/>
      <c r="BD2617" s="241"/>
      <c r="BE2617" s="241"/>
      <c r="BF2617" s="241"/>
      <c r="BG2617" s="241"/>
      <c r="BH2617" s="242"/>
      <c r="BI2617" s="227"/>
      <c r="BJ2617" s="228"/>
      <c r="BK2617" s="228"/>
      <c r="BL2617" s="228"/>
      <c r="BM2617" s="228"/>
      <c r="BN2617" s="229"/>
      <c r="BO2617" s="240"/>
      <c r="BP2617" s="241"/>
      <c r="BQ2617" s="241"/>
      <c r="BR2617" s="245"/>
      <c r="BU2617" s="130"/>
      <c r="BV2617" s="269"/>
      <c r="BW2617" s="270"/>
      <c r="BX2617" s="271"/>
    </row>
    <row r="2618" spans="2:76" ht="18" customHeight="1" thickTop="1" x14ac:dyDescent="0.25">
      <c r="B2618" s="199" t="s">
        <v>0</v>
      </c>
      <c r="C2618" s="200"/>
      <c r="D2618" s="200"/>
      <c r="E2618" s="200"/>
      <c r="F2618" s="200"/>
      <c r="G2618" s="200"/>
      <c r="H2618" s="200"/>
      <c r="I2618" s="200"/>
      <c r="J2618" s="200"/>
      <c r="K2618" s="200"/>
      <c r="L2618" s="200"/>
      <c r="M2618" s="200"/>
      <c r="N2618" s="200"/>
      <c r="O2618" s="200"/>
      <c r="P2618" s="200"/>
      <c r="Q2618" s="200"/>
      <c r="R2618" s="200"/>
      <c r="S2618" s="200"/>
      <c r="T2618" s="200"/>
      <c r="U2618" s="201"/>
      <c r="V2618" s="272"/>
      <c r="W2618" s="273"/>
      <c r="X2618" s="273"/>
      <c r="Y2618" s="273"/>
      <c r="Z2618" s="273"/>
      <c r="AA2618" s="273"/>
      <c r="AB2618" s="273"/>
      <c r="AC2618" s="273"/>
      <c r="AD2618" s="273"/>
      <c r="AE2618" s="273"/>
      <c r="AF2618" s="273"/>
      <c r="AG2618" s="273"/>
      <c r="AH2618" s="273"/>
      <c r="AI2618" s="273"/>
      <c r="AJ2618" s="273"/>
      <c r="AK2618" s="274"/>
      <c r="AL2618" s="230"/>
      <c r="AM2618" s="231"/>
      <c r="AN2618" s="231"/>
      <c r="AO2618" s="231"/>
      <c r="AP2618" s="231"/>
      <c r="AQ2618" s="232"/>
      <c r="AR2618" s="230"/>
      <c r="AS2618" s="231"/>
      <c r="AT2618" s="231"/>
      <c r="AU2618" s="231"/>
      <c r="AV2618" s="231"/>
      <c r="AW2618" s="232"/>
      <c r="AX2618" s="221"/>
      <c r="AY2618" s="222"/>
      <c r="AZ2618" s="222"/>
      <c r="BA2618" s="222"/>
      <c r="BB2618" s="223"/>
      <c r="BC2618" s="230"/>
      <c r="BD2618" s="231"/>
      <c r="BE2618" s="231"/>
      <c r="BF2618" s="231"/>
      <c r="BG2618" s="231"/>
      <c r="BH2618" s="232"/>
      <c r="BI2618" s="221"/>
      <c r="BJ2618" s="222"/>
      <c r="BK2618" s="222"/>
      <c r="BL2618" s="222"/>
      <c r="BM2618" s="222"/>
      <c r="BN2618" s="223"/>
      <c r="BO2618" s="230"/>
      <c r="BP2618" s="231"/>
      <c r="BQ2618" s="231"/>
      <c r="BR2618" s="243"/>
    </row>
    <row r="2619" spans="2:76" ht="18" customHeight="1" x14ac:dyDescent="0.25">
      <c r="B2619" s="202" t="s">
        <v>1</v>
      </c>
      <c r="C2619" s="182"/>
      <c r="D2619" s="181" t="s">
        <v>82</v>
      </c>
      <c r="E2619" s="203"/>
      <c r="F2619" s="181" t="s">
        <v>83</v>
      </c>
      <c r="G2619" s="182"/>
      <c r="H2619" s="181" t="s">
        <v>2</v>
      </c>
      <c r="I2619" s="203"/>
      <c r="J2619" s="203"/>
      <c r="K2619" s="203"/>
      <c r="L2619" s="203"/>
      <c r="M2619" s="203"/>
      <c r="N2619" s="182"/>
      <c r="O2619" s="180" t="s">
        <v>3</v>
      </c>
      <c r="P2619" s="180"/>
      <c r="Q2619" s="180"/>
      <c r="R2619" s="180" t="s">
        <v>4</v>
      </c>
      <c r="S2619" s="180"/>
      <c r="T2619" s="181" t="s">
        <v>5</v>
      </c>
      <c r="U2619" s="182"/>
      <c r="V2619" s="275"/>
      <c r="W2619" s="276"/>
      <c r="X2619" s="276"/>
      <c r="Y2619" s="276"/>
      <c r="Z2619" s="276"/>
      <c r="AA2619" s="276"/>
      <c r="AB2619" s="276"/>
      <c r="AC2619" s="276"/>
      <c r="AD2619" s="276"/>
      <c r="AE2619" s="276"/>
      <c r="AF2619" s="276"/>
      <c r="AG2619" s="276"/>
      <c r="AH2619" s="276"/>
      <c r="AI2619" s="276"/>
      <c r="AJ2619" s="276"/>
      <c r="AK2619" s="277"/>
      <c r="AL2619" s="224"/>
      <c r="AM2619" s="225"/>
      <c r="AN2619" s="225"/>
      <c r="AO2619" s="225"/>
      <c r="AP2619" s="225"/>
      <c r="AQ2619" s="226"/>
      <c r="AR2619" s="224"/>
      <c r="AS2619" s="225"/>
      <c r="AT2619" s="225"/>
      <c r="AU2619" s="225"/>
      <c r="AV2619" s="225"/>
      <c r="AW2619" s="226"/>
      <c r="AX2619" s="204"/>
      <c r="AY2619" s="205"/>
      <c r="AZ2619" s="205"/>
      <c r="BA2619" s="205"/>
      <c r="BB2619" s="206"/>
      <c r="BC2619" s="224"/>
      <c r="BD2619" s="225"/>
      <c r="BE2619" s="225"/>
      <c r="BF2619" s="225"/>
      <c r="BG2619" s="225"/>
      <c r="BH2619" s="226"/>
      <c r="BI2619" s="204"/>
      <c r="BJ2619" s="205"/>
      <c r="BK2619" s="205"/>
      <c r="BL2619" s="205"/>
      <c r="BM2619" s="205"/>
      <c r="BN2619" s="206"/>
      <c r="BO2619" s="224"/>
      <c r="BP2619" s="225"/>
      <c r="BQ2619" s="225"/>
      <c r="BR2619" s="244"/>
    </row>
    <row r="2620" spans="2:76" ht="18" customHeight="1" x14ac:dyDescent="0.25">
      <c r="B2620" s="165"/>
      <c r="C2620" s="166"/>
      <c r="D2620" s="167"/>
      <c r="E2620" s="166"/>
      <c r="F2620" s="167"/>
      <c r="G2620" s="166"/>
      <c r="H2620" s="168"/>
      <c r="I2620" s="169"/>
      <c r="J2620" s="169"/>
      <c r="K2620" s="169"/>
      <c r="L2620" s="169"/>
      <c r="M2620" s="169"/>
      <c r="N2620" s="166"/>
      <c r="O2620" s="170"/>
      <c r="P2620" s="170"/>
      <c r="Q2620" s="170"/>
      <c r="R2620" s="170"/>
      <c r="S2620" s="170"/>
      <c r="T2620" s="167"/>
      <c r="U2620" s="171"/>
      <c r="V2620" s="275"/>
      <c r="W2620" s="276"/>
      <c r="X2620" s="276"/>
      <c r="Y2620" s="276"/>
      <c r="Z2620" s="276"/>
      <c r="AA2620" s="276"/>
      <c r="AB2620" s="276"/>
      <c r="AC2620" s="276"/>
      <c r="AD2620" s="276"/>
      <c r="AE2620" s="276"/>
      <c r="AF2620" s="276"/>
      <c r="AG2620" s="276"/>
      <c r="AH2620" s="276"/>
      <c r="AI2620" s="276"/>
      <c r="AJ2620" s="276"/>
      <c r="AK2620" s="277"/>
      <c r="AL2620" s="224"/>
      <c r="AM2620" s="225"/>
      <c r="AN2620" s="225"/>
      <c r="AO2620" s="225"/>
      <c r="AP2620" s="225"/>
      <c r="AQ2620" s="226"/>
      <c r="AR2620" s="224"/>
      <c r="AS2620" s="225"/>
      <c r="AT2620" s="225"/>
      <c r="AU2620" s="225"/>
      <c r="AV2620" s="225"/>
      <c r="AW2620" s="226"/>
      <c r="AX2620" s="204"/>
      <c r="AY2620" s="205"/>
      <c r="AZ2620" s="205"/>
      <c r="BA2620" s="205"/>
      <c r="BB2620" s="206"/>
      <c r="BC2620" s="224"/>
      <c r="BD2620" s="225"/>
      <c r="BE2620" s="225"/>
      <c r="BF2620" s="225"/>
      <c r="BG2620" s="225"/>
      <c r="BH2620" s="226"/>
      <c r="BI2620" s="204"/>
      <c r="BJ2620" s="205"/>
      <c r="BK2620" s="205"/>
      <c r="BL2620" s="205"/>
      <c r="BM2620" s="205"/>
      <c r="BN2620" s="206"/>
      <c r="BO2620" s="224"/>
      <c r="BP2620" s="225"/>
      <c r="BQ2620" s="225"/>
      <c r="BR2620" s="244"/>
    </row>
    <row r="2621" spans="2:76" ht="18" customHeight="1" x14ac:dyDescent="0.25">
      <c r="B2621" s="172"/>
      <c r="C2621" s="173"/>
      <c r="D2621" s="174"/>
      <c r="E2621" s="175"/>
      <c r="F2621" s="174"/>
      <c r="G2621" s="175"/>
      <c r="H2621" s="174"/>
      <c r="I2621" s="176"/>
      <c r="J2621" s="176"/>
      <c r="K2621" s="176"/>
      <c r="L2621" s="176"/>
      <c r="M2621" s="176"/>
      <c r="N2621" s="175"/>
      <c r="O2621" s="177"/>
      <c r="P2621" s="178"/>
      <c r="Q2621" s="178"/>
      <c r="R2621" s="177"/>
      <c r="S2621" s="178"/>
      <c r="T2621" s="179"/>
      <c r="U2621" s="173"/>
      <c r="V2621" s="275"/>
      <c r="W2621" s="276"/>
      <c r="X2621" s="276"/>
      <c r="Y2621" s="276"/>
      <c r="Z2621" s="276"/>
      <c r="AA2621" s="276"/>
      <c r="AB2621" s="276"/>
      <c r="AC2621" s="276"/>
      <c r="AD2621" s="276"/>
      <c r="AE2621" s="276"/>
      <c r="AF2621" s="276"/>
      <c r="AG2621" s="276"/>
      <c r="AH2621" s="276"/>
      <c r="AI2621" s="276"/>
      <c r="AJ2621" s="276"/>
      <c r="AK2621" s="277"/>
      <c r="AL2621" s="224"/>
      <c r="AM2621" s="225"/>
      <c r="AN2621" s="225"/>
      <c r="AO2621" s="225"/>
      <c r="AP2621" s="225"/>
      <c r="AQ2621" s="226"/>
      <c r="AR2621" s="224"/>
      <c r="AS2621" s="225"/>
      <c r="AT2621" s="225"/>
      <c r="AU2621" s="225"/>
      <c r="AV2621" s="225"/>
      <c r="AW2621" s="226"/>
      <c r="AX2621" s="204"/>
      <c r="AY2621" s="205"/>
      <c r="AZ2621" s="205"/>
      <c r="BA2621" s="205"/>
      <c r="BB2621" s="206"/>
      <c r="BC2621" s="224"/>
      <c r="BD2621" s="225"/>
      <c r="BE2621" s="225"/>
      <c r="BF2621" s="225"/>
      <c r="BG2621" s="225"/>
      <c r="BH2621" s="226"/>
      <c r="BI2621" s="204"/>
      <c r="BJ2621" s="205"/>
      <c r="BK2621" s="205"/>
      <c r="BL2621" s="205"/>
      <c r="BM2621" s="205"/>
      <c r="BN2621" s="206"/>
      <c r="BO2621" s="224"/>
      <c r="BP2621" s="225"/>
      <c r="BQ2621" s="225"/>
      <c r="BR2621" s="244"/>
    </row>
    <row r="2622" spans="2:76" ht="18" customHeight="1" x14ac:dyDescent="0.25">
      <c r="B2622" s="199" t="s">
        <v>94</v>
      </c>
      <c r="C2622" s="200"/>
      <c r="D2622" s="200"/>
      <c r="E2622" s="200"/>
      <c r="F2622" s="200"/>
      <c r="G2622" s="200"/>
      <c r="H2622" s="200"/>
      <c r="I2622" s="200"/>
      <c r="J2622" s="200"/>
      <c r="K2622" s="200"/>
      <c r="L2622" s="200"/>
      <c r="M2622" s="200"/>
      <c r="N2622" s="200"/>
      <c r="O2622" s="200"/>
      <c r="P2622" s="200"/>
      <c r="Q2622" s="200"/>
      <c r="R2622" s="200"/>
      <c r="S2622" s="200"/>
      <c r="T2622" s="200"/>
      <c r="U2622" s="201"/>
      <c r="V2622" s="275"/>
      <c r="W2622" s="276"/>
      <c r="X2622" s="276"/>
      <c r="Y2622" s="276"/>
      <c r="Z2622" s="276"/>
      <c r="AA2622" s="276"/>
      <c r="AB2622" s="276"/>
      <c r="AC2622" s="276"/>
      <c r="AD2622" s="276"/>
      <c r="AE2622" s="276"/>
      <c r="AF2622" s="276"/>
      <c r="AG2622" s="276"/>
      <c r="AH2622" s="276"/>
      <c r="AI2622" s="276"/>
      <c r="AJ2622" s="276"/>
      <c r="AK2622" s="277"/>
      <c r="AL2622" s="224"/>
      <c r="AM2622" s="225"/>
      <c r="AN2622" s="225"/>
      <c r="AO2622" s="225"/>
      <c r="AP2622" s="225"/>
      <c r="AQ2622" s="226"/>
      <c r="AR2622" s="224"/>
      <c r="AS2622" s="225"/>
      <c r="AT2622" s="225"/>
      <c r="AU2622" s="225"/>
      <c r="AV2622" s="225"/>
      <c r="AW2622" s="226"/>
      <c r="AX2622" s="204"/>
      <c r="AY2622" s="205"/>
      <c r="AZ2622" s="205"/>
      <c r="BA2622" s="205"/>
      <c r="BB2622" s="206"/>
      <c r="BC2622" s="224"/>
      <c r="BD2622" s="225"/>
      <c r="BE2622" s="225"/>
      <c r="BF2622" s="225"/>
      <c r="BG2622" s="225"/>
      <c r="BH2622" s="226"/>
      <c r="BI2622" s="204"/>
      <c r="BJ2622" s="205"/>
      <c r="BK2622" s="205"/>
      <c r="BL2622" s="205"/>
      <c r="BM2622" s="205"/>
      <c r="BN2622" s="206"/>
      <c r="BO2622" s="224"/>
      <c r="BP2622" s="225"/>
      <c r="BQ2622" s="225"/>
      <c r="BR2622" s="244"/>
    </row>
    <row r="2623" spans="2:76" ht="18" customHeight="1" thickBot="1" x14ac:dyDescent="0.3">
      <c r="B2623" s="202" t="s">
        <v>95</v>
      </c>
      <c r="C2623" s="203"/>
      <c r="D2623" s="182"/>
      <c r="E2623" s="181" t="s">
        <v>6</v>
      </c>
      <c r="F2623" s="203"/>
      <c r="G2623" s="182"/>
      <c r="H2623" s="181" t="s">
        <v>7</v>
      </c>
      <c r="I2623" s="203"/>
      <c r="J2623" s="203"/>
      <c r="K2623" s="203"/>
      <c r="L2623" s="203"/>
      <c r="M2623" s="203"/>
      <c r="N2623" s="203"/>
      <c r="O2623" s="203"/>
      <c r="P2623" s="182"/>
      <c r="Q2623" s="181" t="s">
        <v>8</v>
      </c>
      <c r="R2623" s="203"/>
      <c r="S2623" s="203"/>
      <c r="T2623" s="203"/>
      <c r="U2623" s="182"/>
      <c r="V2623" s="275"/>
      <c r="W2623" s="276"/>
      <c r="X2623" s="276"/>
      <c r="Y2623" s="276"/>
      <c r="Z2623" s="276"/>
      <c r="AA2623" s="276"/>
      <c r="AB2623" s="276"/>
      <c r="AC2623" s="276"/>
      <c r="AD2623" s="276"/>
      <c r="AE2623" s="276"/>
      <c r="AF2623" s="276"/>
      <c r="AG2623" s="276"/>
      <c r="AH2623" s="276"/>
      <c r="AI2623" s="276"/>
      <c r="AJ2623" s="276"/>
      <c r="AK2623" s="277"/>
      <c r="AL2623" s="224"/>
      <c r="AM2623" s="225"/>
      <c r="AN2623" s="225"/>
      <c r="AO2623" s="225"/>
      <c r="AP2623" s="225"/>
      <c r="AQ2623" s="226"/>
      <c r="AR2623" s="224"/>
      <c r="AS2623" s="225"/>
      <c r="AT2623" s="225"/>
      <c r="AU2623" s="225"/>
      <c r="AV2623" s="225"/>
      <c r="AW2623" s="226"/>
      <c r="AX2623" s="204"/>
      <c r="AY2623" s="205"/>
      <c r="AZ2623" s="205"/>
      <c r="BA2623" s="205"/>
      <c r="BB2623" s="206"/>
      <c r="BC2623" s="224"/>
      <c r="BD2623" s="225"/>
      <c r="BE2623" s="225"/>
      <c r="BF2623" s="225"/>
      <c r="BG2623" s="225"/>
      <c r="BH2623" s="226"/>
      <c r="BI2623" s="204"/>
      <c r="BJ2623" s="205"/>
      <c r="BK2623" s="205"/>
      <c r="BL2623" s="205"/>
      <c r="BM2623" s="205"/>
      <c r="BN2623" s="206"/>
      <c r="BO2623" s="224"/>
      <c r="BP2623" s="225"/>
      <c r="BQ2623" s="225"/>
      <c r="BR2623" s="244"/>
      <c r="BV2623" s="136"/>
      <c r="BW2623" s="136"/>
      <c r="BX2623" s="136"/>
    </row>
    <row r="2624" spans="2:76" ht="18" customHeight="1" x14ac:dyDescent="0.25">
      <c r="B2624" s="218"/>
      <c r="C2624" s="219"/>
      <c r="D2624" s="220"/>
      <c r="E2624" s="185" t="str">
        <f>IF($BU2624="", "", IFERROR(HYPERLINK($BU2624, MID($BU2624, FIND("id=", $BU2624)+3, LEN($BU2624))), ""))</f>
        <v/>
      </c>
      <c r="F2624" s="186"/>
      <c r="G2624" s="187"/>
      <c r="H2624" s="188" t="str">
        <f>_xlfn.XLOOKUP(CONTENT!$E2624, 'get-jig-data_section=JIG'!$A:$A, 'get-jig-data_section=JIG'!$B:$B, "Kode tidak ditemukan")</f>
        <v>Kode tidak ditemukan</v>
      </c>
      <c r="I2624" s="189"/>
      <c r="J2624" s="189"/>
      <c r="K2624" s="189"/>
      <c r="L2624" s="189"/>
      <c r="M2624" s="189"/>
      <c r="N2624" s="189"/>
      <c r="O2624" s="189"/>
      <c r="P2624" s="190"/>
      <c r="Q2624" s="188"/>
      <c r="R2624" s="189"/>
      <c r="S2624" s="189"/>
      <c r="T2624" s="189"/>
      <c r="U2624" s="190"/>
      <c r="V2624" s="275"/>
      <c r="W2624" s="276"/>
      <c r="X2624" s="276"/>
      <c r="Y2624" s="276"/>
      <c r="Z2624" s="276"/>
      <c r="AA2624" s="276"/>
      <c r="AB2624" s="276"/>
      <c r="AC2624" s="276"/>
      <c r="AD2624" s="276"/>
      <c r="AE2624" s="276"/>
      <c r="AF2624" s="276"/>
      <c r="AG2624" s="276"/>
      <c r="AH2624" s="276"/>
      <c r="AI2624" s="276"/>
      <c r="AJ2624" s="276"/>
      <c r="AK2624" s="277"/>
      <c r="AL2624" s="224"/>
      <c r="AM2624" s="225"/>
      <c r="AN2624" s="225"/>
      <c r="AO2624" s="225"/>
      <c r="AP2624" s="225"/>
      <c r="AQ2624" s="226"/>
      <c r="AR2624" s="224"/>
      <c r="AS2624" s="225"/>
      <c r="AT2624" s="225"/>
      <c r="AU2624" s="225"/>
      <c r="AV2624" s="225"/>
      <c r="AW2624" s="226"/>
      <c r="AX2624" s="204"/>
      <c r="AY2624" s="205"/>
      <c r="AZ2624" s="205"/>
      <c r="BA2624" s="205"/>
      <c r="BB2624" s="206"/>
      <c r="BC2624" s="224"/>
      <c r="BD2624" s="225"/>
      <c r="BE2624" s="225"/>
      <c r="BF2624" s="225"/>
      <c r="BG2624" s="225"/>
      <c r="BH2624" s="226"/>
      <c r="BI2624" s="204"/>
      <c r="BJ2624" s="205"/>
      <c r="BK2624" s="205"/>
      <c r="BL2624" s="205"/>
      <c r="BM2624" s="205"/>
      <c r="BN2624" s="206"/>
      <c r="BO2624" s="224"/>
      <c r="BP2624" s="225"/>
      <c r="BQ2624" s="225"/>
      <c r="BR2624" s="244"/>
      <c r="BU2624" s="132"/>
      <c r="BV2624" s="263" t="s">
        <v>109</v>
      </c>
      <c r="BW2624" s="264"/>
      <c r="BX2624" s="265"/>
    </row>
    <row r="2625" spans="2:76" ht="18" customHeight="1" x14ac:dyDescent="0.25">
      <c r="B2625" s="218"/>
      <c r="C2625" s="219"/>
      <c r="D2625" s="220"/>
      <c r="E2625" s="185" t="str">
        <f>IF($BU2625="", "", IFERROR(HYPERLINK($BU2625, MID($BU2625, FIND("id=", $BU2625)+3, LEN($BU2625))), ""))</f>
        <v/>
      </c>
      <c r="F2625" s="186"/>
      <c r="G2625" s="187"/>
      <c r="H2625" s="188" t="str">
        <f>_xlfn.XLOOKUP(CONTENT!$E2625, 'get-jig-data_section=JIG'!$A:$A, 'get-jig-data_section=JIG'!$B:$B, "Kode tidak ditemukan")</f>
        <v>Kode tidak ditemukan</v>
      </c>
      <c r="I2625" s="189"/>
      <c r="J2625" s="189"/>
      <c r="K2625" s="189"/>
      <c r="L2625" s="189"/>
      <c r="M2625" s="189"/>
      <c r="N2625" s="189"/>
      <c r="O2625" s="189"/>
      <c r="P2625" s="190"/>
      <c r="Q2625" s="188"/>
      <c r="R2625" s="189"/>
      <c r="S2625" s="189"/>
      <c r="T2625" s="189"/>
      <c r="U2625" s="190"/>
      <c r="V2625" s="275"/>
      <c r="W2625" s="276"/>
      <c r="X2625" s="276"/>
      <c r="Y2625" s="276"/>
      <c r="Z2625" s="276"/>
      <c r="AA2625" s="276"/>
      <c r="AB2625" s="276"/>
      <c r="AC2625" s="276"/>
      <c r="AD2625" s="276"/>
      <c r="AE2625" s="276"/>
      <c r="AF2625" s="276"/>
      <c r="AG2625" s="276"/>
      <c r="AH2625" s="276"/>
      <c r="AI2625" s="276"/>
      <c r="AJ2625" s="276"/>
      <c r="AK2625" s="277"/>
      <c r="AL2625" s="224"/>
      <c r="AM2625" s="225"/>
      <c r="AN2625" s="225"/>
      <c r="AO2625" s="225"/>
      <c r="AP2625" s="225"/>
      <c r="AQ2625" s="226"/>
      <c r="AR2625" s="224" t="s">
        <v>108</v>
      </c>
      <c r="AS2625" s="225"/>
      <c r="AT2625" s="225"/>
      <c r="AU2625" s="225"/>
      <c r="AV2625" s="225"/>
      <c r="AW2625" s="226"/>
      <c r="AX2625" s="224"/>
      <c r="AY2625" s="225"/>
      <c r="AZ2625" s="225"/>
      <c r="BA2625" s="225"/>
      <c r="BB2625" s="226"/>
      <c r="BC2625" s="224"/>
      <c r="BD2625" s="225"/>
      <c r="BE2625" s="225"/>
      <c r="BF2625" s="225"/>
      <c r="BG2625" s="225"/>
      <c r="BH2625" s="226"/>
      <c r="BI2625" s="204"/>
      <c r="BJ2625" s="205"/>
      <c r="BK2625" s="205"/>
      <c r="BL2625" s="205"/>
      <c r="BM2625" s="205"/>
      <c r="BN2625" s="206"/>
      <c r="BO2625" s="224"/>
      <c r="BP2625" s="225"/>
      <c r="BQ2625" s="225"/>
      <c r="BR2625" s="244"/>
      <c r="BU2625" s="131"/>
      <c r="BV2625" s="266"/>
      <c r="BW2625" s="267"/>
      <c r="BX2625" s="268"/>
    </row>
    <row r="2626" spans="2:76" ht="18" customHeight="1" x14ac:dyDescent="0.25">
      <c r="B2626" s="183"/>
      <c r="C2626" s="184"/>
      <c r="D2626" s="184"/>
      <c r="E2626" s="185" t="str">
        <f>IF($BU2626="", "", IFERROR(HYPERLINK($BU2626, MID($BU2626, FIND("id=", $BU2626)+3, LEN($BU2626))), ""))</f>
        <v/>
      </c>
      <c r="F2626" s="186"/>
      <c r="G2626" s="187"/>
      <c r="H2626" s="188" t="str">
        <f>_xlfn.XLOOKUP(CONTENT!$E2626, 'get-jig-data_section=JIG'!$A:$A, 'get-jig-data_section=JIG'!$B:$B, "Kode tidak ditemukan")</f>
        <v>Kode tidak ditemukan</v>
      </c>
      <c r="I2626" s="189"/>
      <c r="J2626" s="189"/>
      <c r="K2626" s="189"/>
      <c r="L2626" s="189"/>
      <c r="M2626" s="189"/>
      <c r="N2626" s="189"/>
      <c r="O2626" s="189"/>
      <c r="P2626" s="190"/>
      <c r="Q2626" s="188"/>
      <c r="R2626" s="189"/>
      <c r="S2626" s="189"/>
      <c r="T2626" s="189"/>
      <c r="U2626" s="190"/>
      <c r="V2626" s="275"/>
      <c r="W2626" s="276"/>
      <c r="X2626" s="276"/>
      <c r="Y2626" s="276"/>
      <c r="Z2626" s="276"/>
      <c r="AA2626" s="276"/>
      <c r="AB2626" s="276"/>
      <c r="AC2626" s="276"/>
      <c r="AD2626" s="276"/>
      <c r="AE2626" s="276"/>
      <c r="AF2626" s="276"/>
      <c r="AG2626" s="276"/>
      <c r="AH2626" s="276"/>
      <c r="AI2626" s="276"/>
      <c r="AJ2626" s="276"/>
      <c r="AK2626" s="277"/>
      <c r="AL2626" s="224"/>
      <c r="AM2626" s="225"/>
      <c r="AN2626" s="225"/>
      <c r="AO2626" s="225"/>
      <c r="AP2626" s="225"/>
      <c r="AQ2626" s="226"/>
      <c r="AR2626" s="224"/>
      <c r="AS2626" s="225"/>
      <c r="AT2626" s="225"/>
      <c r="AU2626" s="225"/>
      <c r="AV2626" s="225"/>
      <c r="AW2626" s="226"/>
      <c r="AX2626" s="224"/>
      <c r="AY2626" s="225"/>
      <c r="AZ2626" s="225"/>
      <c r="BA2626" s="225"/>
      <c r="BB2626" s="226"/>
      <c r="BC2626" s="224"/>
      <c r="BD2626" s="225"/>
      <c r="BE2626" s="225"/>
      <c r="BF2626" s="225"/>
      <c r="BG2626" s="225"/>
      <c r="BH2626" s="226"/>
      <c r="BI2626" s="204"/>
      <c r="BJ2626" s="205"/>
      <c r="BK2626" s="205"/>
      <c r="BL2626" s="205"/>
      <c r="BM2626" s="205"/>
      <c r="BN2626" s="206"/>
      <c r="BO2626" s="224"/>
      <c r="BP2626" s="225"/>
      <c r="BQ2626" s="225"/>
      <c r="BR2626" s="244"/>
      <c r="BU2626" s="131"/>
      <c r="BV2626" s="266"/>
      <c r="BW2626" s="267"/>
      <c r="BX2626" s="268"/>
    </row>
    <row r="2627" spans="2:76" ht="18" customHeight="1" x14ac:dyDescent="0.25">
      <c r="B2627" s="183"/>
      <c r="C2627" s="184"/>
      <c r="D2627" s="184"/>
      <c r="E2627" s="185" t="str">
        <f>IF($BU2627="", "", IFERROR(HYPERLINK($BU2627, MID($BU2627, FIND("id=", $BU2627)+3, LEN($BU2627))), ""))</f>
        <v/>
      </c>
      <c r="F2627" s="186"/>
      <c r="G2627" s="187"/>
      <c r="H2627" s="188" t="str">
        <f>_xlfn.XLOOKUP(CONTENT!$E2627, 'get-jig-data_section=JIG'!$A:$A, 'get-jig-data_section=JIG'!$B:$B, "Kode tidak ditemukan")</f>
        <v>Kode tidak ditemukan</v>
      </c>
      <c r="I2627" s="189"/>
      <c r="J2627" s="189"/>
      <c r="K2627" s="189"/>
      <c r="L2627" s="189"/>
      <c r="M2627" s="189"/>
      <c r="N2627" s="189"/>
      <c r="O2627" s="189"/>
      <c r="P2627" s="190"/>
      <c r="Q2627" s="188"/>
      <c r="R2627" s="189"/>
      <c r="S2627" s="189"/>
      <c r="T2627" s="189"/>
      <c r="U2627" s="190"/>
      <c r="V2627" s="275"/>
      <c r="W2627" s="276"/>
      <c r="X2627" s="276"/>
      <c r="Y2627" s="276"/>
      <c r="Z2627" s="276"/>
      <c r="AA2627" s="276"/>
      <c r="AB2627" s="276"/>
      <c r="AC2627" s="276"/>
      <c r="AD2627" s="276"/>
      <c r="AE2627" s="276"/>
      <c r="AF2627" s="276"/>
      <c r="AG2627" s="276"/>
      <c r="AH2627" s="276"/>
      <c r="AI2627" s="276"/>
      <c r="AJ2627" s="276"/>
      <c r="AK2627" s="277"/>
      <c r="AL2627" s="224"/>
      <c r="AM2627" s="225"/>
      <c r="AN2627" s="225"/>
      <c r="AO2627" s="225"/>
      <c r="AP2627" s="225"/>
      <c r="AQ2627" s="226"/>
      <c r="AR2627" s="224"/>
      <c r="AS2627" s="225"/>
      <c r="AT2627" s="225"/>
      <c r="AU2627" s="225"/>
      <c r="AV2627" s="225"/>
      <c r="AW2627" s="226"/>
      <c r="AX2627" s="224"/>
      <c r="AY2627" s="225"/>
      <c r="AZ2627" s="225"/>
      <c r="BA2627" s="225"/>
      <c r="BB2627" s="226"/>
      <c r="BC2627" s="224"/>
      <c r="BD2627" s="225"/>
      <c r="BE2627" s="225"/>
      <c r="BF2627" s="225"/>
      <c r="BG2627" s="225"/>
      <c r="BH2627" s="226"/>
      <c r="BI2627" s="204"/>
      <c r="BJ2627" s="205"/>
      <c r="BK2627" s="205"/>
      <c r="BL2627" s="205"/>
      <c r="BM2627" s="205"/>
      <c r="BN2627" s="206"/>
      <c r="BO2627" s="224"/>
      <c r="BP2627" s="225"/>
      <c r="BQ2627" s="225"/>
      <c r="BR2627" s="244"/>
      <c r="BU2627" s="131"/>
      <c r="BV2627" s="266"/>
      <c r="BW2627" s="267"/>
      <c r="BX2627" s="268"/>
    </row>
    <row r="2628" spans="2:76" ht="18" customHeight="1" thickBot="1" x14ac:dyDescent="0.3">
      <c r="B2628" s="191"/>
      <c r="C2628" s="192"/>
      <c r="D2628" s="192"/>
      <c r="E2628" s="193" t="str">
        <f>IF($BU2628="", "", IFERROR(HYPERLINK($BU2628, MID($BU2628, FIND("id=", $BU2628)+3, LEN($BU2628))), ""))</f>
        <v/>
      </c>
      <c r="F2628" s="194"/>
      <c r="G2628" s="195"/>
      <c r="H2628" s="196" t="str">
        <f>_xlfn.XLOOKUP(CONTENT!$E2628, 'get-jig-data_section=JIG'!$A:$A, 'get-jig-data_section=JIG'!$B:$B, "Kode tidak ditemukan")</f>
        <v>Kode tidak ditemukan</v>
      </c>
      <c r="I2628" s="197"/>
      <c r="J2628" s="197"/>
      <c r="K2628" s="197"/>
      <c r="L2628" s="197"/>
      <c r="M2628" s="197"/>
      <c r="N2628" s="197"/>
      <c r="O2628" s="197"/>
      <c r="P2628" s="198"/>
      <c r="Q2628" s="196"/>
      <c r="R2628" s="197"/>
      <c r="S2628" s="197"/>
      <c r="T2628" s="197"/>
      <c r="U2628" s="198"/>
      <c r="V2628" s="281"/>
      <c r="W2628" s="282"/>
      <c r="X2628" s="282"/>
      <c r="Y2628" s="282"/>
      <c r="Z2628" s="282"/>
      <c r="AA2628" s="282"/>
      <c r="AB2628" s="282"/>
      <c r="AC2628" s="282"/>
      <c r="AD2628" s="282"/>
      <c r="AE2628" s="282"/>
      <c r="AF2628" s="282"/>
      <c r="AG2628" s="282"/>
      <c r="AH2628" s="282"/>
      <c r="AI2628" s="282"/>
      <c r="AJ2628" s="282"/>
      <c r="AK2628" s="283"/>
      <c r="AL2628" s="240"/>
      <c r="AM2628" s="241"/>
      <c r="AN2628" s="241"/>
      <c r="AO2628" s="241"/>
      <c r="AP2628" s="241"/>
      <c r="AQ2628" s="242"/>
      <c r="AR2628" s="240"/>
      <c r="AS2628" s="241"/>
      <c r="AT2628" s="241"/>
      <c r="AU2628" s="241"/>
      <c r="AV2628" s="241"/>
      <c r="AW2628" s="242"/>
      <c r="AX2628" s="240"/>
      <c r="AY2628" s="241"/>
      <c r="AZ2628" s="241"/>
      <c r="BA2628" s="241"/>
      <c r="BB2628" s="242"/>
      <c r="BC2628" s="240"/>
      <c r="BD2628" s="241"/>
      <c r="BE2628" s="241"/>
      <c r="BF2628" s="241"/>
      <c r="BG2628" s="241"/>
      <c r="BH2628" s="242"/>
      <c r="BI2628" s="227"/>
      <c r="BJ2628" s="228"/>
      <c r="BK2628" s="228"/>
      <c r="BL2628" s="228"/>
      <c r="BM2628" s="228"/>
      <c r="BN2628" s="229"/>
      <c r="BO2628" s="240"/>
      <c r="BP2628" s="241"/>
      <c r="BQ2628" s="241"/>
      <c r="BR2628" s="245"/>
      <c r="BU2628" s="130"/>
      <c r="BV2628" s="269"/>
      <c r="BW2628" s="270"/>
      <c r="BX2628" s="271"/>
    </row>
    <row r="2629" spans="2:76" ht="18" customHeight="1" thickTop="1" x14ac:dyDescent="0.25">
      <c r="B2629" s="199" t="s">
        <v>0</v>
      </c>
      <c r="C2629" s="200"/>
      <c r="D2629" s="200"/>
      <c r="E2629" s="200"/>
      <c r="F2629" s="200"/>
      <c r="G2629" s="200"/>
      <c r="H2629" s="200"/>
      <c r="I2629" s="200"/>
      <c r="J2629" s="200"/>
      <c r="K2629" s="200"/>
      <c r="L2629" s="200"/>
      <c r="M2629" s="200"/>
      <c r="N2629" s="200"/>
      <c r="O2629" s="200"/>
      <c r="P2629" s="200"/>
      <c r="Q2629" s="200"/>
      <c r="R2629" s="200"/>
      <c r="S2629" s="200"/>
      <c r="T2629" s="200"/>
      <c r="U2629" s="201"/>
      <c r="V2629" s="272"/>
      <c r="W2629" s="273"/>
      <c r="X2629" s="273"/>
      <c r="Y2629" s="273"/>
      <c r="Z2629" s="273"/>
      <c r="AA2629" s="273"/>
      <c r="AB2629" s="273"/>
      <c r="AC2629" s="273"/>
      <c r="AD2629" s="273"/>
      <c r="AE2629" s="273"/>
      <c r="AF2629" s="273"/>
      <c r="AG2629" s="273"/>
      <c r="AH2629" s="273"/>
      <c r="AI2629" s="273"/>
      <c r="AJ2629" s="273"/>
      <c r="AK2629" s="274"/>
      <c r="AL2629" s="230"/>
      <c r="AM2629" s="231"/>
      <c r="AN2629" s="231"/>
      <c r="AO2629" s="231"/>
      <c r="AP2629" s="231"/>
      <c r="AQ2629" s="232"/>
      <c r="AR2629" s="230"/>
      <c r="AS2629" s="231"/>
      <c r="AT2629" s="231"/>
      <c r="AU2629" s="231"/>
      <c r="AV2629" s="231"/>
      <c r="AW2629" s="232"/>
      <c r="AX2629" s="221"/>
      <c r="AY2629" s="222"/>
      <c r="AZ2629" s="222"/>
      <c r="BA2629" s="222"/>
      <c r="BB2629" s="223"/>
      <c r="BC2629" s="230"/>
      <c r="BD2629" s="231"/>
      <c r="BE2629" s="231"/>
      <c r="BF2629" s="231"/>
      <c r="BG2629" s="231"/>
      <c r="BH2629" s="232"/>
      <c r="BI2629" s="221"/>
      <c r="BJ2629" s="222"/>
      <c r="BK2629" s="222"/>
      <c r="BL2629" s="222"/>
      <c r="BM2629" s="222"/>
      <c r="BN2629" s="223"/>
      <c r="BO2629" s="230"/>
      <c r="BP2629" s="222"/>
      <c r="BQ2629" s="222"/>
      <c r="BR2629" s="233"/>
    </row>
    <row r="2630" spans="2:76" ht="18" customHeight="1" x14ac:dyDescent="0.25">
      <c r="B2630" s="202" t="s">
        <v>1</v>
      </c>
      <c r="C2630" s="182"/>
      <c r="D2630" s="181" t="s">
        <v>82</v>
      </c>
      <c r="E2630" s="203"/>
      <c r="F2630" s="181" t="s">
        <v>83</v>
      </c>
      <c r="G2630" s="182"/>
      <c r="H2630" s="181" t="s">
        <v>2</v>
      </c>
      <c r="I2630" s="203"/>
      <c r="J2630" s="203"/>
      <c r="K2630" s="203"/>
      <c r="L2630" s="203"/>
      <c r="M2630" s="203"/>
      <c r="N2630" s="182"/>
      <c r="O2630" s="180" t="s">
        <v>3</v>
      </c>
      <c r="P2630" s="180"/>
      <c r="Q2630" s="180"/>
      <c r="R2630" s="180" t="s">
        <v>4</v>
      </c>
      <c r="S2630" s="180"/>
      <c r="T2630" s="181" t="s">
        <v>5</v>
      </c>
      <c r="U2630" s="182"/>
      <c r="V2630" s="275"/>
      <c r="W2630" s="276"/>
      <c r="X2630" s="276"/>
      <c r="Y2630" s="276"/>
      <c r="Z2630" s="276"/>
      <c r="AA2630" s="276"/>
      <c r="AB2630" s="276"/>
      <c r="AC2630" s="276"/>
      <c r="AD2630" s="276"/>
      <c r="AE2630" s="276"/>
      <c r="AF2630" s="276"/>
      <c r="AG2630" s="276"/>
      <c r="AH2630" s="276"/>
      <c r="AI2630" s="276"/>
      <c r="AJ2630" s="276"/>
      <c r="AK2630" s="277"/>
      <c r="AL2630" s="224"/>
      <c r="AM2630" s="225"/>
      <c r="AN2630" s="225"/>
      <c r="AO2630" s="225"/>
      <c r="AP2630" s="225"/>
      <c r="AQ2630" s="226"/>
      <c r="AR2630" s="224"/>
      <c r="AS2630" s="225"/>
      <c r="AT2630" s="225"/>
      <c r="AU2630" s="225"/>
      <c r="AV2630" s="225"/>
      <c r="AW2630" s="226"/>
      <c r="AX2630" s="204"/>
      <c r="AY2630" s="205"/>
      <c r="AZ2630" s="205"/>
      <c r="BA2630" s="205"/>
      <c r="BB2630" s="206"/>
      <c r="BC2630" s="224"/>
      <c r="BD2630" s="225"/>
      <c r="BE2630" s="225"/>
      <c r="BF2630" s="225"/>
      <c r="BG2630" s="225"/>
      <c r="BH2630" s="226"/>
      <c r="BI2630" s="204"/>
      <c r="BJ2630" s="205"/>
      <c r="BK2630" s="205"/>
      <c r="BL2630" s="205"/>
      <c r="BM2630" s="205"/>
      <c r="BN2630" s="206"/>
      <c r="BO2630" s="204"/>
      <c r="BP2630" s="205"/>
      <c r="BQ2630" s="205"/>
      <c r="BR2630" s="234"/>
    </row>
    <row r="2631" spans="2:76" ht="18" customHeight="1" x14ac:dyDescent="0.25">
      <c r="B2631" s="165"/>
      <c r="C2631" s="166"/>
      <c r="D2631" s="167"/>
      <c r="E2631" s="166"/>
      <c r="F2631" s="167"/>
      <c r="G2631" s="166"/>
      <c r="H2631" s="168"/>
      <c r="I2631" s="169"/>
      <c r="J2631" s="169"/>
      <c r="K2631" s="169"/>
      <c r="L2631" s="169"/>
      <c r="M2631" s="169"/>
      <c r="N2631" s="166"/>
      <c r="O2631" s="170"/>
      <c r="P2631" s="170"/>
      <c r="Q2631" s="170"/>
      <c r="R2631" s="170"/>
      <c r="S2631" s="170"/>
      <c r="T2631" s="167"/>
      <c r="U2631" s="171"/>
      <c r="V2631" s="275"/>
      <c r="W2631" s="276"/>
      <c r="X2631" s="276"/>
      <c r="Y2631" s="276"/>
      <c r="Z2631" s="276"/>
      <c r="AA2631" s="276"/>
      <c r="AB2631" s="276"/>
      <c r="AC2631" s="276"/>
      <c r="AD2631" s="276"/>
      <c r="AE2631" s="276"/>
      <c r="AF2631" s="276"/>
      <c r="AG2631" s="276"/>
      <c r="AH2631" s="276"/>
      <c r="AI2631" s="276"/>
      <c r="AJ2631" s="276"/>
      <c r="AK2631" s="277"/>
      <c r="AL2631" s="224"/>
      <c r="AM2631" s="225"/>
      <c r="AN2631" s="225"/>
      <c r="AO2631" s="225"/>
      <c r="AP2631" s="225"/>
      <c r="AQ2631" s="226"/>
      <c r="AR2631" s="224"/>
      <c r="AS2631" s="225"/>
      <c r="AT2631" s="225"/>
      <c r="AU2631" s="225"/>
      <c r="AV2631" s="225"/>
      <c r="AW2631" s="226"/>
      <c r="AX2631" s="204"/>
      <c r="AY2631" s="205"/>
      <c r="AZ2631" s="205"/>
      <c r="BA2631" s="205"/>
      <c r="BB2631" s="206"/>
      <c r="BC2631" s="224"/>
      <c r="BD2631" s="225"/>
      <c r="BE2631" s="225"/>
      <c r="BF2631" s="225"/>
      <c r="BG2631" s="225"/>
      <c r="BH2631" s="226"/>
      <c r="BI2631" s="204"/>
      <c r="BJ2631" s="205"/>
      <c r="BK2631" s="205"/>
      <c r="BL2631" s="205"/>
      <c r="BM2631" s="205"/>
      <c r="BN2631" s="206"/>
      <c r="BO2631" s="204"/>
      <c r="BP2631" s="205"/>
      <c r="BQ2631" s="205"/>
      <c r="BR2631" s="234"/>
    </row>
    <row r="2632" spans="2:76" ht="18" customHeight="1" x14ac:dyDescent="0.25">
      <c r="B2632" s="172"/>
      <c r="C2632" s="173"/>
      <c r="D2632" s="174"/>
      <c r="E2632" s="175"/>
      <c r="F2632" s="174"/>
      <c r="G2632" s="175"/>
      <c r="H2632" s="174"/>
      <c r="I2632" s="176"/>
      <c r="J2632" s="176"/>
      <c r="K2632" s="176"/>
      <c r="L2632" s="176"/>
      <c r="M2632" s="176"/>
      <c r="N2632" s="175"/>
      <c r="O2632" s="177"/>
      <c r="P2632" s="178"/>
      <c r="Q2632" s="178"/>
      <c r="R2632" s="177"/>
      <c r="S2632" s="178"/>
      <c r="T2632" s="179"/>
      <c r="U2632" s="173"/>
      <c r="V2632" s="275"/>
      <c r="W2632" s="276"/>
      <c r="X2632" s="276"/>
      <c r="Y2632" s="276"/>
      <c r="Z2632" s="276"/>
      <c r="AA2632" s="276"/>
      <c r="AB2632" s="276"/>
      <c r="AC2632" s="276"/>
      <c r="AD2632" s="276"/>
      <c r="AE2632" s="276"/>
      <c r="AF2632" s="276"/>
      <c r="AG2632" s="276"/>
      <c r="AH2632" s="276"/>
      <c r="AI2632" s="276"/>
      <c r="AJ2632" s="276"/>
      <c r="AK2632" s="277"/>
      <c r="AL2632" s="224"/>
      <c r="AM2632" s="225"/>
      <c r="AN2632" s="225"/>
      <c r="AO2632" s="225"/>
      <c r="AP2632" s="225"/>
      <c r="AQ2632" s="226"/>
      <c r="AR2632" s="224"/>
      <c r="AS2632" s="225"/>
      <c r="AT2632" s="225"/>
      <c r="AU2632" s="225"/>
      <c r="AV2632" s="225"/>
      <c r="AW2632" s="226"/>
      <c r="AX2632" s="204"/>
      <c r="AY2632" s="205"/>
      <c r="AZ2632" s="205"/>
      <c r="BA2632" s="205"/>
      <c r="BB2632" s="206"/>
      <c r="BC2632" s="224"/>
      <c r="BD2632" s="225"/>
      <c r="BE2632" s="225"/>
      <c r="BF2632" s="225"/>
      <c r="BG2632" s="225"/>
      <c r="BH2632" s="226"/>
      <c r="BI2632" s="204"/>
      <c r="BJ2632" s="205"/>
      <c r="BK2632" s="205"/>
      <c r="BL2632" s="205"/>
      <c r="BM2632" s="205"/>
      <c r="BN2632" s="206"/>
      <c r="BO2632" s="204"/>
      <c r="BP2632" s="205"/>
      <c r="BQ2632" s="205"/>
      <c r="BR2632" s="234"/>
    </row>
    <row r="2633" spans="2:76" ht="18" customHeight="1" x14ac:dyDescent="0.25">
      <c r="B2633" s="199" t="s">
        <v>94</v>
      </c>
      <c r="C2633" s="200"/>
      <c r="D2633" s="200"/>
      <c r="E2633" s="200"/>
      <c r="F2633" s="200"/>
      <c r="G2633" s="200"/>
      <c r="H2633" s="200"/>
      <c r="I2633" s="200"/>
      <c r="J2633" s="200"/>
      <c r="K2633" s="200"/>
      <c r="L2633" s="200"/>
      <c r="M2633" s="200"/>
      <c r="N2633" s="200"/>
      <c r="O2633" s="200"/>
      <c r="P2633" s="200"/>
      <c r="Q2633" s="200"/>
      <c r="R2633" s="200"/>
      <c r="S2633" s="200"/>
      <c r="T2633" s="200"/>
      <c r="U2633" s="201"/>
      <c r="V2633" s="275"/>
      <c r="W2633" s="276"/>
      <c r="X2633" s="276"/>
      <c r="Y2633" s="276"/>
      <c r="Z2633" s="276"/>
      <c r="AA2633" s="276"/>
      <c r="AB2633" s="276"/>
      <c r="AC2633" s="276"/>
      <c r="AD2633" s="276"/>
      <c r="AE2633" s="276"/>
      <c r="AF2633" s="276"/>
      <c r="AG2633" s="276"/>
      <c r="AH2633" s="276"/>
      <c r="AI2633" s="276"/>
      <c r="AJ2633" s="276"/>
      <c r="AK2633" s="277"/>
      <c r="AL2633" s="224"/>
      <c r="AM2633" s="225"/>
      <c r="AN2633" s="225"/>
      <c r="AO2633" s="225"/>
      <c r="AP2633" s="225"/>
      <c r="AQ2633" s="226"/>
      <c r="AR2633" s="224"/>
      <c r="AS2633" s="225"/>
      <c r="AT2633" s="225"/>
      <c r="AU2633" s="225"/>
      <c r="AV2633" s="225"/>
      <c r="AW2633" s="226"/>
      <c r="AX2633" s="204"/>
      <c r="AY2633" s="205"/>
      <c r="AZ2633" s="205"/>
      <c r="BA2633" s="205"/>
      <c r="BB2633" s="206"/>
      <c r="BC2633" s="224"/>
      <c r="BD2633" s="225"/>
      <c r="BE2633" s="225"/>
      <c r="BF2633" s="225"/>
      <c r="BG2633" s="225"/>
      <c r="BH2633" s="226"/>
      <c r="BI2633" s="204"/>
      <c r="BJ2633" s="205"/>
      <c r="BK2633" s="205"/>
      <c r="BL2633" s="205"/>
      <c r="BM2633" s="205"/>
      <c r="BN2633" s="206"/>
      <c r="BO2633" s="204"/>
      <c r="BP2633" s="205"/>
      <c r="BQ2633" s="205"/>
      <c r="BR2633" s="234"/>
    </row>
    <row r="2634" spans="2:76" ht="18" customHeight="1" thickBot="1" x14ac:dyDescent="0.3">
      <c r="B2634" s="202" t="s">
        <v>95</v>
      </c>
      <c r="C2634" s="203"/>
      <c r="D2634" s="182"/>
      <c r="E2634" s="181" t="s">
        <v>6</v>
      </c>
      <c r="F2634" s="203"/>
      <c r="G2634" s="182"/>
      <c r="H2634" s="181" t="s">
        <v>7</v>
      </c>
      <c r="I2634" s="203"/>
      <c r="J2634" s="203"/>
      <c r="K2634" s="203"/>
      <c r="L2634" s="203"/>
      <c r="M2634" s="203"/>
      <c r="N2634" s="203"/>
      <c r="O2634" s="203"/>
      <c r="P2634" s="182"/>
      <c r="Q2634" s="181" t="s">
        <v>8</v>
      </c>
      <c r="R2634" s="203"/>
      <c r="S2634" s="203"/>
      <c r="T2634" s="203"/>
      <c r="U2634" s="182"/>
      <c r="V2634" s="275"/>
      <c r="W2634" s="276"/>
      <c r="X2634" s="276"/>
      <c r="Y2634" s="276"/>
      <c r="Z2634" s="276"/>
      <c r="AA2634" s="276"/>
      <c r="AB2634" s="276"/>
      <c r="AC2634" s="276"/>
      <c r="AD2634" s="276"/>
      <c r="AE2634" s="276"/>
      <c r="AF2634" s="276"/>
      <c r="AG2634" s="276"/>
      <c r="AH2634" s="276"/>
      <c r="AI2634" s="276"/>
      <c r="AJ2634" s="276"/>
      <c r="AK2634" s="277"/>
      <c r="AL2634" s="224"/>
      <c r="AM2634" s="225"/>
      <c r="AN2634" s="225"/>
      <c r="AO2634" s="225"/>
      <c r="AP2634" s="225"/>
      <c r="AQ2634" s="226"/>
      <c r="AR2634" s="224"/>
      <c r="AS2634" s="225"/>
      <c r="AT2634" s="225"/>
      <c r="AU2634" s="225"/>
      <c r="AV2634" s="225"/>
      <c r="AW2634" s="226"/>
      <c r="AX2634" s="204"/>
      <c r="AY2634" s="205"/>
      <c r="AZ2634" s="205"/>
      <c r="BA2634" s="205"/>
      <c r="BB2634" s="206"/>
      <c r="BC2634" s="224"/>
      <c r="BD2634" s="225"/>
      <c r="BE2634" s="225"/>
      <c r="BF2634" s="225"/>
      <c r="BG2634" s="225"/>
      <c r="BH2634" s="226"/>
      <c r="BI2634" s="204"/>
      <c r="BJ2634" s="205"/>
      <c r="BK2634" s="205"/>
      <c r="BL2634" s="205"/>
      <c r="BM2634" s="205"/>
      <c r="BN2634" s="206"/>
      <c r="BO2634" s="204"/>
      <c r="BP2634" s="205"/>
      <c r="BQ2634" s="205"/>
      <c r="BR2634" s="234"/>
      <c r="BV2634" s="136"/>
      <c r="BW2634" s="136"/>
      <c r="BX2634" s="136"/>
    </row>
    <row r="2635" spans="2:76" ht="18" customHeight="1" x14ac:dyDescent="0.25">
      <c r="B2635" s="218"/>
      <c r="C2635" s="219"/>
      <c r="D2635" s="220"/>
      <c r="E2635" s="185" t="str">
        <f>IF($BU2635="", "", IFERROR(HYPERLINK($BU2635, MID($BU2635, FIND("id=", $BU2635)+3, LEN($BU2635))), ""))</f>
        <v/>
      </c>
      <c r="F2635" s="186"/>
      <c r="G2635" s="187"/>
      <c r="H2635" s="188" t="str">
        <f>_xlfn.XLOOKUP(CONTENT!$E2635, 'get-jig-data_section=JIG'!$A:$A, 'get-jig-data_section=JIG'!$B:$B, "Kode tidak ditemukan")</f>
        <v>Kode tidak ditemukan</v>
      </c>
      <c r="I2635" s="189"/>
      <c r="J2635" s="189"/>
      <c r="K2635" s="189"/>
      <c r="L2635" s="189"/>
      <c r="M2635" s="189"/>
      <c r="N2635" s="189"/>
      <c r="O2635" s="189"/>
      <c r="P2635" s="190"/>
      <c r="Q2635" s="188"/>
      <c r="R2635" s="189"/>
      <c r="S2635" s="189"/>
      <c r="T2635" s="189"/>
      <c r="U2635" s="190"/>
      <c r="V2635" s="275"/>
      <c r="W2635" s="276"/>
      <c r="X2635" s="276"/>
      <c r="Y2635" s="276"/>
      <c r="Z2635" s="276"/>
      <c r="AA2635" s="276"/>
      <c r="AB2635" s="276"/>
      <c r="AC2635" s="276"/>
      <c r="AD2635" s="276"/>
      <c r="AE2635" s="276"/>
      <c r="AF2635" s="276"/>
      <c r="AG2635" s="276"/>
      <c r="AH2635" s="276"/>
      <c r="AI2635" s="276"/>
      <c r="AJ2635" s="276"/>
      <c r="AK2635" s="277"/>
      <c r="AL2635" s="224"/>
      <c r="AM2635" s="225"/>
      <c r="AN2635" s="225"/>
      <c r="AO2635" s="225"/>
      <c r="AP2635" s="225"/>
      <c r="AQ2635" s="226"/>
      <c r="AR2635" s="224"/>
      <c r="AS2635" s="225"/>
      <c r="AT2635" s="225"/>
      <c r="AU2635" s="225"/>
      <c r="AV2635" s="225"/>
      <c r="AW2635" s="226"/>
      <c r="AX2635" s="204"/>
      <c r="AY2635" s="205"/>
      <c r="AZ2635" s="205"/>
      <c r="BA2635" s="205"/>
      <c r="BB2635" s="206"/>
      <c r="BC2635" s="224"/>
      <c r="BD2635" s="225"/>
      <c r="BE2635" s="225"/>
      <c r="BF2635" s="225"/>
      <c r="BG2635" s="225"/>
      <c r="BH2635" s="226"/>
      <c r="BI2635" s="204"/>
      <c r="BJ2635" s="205"/>
      <c r="BK2635" s="205"/>
      <c r="BL2635" s="205"/>
      <c r="BM2635" s="205"/>
      <c r="BN2635" s="206"/>
      <c r="BO2635" s="204"/>
      <c r="BP2635" s="205"/>
      <c r="BQ2635" s="205"/>
      <c r="BR2635" s="234"/>
      <c r="BU2635" s="132"/>
      <c r="BV2635" s="263" t="s">
        <v>109</v>
      </c>
      <c r="BW2635" s="264"/>
      <c r="BX2635" s="265"/>
    </row>
    <row r="2636" spans="2:76" ht="18" customHeight="1" x14ac:dyDescent="0.25">
      <c r="B2636" s="218"/>
      <c r="C2636" s="219"/>
      <c r="D2636" s="220"/>
      <c r="E2636" s="185" t="str">
        <f>IF($BU2636="", "", IFERROR(HYPERLINK($BU2636, MID($BU2636, FIND("id=", $BU2636)+3, LEN($BU2636))), ""))</f>
        <v/>
      </c>
      <c r="F2636" s="186"/>
      <c r="G2636" s="187"/>
      <c r="H2636" s="188" t="str">
        <f>_xlfn.XLOOKUP(CONTENT!$E2636, 'get-jig-data_section=JIG'!$A:$A, 'get-jig-data_section=JIG'!$B:$B, "Kode tidak ditemukan")</f>
        <v>Kode tidak ditemukan</v>
      </c>
      <c r="I2636" s="189"/>
      <c r="J2636" s="189"/>
      <c r="K2636" s="189"/>
      <c r="L2636" s="189"/>
      <c r="M2636" s="189"/>
      <c r="N2636" s="189"/>
      <c r="O2636" s="189"/>
      <c r="P2636" s="190"/>
      <c r="Q2636" s="188"/>
      <c r="R2636" s="189"/>
      <c r="S2636" s="189"/>
      <c r="T2636" s="189"/>
      <c r="U2636" s="190"/>
      <c r="V2636" s="275"/>
      <c r="W2636" s="276"/>
      <c r="X2636" s="276"/>
      <c r="Y2636" s="276"/>
      <c r="Z2636" s="276"/>
      <c r="AA2636" s="276"/>
      <c r="AB2636" s="276"/>
      <c r="AC2636" s="276"/>
      <c r="AD2636" s="276"/>
      <c r="AE2636" s="276"/>
      <c r="AF2636" s="276"/>
      <c r="AG2636" s="276"/>
      <c r="AH2636" s="276"/>
      <c r="AI2636" s="276"/>
      <c r="AJ2636" s="276"/>
      <c r="AK2636" s="277"/>
      <c r="AL2636" s="224"/>
      <c r="AM2636" s="225"/>
      <c r="AN2636" s="225"/>
      <c r="AO2636" s="225"/>
      <c r="AP2636" s="225"/>
      <c r="AQ2636" s="226"/>
      <c r="AR2636" s="224"/>
      <c r="AS2636" s="225"/>
      <c r="AT2636" s="225"/>
      <c r="AU2636" s="225"/>
      <c r="AV2636" s="225"/>
      <c r="AW2636" s="226"/>
      <c r="AX2636" s="224"/>
      <c r="AY2636" s="225"/>
      <c r="AZ2636" s="225"/>
      <c r="BA2636" s="225"/>
      <c r="BB2636" s="226"/>
      <c r="BC2636" s="224"/>
      <c r="BD2636" s="225"/>
      <c r="BE2636" s="225"/>
      <c r="BF2636" s="225"/>
      <c r="BG2636" s="225"/>
      <c r="BH2636" s="226"/>
      <c r="BI2636" s="204"/>
      <c r="BJ2636" s="205"/>
      <c r="BK2636" s="205"/>
      <c r="BL2636" s="205"/>
      <c r="BM2636" s="205"/>
      <c r="BN2636" s="206"/>
      <c r="BO2636" s="204"/>
      <c r="BP2636" s="205"/>
      <c r="BQ2636" s="205"/>
      <c r="BR2636" s="234"/>
      <c r="BU2636" s="131"/>
      <c r="BV2636" s="266"/>
      <c r="BW2636" s="267"/>
      <c r="BX2636" s="268"/>
    </row>
    <row r="2637" spans="2:76" ht="18" customHeight="1" x14ac:dyDescent="0.25">
      <c r="B2637" s="183"/>
      <c r="C2637" s="184"/>
      <c r="D2637" s="184"/>
      <c r="E2637" s="185" t="str">
        <f>IF($BU2637="", "", IFERROR(HYPERLINK($BU2637, MID($BU2637, FIND("id=", $BU2637)+3, LEN($BU2637))), ""))</f>
        <v/>
      </c>
      <c r="F2637" s="186"/>
      <c r="G2637" s="187"/>
      <c r="H2637" s="188" t="str">
        <f>_xlfn.XLOOKUP(CONTENT!$E2637, 'get-jig-data_section=JIG'!$A:$A, 'get-jig-data_section=JIG'!$B:$B, "Kode tidak ditemukan")</f>
        <v>Kode tidak ditemukan</v>
      </c>
      <c r="I2637" s="189"/>
      <c r="J2637" s="189"/>
      <c r="K2637" s="189"/>
      <c r="L2637" s="189"/>
      <c r="M2637" s="189"/>
      <c r="N2637" s="189"/>
      <c r="O2637" s="189"/>
      <c r="P2637" s="190"/>
      <c r="Q2637" s="188"/>
      <c r="R2637" s="189"/>
      <c r="S2637" s="189"/>
      <c r="T2637" s="189"/>
      <c r="U2637" s="190"/>
      <c r="V2637" s="275"/>
      <c r="W2637" s="276"/>
      <c r="X2637" s="276"/>
      <c r="Y2637" s="276"/>
      <c r="Z2637" s="276"/>
      <c r="AA2637" s="276"/>
      <c r="AB2637" s="276"/>
      <c r="AC2637" s="276"/>
      <c r="AD2637" s="276"/>
      <c r="AE2637" s="276"/>
      <c r="AF2637" s="276"/>
      <c r="AG2637" s="276"/>
      <c r="AH2637" s="276"/>
      <c r="AI2637" s="276"/>
      <c r="AJ2637" s="276"/>
      <c r="AK2637" s="277"/>
      <c r="AL2637" s="224"/>
      <c r="AM2637" s="225"/>
      <c r="AN2637" s="225"/>
      <c r="AO2637" s="225"/>
      <c r="AP2637" s="225"/>
      <c r="AQ2637" s="226"/>
      <c r="AR2637" s="224"/>
      <c r="AS2637" s="225"/>
      <c r="AT2637" s="225"/>
      <c r="AU2637" s="225"/>
      <c r="AV2637" s="225"/>
      <c r="AW2637" s="226"/>
      <c r="AX2637" s="224"/>
      <c r="AY2637" s="225"/>
      <c r="AZ2637" s="225"/>
      <c r="BA2637" s="225"/>
      <c r="BB2637" s="226"/>
      <c r="BC2637" s="224"/>
      <c r="BD2637" s="225"/>
      <c r="BE2637" s="225"/>
      <c r="BF2637" s="225"/>
      <c r="BG2637" s="225"/>
      <c r="BH2637" s="226"/>
      <c r="BI2637" s="204"/>
      <c r="BJ2637" s="205"/>
      <c r="BK2637" s="205"/>
      <c r="BL2637" s="205"/>
      <c r="BM2637" s="205"/>
      <c r="BN2637" s="206"/>
      <c r="BO2637" s="204"/>
      <c r="BP2637" s="205"/>
      <c r="BQ2637" s="205"/>
      <c r="BR2637" s="234"/>
      <c r="BU2637" s="131"/>
      <c r="BV2637" s="266"/>
      <c r="BW2637" s="267"/>
      <c r="BX2637" s="268"/>
    </row>
    <row r="2638" spans="2:76" ht="18" customHeight="1" x14ac:dyDescent="0.25">
      <c r="B2638" s="183"/>
      <c r="C2638" s="184"/>
      <c r="D2638" s="184"/>
      <c r="E2638" s="185" t="str">
        <f>IF($BU2638="", "", IFERROR(HYPERLINK($BU2638, MID($BU2638, FIND("id=", $BU2638)+3, LEN($BU2638))), ""))</f>
        <v/>
      </c>
      <c r="F2638" s="186"/>
      <c r="G2638" s="187"/>
      <c r="H2638" s="188" t="str">
        <f>_xlfn.XLOOKUP(CONTENT!$E2638, 'get-jig-data_section=JIG'!$A:$A, 'get-jig-data_section=JIG'!$B:$B, "Kode tidak ditemukan")</f>
        <v>Kode tidak ditemukan</v>
      </c>
      <c r="I2638" s="189"/>
      <c r="J2638" s="189"/>
      <c r="K2638" s="189"/>
      <c r="L2638" s="189"/>
      <c r="M2638" s="189"/>
      <c r="N2638" s="189"/>
      <c r="O2638" s="189"/>
      <c r="P2638" s="190"/>
      <c r="Q2638" s="188"/>
      <c r="R2638" s="189"/>
      <c r="S2638" s="189"/>
      <c r="T2638" s="189"/>
      <c r="U2638" s="190"/>
      <c r="V2638" s="275"/>
      <c r="W2638" s="276"/>
      <c r="X2638" s="276"/>
      <c r="Y2638" s="276"/>
      <c r="Z2638" s="276"/>
      <c r="AA2638" s="276"/>
      <c r="AB2638" s="276"/>
      <c r="AC2638" s="276"/>
      <c r="AD2638" s="276"/>
      <c r="AE2638" s="276"/>
      <c r="AF2638" s="276"/>
      <c r="AG2638" s="276"/>
      <c r="AH2638" s="276"/>
      <c r="AI2638" s="276"/>
      <c r="AJ2638" s="276"/>
      <c r="AK2638" s="277"/>
      <c r="AL2638" s="224"/>
      <c r="AM2638" s="225"/>
      <c r="AN2638" s="225"/>
      <c r="AO2638" s="225"/>
      <c r="AP2638" s="225"/>
      <c r="AQ2638" s="226"/>
      <c r="AR2638" s="224"/>
      <c r="AS2638" s="225"/>
      <c r="AT2638" s="225"/>
      <c r="AU2638" s="225"/>
      <c r="AV2638" s="225"/>
      <c r="AW2638" s="226"/>
      <c r="AX2638" s="224"/>
      <c r="AY2638" s="225"/>
      <c r="AZ2638" s="225"/>
      <c r="BA2638" s="225"/>
      <c r="BB2638" s="226"/>
      <c r="BC2638" s="224"/>
      <c r="BD2638" s="225"/>
      <c r="BE2638" s="225"/>
      <c r="BF2638" s="225"/>
      <c r="BG2638" s="225"/>
      <c r="BH2638" s="226"/>
      <c r="BI2638" s="204"/>
      <c r="BJ2638" s="205"/>
      <c r="BK2638" s="205"/>
      <c r="BL2638" s="205"/>
      <c r="BM2638" s="205"/>
      <c r="BN2638" s="206"/>
      <c r="BO2638" s="204"/>
      <c r="BP2638" s="205"/>
      <c r="BQ2638" s="205"/>
      <c r="BR2638" s="234"/>
      <c r="BU2638" s="131"/>
      <c r="BV2638" s="266"/>
      <c r="BW2638" s="267"/>
      <c r="BX2638" s="268"/>
    </row>
    <row r="2639" spans="2:76" ht="18" customHeight="1" thickBot="1" x14ac:dyDescent="0.3">
      <c r="B2639" s="191"/>
      <c r="C2639" s="192"/>
      <c r="D2639" s="192"/>
      <c r="E2639" s="193" t="str">
        <f>IF($BU2639="", "", IFERROR(HYPERLINK($BU2639, MID($BU2639, FIND("id=", $BU2639)+3, LEN($BU2639))), ""))</f>
        <v/>
      </c>
      <c r="F2639" s="194"/>
      <c r="G2639" s="195"/>
      <c r="H2639" s="196" t="str">
        <f>_xlfn.XLOOKUP(CONTENT!$E2639, 'get-jig-data_section=JIG'!$A:$A, 'get-jig-data_section=JIG'!$B:$B, "Kode tidak ditemukan")</f>
        <v>Kode tidak ditemukan</v>
      </c>
      <c r="I2639" s="197"/>
      <c r="J2639" s="197"/>
      <c r="K2639" s="197"/>
      <c r="L2639" s="197"/>
      <c r="M2639" s="197"/>
      <c r="N2639" s="197"/>
      <c r="O2639" s="197"/>
      <c r="P2639" s="198"/>
      <c r="Q2639" s="196"/>
      <c r="R2639" s="197"/>
      <c r="S2639" s="197"/>
      <c r="T2639" s="197"/>
      <c r="U2639" s="198"/>
      <c r="V2639" s="281"/>
      <c r="W2639" s="282"/>
      <c r="X2639" s="282"/>
      <c r="Y2639" s="282"/>
      <c r="Z2639" s="282"/>
      <c r="AA2639" s="282"/>
      <c r="AB2639" s="282"/>
      <c r="AC2639" s="282"/>
      <c r="AD2639" s="282"/>
      <c r="AE2639" s="282"/>
      <c r="AF2639" s="282"/>
      <c r="AG2639" s="282"/>
      <c r="AH2639" s="282"/>
      <c r="AI2639" s="282"/>
      <c r="AJ2639" s="282"/>
      <c r="AK2639" s="283"/>
      <c r="AL2639" s="240"/>
      <c r="AM2639" s="241"/>
      <c r="AN2639" s="241"/>
      <c r="AO2639" s="241"/>
      <c r="AP2639" s="241"/>
      <c r="AQ2639" s="242"/>
      <c r="AR2639" s="240"/>
      <c r="AS2639" s="241"/>
      <c r="AT2639" s="241"/>
      <c r="AU2639" s="241"/>
      <c r="AV2639" s="241"/>
      <c r="AW2639" s="242"/>
      <c r="AX2639" s="240"/>
      <c r="AY2639" s="241"/>
      <c r="AZ2639" s="241"/>
      <c r="BA2639" s="241"/>
      <c r="BB2639" s="242"/>
      <c r="BC2639" s="240"/>
      <c r="BD2639" s="241"/>
      <c r="BE2639" s="241"/>
      <c r="BF2639" s="241"/>
      <c r="BG2639" s="241"/>
      <c r="BH2639" s="242"/>
      <c r="BI2639" s="227"/>
      <c r="BJ2639" s="228"/>
      <c r="BK2639" s="228"/>
      <c r="BL2639" s="228"/>
      <c r="BM2639" s="228"/>
      <c r="BN2639" s="229"/>
      <c r="BO2639" s="227"/>
      <c r="BP2639" s="228"/>
      <c r="BQ2639" s="228"/>
      <c r="BR2639" s="239"/>
      <c r="BU2639" s="130"/>
      <c r="BV2639" s="269"/>
      <c r="BW2639" s="270"/>
      <c r="BX2639" s="271"/>
    </row>
    <row r="2640" spans="2:76" ht="18" customHeight="1" thickTop="1" x14ac:dyDescent="0.25">
      <c r="B2640" s="199" t="s">
        <v>0</v>
      </c>
      <c r="C2640" s="200"/>
      <c r="D2640" s="200"/>
      <c r="E2640" s="200"/>
      <c r="F2640" s="200"/>
      <c r="G2640" s="200"/>
      <c r="H2640" s="200"/>
      <c r="I2640" s="200"/>
      <c r="J2640" s="200"/>
      <c r="K2640" s="200"/>
      <c r="L2640" s="200"/>
      <c r="M2640" s="200"/>
      <c r="N2640" s="200"/>
      <c r="O2640" s="200"/>
      <c r="P2640" s="200"/>
      <c r="Q2640" s="200"/>
      <c r="R2640" s="200"/>
      <c r="S2640" s="200"/>
      <c r="T2640" s="200"/>
      <c r="U2640" s="201"/>
      <c r="V2640" s="272"/>
      <c r="W2640" s="273"/>
      <c r="X2640" s="273"/>
      <c r="Y2640" s="273"/>
      <c r="Z2640" s="273"/>
      <c r="AA2640" s="273"/>
      <c r="AB2640" s="273"/>
      <c r="AC2640" s="273"/>
      <c r="AD2640" s="273"/>
      <c r="AE2640" s="273"/>
      <c r="AF2640" s="273"/>
      <c r="AG2640" s="273"/>
      <c r="AH2640" s="273"/>
      <c r="AI2640" s="273"/>
      <c r="AJ2640" s="273"/>
      <c r="AK2640" s="274"/>
      <c r="AL2640" s="230"/>
      <c r="AM2640" s="231"/>
      <c r="AN2640" s="231"/>
      <c r="AO2640" s="231"/>
      <c r="AP2640" s="231"/>
      <c r="AQ2640" s="232"/>
      <c r="AR2640" s="230"/>
      <c r="AS2640" s="231"/>
      <c r="AT2640" s="231"/>
      <c r="AU2640" s="231"/>
      <c r="AV2640" s="231"/>
      <c r="AW2640" s="232"/>
      <c r="AX2640" s="221"/>
      <c r="AY2640" s="222"/>
      <c r="AZ2640" s="222"/>
      <c r="BA2640" s="222"/>
      <c r="BB2640" s="223"/>
      <c r="BC2640" s="230"/>
      <c r="BD2640" s="231"/>
      <c r="BE2640" s="231"/>
      <c r="BF2640" s="231"/>
      <c r="BG2640" s="231"/>
      <c r="BH2640" s="232"/>
      <c r="BI2640" s="221"/>
      <c r="BJ2640" s="222"/>
      <c r="BK2640" s="222"/>
      <c r="BL2640" s="222"/>
      <c r="BM2640" s="222"/>
      <c r="BN2640" s="223"/>
      <c r="BO2640" s="221"/>
      <c r="BP2640" s="222"/>
      <c r="BQ2640" s="222"/>
      <c r="BR2640" s="233"/>
    </row>
    <row r="2641" spans="1:76" ht="18" customHeight="1" x14ac:dyDescent="0.25">
      <c r="B2641" s="202" t="s">
        <v>1</v>
      </c>
      <c r="C2641" s="182"/>
      <c r="D2641" s="181" t="s">
        <v>82</v>
      </c>
      <c r="E2641" s="203"/>
      <c r="F2641" s="181" t="s">
        <v>83</v>
      </c>
      <c r="G2641" s="182"/>
      <c r="H2641" s="181" t="s">
        <v>2</v>
      </c>
      <c r="I2641" s="203"/>
      <c r="J2641" s="203"/>
      <c r="K2641" s="203"/>
      <c r="L2641" s="203"/>
      <c r="M2641" s="203"/>
      <c r="N2641" s="182"/>
      <c r="O2641" s="180" t="s">
        <v>3</v>
      </c>
      <c r="P2641" s="180"/>
      <c r="Q2641" s="180"/>
      <c r="R2641" s="180" t="s">
        <v>4</v>
      </c>
      <c r="S2641" s="180"/>
      <c r="T2641" s="181" t="s">
        <v>5</v>
      </c>
      <c r="U2641" s="182"/>
      <c r="V2641" s="275"/>
      <c r="W2641" s="276"/>
      <c r="X2641" s="276"/>
      <c r="Y2641" s="276"/>
      <c r="Z2641" s="276"/>
      <c r="AA2641" s="276"/>
      <c r="AB2641" s="276"/>
      <c r="AC2641" s="276"/>
      <c r="AD2641" s="276"/>
      <c r="AE2641" s="276"/>
      <c r="AF2641" s="276"/>
      <c r="AG2641" s="276"/>
      <c r="AH2641" s="276"/>
      <c r="AI2641" s="276"/>
      <c r="AJ2641" s="276"/>
      <c r="AK2641" s="277"/>
      <c r="AL2641" s="224"/>
      <c r="AM2641" s="225"/>
      <c r="AN2641" s="225"/>
      <c r="AO2641" s="225"/>
      <c r="AP2641" s="225"/>
      <c r="AQ2641" s="226"/>
      <c r="AR2641" s="224"/>
      <c r="AS2641" s="225"/>
      <c r="AT2641" s="225"/>
      <c r="AU2641" s="225"/>
      <c r="AV2641" s="225"/>
      <c r="AW2641" s="226"/>
      <c r="AX2641" s="204"/>
      <c r="AY2641" s="205"/>
      <c r="AZ2641" s="205"/>
      <c r="BA2641" s="205"/>
      <c r="BB2641" s="206"/>
      <c r="BC2641" s="224"/>
      <c r="BD2641" s="225"/>
      <c r="BE2641" s="225"/>
      <c r="BF2641" s="225"/>
      <c r="BG2641" s="225"/>
      <c r="BH2641" s="226"/>
      <c r="BI2641" s="204"/>
      <c r="BJ2641" s="205"/>
      <c r="BK2641" s="205"/>
      <c r="BL2641" s="205"/>
      <c r="BM2641" s="205"/>
      <c r="BN2641" s="206"/>
      <c r="BO2641" s="204"/>
      <c r="BP2641" s="205"/>
      <c r="BQ2641" s="205"/>
      <c r="BR2641" s="234"/>
    </row>
    <row r="2642" spans="1:76" ht="18" customHeight="1" x14ac:dyDescent="0.25">
      <c r="B2642" s="165"/>
      <c r="C2642" s="166"/>
      <c r="D2642" s="167"/>
      <c r="E2642" s="166"/>
      <c r="F2642" s="167"/>
      <c r="G2642" s="166"/>
      <c r="H2642" s="168"/>
      <c r="I2642" s="169"/>
      <c r="J2642" s="169"/>
      <c r="K2642" s="169"/>
      <c r="L2642" s="169"/>
      <c r="M2642" s="169"/>
      <c r="N2642" s="166"/>
      <c r="O2642" s="170"/>
      <c r="P2642" s="170"/>
      <c r="Q2642" s="170"/>
      <c r="R2642" s="170"/>
      <c r="S2642" s="170"/>
      <c r="T2642" s="167"/>
      <c r="U2642" s="171"/>
      <c r="V2642" s="275"/>
      <c r="W2642" s="276"/>
      <c r="X2642" s="276"/>
      <c r="Y2642" s="276"/>
      <c r="Z2642" s="276"/>
      <c r="AA2642" s="276"/>
      <c r="AB2642" s="276"/>
      <c r="AC2642" s="276"/>
      <c r="AD2642" s="276"/>
      <c r="AE2642" s="276"/>
      <c r="AF2642" s="276"/>
      <c r="AG2642" s="276"/>
      <c r="AH2642" s="276"/>
      <c r="AI2642" s="276"/>
      <c r="AJ2642" s="276"/>
      <c r="AK2642" s="277"/>
      <c r="AL2642" s="224"/>
      <c r="AM2642" s="225"/>
      <c r="AN2642" s="225"/>
      <c r="AO2642" s="225"/>
      <c r="AP2642" s="225"/>
      <c r="AQ2642" s="226"/>
      <c r="AR2642" s="224"/>
      <c r="AS2642" s="225"/>
      <c r="AT2642" s="225"/>
      <c r="AU2642" s="225"/>
      <c r="AV2642" s="225"/>
      <c r="AW2642" s="226"/>
      <c r="AX2642" s="204"/>
      <c r="AY2642" s="205"/>
      <c r="AZ2642" s="205"/>
      <c r="BA2642" s="205"/>
      <c r="BB2642" s="206"/>
      <c r="BC2642" s="224"/>
      <c r="BD2642" s="225"/>
      <c r="BE2642" s="225"/>
      <c r="BF2642" s="225"/>
      <c r="BG2642" s="225"/>
      <c r="BH2642" s="226"/>
      <c r="BI2642" s="204"/>
      <c r="BJ2642" s="205"/>
      <c r="BK2642" s="205"/>
      <c r="BL2642" s="205"/>
      <c r="BM2642" s="205"/>
      <c r="BN2642" s="206"/>
      <c r="BO2642" s="204"/>
      <c r="BP2642" s="205"/>
      <c r="BQ2642" s="205"/>
      <c r="BR2642" s="234"/>
    </row>
    <row r="2643" spans="1:76" ht="18" customHeight="1" x14ac:dyDescent="0.25">
      <c r="B2643" s="172"/>
      <c r="C2643" s="173"/>
      <c r="D2643" s="174"/>
      <c r="E2643" s="175"/>
      <c r="F2643" s="174"/>
      <c r="G2643" s="175"/>
      <c r="H2643" s="174"/>
      <c r="I2643" s="176"/>
      <c r="J2643" s="176"/>
      <c r="K2643" s="176"/>
      <c r="L2643" s="176"/>
      <c r="M2643" s="176"/>
      <c r="N2643" s="175"/>
      <c r="O2643" s="177"/>
      <c r="P2643" s="178"/>
      <c r="Q2643" s="178"/>
      <c r="R2643" s="177"/>
      <c r="S2643" s="178"/>
      <c r="T2643" s="179"/>
      <c r="U2643" s="173"/>
      <c r="V2643" s="275"/>
      <c r="W2643" s="276"/>
      <c r="X2643" s="276"/>
      <c r="Y2643" s="276"/>
      <c r="Z2643" s="276"/>
      <c r="AA2643" s="276"/>
      <c r="AB2643" s="276"/>
      <c r="AC2643" s="276"/>
      <c r="AD2643" s="276"/>
      <c r="AE2643" s="276"/>
      <c r="AF2643" s="276"/>
      <c r="AG2643" s="276"/>
      <c r="AH2643" s="276"/>
      <c r="AI2643" s="276"/>
      <c r="AJ2643" s="276"/>
      <c r="AK2643" s="277"/>
      <c r="AL2643" s="224"/>
      <c r="AM2643" s="225"/>
      <c r="AN2643" s="225"/>
      <c r="AO2643" s="225"/>
      <c r="AP2643" s="225"/>
      <c r="AQ2643" s="226"/>
      <c r="AR2643" s="224"/>
      <c r="AS2643" s="225"/>
      <c r="AT2643" s="225"/>
      <c r="AU2643" s="225"/>
      <c r="AV2643" s="225"/>
      <c r="AW2643" s="226"/>
      <c r="AX2643" s="204"/>
      <c r="AY2643" s="205"/>
      <c r="AZ2643" s="205"/>
      <c r="BA2643" s="205"/>
      <c r="BB2643" s="206"/>
      <c r="BC2643" s="224"/>
      <c r="BD2643" s="225"/>
      <c r="BE2643" s="225"/>
      <c r="BF2643" s="225"/>
      <c r="BG2643" s="225"/>
      <c r="BH2643" s="226"/>
      <c r="BI2643" s="204"/>
      <c r="BJ2643" s="205"/>
      <c r="BK2643" s="205"/>
      <c r="BL2643" s="205"/>
      <c r="BM2643" s="205"/>
      <c r="BN2643" s="206"/>
      <c r="BO2643" s="204"/>
      <c r="BP2643" s="205"/>
      <c r="BQ2643" s="205"/>
      <c r="BR2643" s="234"/>
    </row>
    <row r="2644" spans="1:76" ht="18" customHeight="1" x14ac:dyDescent="0.25">
      <c r="B2644" s="199" t="s">
        <v>94</v>
      </c>
      <c r="C2644" s="200"/>
      <c r="D2644" s="200"/>
      <c r="E2644" s="200"/>
      <c r="F2644" s="200"/>
      <c r="G2644" s="200"/>
      <c r="H2644" s="200"/>
      <c r="I2644" s="200"/>
      <c r="J2644" s="200"/>
      <c r="K2644" s="200"/>
      <c r="L2644" s="200"/>
      <c r="M2644" s="200"/>
      <c r="N2644" s="200"/>
      <c r="O2644" s="200"/>
      <c r="P2644" s="200"/>
      <c r="Q2644" s="200"/>
      <c r="R2644" s="200"/>
      <c r="S2644" s="200"/>
      <c r="T2644" s="200"/>
      <c r="U2644" s="201"/>
      <c r="V2644" s="275"/>
      <c r="W2644" s="276"/>
      <c r="X2644" s="276"/>
      <c r="Y2644" s="276"/>
      <c r="Z2644" s="276"/>
      <c r="AA2644" s="276"/>
      <c r="AB2644" s="276"/>
      <c r="AC2644" s="276"/>
      <c r="AD2644" s="276"/>
      <c r="AE2644" s="276"/>
      <c r="AF2644" s="276"/>
      <c r="AG2644" s="276"/>
      <c r="AH2644" s="276"/>
      <c r="AI2644" s="276"/>
      <c r="AJ2644" s="276"/>
      <c r="AK2644" s="277"/>
      <c r="AL2644" s="224"/>
      <c r="AM2644" s="225"/>
      <c r="AN2644" s="225"/>
      <c r="AO2644" s="225"/>
      <c r="AP2644" s="225"/>
      <c r="AQ2644" s="226"/>
      <c r="AR2644" s="224"/>
      <c r="AS2644" s="225"/>
      <c r="AT2644" s="225"/>
      <c r="AU2644" s="225"/>
      <c r="AV2644" s="225"/>
      <c r="AW2644" s="226"/>
      <c r="AX2644" s="204"/>
      <c r="AY2644" s="205"/>
      <c r="AZ2644" s="205"/>
      <c r="BA2644" s="205"/>
      <c r="BB2644" s="206"/>
      <c r="BC2644" s="224"/>
      <c r="BD2644" s="225"/>
      <c r="BE2644" s="225"/>
      <c r="BF2644" s="225"/>
      <c r="BG2644" s="225"/>
      <c r="BH2644" s="226"/>
      <c r="BI2644" s="204"/>
      <c r="BJ2644" s="205"/>
      <c r="BK2644" s="205"/>
      <c r="BL2644" s="205"/>
      <c r="BM2644" s="205"/>
      <c r="BN2644" s="206"/>
      <c r="BO2644" s="204"/>
      <c r="BP2644" s="205"/>
      <c r="BQ2644" s="205"/>
      <c r="BR2644" s="234"/>
    </row>
    <row r="2645" spans="1:76" ht="18" customHeight="1" thickBot="1" x14ac:dyDescent="0.3">
      <c r="B2645" s="202" t="s">
        <v>95</v>
      </c>
      <c r="C2645" s="203"/>
      <c r="D2645" s="182"/>
      <c r="E2645" s="181" t="s">
        <v>6</v>
      </c>
      <c r="F2645" s="203"/>
      <c r="G2645" s="182"/>
      <c r="H2645" s="181" t="s">
        <v>7</v>
      </c>
      <c r="I2645" s="203"/>
      <c r="J2645" s="203"/>
      <c r="K2645" s="203"/>
      <c r="L2645" s="203"/>
      <c r="M2645" s="203"/>
      <c r="N2645" s="203"/>
      <c r="O2645" s="203"/>
      <c r="P2645" s="182"/>
      <c r="Q2645" s="181" t="s">
        <v>8</v>
      </c>
      <c r="R2645" s="203"/>
      <c r="S2645" s="203"/>
      <c r="T2645" s="203"/>
      <c r="U2645" s="182"/>
      <c r="V2645" s="275"/>
      <c r="W2645" s="276"/>
      <c r="X2645" s="276"/>
      <c r="Y2645" s="276"/>
      <c r="Z2645" s="276"/>
      <c r="AA2645" s="276"/>
      <c r="AB2645" s="276"/>
      <c r="AC2645" s="276"/>
      <c r="AD2645" s="276"/>
      <c r="AE2645" s="276"/>
      <c r="AF2645" s="276"/>
      <c r="AG2645" s="276"/>
      <c r="AH2645" s="276"/>
      <c r="AI2645" s="276"/>
      <c r="AJ2645" s="276"/>
      <c r="AK2645" s="277"/>
      <c r="AL2645" s="224"/>
      <c r="AM2645" s="225"/>
      <c r="AN2645" s="225"/>
      <c r="AO2645" s="225"/>
      <c r="AP2645" s="225"/>
      <c r="AQ2645" s="226"/>
      <c r="AR2645" s="224"/>
      <c r="AS2645" s="225"/>
      <c r="AT2645" s="225"/>
      <c r="AU2645" s="225"/>
      <c r="AV2645" s="225"/>
      <c r="AW2645" s="226"/>
      <c r="AX2645" s="204"/>
      <c r="AY2645" s="205"/>
      <c r="AZ2645" s="205"/>
      <c r="BA2645" s="205"/>
      <c r="BB2645" s="206"/>
      <c r="BC2645" s="224"/>
      <c r="BD2645" s="225"/>
      <c r="BE2645" s="225"/>
      <c r="BF2645" s="225"/>
      <c r="BG2645" s="225"/>
      <c r="BH2645" s="226"/>
      <c r="BI2645" s="204"/>
      <c r="BJ2645" s="205"/>
      <c r="BK2645" s="205"/>
      <c r="BL2645" s="205"/>
      <c r="BM2645" s="205"/>
      <c r="BN2645" s="206"/>
      <c r="BO2645" s="204"/>
      <c r="BP2645" s="205"/>
      <c r="BQ2645" s="205"/>
      <c r="BR2645" s="234"/>
      <c r="BV2645" s="136"/>
      <c r="BW2645" s="136"/>
      <c r="BX2645" s="136"/>
    </row>
    <row r="2646" spans="1:76" ht="18" customHeight="1" x14ac:dyDescent="0.25">
      <c r="B2646" s="183"/>
      <c r="C2646" s="184"/>
      <c r="D2646" s="184"/>
      <c r="E2646" s="185" t="str">
        <f>IF($BU2646="", "", IFERROR(HYPERLINK($BU2646, MID($BU2646, FIND("id=", $BU2646)+3, LEN($BU2646))), ""))</f>
        <v/>
      </c>
      <c r="F2646" s="186"/>
      <c r="G2646" s="187"/>
      <c r="H2646" s="188" t="str">
        <f>_xlfn.XLOOKUP(CONTENT!$E2646, 'get-jig-data_section=JIG'!$A:$A, 'get-jig-data_section=JIG'!$B:$B, "Kode tidak ditemukan")</f>
        <v>Kode tidak ditemukan</v>
      </c>
      <c r="I2646" s="189"/>
      <c r="J2646" s="189"/>
      <c r="K2646" s="189"/>
      <c r="L2646" s="189"/>
      <c r="M2646" s="189"/>
      <c r="N2646" s="189"/>
      <c r="O2646" s="189"/>
      <c r="P2646" s="190"/>
      <c r="Q2646" s="188"/>
      <c r="R2646" s="189"/>
      <c r="S2646" s="189"/>
      <c r="T2646" s="189"/>
      <c r="U2646" s="190"/>
      <c r="V2646" s="275"/>
      <c r="W2646" s="276"/>
      <c r="X2646" s="276"/>
      <c r="Y2646" s="276"/>
      <c r="Z2646" s="276"/>
      <c r="AA2646" s="276"/>
      <c r="AB2646" s="276"/>
      <c r="AC2646" s="276"/>
      <c r="AD2646" s="276"/>
      <c r="AE2646" s="276"/>
      <c r="AF2646" s="276"/>
      <c r="AG2646" s="276"/>
      <c r="AH2646" s="276"/>
      <c r="AI2646" s="276"/>
      <c r="AJ2646" s="276"/>
      <c r="AK2646" s="277"/>
      <c r="AL2646" s="224"/>
      <c r="AM2646" s="225"/>
      <c r="AN2646" s="225"/>
      <c r="AO2646" s="225"/>
      <c r="AP2646" s="225"/>
      <c r="AQ2646" s="226"/>
      <c r="AR2646" s="224"/>
      <c r="AS2646" s="225"/>
      <c r="AT2646" s="225"/>
      <c r="AU2646" s="225"/>
      <c r="AV2646" s="225"/>
      <c r="AW2646" s="226"/>
      <c r="AX2646" s="204"/>
      <c r="AY2646" s="205"/>
      <c r="AZ2646" s="205"/>
      <c r="BA2646" s="205"/>
      <c r="BB2646" s="206"/>
      <c r="BC2646" s="224"/>
      <c r="BD2646" s="225"/>
      <c r="BE2646" s="225"/>
      <c r="BF2646" s="225"/>
      <c r="BG2646" s="225"/>
      <c r="BH2646" s="226"/>
      <c r="BI2646" s="204"/>
      <c r="BJ2646" s="205"/>
      <c r="BK2646" s="205"/>
      <c r="BL2646" s="205"/>
      <c r="BM2646" s="205"/>
      <c r="BN2646" s="206"/>
      <c r="BO2646" s="204"/>
      <c r="BP2646" s="205"/>
      <c r="BQ2646" s="205"/>
      <c r="BR2646" s="234"/>
      <c r="BU2646" s="132"/>
      <c r="BV2646" s="263" t="s">
        <v>109</v>
      </c>
      <c r="BW2646" s="264"/>
      <c r="BX2646" s="265"/>
    </row>
    <row r="2647" spans="1:76" ht="18" customHeight="1" x14ac:dyDescent="0.25">
      <c r="B2647" s="183"/>
      <c r="C2647" s="184"/>
      <c r="D2647" s="184"/>
      <c r="E2647" s="185" t="str">
        <f>IF($BU2647="", "", IFERROR(HYPERLINK($BU2647, MID($BU2647, FIND("id=", $BU2647)+3, LEN($BU2647))), ""))</f>
        <v/>
      </c>
      <c r="F2647" s="186"/>
      <c r="G2647" s="187"/>
      <c r="H2647" s="188" t="str">
        <f>_xlfn.XLOOKUP(CONTENT!$E2647, 'get-jig-data_section=JIG'!$A:$A, 'get-jig-data_section=JIG'!$B:$B, "Kode tidak ditemukan")</f>
        <v>Kode tidak ditemukan</v>
      </c>
      <c r="I2647" s="189"/>
      <c r="J2647" s="189"/>
      <c r="K2647" s="189"/>
      <c r="L2647" s="189"/>
      <c r="M2647" s="189"/>
      <c r="N2647" s="189"/>
      <c r="O2647" s="189"/>
      <c r="P2647" s="190"/>
      <c r="Q2647" s="188"/>
      <c r="R2647" s="189"/>
      <c r="S2647" s="189"/>
      <c r="T2647" s="189"/>
      <c r="U2647" s="190"/>
      <c r="V2647" s="275"/>
      <c r="W2647" s="276"/>
      <c r="X2647" s="276"/>
      <c r="Y2647" s="276"/>
      <c r="Z2647" s="276"/>
      <c r="AA2647" s="276"/>
      <c r="AB2647" s="276"/>
      <c r="AC2647" s="276"/>
      <c r="AD2647" s="276"/>
      <c r="AE2647" s="276"/>
      <c r="AF2647" s="276"/>
      <c r="AG2647" s="276"/>
      <c r="AH2647" s="276"/>
      <c r="AI2647" s="276"/>
      <c r="AJ2647" s="276"/>
      <c r="AK2647" s="277"/>
      <c r="AL2647" s="224"/>
      <c r="AM2647" s="225"/>
      <c r="AN2647" s="225"/>
      <c r="AO2647" s="225"/>
      <c r="AP2647" s="225"/>
      <c r="AQ2647" s="226"/>
      <c r="AR2647" s="224"/>
      <c r="AS2647" s="225"/>
      <c r="AT2647" s="225"/>
      <c r="AU2647" s="225"/>
      <c r="AV2647" s="225"/>
      <c r="AW2647" s="226"/>
      <c r="AX2647" s="224"/>
      <c r="AY2647" s="225"/>
      <c r="AZ2647" s="225"/>
      <c r="BA2647" s="225"/>
      <c r="BB2647" s="226"/>
      <c r="BC2647" s="224"/>
      <c r="BD2647" s="225"/>
      <c r="BE2647" s="225"/>
      <c r="BF2647" s="225"/>
      <c r="BG2647" s="225"/>
      <c r="BH2647" s="226"/>
      <c r="BI2647" s="204"/>
      <c r="BJ2647" s="205"/>
      <c r="BK2647" s="205"/>
      <c r="BL2647" s="205"/>
      <c r="BM2647" s="205"/>
      <c r="BN2647" s="206"/>
      <c r="BO2647" s="204"/>
      <c r="BP2647" s="205"/>
      <c r="BQ2647" s="205"/>
      <c r="BR2647" s="234"/>
      <c r="BU2647" s="131"/>
      <c r="BV2647" s="266"/>
      <c r="BW2647" s="267"/>
      <c r="BX2647" s="268"/>
    </row>
    <row r="2648" spans="1:76" ht="18" customHeight="1" x14ac:dyDescent="0.25">
      <c r="B2648" s="183"/>
      <c r="C2648" s="184"/>
      <c r="D2648" s="184"/>
      <c r="E2648" s="185" t="str">
        <f>IF($BU2648="", "", IFERROR(HYPERLINK($BU2648, MID($BU2648, FIND("id=", $BU2648)+3, LEN($BU2648))), ""))</f>
        <v/>
      </c>
      <c r="F2648" s="186"/>
      <c r="G2648" s="187"/>
      <c r="H2648" s="188" t="str">
        <f>_xlfn.XLOOKUP(CONTENT!$E2648, 'get-jig-data_section=JIG'!$A:$A, 'get-jig-data_section=JIG'!$B:$B, "Kode tidak ditemukan")</f>
        <v>Kode tidak ditemukan</v>
      </c>
      <c r="I2648" s="189"/>
      <c r="J2648" s="189"/>
      <c r="K2648" s="189"/>
      <c r="L2648" s="189"/>
      <c r="M2648" s="189"/>
      <c r="N2648" s="189"/>
      <c r="O2648" s="189"/>
      <c r="P2648" s="190"/>
      <c r="Q2648" s="188"/>
      <c r="R2648" s="189"/>
      <c r="S2648" s="189"/>
      <c r="T2648" s="189"/>
      <c r="U2648" s="190"/>
      <c r="V2648" s="275"/>
      <c r="W2648" s="276"/>
      <c r="X2648" s="276"/>
      <c r="Y2648" s="276"/>
      <c r="Z2648" s="276"/>
      <c r="AA2648" s="276"/>
      <c r="AB2648" s="276"/>
      <c r="AC2648" s="276"/>
      <c r="AD2648" s="276"/>
      <c r="AE2648" s="276"/>
      <c r="AF2648" s="276"/>
      <c r="AG2648" s="276"/>
      <c r="AH2648" s="276"/>
      <c r="AI2648" s="276"/>
      <c r="AJ2648" s="276"/>
      <c r="AK2648" s="277"/>
      <c r="AL2648" s="224"/>
      <c r="AM2648" s="225"/>
      <c r="AN2648" s="225"/>
      <c r="AO2648" s="225"/>
      <c r="AP2648" s="225"/>
      <c r="AQ2648" s="226"/>
      <c r="AR2648" s="224"/>
      <c r="AS2648" s="225"/>
      <c r="AT2648" s="225"/>
      <c r="AU2648" s="225"/>
      <c r="AV2648" s="225"/>
      <c r="AW2648" s="226"/>
      <c r="AX2648" s="224"/>
      <c r="AY2648" s="225"/>
      <c r="AZ2648" s="225"/>
      <c r="BA2648" s="225"/>
      <c r="BB2648" s="226"/>
      <c r="BC2648" s="224"/>
      <c r="BD2648" s="225"/>
      <c r="BE2648" s="225"/>
      <c r="BF2648" s="225"/>
      <c r="BG2648" s="225"/>
      <c r="BH2648" s="226"/>
      <c r="BI2648" s="204"/>
      <c r="BJ2648" s="205"/>
      <c r="BK2648" s="205"/>
      <c r="BL2648" s="205"/>
      <c r="BM2648" s="205"/>
      <c r="BN2648" s="206"/>
      <c r="BO2648" s="204"/>
      <c r="BP2648" s="205"/>
      <c r="BQ2648" s="205"/>
      <c r="BR2648" s="234"/>
      <c r="BU2648" s="131"/>
      <c r="BV2648" s="266"/>
      <c r="BW2648" s="267"/>
      <c r="BX2648" s="268"/>
    </row>
    <row r="2649" spans="1:76" ht="18" customHeight="1" x14ac:dyDescent="0.25">
      <c r="B2649" s="183"/>
      <c r="C2649" s="184"/>
      <c r="D2649" s="184"/>
      <c r="E2649" s="185" t="str">
        <f>IF($BU2649="", "", IFERROR(HYPERLINK($BU2649, MID($BU2649, FIND("id=", $BU2649)+3, LEN($BU2649))), ""))</f>
        <v/>
      </c>
      <c r="F2649" s="186"/>
      <c r="G2649" s="187"/>
      <c r="H2649" s="188" t="str">
        <f>_xlfn.XLOOKUP(CONTENT!$E2649, 'get-jig-data_section=JIG'!$A:$A, 'get-jig-data_section=JIG'!$B:$B, "Kode tidak ditemukan")</f>
        <v>Kode tidak ditemukan</v>
      </c>
      <c r="I2649" s="189"/>
      <c r="J2649" s="189"/>
      <c r="K2649" s="189"/>
      <c r="L2649" s="189"/>
      <c r="M2649" s="189"/>
      <c r="N2649" s="189"/>
      <c r="O2649" s="189"/>
      <c r="P2649" s="190"/>
      <c r="Q2649" s="188"/>
      <c r="R2649" s="189"/>
      <c r="S2649" s="189"/>
      <c r="T2649" s="189"/>
      <c r="U2649" s="190"/>
      <c r="V2649" s="275"/>
      <c r="W2649" s="276"/>
      <c r="X2649" s="276"/>
      <c r="Y2649" s="276"/>
      <c r="Z2649" s="276"/>
      <c r="AA2649" s="276"/>
      <c r="AB2649" s="276"/>
      <c r="AC2649" s="276"/>
      <c r="AD2649" s="276"/>
      <c r="AE2649" s="276"/>
      <c r="AF2649" s="276"/>
      <c r="AG2649" s="276"/>
      <c r="AH2649" s="276"/>
      <c r="AI2649" s="276"/>
      <c r="AJ2649" s="276"/>
      <c r="AK2649" s="277"/>
      <c r="AL2649" s="224"/>
      <c r="AM2649" s="225"/>
      <c r="AN2649" s="225"/>
      <c r="AO2649" s="225"/>
      <c r="AP2649" s="225"/>
      <c r="AQ2649" s="226"/>
      <c r="AR2649" s="224"/>
      <c r="AS2649" s="225"/>
      <c r="AT2649" s="225"/>
      <c r="AU2649" s="225"/>
      <c r="AV2649" s="225"/>
      <c r="AW2649" s="226"/>
      <c r="AX2649" s="224"/>
      <c r="AY2649" s="225"/>
      <c r="AZ2649" s="225"/>
      <c r="BA2649" s="225"/>
      <c r="BB2649" s="226"/>
      <c r="BC2649" s="224"/>
      <c r="BD2649" s="225"/>
      <c r="BE2649" s="225"/>
      <c r="BF2649" s="225"/>
      <c r="BG2649" s="225"/>
      <c r="BH2649" s="226"/>
      <c r="BI2649" s="204"/>
      <c r="BJ2649" s="205"/>
      <c r="BK2649" s="205"/>
      <c r="BL2649" s="205"/>
      <c r="BM2649" s="205"/>
      <c r="BN2649" s="206"/>
      <c r="BO2649" s="204"/>
      <c r="BP2649" s="205"/>
      <c r="BQ2649" s="205"/>
      <c r="BR2649" s="234"/>
      <c r="BU2649" s="131"/>
      <c r="BV2649" s="266"/>
      <c r="BW2649" s="267"/>
      <c r="BX2649" s="268"/>
    </row>
    <row r="2650" spans="1:76" ht="18" customHeight="1" thickBot="1" x14ac:dyDescent="0.3">
      <c r="B2650" s="210"/>
      <c r="C2650" s="211"/>
      <c r="D2650" s="211"/>
      <c r="E2650" s="212" t="str">
        <f>IF($BU2650="", "", IFERROR(HYPERLINK($BU2650, MID($BU2650, FIND("id=", $BU2650)+3, LEN($BU2650))), ""))</f>
        <v/>
      </c>
      <c r="F2650" s="213"/>
      <c r="G2650" s="214"/>
      <c r="H2650" s="215" t="str">
        <f>_xlfn.XLOOKUP(CONTENT!$E2650, 'get-jig-data_section=JIG'!$A:$A, 'get-jig-data_section=JIG'!$B:$B, "Kode tidak ditemukan")</f>
        <v>Kode tidak ditemukan</v>
      </c>
      <c r="I2650" s="216"/>
      <c r="J2650" s="216"/>
      <c r="K2650" s="216"/>
      <c r="L2650" s="216"/>
      <c r="M2650" s="216"/>
      <c r="N2650" s="216"/>
      <c r="O2650" s="216"/>
      <c r="P2650" s="217"/>
      <c r="Q2650" s="215"/>
      <c r="R2650" s="216"/>
      <c r="S2650" s="216"/>
      <c r="T2650" s="216"/>
      <c r="U2650" s="217"/>
      <c r="V2650" s="278"/>
      <c r="W2650" s="279"/>
      <c r="X2650" s="279"/>
      <c r="Y2650" s="279"/>
      <c r="Z2650" s="279"/>
      <c r="AA2650" s="279"/>
      <c r="AB2650" s="279"/>
      <c r="AC2650" s="279"/>
      <c r="AD2650" s="279"/>
      <c r="AE2650" s="279"/>
      <c r="AF2650" s="279"/>
      <c r="AG2650" s="279"/>
      <c r="AH2650" s="279"/>
      <c r="AI2650" s="279"/>
      <c r="AJ2650" s="279"/>
      <c r="AK2650" s="280"/>
      <c r="AL2650" s="236"/>
      <c r="AM2650" s="237"/>
      <c r="AN2650" s="237"/>
      <c r="AO2650" s="237"/>
      <c r="AP2650" s="237"/>
      <c r="AQ2650" s="238"/>
      <c r="AR2650" s="236"/>
      <c r="AS2650" s="237"/>
      <c r="AT2650" s="237"/>
      <c r="AU2650" s="237"/>
      <c r="AV2650" s="237"/>
      <c r="AW2650" s="238"/>
      <c r="AX2650" s="236"/>
      <c r="AY2650" s="237"/>
      <c r="AZ2650" s="237"/>
      <c r="BA2650" s="237"/>
      <c r="BB2650" s="238"/>
      <c r="BC2650" s="236"/>
      <c r="BD2650" s="237"/>
      <c r="BE2650" s="237"/>
      <c r="BF2650" s="237"/>
      <c r="BG2650" s="237"/>
      <c r="BH2650" s="238"/>
      <c r="BI2650" s="207"/>
      <c r="BJ2650" s="208"/>
      <c r="BK2650" s="208"/>
      <c r="BL2650" s="208"/>
      <c r="BM2650" s="208"/>
      <c r="BN2650" s="209"/>
      <c r="BO2650" s="207"/>
      <c r="BP2650" s="208"/>
      <c r="BQ2650" s="208"/>
      <c r="BR2650" s="235"/>
      <c r="BU2650" s="130"/>
      <c r="BV2650" s="269"/>
      <c r="BW2650" s="270"/>
      <c r="BX2650" s="271"/>
    </row>
    <row r="2651" spans="1:76" ht="18" customHeight="1" x14ac:dyDescent="0.25">
      <c r="B2651" s="285" t="s">
        <v>16</v>
      </c>
      <c r="C2651" s="286"/>
      <c r="D2651" s="286"/>
      <c r="E2651" s="286"/>
      <c r="F2651" s="286"/>
      <c r="G2651" s="286"/>
      <c r="H2651" s="286"/>
      <c r="I2651" s="287"/>
      <c r="J2651" s="294" t="s">
        <v>105</v>
      </c>
      <c r="K2651" s="295"/>
      <c r="L2651" s="295"/>
      <c r="M2651" s="296"/>
      <c r="N2651" s="113" t="s">
        <v>40</v>
      </c>
      <c r="O2651" s="114"/>
      <c r="P2651" s="114"/>
      <c r="Q2651" s="115"/>
      <c r="R2651" s="115"/>
      <c r="S2651" s="115"/>
      <c r="T2651" s="115"/>
      <c r="U2651" s="116"/>
      <c r="V2651" s="303" t="s">
        <v>104</v>
      </c>
      <c r="W2651" s="304"/>
      <c r="X2651" s="304"/>
      <c r="Y2651" s="304"/>
      <c r="Z2651" s="307" t="s">
        <v>19</v>
      </c>
      <c r="AA2651" s="308">
        <f>'COVER 1'!$H$9</f>
        <v>0</v>
      </c>
      <c r="AB2651" s="308"/>
      <c r="AC2651" s="308"/>
      <c r="AD2651" s="308"/>
      <c r="AE2651" s="308"/>
      <c r="AF2651" s="308"/>
      <c r="AG2651" s="308"/>
      <c r="AH2651" s="308"/>
      <c r="AI2651" s="308"/>
      <c r="AJ2651" s="308"/>
      <c r="AK2651" s="308"/>
      <c r="AL2651" s="308"/>
      <c r="AM2651" s="308"/>
      <c r="AN2651" s="308"/>
      <c r="AO2651" s="308"/>
      <c r="AP2651" s="308"/>
      <c r="AQ2651" s="308"/>
      <c r="AR2651" s="308"/>
      <c r="AS2651" s="308"/>
      <c r="AT2651" s="308"/>
      <c r="AU2651" s="308"/>
      <c r="AV2651" s="308"/>
      <c r="AW2651" s="309"/>
      <c r="AX2651" s="303" t="s">
        <v>98</v>
      </c>
      <c r="AY2651" s="304"/>
      <c r="AZ2651" s="304"/>
      <c r="BA2651" s="304"/>
      <c r="BB2651" s="312"/>
      <c r="BC2651" s="314">
        <f>'COVER 1'!$Y$6</f>
        <v>0</v>
      </c>
      <c r="BD2651" s="308"/>
      <c r="BE2651" s="308"/>
      <c r="BF2651" s="308"/>
      <c r="BG2651" s="308"/>
      <c r="BH2651" s="309"/>
      <c r="BI2651" s="117" t="s">
        <v>97</v>
      </c>
      <c r="BJ2651" s="118"/>
      <c r="BK2651" s="118"/>
      <c r="BL2651" s="119"/>
      <c r="BM2651" s="119"/>
      <c r="BN2651" s="119"/>
      <c r="BO2651" s="120"/>
      <c r="BP2651" s="120"/>
      <c r="BQ2651" s="120"/>
      <c r="BR2651" s="121"/>
    </row>
    <row r="2652" spans="1:76" ht="18" customHeight="1" x14ac:dyDescent="0.25">
      <c r="B2652" s="288"/>
      <c r="C2652" s="289"/>
      <c r="D2652" s="289"/>
      <c r="E2652" s="289"/>
      <c r="F2652" s="289"/>
      <c r="G2652" s="289"/>
      <c r="H2652" s="289"/>
      <c r="I2652" s="290"/>
      <c r="J2652" s="297"/>
      <c r="K2652" s="298"/>
      <c r="L2652" s="298"/>
      <c r="M2652" s="299"/>
      <c r="N2652" s="316">
        <f>'COVER 1'!$H$6</f>
        <v>0</v>
      </c>
      <c r="O2652" s="317"/>
      <c r="P2652" s="317"/>
      <c r="Q2652" s="317"/>
      <c r="R2652" s="317"/>
      <c r="S2652" s="317"/>
      <c r="T2652" s="317"/>
      <c r="U2652" s="318"/>
      <c r="V2652" s="305"/>
      <c r="W2652" s="306"/>
      <c r="X2652" s="306"/>
      <c r="Y2652" s="306"/>
      <c r="Z2652" s="282"/>
      <c r="AA2652" s="310"/>
      <c r="AB2652" s="310"/>
      <c r="AC2652" s="310"/>
      <c r="AD2652" s="310"/>
      <c r="AE2652" s="310"/>
      <c r="AF2652" s="310"/>
      <c r="AG2652" s="310"/>
      <c r="AH2652" s="310"/>
      <c r="AI2652" s="310"/>
      <c r="AJ2652" s="310"/>
      <c r="AK2652" s="310"/>
      <c r="AL2652" s="310"/>
      <c r="AM2652" s="310"/>
      <c r="AN2652" s="310"/>
      <c r="AO2652" s="310"/>
      <c r="AP2652" s="310"/>
      <c r="AQ2652" s="310"/>
      <c r="AR2652" s="310"/>
      <c r="AS2652" s="310"/>
      <c r="AT2652" s="310"/>
      <c r="AU2652" s="310"/>
      <c r="AV2652" s="310"/>
      <c r="AW2652" s="311"/>
      <c r="AX2652" s="305"/>
      <c r="AY2652" s="306"/>
      <c r="AZ2652" s="306"/>
      <c r="BA2652" s="306"/>
      <c r="BB2652" s="313"/>
      <c r="BC2652" s="315"/>
      <c r="BD2652" s="310"/>
      <c r="BE2652" s="310"/>
      <c r="BF2652" s="310"/>
      <c r="BG2652" s="310"/>
      <c r="BH2652" s="311"/>
      <c r="BI2652" s="103"/>
      <c r="BJ2652" s="104"/>
      <c r="BK2652" s="104"/>
      <c r="BL2652" s="99"/>
      <c r="BM2652" s="99"/>
      <c r="BN2652"/>
      <c r="BO2652"/>
      <c r="BP2652"/>
      <c r="BQ2652"/>
      <c r="BR2652" s="81"/>
    </row>
    <row r="2653" spans="1:76" ht="18" customHeight="1" x14ac:dyDescent="0.25">
      <c r="B2653" s="288"/>
      <c r="C2653" s="289"/>
      <c r="D2653" s="289"/>
      <c r="E2653" s="289"/>
      <c r="F2653" s="289"/>
      <c r="G2653" s="289"/>
      <c r="H2653" s="289"/>
      <c r="I2653" s="290"/>
      <c r="J2653" s="297"/>
      <c r="K2653" s="298"/>
      <c r="L2653" s="298"/>
      <c r="M2653" s="299"/>
      <c r="N2653" s="316"/>
      <c r="O2653" s="317"/>
      <c r="P2653" s="317"/>
      <c r="Q2653" s="317"/>
      <c r="R2653" s="317"/>
      <c r="S2653" s="317"/>
      <c r="T2653" s="317"/>
      <c r="U2653" s="318"/>
      <c r="V2653" s="320" t="s">
        <v>103</v>
      </c>
      <c r="W2653" s="321"/>
      <c r="X2653" s="321"/>
      <c r="Y2653" s="321"/>
      <c r="Z2653" s="273" t="s">
        <v>19</v>
      </c>
      <c r="AA2653" s="322"/>
      <c r="AB2653" s="322"/>
      <c r="AC2653" s="322"/>
      <c r="AD2653" s="322"/>
      <c r="AE2653" s="322"/>
      <c r="AF2653" s="322"/>
      <c r="AG2653" s="322"/>
      <c r="AH2653" s="322"/>
      <c r="AI2653" s="322"/>
      <c r="AJ2653" s="322"/>
      <c r="AK2653" s="322"/>
      <c r="AL2653" s="322"/>
      <c r="AM2653" s="322"/>
      <c r="AN2653" s="322"/>
      <c r="AO2653" s="322"/>
      <c r="AP2653" s="322"/>
      <c r="AQ2653" s="322"/>
      <c r="AR2653" s="322"/>
      <c r="AS2653" s="322"/>
      <c r="AT2653" s="322"/>
      <c r="AU2653" s="322"/>
      <c r="AV2653" s="322"/>
      <c r="AW2653" s="323"/>
      <c r="AX2653" s="101" t="s">
        <v>99</v>
      </c>
      <c r="AY2653" s="102"/>
      <c r="AZ2653" s="102"/>
      <c r="BA2653" s="102"/>
      <c r="BB2653" s="105" t="s">
        <v>19</v>
      </c>
      <c r="BC2653" s="129"/>
      <c r="BD2653" s="102" t="s">
        <v>106</v>
      </c>
      <c r="BE2653" s="129">
        <f>MAX('COVER 1'!$F$46:$AG$46,'COVER 1'!$F$49:$AG$49)</f>
        <v>5</v>
      </c>
      <c r="BF2653" s="102"/>
      <c r="BG2653" s="102"/>
      <c r="BH2653" s="106"/>
      <c r="BI2653" s="107"/>
      <c r="BJ2653" s="122"/>
      <c r="BK2653" s="122"/>
      <c r="BL2653" s="5"/>
      <c r="BM2653" s="5"/>
      <c r="BN2653"/>
      <c r="BO2653"/>
      <c r="BP2653"/>
      <c r="BQ2653"/>
      <c r="BR2653" s="81"/>
    </row>
    <row r="2654" spans="1:76" ht="18" customHeight="1" x14ac:dyDescent="0.25">
      <c r="B2654" s="291"/>
      <c r="C2654" s="292"/>
      <c r="D2654" s="292"/>
      <c r="E2654" s="292"/>
      <c r="F2654" s="292"/>
      <c r="G2654" s="292"/>
      <c r="H2654" s="292"/>
      <c r="I2654" s="293"/>
      <c r="J2654" s="300"/>
      <c r="K2654" s="301"/>
      <c r="L2654" s="301"/>
      <c r="M2654" s="302"/>
      <c r="N2654" s="319"/>
      <c r="O2654" s="310"/>
      <c r="P2654" s="310"/>
      <c r="Q2654" s="310"/>
      <c r="R2654" s="310"/>
      <c r="S2654" s="310"/>
      <c r="T2654" s="310"/>
      <c r="U2654" s="311"/>
      <c r="V2654" s="305"/>
      <c r="W2654" s="306"/>
      <c r="X2654" s="306"/>
      <c r="Y2654" s="306"/>
      <c r="Z2654" s="282"/>
      <c r="AA2654" s="310"/>
      <c r="AB2654" s="310"/>
      <c r="AC2654" s="310"/>
      <c r="AD2654" s="310"/>
      <c r="AE2654" s="310"/>
      <c r="AF2654" s="310"/>
      <c r="AG2654" s="310"/>
      <c r="AH2654" s="310"/>
      <c r="AI2654" s="310"/>
      <c r="AJ2654" s="310"/>
      <c r="AK2654" s="310"/>
      <c r="AL2654" s="310"/>
      <c r="AM2654" s="310"/>
      <c r="AN2654" s="310"/>
      <c r="AO2654" s="310"/>
      <c r="AP2654" s="310"/>
      <c r="AQ2654" s="310"/>
      <c r="AR2654" s="310"/>
      <c r="AS2654" s="310"/>
      <c r="AT2654" s="310"/>
      <c r="AU2654" s="310"/>
      <c r="AV2654" s="310"/>
      <c r="AW2654" s="311"/>
      <c r="AX2654" s="101" t="s">
        <v>96</v>
      </c>
      <c r="AY2654" s="102"/>
      <c r="AZ2654" s="102"/>
      <c r="BA2654" s="102"/>
      <c r="BB2654" s="105" t="s">
        <v>19</v>
      </c>
      <c r="BC2654" s="129"/>
      <c r="BD2654" s="108"/>
      <c r="BE2654" s="109"/>
      <c r="BF2654" s="109"/>
      <c r="BG2654" s="109"/>
      <c r="BH2654" s="110"/>
      <c r="BI2654" s="111"/>
      <c r="BJ2654" s="112"/>
      <c r="BK2654" s="112"/>
      <c r="BL2654" s="98"/>
      <c r="BM2654" s="98"/>
      <c r="BN2654" s="97"/>
      <c r="BO2654" s="97"/>
      <c r="BP2654" s="97"/>
      <c r="BQ2654" s="97"/>
      <c r="BR2654" s="123"/>
    </row>
    <row r="2655" spans="1:76" ht="24.75" customHeight="1" x14ac:dyDescent="0.35">
      <c r="B2655" s="246" t="s">
        <v>81</v>
      </c>
      <c r="C2655" s="247"/>
      <c r="D2655" s="247"/>
      <c r="E2655" s="247"/>
      <c r="F2655" s="247"/>
      <c r="G2655" s="247"/>
      <c r="H2655" s="247"/>
      <c r="I2655" s="247"/>
      <c r="J2655" s="247"/>
      <c r="K2655" s="247"/>
      <c r="L2655" s="247"/>
      <c r="M2655" s="247"/>
      <c r="N2655" s="247"/>
      <c r="O2655" s="247"/>
      <c r="P2655" s="247"/>
      <c r="Q2655" s="247"/>
      <c r="R2655" s="247"/>
      <c r="S2655" s="247"/>
      <c r="T2655" s="247"/>
      <c r="U2655" s="248"/>
      <c r="V2655" s="326" t="s">
        <v>9</v>
      </c>
      <c r="W2655" s="327"/>
      <c r="X2655" s="327"/>
      <c r="Y2655" s="327"/>
      <c r="Z2655" s="327"/>
      <c r="AA2655" s="327"/>
      <c r="AB2655" s="327"/>
      <c r="AC2655" s="327"/>
      <c r="AD2655" s="327"/>
      <c r="AE2655" s="327"/>
      <c r="AF2655" s="327"/>
      <c r="AG2655" s="327"/>
      <c r="AH2655" s="327"/>
      <c r="AI2655" s="327"/>
      <c r="AJ2655" s="327"/>
      <c r="AK2655" s="328"/>
      <c r="AL2655" s="252" t="s">
        <v>12</v>
      </c>
      <c r="AM2655" s="253"/>
      <c r="AN2655" s="253"/>
      <c r="AO2655" s="253"/>
      <c r="AP2655" s="253"/>
      <c r="AQ2655" s="254"/>
      <c r="AR2655" s="258" t="s">
        <v>15</v>
      </c>
      <c r="AS2655" s="247"/>
      <c r="AT2655" s="247"/>
      <c r="AU2655" s="247"/>
      <c r="AV2655" s="247"/>
      <c r="AW2655" s="248"/>
      <c r="AX2655" s="252" t="s">
        <v>10</v>
      </c>
      <c r="AY2655" s="253"/>
      <c r="AZ2655" s="253"/>
      <c r="BA2655" s="253"/>
      <c r="BB2655" s="254"/>
      <c r="BC2655" s="258" t="s">
        <v>11</v>
      </c>
      <c r="BD2655" s="247"/>
      <c r="BE2655" s="247"/>
      <c r="BF2655" s="247"/>
      <c r="BG2655" s="247"/>
      <c r="BH2655" s="260"/>
      <c r="BI2655" s="261" t="s">
        <v>13</v>
      </c>
      <c r="BJ2655" s="262"/>
      <c r="BK2655" s="262"/>
      <c r="BL2655" s="262"/>
      <c r="BM2655" s="262"/>
      <c r="BN2655" s="260"/>
      <c r="BO2655" s="261" t="s">
        <v>14</v>
      </c>
      <c r="BP2655" s="262"/>
      <c r="BQ2655" s="262"/>
      <c r="BR2655" s="324"/>
      <c r="BT2655" s="2"/>
      <c r="BU2655" s="2"/>
      <c r="BV2655" s="2"/>
      <c r="BW2655" s="2"/>
      <c r="BX2655" s="2"/>
    </row>
    <row r="2656" spans="1:76" ht="24.75" customHeight="1" x14ac:dyDescent="0.35">
      <c r="A2656" s="86"/>
      <c r="B2656" s="249"/>
      <c r="C2656" s="250"/>
      <c r="D2656" s="250"/>
      <c r="E2656" s="250"/>
      <c r="F2656" s="250"/>
      <c r="G2656" s="250"/>
      <c r="H2656" s="250"/>
      <c r="I2656" s="250"/>
      <c r="J2656" s="250"/>
      <c r="K2656" s="250"/>
      <c r="L2656" s="250"/>
      <c r="M2656" s="250"/>
      <c r="N2656" s="250"/>
      <c r="O2656" s="250"/>
      <c r="P2656" s="250"/>
      <c r="Q2656" s="250"/>
      <c r="R2656" s="250"/>
      <c r="S2656" s="250"/>
      <c r="T2656" s="250"/>
      <c r="U2656" s="251"/>
      <c r="V2656" s="255"/>
      <c r="W2656" s="256"/>
      <c r="X2656" s="256"/>
      <c r="Y2656" s="256"/>
      <c r="Z2656" s="256"/>
      <c r="AA2656" s="256"/>
      <c r="AB2656" s="256"/>
      <c r="AC2656" s="256"/>
      <c r="AD2656" s="256"/>
      <c r="AE2656" s="256"/>
      <c r="AF2656" s="256"/>
      <c r="AG2656" s="256"/>
      <c r="AH2656" s="256"/>
      <c r="AI2656" s="256"/>
      <c r="AJ2656" s="256"/>
      <c r="AK2656" s="257"/>
      <c r="AL2656" s="255"/>
      <c r="AM2656" s="256"/>
      <c r="AN2656" s="256"/>
      <c r="AO2656" s="256"/>
      <c r="AP2656" s="256"/>
      <c r="AQ2656" s="257"/>
      <c r="AR2656" s="259"/>
      <c r="AS2656" s="250"/>
      <c r="AT2656" s="250"/>
      <c r="AU2656" s="250"/>
      <c r="AV2656" s="250"/>
      <c r="AW2656" s="251"/>
      <c r="AX2656" s="255"/>
      <c r="AY2656" s="256"/>
      <c r="AZ2656" s="256"/>
      <c r="BA2656" s="256"/>
      <c r="BB2656" s="257"/>
      <c r="BC2656" s="259"/>
      <c r="BD2656" s="250"/>
      <c r="BE2656" s="250"/>
      <c r="BF2656" s="250"/>
      <c r="BG2656" s="250"/>
      <c r="BH2656" s="251"/>
      <c r="BI2656" s="259"/>
      <c r="BJ2656" s="250"/>
      <c r="BK2656" s="250"/>
      <c r="BL2656" s="250"/>
      <c r="BM2656" s="250"/>
      <c r="BN2656" s="251"/>
      <c r="BO2656" s="259"/>
      <c r="BP2656" s="250"/>
      <c r="BQ2656" s="250"/>
      <c r="BR2656" s="325"/>
      <c r="BS2656" s="2"/>
      <c r="BT2656" s="2"/>
      <c r="BU2656" s="2"/>
      <c r="BV2656" s="2"/>
      <c r="BW2656" s="2"/>
      <c r="BX2656" s="2"/>
    </row>
    <row r="2657" spans="2:76" ht="18" customHeight="1" x14ac:dyDescent="0.25">
      <c r="B2657" s="199" t="s">
        <v>0</v>
      </c>
      <c r="C2657" s="200"/>
      <c r="D2657" s="200"/>
      <c r="E2657" s="200"/>
      <c r="F2657" s="200"/>
      <c r="G2657" s="200"/>
      <c r="H2657" s="200"/>
      <c r="I2657" s="200"/>
      <c r="J2657" s="200"/>
      <c r="K2657" s="200"/>
      <c r="L2657" s="200"/>
      <c r="M2657" s="200"/>
      <c r="N2657" s="200"/>
      <c r="O2657" s="200"/>
      <c r="P2657" s="200"/>
      <c r="Q2657" s="200"/>
      <c r="R2657" s="200"/>
      <c r="S2657" s="200"/>
      <c r="T2657" s="200"/>
      <c r="U2657" s="201"/>
      <c r="V2657" s="272"/>
      <c r="W2657" s="273"/>
      <c r="X2657" s="273"/>
      <c r="Y2657" s="273"/>
      <c r="Z2657" s="273"/>
      <c r="AA2657" s="273"/>
      <c r="AB2657" s="273"/>
      <c r="AC2657" s="273"/>
      <c r="AD2657" s="273"/>
      <c r="AE2657" s="273"/>
      <c r="AF2657" s="273"/>
      <c r="AG2657" s="273"/>
      <c r="AH2657" s="273"/>
      <c r="AI2657" s="273"/>
      <c r="AJ2657" s="273"/>
      <c r="AK2657" s="274"/>
      <c r="AL2657" s="230"/>
      <c r="AM2657" s="231"/>
      <c r="AN2657" s="231"/>
      <c r="AO2657" s="231"/>
      <c r="AP2657" s="231"/>
      <c r="AQ2657" s="232"/>
      <c r="AR2657" s="230"/>
      <c r="AS2657" s="231"/>
      <c r="AT2657" s="231"/>
      <c r="AU2657" s="231"/>
      <c r="AV2657" s="231"/>
      <c r="AW2657" s="232"/>
      <c r="AX2657" s="221"/>
      <c r="AY2657" s="222"/>
      <c r="AZ2657" s="222"/>
      <c r="BA2657" s="222"/>
      <c r="BB2657" s="223"/>
      <c r="BC2657" s="230"/>
      <c r="BD2657" s="231"/>
      <c r="BE2657" s="231"/>
      <c r="BF2657" s="231"/>
      <c r="BG2657" s="231"/>
      <c r="BH2657" s="232"/>
      <c r="BI2657" s="221"/>
      <c r="BJ2657" s="222"/>
      <c r="BK2657" s="222"/>
      <c r="BL2657" s="222"/>
      <c r="BM2657" s="222"/>
      <c r="BN2657" s="223"/>
      <c r="BO2657" s="230"/>
      <c r="BP2657" s="231"/>
      <c r="BQ2657" s="231"/>
      <c r="BR2657" s="243"/>
      <c r="BU2657" s="284"/>
    </row>
    <row r="2658" spans="2:76" ht="18" customHeight="1" x14ac:dyDescent="0.25">
      <c r="B2658" s="202" t="s">
        <v>1</v>
      </c>
      <c r="C2658" s="182"/>
      <c r="D2658" s="181" t="s">
        <v>82</v>
      </c>
      <c r="E2658" s="203"/>
      <c r="F2658" s="181" t="s">
        <v>83</v>
      </c>
      <c r="G2658" s="182"/>
      <c r="H2658" s="181" t="s">
        <v>2</v>
      </c>
      <c r="I2658" s="203"/>
      <c r="J2658" s="203"/>
      <c r="K2658" s="203"/>
      <c r="L2658" s="203"/>
      <c r="M2658" s="203"/>
      <c r="N2658" s="182"/>
      <c r="O2658" s="180" t="s">
        <v>3</v>
      </c>
      <c r="P2658" s="180"/>
      <c r="Q2658" s="180"/>
      <c r="R2658" s="180" t="s">
        <v>4</v>
      </c>
      <c r="S2658" s="180"/>
      <c r="T2658" s="181" t="s">
        <v>5</v>
      </c>
      <c r="U2658" s="182"/>
      <c r="V2658" s="275"/>
      <c r="W2658" s="276"/>
      <c r="X2658" s="276"/>
      <c r="Y2658" s="276"/>
      <c r="Z2658" s="276"/>
      <c r="AA2658" s="276"/>
      <c r="AB2658" s="276"/>
      <c r="AC2658" s="276"/>
      <c r="AD2658" s="276"/>
      <c r="AE2658" s="276"/>
      <c r="AF2658" s="276"/>
      <c r="AG2658" s="276"/>
      <c r="AH2658" s="276"/>
      <c r="AI2658" s="276"/>
      <c r="AJ2658" s="276"/>
      <c r="AK2658" s="277"/>
      <c r="AL2658" s="224"/>
      <c r="AM2658" s="225"/>
      <c r="AN2658" s="225"/>
      <c r="AO2658" s="225"/>
      <c r="AP2658" s="225"/>
      <c r="AQ2658" s="226"/>
      <c r="AR2658" s="224"/>
      <c r="AS2658" s="225"/>
      <c r="AT2658" s="225"/>
      <c r="AU2658" s="225"/>
      <c r="AV2658" s="225"/>
      <c r="AW2658" s="226"/>
      <c r="AX2658" s="204"/>
      <c r="AY2658" s="205"/>
      <c r="AZ2658" s="205"/>
      <c r="BA2658" s="205"/>
      <c r="BB2658" s="206"/>
      <c r="BC2658" s="224"/>
      <c r="BD2658" s="225"/>
      <c r="BE2658" s="225"/>
      <c r="BF2658" s="225"/>
      <c r="BG2658" s="225"/>
      <c r="BH2658" s="226"/>
      <c r="BI2658" s="204"/>
      <c r="BJ2658" s="205"/>
      <c r="BK2658" s="205"/>
      <c r="BL2658" s="205"/>
      <c r="BM2658" s="205"/>
      <c r="BN2658" s="206"/>
      <c r="BO2658" s="224"/>
      <c r="BP2658" s="225"/>
      <c r="BQ2658" s="225"/>
      <c r="BR2658" s="244"/>
      <c r="BU2658" s="284"/>
    </row>
    <row r="2659" spans="2:76" ht="18" customHeight="1" x14ac:dyDescent="0.25">
      <c r="B2659" s="165"/>
      <c r="C2659" s="166"/>
      <c r="D2659" s="167"/>
      <c r="E2659" s="166"/>
      <c r="F2659" s="167"/>
      <c r="G2659" s="166"/>
      <c r="H2659" s="168"/>
      <c r="I2659" s="169"/>
      <c r="J2659" s="169"/>
      <c r="K2659" s="169"/>
      <c r="L2659" s="169"/>
      <c r="M2659" s="169"/>
      <c r="N2659" s="166"/>
      <c r="O2659" s="170"/>
      <c r="P2659" s="170"/>
      <c r="Q2659" s="170"/>
      <c r="R2659" s="170"/>
      <c r="S2659" s="170"/>
      <c r="T2659" s="167"/>
      <c r="U2659" s="171"/>
      <c r="V2659" s="275"/>
      <c r="W2659" s="276"/>
      <c r="X2659" s="276"/>
      <c r="Y2659" s="276"/>
      <c r="Z2659" s="276"/>
      <c r="AA2659" s="276"/>
      <c r="AB2659" s="276"/>
      <c r="AC2659" s="276"/>
      <c r="AD2659" s="276"/>
      <c r="AE2659" s="276"/>
      <c r="AF2659" s="276"/>
      <c r="AG2659" s="276"/>
      <c r="AH2659" s="276"/>
      <c r="AI2659" s="276"/>
      <c r="AJ2659" s="276"/>
      <c r="AK2659" s="277"/>
      <c r="AL2659" s="224"/>
      <c r="AM2659" s="225"/>
      <c r="AN2659" s="225"/>
      <c r="AO2659" s="225"/>
      <c r="AP2659" s="225"/>
      <c r="AQ2659" s="226"/>
      <c r="AR2659" s="224"/>
      <c r="AS2659" s="225"/>
      <c r="AT2659" s="225"/>
      <c r="AU2659" s="225"/>
      <c r="AV2659" s="225"/>
      <c r="AW2659" s="226"/>
      <c r="AX2659" s="204"/>
      <c r="AY2659" s="205"/>
      <c r="AZ2659" s="205"/>
      <c r="BA2659" s="205"/>
      <c r="BB2659" s="206"/>
      <c r="BC2659" s="224"/>
      <c r="BD2659" s="225"/>
      <c r="BE2659" s="225"/>
      <c r="BF2659" s="225"/>
      <c r="BG2659" s="225"/>
      <c r="BH2659" s="226"/>
      <c r="BI2659" s="204"/>
      <c r="BJ2659" s="205"/>
      <c r="BK2659" s="205"/>
      <c r="BL2659" s="205"/>
      <c r="BM2659" s="205"/>
      <c r="BN2659" s="206"/>
      <c r="BO2659" s="224"/>
      <c r="BP2659" s="225"/>
      <c r="BQ2659" s="225"/>
      <c r="BR2659" s="244"/>
      <c r="BU2659" s="284"/>
    </row>
    <row r="2660" spans="2:76" ht="18" customHeight="1" x14ac:dyDescent="0.25">
      <c r="B2660" s="172"/>
      <c r="C2660" s="173"/>
      <c r="D2660" s="174"/>
      <c r="E2660" s="175"/>
      <c r="F2660" s="174"/>
      <c r="G2660" s="175"/>
      <c r="H2660" s="174"/>
      <c r="I2660" s="176"/>
      <c r="J2660" s="176"/>
      <c r="K2660" s="176"/>
      <c r="L2660" s="176"/>
      <c r="M2660" s="176"/>
      <c r="N2660" s="175"/>
      <c r="O2660" s="177"/>
      <c r="P2660" s="178"/>
      <c r="Q2660" s="178"/>
      <c r="R2660" s="177"/>
      <c r="S2660" s="178"/>
      <c r="T2660" s="179"/>
      <c r="U2660" s="173"/>
      <c r="V2660" s="275"/>
      <c r="W2660" s="276"/>
      <c r="X2660" s="276"/>
      <c r="Y2660" s="276"/>
      <c r="Z2660" s="276"/>
      <c r="AA2660" s="276"/>
      <c r="AB2660" s="276"/>
      <c r="AC2660" s="276"/>
      <c r="AD2660" s="276"/>
      <c r="AE2660" s="276"/>
      <c r="AF2660" s="276"/>
      <c r="AG2660" s="276"/>
      <c r="AH2660" s="276"/>
      <c r="AI2660" s="276"/>
      <c r="AJ2660" s="276"/>
      <c r="AK2660" s="277"/>
      <c r="AL2660" s="224"/>
      <c r="AM2660" s="225"/>
      <c r="AN2660" s="225"/>
      <c r="AO2660" s="225"/>
      <c r="AP2660" s="225"/>
      <c r="AQ2660" s="226"/>
      <c r="AR2660" s="224"/>
      <c r="AS2660" s="225"/>
      <c r="AT2660" s="225"/>
      <c r="AU2660" s="225"/>
      <c r="AV2660" s="225"/>
      <c r="AW2660" s="226"/>
      <c r="AX2660" s="204"/>
      <c r="AY2660" s="205"/>
      <c r="AZ2660" s="205"/>
      <c r="BA2660" s="205"/>
      <c r="BB2660" s="206"/>
      <c r="BC2660" s="224"/>
      <c r="BD2660" s="225"/>
      <c r="BE2660" s="225"/>
      <c r="BF2660" s="225"/>
      <c r="BG2660" s="225"/>
      <c r="BH2660" s="226"/>
      <c r="BI2660" s="204"/>
      <c r="BJ2660" s="205"/>
      <c r="BK2660" s="205"/>
      <c r="BL2660" s="205"/>
      <c r="BM2660" s="205"/>
      <c r="BN2660" s="206"/>
      <c r="BO2660" s="224"/>
      <c r="BP2660" s="225"/>
      <c r="BQ2660" s="225"/>
      <c r="BR2660" s="244"/>
      <c r="BU2660" s="284"/>
    </row>
    <row r="2661" spans="2:76" ht="18" customHeight="1" x14ac:dyDescent="0.25">
      <c r="B2661" s="199" t="s">
        <v>94</v>
      </c>
      <c r="C2661" s="200"/>
      <c r="D2661" s="200"/>
      <c r="E2661" s="200"/>
      <c r="F2661" s="200"/>
      <c r="G2661" s="200"/>
      <c r="H2661" s="200"/>
      <c r="I2661" s="200"/>
      <c r="J2661" s="200"/>
      <c r="K2661" s="200"/>
      <c r="L2661" s="200"/>
      <c r="M2661" s="200"/>
      <c r="N2661" s="200"/>
      <c r="O2661" s="200"/>
      <c r="P2661" s="200"/>
      <c r="Q2661" s="200"/>
      <c r="R2661" s="200"/>
      <c r="S2661" s="200"/>
      <c r="T2661" s="200"/>
      <c r="U2661" s="201"/>
      <c r="V2661" s="275"/>
      <c r="W2661" s="276"/>
      <c r="X2661" s="276"/>
      <c r="Y2661" s="276"/>
      <c r="Z2661" s="276"/>
      <c r="AA2661" s="276"/>
      <c r="AB2661" s="276"/>
      <c r="AC2661" s="276"/>
      <c r="AD2661" s="276"/>
      <c r="AE2661" s="276"/>
      <c r="AF2661" s="276"/>
      <c r="AG2661" s="276"/>
      <c r="AH2661" s="276"/>
      <c r="AI2661" s="276"/>
      <c r="AJ2661" s="276"/>
      <c r="AK2661" s="277"/>
      <c r="AL2661" s="224"/>
      <c r="AM2661" s="225"/>
      <c r="AN2661" s="225"/>
      <c r="AO2661" s="225"/>
      <c r="AP2661" s="225"/>
      <c r="AQ2661" s="226"/>
      <c r="AR2661" s="224"/>
      <c r="AS2661" s="225"/>
      <c r="AT2661" s="225"/>
      <c r="AU2661" s="225"/>
      <c r="AV2661" s="225"/>
      <c r="AW2661" s="226"/>
      <c r="AX2661" s="204"/>
      <c r="AY2661" s="205"/>
      <c r="AZ2661" s="205"/>
      <c r="BA2661" s="205"/>
      <c r="BB2661" s="206"/>
      <c r="BC2661" s="224"/>
      <c r="BD2661" s="225"/>
      <c r="BE2661" s="225"/>
      <c r="BF2661" s="225"/>
      <c r="BG2661" s="225"/>
      <c r="BH2661" s="226"/>
      <c r="BI2661" s="204"/>
      <c r="BJ2661" s="205"/>
      <c r="BK2661" s="205"/>
      <c r="BL2661" s="205"/>
      <c r="BM2661" s="205"/>
      <c r="BN2661" s="206"/>
      <c r="BO2661" s="224"/>
      <c r="BP2661" s="225"/>
      <c r="BQ2661" s="225"/>
      <c r="BR2661" s="244"/>
      <c r="BU2661" s="284"/>
    </row>
    <row r="2662" spans="2:76" ht="18" customHeight="1" thickBot="1" x14ac:dyDescent="0.3">
      <c r="B2662" s="202" t="s">
        <v>95</v>
      </c>
      <c r="C2662" s="203"/>
      <c r="D2662" s="182"/>
      <c r="E2662" s="181" t="s">
        <v>6</v>
      </c>
      <c r="F2662" s="203"/>
      <c r="G2662" s="182"/>
      <c r="H2662" s="181" t="s">
        <v>7</v>
      </c>
      <c r="I2662" s="203"/>
      <c r="J2662" s="203"/>
      <c r="K2662" s="203"/>
      <c r="L2662" s="203"/>
      <c r="M2662" s="203"/>
      <c r="N2662" s="203"/>
      <c r="O2662" s="203"/>
      <c r="P2662" s="182"/>
      <c r="Q2662" s="181" t="s">
        <v>8</v>
      </c>
      <c r="R2662" s="203"/>
      <c r="S2662" s="203"/>
      <c r="T2662" s="203"/>
      <c r="U2662" s="182"/>
      <c r="V2662" s="275"/>
      <c r="W2662" s="276"/>
      <c r="X2662" s="276"/>
      <c r="Y2662" s="276"/>
      <c r="Z2662" s="276"/>
      <c r="AA2662" s="276"/>
      <c r="AB2662" s="276"/>
      <c r="AC2662" s="276"/>
      <c r="AD2662" s="276"/>
      <c r="AE2662" s="276"/>
      <c r="AF2662" s="276"/>
      <c r="AG2662" s="276"/>
      <c r="AH2662" s="276"/>
      <c r="AI2662" s="276"/>
      <c r="AJ2662" s="276"/>
      <c r="AK2662" s="277"/>
      <c r="AL2662" s="224"/>
      <c r="AM2662" s="225"/>
      <c r="AN2662" s="225"/>
      <c r="AO2662" s="225"/>
      <c r="AP2662" s="225"/>
      <c r="AQ2662" s="226"/>
      <c r="AR2662" s="224"/>
      <c r="AS2662" s="225"/>
      <c r="AT2662" s="225"/>
      <c r="AU2662" s="225"/>
      <c r="AV2662" s="225"/>
      <c r="AW2662" s="226"/>
      <c r="AX2662" s="204"/>
      <c r="AY2662" s="205"/>
      <c r="AZ2662" s="205"/>
      <c r="BA2662" s="205"/>
      <c r="BB2662" s="206"/>
      <c r="BC2662" s="224"/>
      <c r="BD2662" s="225"/>
      <c r="BE2662" s="225"/>
      <c r="BF2662" s="225"/>
      <c r="BG2662" s="225"/>
      <c r="BH2662" s="226"/>
      <c r="BI2662" s="204"/>
      <c r="BJ2662" s="205"/>
      <c r="BK2662" s="205"/>
      <c r="BL2662" s="205"/>
      <c r="BM2662" s="205"/>
      <c r="BN2662" s="206"/>
      <c r="BO2662" s="224"/>
      <c r="BP2662" s="225"/>
      <c r="BQ2662" s="225"/>
      <c r="BR2662" s="244"/>
      <c r="BV2662" s="136"/>
      <c r="BW2662" s="136"/>
      <c r="BX2662" s="136"/>
    </row>
    <row r="2663" spans="2:76" ht="18" customHeight="1" x14ac:dyDescent="0.25">
      <c r="B2663" s="218"/>
      <c r="C2663" s="219"/>
      <c r="D2663" s="220"/>
      <c r="E2663" s="185" t="str">
        <f>IF($BU2663="", "", IFERROR(HYPERLINK($BU2663, MID($BU2663, FIND("id=", $BU2663)+3, LEN($BU2663))), ""))</f>
        <v/>
      </c>
      <c r="F2663" s="186"/>
      <c r="G2663" s="187"/>
      <c r="H2663" s="188" t="str">
        <f>_xlfn.XLOOKUP(CONTENT!$E2663, 'get-jig-data_section=JIG'!$A:$A, 'get-jig-data_section=JIG'!$B:$B, "Kode tidak ditemukan")</f>
        <v>Kode tidak ditemukan</v>
      </c>
      <c r="I2663" s="189"/>
      <c r="J2663" s="189"/>
      <c r="K2663" s="189"/>
      <c r="L2663" s="189"/>
      <c r="M2663" s="189"/>
      <c r="N2663" s="189"/>
      <c r="O2663" s="189"/>
      <c r="P2663" s="190"/>
      <c r="Q2663" s="188"/>
      <c r="R2663" s="189"/>
      <c r="S2663" s="189"/>
      <c r="T2663" s="189"/>
      <c r="U2663" s="190"/>
      <c r="V2663" s="275"/>
      <c r="W2663" s="276"/>
      <c r="X2663" s="276"/>
      <c r="Y2663" s="276"/>
      <c r="Z2663" s="276"/>
      <c r="AA2663" s="276"/>
      <c r="AB2663" s="276"/>
      <c r="AC2663" s="276"/>
      <c r="AD2663" s="276"/>
      <c r="AE2663" s="276"/>
      <c r="AF2663" s="276"/>
      <c r="AG2663" s="276"/>
      <c r="AH2663" s="276"/>
      <c r="AI2663" s="276"/>
      <c r="AJ2663" s="276"/>
      <c r="AK2663" s="277"/>
      <c r="AL2663" s="224"/>
      <c r="AM2663" s="225"/>
      <c r="AN2663" s="225"/>
      <c r="AO2663" s="225"/>
      <c r="AP2663" s="225"/>
      <c r="AQ2663" s="226"/>
      <c r="AR2663" s="224"/>
      <c r="AS2663" s="225"/>
      <c r="AT2663" s="225"/>
      <c r="AU2663" s="225"/>
      <c r="AV2663" s="225"/>
      <c r="AW2663" s="226"/>
      <c r="AX2663" s="204"/>
      <c r="AY2663" s="205"/>
      <c r="AZ2663" s="205"/>
      <c r="BA2663" s="205"/>
      <c r="BB2663" s="206"/>
      <c r="BC2663" s="224"/>
      <c r="BD2663" s="225"/>
      <c r="BE2663" s="225"/>
      <c r="BF2663" s="225"/>
      <c r="BG2663" s="225"/>
      <c r="BH2663" s="226"/>
      <c r="BI2663" s="204"/>
      <c r="BJ2663" s="205"/>
      <c r="BK2663" s="205"/>
      <c r="BL2663" s="205"/>
      <c r="BM2663" s="205"/>
      <c r="BN2663" s="206"/>
      <c r="BO2663" s="224"/>
      <c r="BP2663" s="225"/>
      <c r="BQ2663" s="225"/>
      <c r="BR2663" s="244"/>
      <c r="BU2663" s="132"/>
      <c r="BV2663" s="263" t="s">
        <v>109</v>
      </c>
      <c r="BW2663" s="264"/>
      <c r="BX2663" s="265"/>
    </row>
    <row r="2664" spans="2:76" ht="18" customHeight="1" x14ac:dyDescent="0.25">
      <c r="B2664" s="218"/>
      <c r="C2664" s="219"/>
      <c r="D2664" s="220"/>
      <c r="E2664" s="185" t="str">
        <f>IF($BU2664="", "", IFERROR(HYPERLINK($BU2664, MID($BU2664, FIND("id=", $BU2664)+3, LEN($BU2664))), ""))</f>
        <v/>
      </c>
      <c r="F2664" s="186"/>
      <c r="G2664" s="187"/>
      <c r="H2664" s="188" t="str">
        <f>_xlfn.XLOOKUP(CONTENT!$E2664, 'get-jig-data_section=JIG'!$A:$A, 'get-jig-data_section=JIG'!$B:$B, "Kode tidak ditemukan")</f>
        <v>Kode tidak ditemukan</v>
      </c>
      <c r="I2664" s="189"/>
      <c r="J2664" s="189"/>
      <c r="K2664" s="189"/>
      <c r="L2664" s="189"/>
      <c r="M2664" s="189"/>
      <c r="N2664" s="189"/>
      <c r="O2664" s="189"/>
      <c r="P2664" s="190"/>
      <c r="Q2664" s="188"/>
      <c r="R2664" s="189"/>
      <c r="S2664" s="189"/>
      <c r="T2664" s="189"/>
      <c r="U2664" s="190"/>
      <c r="V2664" s="275"/>
      <c r="W2664" s="276"/>
      <c r="X2664" s="276"/>
      <c r="Y2664" s="276"/>
      <c r="Z2664" s="276"/>
      <c r="AA2664" s="276"/>
      <c r="AB2664" s="276"/>
      <c r="AC2664" s="276"/>
      <c r="AD2664" s="276"/>
      <c r="AE2664" s="276"/>
      <c r="AF2664" s="276"/>
      <c r="AG2664" s="276"/>
      <c r="AH2664" s="276"/>
      <c r="AI2664" s="276"/>
      <c r="AJ2664" s="276"/>
      <c r="AK2664" s="277"/>
      <c r="AL2664" s="224"/>
      <c r="AM2664" s="225"/>
      <c r="AN2664" s="225"/>
      <c r="AO2664" s="225"/>
      <c r="AP2664" s="225"/>
      <c r="AQ2664" s="226"/>
      <c r="AR2664" s="224"/>
      <c r="AS2664" s="225"/>
      <c r="AT2664" s="225"/>
      <c r="AU2664" s="225"/>
      <c r="AV2664" s="225"/>
      <c r="AW2664" s="226"/>
      <c r="AX2664" s="224"/>
      <c r="AY2664" s="225"/>
      <c r="AZ2664" s="225"/>
      <c r="BA2664" s="225"/>
      <c r="BB2664" s="226"/>
      <c r="BC2664" s="224"/>
      <c r="BD2664" s="225"/>
      <c r="BE2664" s="225"/>
      <c r="BF2664" s="225"/>
      <c r="BG2664" s="225"/>
      <c r="BH2664" s="226"/>
      <c r="BI2664" s="204"/>
      <c r="BJ2664" s="205"/>
      <c r="BK2664" s="205"/>
      <c r="BL2664" s="205"/>
      <c r="BM2664" s="205"/>
      <c r="BN2664" s="206"/>
      <c r="BO2664" s="224"/>
      <c r="BP2664" s="225"/>
      <c r="BQ2664" s="225"/>
      <c r="BR2664" s="244"/>
      <c r="BU2664" s="131"/>
      <c r="BV2664" s="266"/>
      <c r="BW2664" s="267"/>
      <c r="BX2664" s="268"/>
    </row>
    <row r="2665" spans="2:76" ht="18" customHeight="1" x14ac:dyDescent="0.25">
      <c r="B2665" s="183"/>
      <c r="C2665" s="184"/>
      <c r="D2665" s="184"/>
      <c r="E2665" s="185" t="str">
        <f>IF($BU2665="", "", IFERROR(HYPERLINK($BU2665, MID($BU2665, FIND("id=", $BU2665)+3, LEN($BU2665))), ""))</f>
        <v/>
      </c>
      <c r="F2665" s="186"/>
      <c r="G2665" s="187"/>
      <c r="H2665" s="188" t="str">
        <f>_xlfn.XLOOKUP(CONTENT!$E2665, 'get-jig-data_section=JIG'!$A:$A, 'get-jig-data_section=JIG'!$B:$B, "Kode tidak ditemukan")</f>
        <v>Kode tidak ditemukan</v>
      </c>
      <c r="I2665" s="189"/>
      <c r="J2665" s="189"/>
      <c r="K2665" s="189"/>
      <c r="L2665" s="189"/>
      <c r="M2665" s="189"/>
      <c r="N2665" s="189"/>
      <c r="O2665" s="189"/>
      <c r="P2665" s="190"/>
      <c r="Q2665" s="188"/>
      <c r="R2665" s="189"/>
      <c r="S2665" s="189"/>
      <c r="T2665" s="189"/>
      <c r="U2665" s="190"/>
      <c r="V2665" s="275"/>
      <c r="W2665" s="276"/>
      <c r="X2665" s="276"/>
      <c r="Y2665" s="276"/>
      <c r="Z2665" s="276"/>
      <c r="AA2665" s="276"/>
      <c r="AB2665" s="276"/>
      <c r="AC2665" s="276"/>
      <c r="AD2665" s="276"/>
      <c r="AE2665" s="276"/>
      <c r="AF2665" s="276"/>
      <c r="AG2665" s="276"/>
      <c r="AH2665" s="276"/>
      <c r="AI2665" s="276"/>
      <c r="AJ2665" s="276"/>
      <c r="AK2665" s="277"/>
      <c r="AL2665" s="224"/>
      <c r="AM2665" s="225"/>
      <c r="AN2665" s="225"/>
      <c r="AO2665" s="225"/>
      <c r="AP2665" s="225"/>
      <c r="AQ2665" s="226"/>
      <c r="AR2665" s="224"/>
      <c r="AS2665" s="225"/>
      <c r="AT2665" s="225"/>
      <c r="AU2665" s="225"/>
      <c r="AV2665" s="225"/>
      <c r="AW2665" s="226"/>
      <c r="AX2665" s="224"/>
      <c r="AY2665" s="225"/>
      <c r="AZ2665" s="225"/>
      <c r="BA2665" s="225"/>
      <c r="BB2665" s="226"/>
      <c r="BC2665" s="224"/>
      <c r="BD2665" s="225"/>
      <c r="BE2665" s="225"/>
      <c r="BF2665" s="225"/>
      <c r="BG2665" s="225"/>
      <c r="BH2665" s="226"/>
      <c r="BI2665" s="204"/>
      <c r="BJ2665" s="205"/>
      <c r="BK2665" s="205"/>
      <c r="BL2665" s="205"/>
      <c r="BM2665" s="205"/>
      <c r="BN2665" s="206"/>
      <c r="BO2665" s="224"/>
      <c r="BP2665" s="225"/>
      <c r="BQ2665" s="225"/>
      <c r="BR2665" s="244"/>
      <c r="BU2665" s="131"/>
      <c r="BV2665" s="266"/>
      <c r="BW2665" s="267"/>
      <c r="BX2665" s="268"/>
    </row>
    <row r="2666" spans="2:76" ht="18" customHeight="1" x14ac:dyDescent="0.3">
      <c r="B2666" s="183"/>
      <c r="C2666" s="184"/>
      <c r="D2666" s="184"/>
      <c r="E2666" s="185" t="str">
        <f>IF($BU2666="", "", IFERROR(HYPERLINK($BU2666, MID($BU2666, FIND("id=", $BU2666)+3, LEN($BU2666))), ""))</f>
        <v/>
      </c>
      <c r="F2666" s="186"/>
      <c r="G2666" s="187"/>
      <c r="H2666" s="188" t="str">
        <f>_xlfn.XLOOKUP(CONTENT!$E2666, 'get-jig-data_section=JIG'!$A:$A, 'get-jig-data_section=JIG'!$B:$B, "Kode tidak ditemukan")</f>
        <v>Kode tidak ditemukan</v>
      </c>
      <c r="I2666" s="189"/>
      <c r="J2666" s="189"/>
      <c r="K2666" s="189"/>
      <c r="L2666" s="189"/>
      <c r="M2666" s="189"/>
      <c r="N2666" s="189"/>
      <c r="O2666" s="189"/>
      <c r="P2666" s="190"/>
      <c r="Q2666" s="188"/>
      <c r="R2666" s="189"/>
      <c r="S2666" s="189"/>
      <c r="T2666" s="189"/>
      <c r="U2666" s="190"/>
      <c r="V2666" s="275"/>
      <c r="W2666" s="276"/>
      <c r="X2666" s="276"/>
      <c r="Y2666" s="276"/>
      <c r="Z2666" s="276"/>
      <c r="AA2666" s="276"/>
      <c r="AB2666" s="276"/>
      <c r="AC2666" s="276"/>
      <c r="AD2666" s="276"/>
      <c r="AE2666" s="276"/>
      <c r="AF2666" s="276"/>
      <c r="AG2666" s="276"/>
      <c r="AH2666" s="276"/>
      <c r="AI2666" s="276"/>
      <c r="AJ2666" s="276"/>
      <c r="AK2666" s="277"/>
      <c r="AL2666" s="224"/>
      <c r="AM2666" s="225"/>
      <c r="AN2666" s="225"/>
      <c r="AO2666" s="225"/>
      <c r="AP2666" s="225"/>
      <c r="AQ2666" s="226"/>
      <c r="AR2666" s="224"/>
      <c r="AS2666" s="225"/>
      <c r="AT2666" s="225"/>
      <c r="AU2666" s="225"/>
      <c r="AV2666" s="225"/>
      <c r="AW2666" s="226"/>
      <c r="AX2666" s="224"/>
      <c r="AY2666" s="225"/>
      <c r="AZ2666" s="225"/>
      <c r="BA2666" s="225"/>
      <c r="BB2666" s="226"/>
      <c r="BC2666" s="224"/>
      <c r="BD2666" s="225"/>
      <c r="BE2666" s="225"/>
      <c r="BF2666" s="225"/>
      <c r="BG2666" s="225"/>
      <c r="BH2666" s="226"/>
      <c r="BI2666" s="204"/>
      <c r="BJ2666" s="205"/>
      <c r="BK2666" s="205"/>
      <c r="BL2666" s="205"/>
      <c r="BM2666" s="205"/>
      <c r="BN2666" s="206"/>
      <c r="BO2666" s="224"/>
      <c r="BP2666" s="225"/>
      <c r="BQ2666" s="225"/>
      <c r="BR2666" s="244"/>
      <c r="BT2666" s="4"/>
      <c r="BU2666" s="131"/>
      <c r="BV2666" s="266"/>
      <c r="BW2666" s="267"/>
      <c r="BX2666" s="268"/>
    </row>
    <row r="2667" spans="2:76" ht="18" customHeight="1" thickBot="1" x14ac:dyDescent="0.3">
      <c r="B2667" s="191"/>
      <c r="C2667" s="192"/>
      <c r="D2667" s="192"/>
      <c r="E2667" s="193" t="str">
        <f>IF($BU2667="", "", IFERROR(HYPERLINK($BU2667, MID($BU2667, FIND("id=", $BU2667)+3, LEN($BU2667))), ""))</f>
        <v/>
      </c>
      <c r="F2667" s="194"/>
      <c r="G2667" s="195"/>
      <c r="H2667" s="196" t="str">
        <f>_xlfn.XLOOKUP(CONTENT!$E2667, 'get-jig-data_section=JIG'!$A:$A, 'get-jig-data_section=JIG'!$B:$B, "Kode tidak ditemukan")</f>
        <v>Kode tidak ditemukan</v>
      </c>
      <c r="I2667" s="197"/>
      <c r="J2667" s="197"/>
      <c r="K2667" s="197"/>
      <c r="L2667" s="197"/>
      <c r="M2667" s="197"/>
      <c r="N2667" s="197"/>
      <c r="O2667" s="197"/>
      <c r="P2667" s="198"/>
      <c r="Q2667" s="196"/>
      <c r="R2667" s="197"/>
      <c r="S2667" s="197"/>
      <c r="T2667" s="197"/>
      <c r="U2667" s="198"/>
      <c r="V2667" s="281"/>
      <c r="W2667" s="282"/>
      <c r="X2667" s="282"/>
      <c r="Y2667" s="282"/>
      <c r="Z2667" s="282"/>
      <c r="AA2667" s="282"/>
      <c r="AB2667" s="282"/>
      <c r="AC2667" s="282"/>
      <c r="AD2667" s="282"/>
      <c r="AE2667" s="282"/>
      <c r="AF2667" s="282"/>
      <c r="AG2667" s="282"/>
      <c r="AH2667" s="282"/>
      <c r="AI2667" s="282"/>
      <c r="AJ2667" s="282"/>
      <c r="AK2667" s="283"/>
      <c r="AL2667" s="240"/>
      <c r="AM2667" s="241"/>
      <c r="AN2667" s="241"/>
      <c r="AO2667" s="241"/>
      <c r="AP2667" s="241"/>
      <c r="AQ2667" s="242"/>
      <c r="AR2667" s="240"/>
      <c r="AS2667" s="241"/>
      <c r="AT2667" s="241"/>
      <c r="AU2667" s="241"/>
      <c r="AV2667" s="241"/>
      <c r="AW2667" s="242"/>
      <c r="AX2667" s="240"/>
      <c r="AY2667" s="241"/>
      <c r="AZ2667" s="241"/>
      <c r="BA2667" s="241"/>
      <c r="BB2667" s="242"/>
      <c r="BC2667" s="240"/>
      <c r="BD2667" s="241"/>
      <c r="BE2667" s="241"/>
      <c r="BF2667" s="241"/>
      <c r="BG2667" s="241"/>
      <c r="BH2667" s="242"/>
      <c r="BI2667" s="227"/>
      <c r="BJ2667" s="228"/>
      <c r="BK2667" s="228"/>
      <c r="BL2667" s="228"/>
      <c r="BM2667" s="228"/>
      <c r="BN2667" s="229"/>
      <c r="BO2667" s="240"/>
      <c r="BP2667" s="241"/>
      <c r="BQ2667" s="241"/>
      <c r="BR2667" s="245"/>
      <c r="BU2667" s="130"/>
      <c r="BV2667" s="269"/>
      <c r="BW2667" s="270"/>
      <c r="BX2667" s="271"/>
    </row>
    <row r="2668" spans="2:76" ht="18" customHeight="1" thickTop="1" x14ac:dyDescent="0.25">
      <c r="B2668" s="199" t="s">
        <v>0</v>
      </c>
      <c r="C2668" s="200"/>
      <c r="D2668" s="200"/>
      <c r="E2668" s="200"/>
      <c r="F2668" s="200"/>
      <c r="G2668" s="200"/>
      <c r="H2668" s="200"/>
      <c r="I2668" s="200"/>
      <c r="J2668" s="200"/>
      <c r="K2668" s="200"/>
      <c r="L2668" s="200"/>
      <c r="M2668" s="200"/>
      <c r="N2668" s="200"/>
      <c r="O2668" s="200"/>
      <c r="P2668" s="200"/>
      <c r="Q2668" s="200"/>
      <c r="R2668" s="200"/>
      <c r="S2668" s="200"/>
      <c r="T2668" s="200"/>
      <c r="U2668" s="201"/>
      <c r="V2668" s="272"/>
      <c r="W2668" s="273"/>
      <c r="X2668" s="273"/>
      <c r="Y2668" s="273"/>
      <c r="Z2668" s="273"/>
      <c r="AA2668" s="273"/>
      <c r="AB2668" s="273"/>
      <c r="AC2668" s="273"/>
      <c r="AD2668" s="273"/>
      <c r="AE2668" s="273"/>
      <c r="AF2668" s="273"/>
      <c r="AG2668" s="273"/>
      <c r="AH2668" s="273"/>
      <c r="AI2668" s="273"/>
      <c r="AJ2668" s="273"/>
      <c r="AK2668" s="274"/>
      <c r="AL2668" s="230"/>
      <c r="AM2668" s="231"/>
      <c r="AN2668" s="231"/>
      <c r="AO2668" s="231"/>
      <c r="AP2668" s="231"/>
      <c r="AQ2668" s="232"/>
      <c r="AR2668" s="230"/>
      <c r="AS2668" s="231"/>
      <c r="AT2668" s="231"/>
      <c r="AU2668" s="231"/>
      <c r="AV2668" s="231"/>
      <c r="AW2668" s="232"/>
      <c r="AX2668" s="221"/>
      <c r="AY2668" s="222"/>
      <c r="AZ2668" s="222"/>
      <c r="BA2668" s="222"/>
      <c r="BB2668" s="223"/>
      <c r="BC2668" s="230"/>
      <c r="BD2668" s="231"/>
      <c r="BE2668" s="231"/>
      <c r="BF2668" s="231"/>
      <c r="BG2668" s="231"/>
      <c r="BH2668" s="232"/>
      <c r="BI2668" s="221"/>
      <c r="BJ2668" s="222"/>
      <c r="BK2668" s="222"/>
      <c r="BL2668" s="222"/>
      <c r="BM2668" s="222"/>
      <c r="BN2668" s="223"/>
      <c r="BO2668" s="230"/>
      <c r="BP2668" s="231"/>
      <c r="BQ2668" s="231"/>
      <c r="BR2668" s="243"/>
    </row>
    <row r="2669" spans="2:76" ht="18" customHeight="1" x14ac:dyDescent="0.25">
      <c r="B2669" s="202" t="s">
        <v>1</v>
      </c>
      <c r="C2669" s="182"/>
      <c r="D2669" s="181" t="s">
        <v>82</v>
      </c>
      <c r="E2669" s="203"/>
      <c r="F2669" s="181" t="s">
        <v>83</v>
      </c>
      <c r="G2669" s="182"/>
      <c r="H2669" s="181" t="s">
        <v>2</v>
      </c>
      <c r="I2669" s="203"/>
      <c r="J2669" s="203"/>
      <c r="K2669" s="203"/>
      <c r="L2669" s="203"/>
      <c r="M2669" s="203"/>
      <c r="N2669" s="182"/>
      <c r="O2669" s="180" t="s">
        <v>3</v>
      </c>
      <c r="P2669" s="180"/>
      <c r="Q2669" s="180"/>
      <c r="R2669" s="180" t="s">
        <v>4</v>
      </c>
      <c r="S2669" s="180"/>
      <c r="T2669" s="181" t="s">
        <v>5</v>
      </c>
      <c r="U2669" s="182"/>
      <c r="V2669" s="275"/>
      <c r="W2669" s="276"/>
      <c r="X2669" s="276"/>
      <c r="Y2669" s="276"/>
      <c r="Z2669" s="276"/>
      <c r="AA2669" s="276"/>
      <c r="AB2669" s="276"/>
      <c r="AC2669" s="276"/>
      <c r="AD2669" s="276"/>
      <c r="AE2669" s="276"/>
      <c r="AF2669" s="276"/>
      <c r="AG2669" s="276"/>
      <c r="AH2669" s="276"/>
      <c r="AI2669" s="276"/>
      <c r="AJ2669" s="276"/>
      <c r="AK2669" s="277"/>
      <c r="AL2669" s="224"/>
      <c r="AM2669" s="225"/>
      <c r="AN2669" s="225"/>
      <c r="AO2669" s="225"/>
      <c r="AP2669" s="225"/>
      <c r="AQ2669" s="226"/>
      <c r="AR2669" s="224"/>
      <c r="AS2669" s="225"/>
      <c r="AT2669" s="225"/>
      <c r="AU2669" s="225"/>
      <c r="AV2669" s="225"/>
      <c r="AW2669" s="226"/>
      <c r="AX2669" s="204"/>
      <c r="AY2669" s="205"/>
      <c r="AZ2669" s="205"/>
      <c r="BA2669" s="205"/>
      <c r="BB2669" s="206"/>
      <c r="BC2669" s="224"/>
      <c r="BD2669" s="225"/>
      <c r="BE2669" s="225"/>
      <c r="BF2669" s="225"/>
      <c r="BG2669" s="225"/>
      <c r="BH2669" s="226"/>
      <c r="BI2669" s="204"/>
      <c r="BJ2669" s="205"/>
      <c r="BK2669" s="205"/>
      <c r="BL2669" s="205"/>
      <c r="BM2669" s="205"/>
      <c r="BN2669" s="206"/>
      <c r="BO2669" s="224"/>
      <c r="BP2669" s="225"/>
      <c r="BQ2669" s="225"/>
      <c r="BR2669" s="244"/>
    </row>
    <row r="2670" spans="2:76" ht="18" customHeight="1" x14ac:dyDescent="0.25">
      <c r="B2670" s="165"/>
      <c r="C2670" s="166"/>
      <c r="D2670" s="167"/>
      <c r="E2670" s="166"/>
      <c r="F2670" s="167"/>
      <c r="G2670" s="166"/>
      <c r="H2670" s="168"/>
      <c r="I2670" s="169"/>
      <c r="J2670" s="169"/>
      <c r="K2670" s="169"/>
      <c r="L2670" s="169"/>
      <c r="M2670" s="169"/>
      <c r="N2670" s="166"/>
      <c r="O2670" s="170"/>
      <c r="P2670" s="170"/>
      <c r="Q2670" s="170"/>
      <c r="R2670" s="170"/>
      <c r="S2670" s="170"/>
      <c r="T2670" s="167"/>
      <c r="U2670" s="171"/>
      <c r="V2670" s="275"/>
      <c r="W2670" s="276"/>
      <c r="X2670" s="276"/>
      <c r="Y2670" s="276"/>
      <c r="Z2670" s="276"/>
      <c r="AA2670" s="276"/>
      <c r="AB2670" s="276"/>
      <c r="AC2670" s="276"/>
      <c r="AD2670" s="276"/>
      <c r="AE2670" s="276"/>
      <c r="AF2670" s="276"/>
      <c r="AG2670" s="276"/>
      <c r="AH2670" s="276"/>
      <c r="AI2670" s="276"/>
      <c r="AJ2670" s="276"/>
      <c r="AK2670" s="277"/>
      <c r="AL2670" s="224"/>
      <c r="AM2670" s="225"/>
      <c r="AN2670" s="225"/>
      <c r="AO2670" s="225"/>
      <c r="AP2670" s="225"/>
      <c r="AQ2670" s="226"/>
      <c r="AR2670" s="224"/>
      <c r="AS2670" s="225"/>
      <c r="AT2670" s="225"/>
      <c r="AU2670" s="225"/>
      <c r="AV2670" s="225"/>
      <c r="AW2670" s="226"/>
      <c r="AX2670" s="204"/>
      <c r="AY2670" s="205"/>
      <c r="AZ2670" s="205"/>
      <c r="BA2670" s="205"/>
      <c r="BB2670" s="206"/>
      <c r="BC2670" s="224"/>
      <c r="BD2670" s="225"/>
      <c r="BE2670" s="225"/>
      <c r="BF2670" s="225"/>
      <c r="BG2670" s="225"/>
      <c r="BH2670" s="226"/>
      <c r="BI2670" s="204"/>
      <c r="BJ2670" s="205"/>
      <c r="BK2670" s="205"/>
      <c r="BL2670" s="205"/>
      <c r="BM2670" s="205"/>
      <c r="BN2670" s="206"/>
      <c r="BO2670" s="224"/>
      <c r="BP2670" s="225"/>
      <c r="BQ2670" s="225"/>
      <c r="BR2670" s="244"/>
    </row>
    <row r="2671" spans="2:76" ht="18" customHeight="1" x14ac:dyDescent="0.25">
      <c r="B2671" s="172"/>
      <c r="C2671" s="173"/>
      <c r="D2671" s="174"/>
      <c r="E2671" s="175"/>
      <c r="F2671" s="174"/>
      <c r="G2671" s="175"/>
      <c r="H2671" s="174"/>
      <c r="I2671" s="176"/>
      <c r="J2671" s="176"/>
      <c r="K2671" s="176"/>
      <c r="L2671" s="176"/>
      <c r="M2671" s="176"/>
      <c r="N2671" s="175"/>
      <c r="O2671" s="177"/>
      <c r="P2671" s="178"/>
      <c r="Q2671" s="178"/>
      <c r="R2671" s="177"/>
      <c r="S2671" s="178"/>
      <c r="T2671" s="179"/>
      <c r="U2671" s="173"/>
      <c r="V2671" s="275"/>
      <c r="W2671" s="276"/>
      <c r="X2671" s="276"/>
      <c r="Y2671" s="276"/>
      <c r="Z2671" s="276"/>
      <c r="AA2671" s="276"/>
      <c r="AB2671" s="276"/>
      <c r="AC2671" s="276"/>
      <c r="AD2671" s="276"/>
      <c r="AE2671" s="276"/>
      <c r="AF2671" s="276"/>
      <c r="AG2671" s="276"/>
      <c r="AH2671" s="276"/>
      <c r="AI2671" s="276"/>
      <c r="AJ2671" s="276"/>
      <c r="AK2671" s="277"/>
      <c r="AL2671" s="224"/>
      <c r="AM2671" s="225"/>
      <c r="AN2671" s="225"/>
      <c r="AO2671" s="225"/>
      <c r="AP2671" s="225"/>
      <c r="AQ2671" s="226"/>
      <c r="AR2671" s="224"/>
      <c r="AS2671" s="225"/>
      <c r="AT2671" s="225"/>
      <c r="AU2671" s="225"/>
      <c r="AV2671" s="225"/>
      <c r="AW2671" s="226"/>
      <c r="AX2671" s="204"/>
      <c r="AY2671" s="205"/>
      <c r="AZ2671" s="205"/>
      <c r="BA2671" s="205"/>
      <c r="BB2671" s="206"/>
      <c r="BC2671" s="224"/>
      <c r="BD2671" s="225"/>
      <c r="BE2671" s="225"/>
      <c r="BF2671" s="225"/>
      <c r="BG2671" s="225"/>
      <c r="BH2671" s="226"/>
      <c r="BI2671" s="204"/>
      <c r="BJ2671" s="205"/>
      <c r="BK2671" s="205"/>
      <c r="BL2671" s="205"/>
      <c r="BM2671" s="205"/>
      <c r="BN2671" s="206"/>
      <c r="BO2671" s="224"/>
      <c r="BP2671" s="225"/>
      <c r="BQ2671" s="225"/>
      <c r="BR2671" s="244"/>
    </row>
    <row r="2672" spans="2:76" ht="18" customHeight="1" x14ac:dyDescent="0.25">
      <c r="B2672" s="199" t="s">
        <v>94</v>
      </c>
      <c r="C2672" s="200"/>
      <c r="D2672" s="200"/>
      <c r="E2672" s="200"/>
      <c r="F2672" s="200"/>
      <c r="G2672" s="200"/>
      <c r="H2672" s="200"/>
      <c r="I2672" s="200"/>
      <c r="J2672" s="200"/>
      <c r="K2672" s="200"/>
      <c r="L2672" s="200"/>
      <c r="M2672" s="200"/>
      <c r="N2672" s="200"/>
      <c r="O2672" s="200"/>
      <c r="P2672" s="200"/>
      <c r="Q2672" s="200"/>
      <c r="R2672" s="200"/>
      <c r="S2672" s="200"/>
      <c r="T2672" s="200"/>
      <c r="U2672" s="201"/>
      <c r="V2672" s="275"/>
      <c r="W2672" s="276"/>
      <c r="X2672" s="276"/>
      <c r="Y2672" s="276"/>
      <c r="Z2672" s="276"/>
      <c r="AA2672" s="276"/>
      <c r="AB2672" s="276"/>
      <c r="AC2672" s="276"/>
      <c r="AD2672" s="276"/>
      <c r="AE2672" s="276"/>
      <c r="AF2672" s="276"/>
      <c r="AG2672" s="276"/>
      <c r="AH2672" s="276"/>
      <c r="AI2672" s="276"/>
      <c r="AJ2672" s="276"/>
      <c r="AK2672" s="277"/>
      <c r="AL2672" s="224"/>
      <c r="AM2672" s="225"/>
      <c r="AN2672" s="225"/>
      <c r="AO2672" s="225"/>
      <c r="AP2672" s="225"/>
      <c r="AQ2672" s="226"/>
      <c r="AR2672" s="224"/>
      <c r="AS2672" s="225"/>
      <c r="AT2672" s="225"/>
      <c r="AU2672" s="225"/>
      <c r="AV2672" s="225"/>
      <c r="AW2672" s="226"/>
      <c r="AX2672" s="204"/>
      <c r="AY2672" s="205"/>
      <c r="AZ2672" s="205"/>
      <c r="BA2672" s="205"/>
      <c r="BB2672" s="206"/>
      <c r="BC2672" s="224"/>
      <c r="BD2672" s="225"/>
      <c r="BE2672" s="225"/>
      <c r="BF2672" s="225"/>
      <c r="BG2672" s="225"/>
      <c r="BH2672" s="226"/>
      <c r="BI2672" s="204"/>
      <c r="BJ2672" s="205"/>
      <c r="BK2672" s="205"/>
      <c r="BL2672" s="205"/>
      <c r="BM2672" s="205"/>
      <c r="BN2672" s="206"/>
      <c r="BO2672" s="224"/>
      <c r="BP2672" s="225"/>
      <c r="BQ2672" s="225"/>
      <c r="BR2672" s="244"/>
    </row>
    <row r="2673" spans="2:76" ht="18" customHeight="1" thickBot="1" x14ac:dyDescent="0.3">
      <c r="B2673" s="202" t="s">
        <v>95</v>
      </c>
      <c r="C2673" s="203"/>
      <c r="D2673" s="182"/>
      <c r="E2673" s="181" t="s">
        <v>6</v>
      </c>
      <c r="F2673" s="203"/>
      <c r="G2673" s="182"/>
      <c r="H2673" s="181" t="s">
        <v>7</v>
      </c>
      <c r="I2673" s="203"/>
      <c r="J2673" s="203"/>
      <c r="K2673" s="203"/>
      <c r="L2673" s="203"/>
      <c r="M2673" s="203"/>
      <c r="N2673" s="203"/>
      <c r="O2673" s="203"/>
      <c r="P2673" s="182"/>
      <c r="Q2673" s="181" t="s">
        <v>8</v>
      </c>
      <c r="R2673" s="203"/>
      <c r="S2673" s="203"/>
      <c r="T2673" s="203"/>
      <c r="U2673" s="182"/>
      <c r="V2673" s="275"/>
      <c r="W2673" s="276"/>
      <c r="X2673" s="276"/>
      <c r="Y2673" s="276"/>
      <c r="Z2673" s="276"/>
      <c r="AA2673" s="276"/>
      <c r="AB2673" s="276"/>
      <c r="AC2673" s="276"/>
      <c r="AD2673" s="276"/>
      <c r="AE2673" s="276"/>
      <c r="AF2673" s="276"/>
      <c r="AG2673" s="276"/>
      <c r="AH2673" s="276"/>
      <c r="AI2673" s="276"/>
      <c r="AJ2673" s="276"/>
      <c r="AK2673" s="277"/>
      <c r="AL2673" s="224"/>
      <c r="AM2673" s="225"/>
      <c r="AN2673" s="225"/>
      <c r="AO2673" s="225"/>
      <c r="AP2673" s="225"/>
      <c r="AQ2673" s="226"/>
      <c r="AR2673" s="224"/>
      <c r="AS2673" s="225"/>
      <c r="AT2673" s="225"/>
      <c r="AU2673" s="225"/>
      <c r="AV2673" s="225"/>
      <c r="AW2673" s="226"/>
      <c r="AX2673" s="204"/>
      <c r="AY2673" s="205"/>
      <c r="AZ2673" s="205"/>
      <c r="BA2673" s="205"/>
      <c r="BB2673" s="206"/>
      <c r="BC2673" s="224"/>
      <c r="BD2673" s="225"/>
      <c r="BE2673" s="225"/>
      <c r="BF2673" s="225"/>
      <c r="BG2673" s="225"/>
      <c r="BH2673" s="226"/>
      <c r="BI2673" s="204"/>
      <c r="BJ2673" s="205"/>
      <c r="BK2673" s="205"/>
      <c r="BL2673" s="205"/>
      <c r="BM2673" s="205"/>
      <c r="BN2673" s="206"/>
      <c r="BO2673" s="224"/>
      <c r="BP2673" s="225"/>
      <c r="BQ2673" s="225"/>
      <c r="BR2673" s="244"/>
      <c r="BV2673" s="136"/>
      <c r="BW2673" s="136"/>
      <c r="BX2673" s="136"/>
    </row>
    <row r="2674" spans="2:76" ht="18" customHeight="1" x14ac:dyDescent="0.25">
      <c r="B2674" s="218"/>
      <c r="C2674" s="219"/>
      <c r="D2674" s="220"/>
      <c r="E2674" s="185" t="str">
        <f>IF($BU2674="", "", IFERROR(HYPERLINK($BU2674, MID($BU2674, FIND("id=", $BU2674)+3, LEN($BU2674))), ""))</f>
        <v/>
      </c>
      <c r="F2674" s="186"/>
      <c r="G2674" s="187"/>
      <c r="H2674" s="188" t="str">
        <f>_xlfn.XLOOKUP(CONTENT!$E2674, 'get-jig-data_section=JIG'!$A:$A, 'get-jig-data_section=JIG'!$B:$B, "Kode tidak ditemukan")</f>
        <v>Kode tidak ditemukan</v>
      </c>
      <c r="I2674" s="189"/>
      <c r="J2674" s="189"/>
      <c r="K2674" s="189"/>
      <c r="L2674" s="189"/>
      <c r="M2674" s="189"/>
      <c r="N2674" s="189"/>
      <c r="O2674" s="189"/>
      <c r="P2674" s="190"/>
      <c r="Q2674" s="188"/>
      <c r="R2674" s="189"/>
      <c r="S2674" s="189"/>
      <c r="T2674" s="189"/>
      <c r="U2674" s="190"/>
      <c r="V2674" s="275"/>
      <c r="W2674" s="276"/>
      <c r="X2674" s="276"/>
      <c r="Y2674" s="276"/>
      <c r="Z2674" s="276"/>
      <c r="AA2674" s="276"/>
      <c r="AB2674" s="276"/>
      <c r="AC2674" s="276"/>
      <c r="AD2674" s="276"/>
      <c r="AE2674" s="276"/>
      <c r="AF2674" s="276"/>
      <c r="AG2674" s="276"/>
      <c r="AH2674" s="276"/>
      <c r="AI2674" s="276"/>
      <c r="AJ2674" s="276"/>
      <c r="AK2674" s="277"/>
      <c r="AL2674" s="224"/>
      <c r="AM2674" s="225"/>
      <c r="AN2674" s="225"/>
      <c r="AO2674" s="225"/>
      <c r="AP2674" s="225"/>
      <c r="AQ2674" s="226"/>
      <c r="AR2674" s="224"/>
      <c r="AS2674" s="225"/>
      <c r="AT2674" s="225"/>
      <c r="AU2674" s="225"/>
      <c r="AV2674" s="225"/>
      <c r="AW2674" s="226"/>
      <c r="AX2674" s="204"/>
      <c r="AY2674" s="205"/>
      <c r="AZ2674" s="205"/>
      <c r="BA2674" s="205"/>
      <c r="BB2674" s="206"/>
      <c r="BC2674" s="224"/>
      <c r="BD2674" s="225"/>
      <c r="BE2674" s="225"/>
      <c r="BF2674" s="225"/>
      <c r="BG2674" s="225"/>
      <c r="BH2674" s="226"/>
      <c r="BI2674" s="204"/>
      <c r="BJ2674" s="205"/>
      <c r="BK2674" s="205"/>
      <c r="BL2674" s="205"/>
      <c r="BM2674" s="205"/>
      <c r="BN2674" s="206"/>
      <c r="BO2674" s="224"/>
      <c r="BP2674" s="225"/>
      <c r="BQ2674" s="225"/>
      <c r="BR2674" s="244"/>
      <c r="BU2674" s="132"/>
      <c r="BV2674" s="263" t="s">
        <v>109</v>
      </c>
      <c r="BW2674" s="264"/>
      <c r="BX2674" s="265"/>
    </row>
    <row r="2675" spans="2:76" ht="18" customHeight="1" x14ac:dyDescent="0.25">
      <c r="B2675" s="218"/>
      <c r="C2675" s="219"/>
      <c r="D2675" s="220"/>
      <c r="E2675" s="185" t="str">
        <f>IF($BU2675="", "", IFERROR(HYPERLINK($BU2675, MID($BU2675, FIND("id=", $BU2675)+3, LEN($BU2675))), ""))</f>
        <v/>
      </c>
      <c r="F2675" s="186"/>
      <c r="G2675" s="187"/>
      <c r="H2675" s="188" t="str">
        <f>_xlfn.XLOOKUP(CONTENT!$E2675, 'get-jig-data_section=JIG'!$A:$A, 'get-jig-data_section=JIG'!$B:$B, "Kode tidak ditemukan")</f>
        <v>Kode tidak ditemukan</v>
      </c>
      <c r="I2675" s="189"/>
      <c r="J2675" s="189"/>
      <c r="K2675" s="189"/>
      <c r="L2675" s="189"/>
      <c r="M2675" s="189"/>
      <c r="N2675" s="189"/>
      <c r="O2675" s="189"/>
      <c r="P2675" s="190"/>
      <c r="Q2675" s="188"/>
      <c r="R2675" s="189"/>
      <c r="S2675" s="189"/>
      <c r="T2675" s="189"/>
      <c r="U2675" s="190"/>
      <c r="V2675" s="275"/>
      <c r="W2675" s="276"/>
      <c r="X2675" s="276"/>
      <c r="Y2675" s="276"/>
      <c r="Z2675" s="276"/>
      <c r="AA2675" s="276"/>
      <c r="AB2675" s="276"/>
      <c r="AC2675" s="276"/>
      <c r="AD2675" s="276"/>
      <c r="AE2675" s="276"/>
      <c r="AF2675" s="276"/>
      <c r="AG2675" s="276"/>
      <c r="AH2675" s="276"/>
      <c r="AI2675" s="276"/>
      <c r="AJ2675" s="276"/>
      <c r="AK2675" s="277"/>
      <c r="AL2675" s="224"/>
      <c r="AM2675" s="225"/>
      <c r="AN2675" s="225"/>
      <c r="AO2675" s="225"/>
      <c r="AP2675" s="225"/>
      <c r="AQ2675" s="226"/>
      <c r="AR2675" s="224" t="s">
        <v>108</v>
      </c>
      <c r="AS2675" s="225"/>
      <c r="AT2675" s="225"/>
      <c r="AU2675" s="225"/>
      <c r="AV2675" s="225"/>
      <c r="AW2675" s="226"/>
      <c r="AX2675" s="224"/>
      <c r="AY2675" s="225"/>
      <c r="AZ2675" s="225"/>
      <c r="BA2675" s="225"/>
      <c r="BB2675" s="226"/>
      <c r="BC2675" s="224"/>
      <c r="BD2675" s="225"/>
      <c r="BE2675" s="225"/>
      <c r="BF2675" s="225"/>
      <c r="BG2675" s="225"/>
      <c r="BH2675" s="226"/>
      <c r="BI2675" s="204"/>
      <c r="BJ2675" s="205"/>
      <c r="BK2675" s="205"/>
      <c r="BL2675" s="205"/>
      <c r="BM2675" s="205"/>
      <c r="BN2675" s="206"/>
      <c r="BO2675" s="224"/>
      <c r="BP2675" s="225"/>
      <c r="BQ2675" s="225"/>
      <c r="BR2675" s="244"/>
      <c r="BU2675" s="131"/>
      <c r="BV2675" s="266"/>
      <c r="BW2675" s="267"/>
      <c r="BX2675" s="268"/>
    </row>
    <row r="2676" spans="2:76" ht="18" customHeight="1" x14ac:dyDescent="0.25">
      <c r="B2676" s="183"/>
      <c r="C2676" s="184"/>
      <c r="D2676" s="184"/>
      <c r="E2676" s="185" t="str">
        <f>IF($BU2676="", "", IFERROR(HYPERLINK($BU2676, MID($BU2676, FIND("id=", $BU2676)+3, LEN($BU2676))), ""))</f>
        <v/>
      </c>
      <c r="F2676" s="186"/>
      <c r="G2676" s="187"/>
      <c r="H2676" s="188" t="str">
        <f>_xlfn.XLOOKUP(CONTENT!$E2676, 'get-jig-data_section=JIG'!$A:$A, 'get-jig-data_section=JIG'!$B:$B, "Kode tidak ditemukan")</f>
        <v>Kode tidak ditemukan</v>
      </c>
      <c r="I2676" s="189"/>
      <c r="J2676" s="189"/>
      <c r="K2676" s="189"/>
      <c r="L2676" s="189"/>
      <c r="M2676" s="189"/>
      <c r="N2676" s="189"/>
      <c r="O2676" s="189"/>
      <c r="P2676" s="190"/>
      <c r="Q2676" s="188"/>
      <c r="R2676" s="189"/>
      <c r="S2676" s="189"/>
      <c r="T2676" s="189"/>
      <c r="U2676" s="190"/>
      <c r="V2676" s="275"/>
      <c r="W2676" s="276"/>
      <c r="X2676" s="276"/>
      <c r="Y2676" s="276"/>
      <c r="Z2676" s="276"/>
      <c r="AA2676" s="276"/>
      <c r="AB2676" s="276"/>
      <c r="AC2676" s="276"/>
      <c r="AD2676" s="276"/>
      <c r="AE2676" s="276"/>
      <c r="AF2676" s="276"/>
      <c r="AG2676" s="276"/>
      <c r="AH2676" s="276"/>
      <c r="AI2676" s="276"/>
      <c r="AJ2676" s="276"/>
      <c r="AK2676" s="277"/>
      <c r="AL2676" s="224"/>
      <c r="AM2676" s="225"/>
      <c r="AN2676" s="225"/>
      <c r="AO2676" s="225"/>
      <c r="AP2676" s="225"/>
      <c r="AQ2676" s="226"/>
      <c r="AR2676" s="224"/>
      <c r="AS2676" s="225"/>
      <c r="AT2676" s="225"/>
      <c r="AU2676" s="225"/>
      <c r="AV2676" s="225"/>
      <c r="AW2676" s="226"/>
      <c r="AX2676" s="224"/>
      <c r="AY2676" s="225"/>
      <c r="AZ2676" s="225"/>
      <c r="BA2676" s="225"/>
      <c r="BB2676" s="226"/>
      <c r="BC2676" s="224"/>
      <c r="BD2676" s="225"/>
      <c r="BE2676" s="225"/>
      <c r="BF2676" s="225"/>
      <c r="BG2676" s="225"/>
      <c r="BH2676" s="226"/>
      <c r="BI2676" s="204"/>
      <c r="BJ2676" s="205"/>
      <c r="BK2676" s="205"/>
      <c r="BL2676" s="205"/>
      <c r="BM2676" s="205"/>
      <c r="BN2676" s="206"/>
      <c r="BO2676" s="224"/>
      <c r="BP2676" s="225"/>
      <c r="BQ2676" s="225"/>
      <c r="BR2676" s="244"/>
      <c r="BU2676" s="131"/>
      <c r="BV2676" s="266"/>
      <c r="BW2676" s="267"/>
      <c r="BX2676" s="268"/>
    </row>
    <row r="2677" spans="2:76" ht="18" customHeight="1" x14ac:dyDescent="0.25">
      <c r="B2677" s="183"/>
      <c r="C2677" s="184"/>
      <c r="D2677" s="184"/>
      <c r="E2677" s="185" t="str">
        <f>IF($BU2677="", "", IFERROR(HYPERLINK($BU2677, MID($BU2677, FIND("id=", $BU2677)+3, LEN($BU2677))), ""))</f>
        <v/>
      </c>
      <c r="F2677" s="186"/>
      <c r="G2677" s="187"/>
      <c r="H2677" s="188" t="str">
        <f>_xlfn.XLOOKUP(CONTENT!$E2677, 'get-jig-data_section=JIG'!$A:$A, 'get-jig-data_section=JIG'!$B:$B, "Kode tidak ditemukan")</f>
        <v>Kode tidak ditemukan</v>
      </c>
      <c r="I2677" s="189"/>
      <c r="J2677" s="189"/>
      <c r="K2677" s="189"/>
      <c r="L2677" s="189"/>
      <c r="M2677" s="189"/>
      <c r="N2677" s="189"/>
      <c r="O2677" s="189"/>
      <c r="P2677" s="190"/>
      <c r="Q2677" s="188"/>
      <c r="R2677" s="189"/>
      <c r="S2677" s="189"/>
      <c r="T2677" s="189"/>
      <c r="U2677" s="190"/>
      <c r="V2677" s="275"/>
      <c r="W2677" s="276"/>
      <c r="X2677" s="276"/>
      <c r="Y2677" s="276"/>
      <c r="Z2677" s="276"/>
      <c r="AA2677" s="276"/>
      <c r="AB2677" s="276"/>
      <c r="AC2677" s="276"/>
      <c r="AD2677" s="276"/>
      <c r="AE2677" s="276"/>
      <c r="AF2677" s="276"/>
      <c r="AG2677" s="276"/>
      <c r="AH2677" s="276"/>
      <c r="AI2677" s="276"/>
      <c r="AJ2677" s="276"/>
      <c r="AK2677" s="277"/>
      <c r="AL2677" s="224"/>
      <c r="AM2677" s="225"/>
      <c r="AN2677" s="225"/>
      <c r="AO2677" s="225"/>
      <c r="AP2677" s="225"/>
      <c r="AQ2677" s="226"/>
      <c r="AR2677" s="224"/>
      <c r="AS2677" s="225"/>
      <c r="AT2677" s="225"/>
      <c r="AU2677" s="225"/>
      <c r="AV2677" s="225"/>
      <c r="AW2677" s="226"/>
      <c r="AX2677" s="224"/>
      <c r="AY2677" s="225"/>
      <c r="AZ2677" s="225"/>
      <c r="BA2677" s="225"/>
      <c r="BB2677" s="226"/>
      <c r="BC2677" s="224"/>
      <c r="BD2677" s="225"/>
      <c r="BE2677" s="225"/>
      <c r="BF2677" s="225"/>
      <c r="BG2677" s="225"/>
      <c r="BH2677" s="226"/>
      <c r="BI2677" s="204"/>
      <c r="BJ2677" s="205"/>
      <c r="BK2677" s="205"/>
      <c r="BL2677" s="205"/>
      <c r="BM2677" s="205"/>
      <c r="BN2677" s="206"/>
      <c r="BO2677" s="224"/>
      <c r="BP2677" s="225"/>
      <c r="BQ2677" s="225"/>
      <c r="BR2677" s="244"/>
      <c r="BU2677" s="131"/>
      <c r="BV2677" s="266"/>
      <c r="BW2677" s="267"/>
      <c r="BX2677" s="268"/>
    </row>
    <row r="2678" spans="2:76" ht="18" customHeight="1" thickBot="1" x14ac:dyDescent="0.3">
      <c r="B2678" s="191"/>
      <c r="C2678" s="192"/>
      <c r="D2678" s="192"/>
      <c r="E2678" s="193" t="str">
        <f>IF($BU2678="", "", IFERROR(HYPERLINK($BU2678, MID($BU2678, FIND("id=", $BU2678)+3, LEN($BU2678))), ""))</f>
        <v/>
      </c>
      <c r="F2678" s="194"/>
      <c r="G2678" s="195"/>
      <c r="H2678" s="196" t="str">
        <f>_xlfn.XLOOKUP(CONTENT!$E2678, 'get-jig-data_section=JIG'!$A:$A, 'get-jig-data_section=JIG'!$B:$B, "Kode tidak ditemukan")</f>
        <v>Kode tidak ditemukan</v>
      </c>
      <c r="I2678" s="197"/>
      <c r="J2678" s="197"/>
      <c r="K2678" s="197"/>
      <c r="L2678" s="197"/>
      <c r="M2678" s="197"/>
      <c r="N2678" s="197"/>
      <c r="O2678" s="197"/>
      <c r="P2678" s="198"/>
      <c r="Q2678" s="196"/>
      <c r="R2678" s="197"/>
      <c r="S2678" s="197"/>
      <c r="T2678" s="197"/>
      <c r="U2678" s="198"/>
      <c r="V2678" s="281"/>
      <c r="W2678" s="282"/>
      <c r="X2678" s="282"/>
      <c r="Y2678" s="282"/>
      <c r="Z2678" s="282"/>
      <c r="AA2678" s="282"/>
      <c r="AB2678" s="282"/>
      <c r="AC2678" s="282"/>
      <c r="AD2678" s="282"/>
      <c r="AE2678" s="282"/>
      <c r="AF2678" s="282"/>
      <c r="AG2678" s="282"/>
      <c r="AH2678" s="282"/>
      <c r="AI2678" s="282"/>
      <c r="AJ2678" s="282"/>
      <c r="AK2678" s="283"/>
      <c r="AL2678" s="240"/>
      <c r="AM2678" s="241"/>
      <c r="AN2678" s="241"/>
      <c r="AO2678" s="241"/>
      <c r="AP2678" s="241"/>
      <c r="AQ2678" s="242"/>
      <c r="AR2678" s="240"/>
      <c r="AS2678" s="241"/>
      <c r="AT2678" s="241"/>
      <c r="AU2678" s="241"/>
      <c r="AV2678" s="241"/>
      <c r="AW2678" s="242"/>
      <c r="AX2678" s="240"/>
      <c r="AY2678" s="241"/>
      <c r="AZ2678" s="241"/>
      <c r="BA2678" s="241"/>
      <c r="BB2678" s="242"/>
      <c r="BC2678" s="240"/>
      <c r="BD2678" s="241"/>
      <c r="BE2678" s="241"/>
      <c r="BF2678" s="241"/>
      <c r="BG2678" s="241"/>
      <c r="BH2678" s="242"/>
      <c r="BI2678" s="227"/>
      <c r="BJ2678" s="228"/>
      <c r="BK2678" s="228"/>
      <c r="BL2678" s="228"/>
      <c r="BM2678" s="228"/>
      <c r="BN2678" s="229"/>
      <c r="BO2678" s="240"/>
      <c r="BP2678" s="241"/>
      <c r="BQ2678" s="241"/>
      <c r="BR2678" s="245"/>
      <c r="BU2678" s="130"/>
      <c r="BV2678" s="269"/>
      <c r="BW2678" s="270"/>
      <c r="BX2678" s="271"/>
    </row>
    <row r="2679" spans="2:76" ht="18" customHeight="1" thickTop="1" x14ac:dyDescent="0.25">
      <c r="B2679" s="199" t="s">
        <v>0</v>
      </c>
      <c r="C2679" s="200"/>
      <c r="D2679" s="200"/>
      <c r="E2679" s="200"/>
      <c r="F2679" s="200"/>
      <c r="G2679" s="200"/>
      <c r="H2679" s="200"/>
      <c r="I2679" s="200"/>
      <c r="J2679" s="200"/>
      <c r="K2679" s="200"/>
      <c r="L2679" s="200"/>
      <c r="M2679" s="200"/>
      <c r="N2679" s="200"/>
      <c r="O2679" s="200"/>
      <c r="P2679" s="200"/>
      <c r="Q2679" s="200"/>
      <c r="R2679" s="200"/>
      <c r="S2679" s="200"/>
      <c r="T2679" s="200"/>
      <c r="U2679" s="201"/>
      <c r="V2679" s="272"/>
      <c r="W2679" s="273"/>
      <c r="X2679" s="273"/>
      <c r="Y2679" s="273"/>
      <c r="Z2679" s="273"/>
      <c r="AA2679" s="273"/>
      <c r="AB2679" s="273"/>
      <c r="AC2679" s="273"/>
      <c r="AD2679" s="273"/>
      <c r="AE2679" s="273"/>
      <c r="AF2679" s="273"/>
      <c r="AG2679" s="273"/>
      <c r="AH2679" s="273"/>
      <c r="AI2679" s="273"/>
      <c r="AJ2679" s="273"/>
      <c r="AK2679" s="274"/>
      <c r="AL2679" s="230"/>
      <c r="AM2679" s="231"/>
      <c r="AN2679" s="231"/>
      <c r="AO2679" s="231"/>
      <c r="AP2679" s="231"/>
      <c r="AQ2679" s="232"/>
      <c r="AR2679" s="230"/>
      <c r="AS2679" s="231"/>
      <c r="AT2679" s="231"/>
      <c r="AU2679" s="231"/>
      <c r="AV2679" s="231"/>
      <c r="AW2679" s="232"/>
      <c r="AX2679" s="221"/>
      <c r="AY2679" s="222"/>
      <c r="AZ2679" s="222"/>
      <c r="BA2679" s="222"/>
      <c r="BB2679" s="223"/>
      <c r="BC2679" s="230"/>
      <c r="BD2679" s="231"/>
      <c r="BE2679" s="231"/>
      <c r="BF2679" s="231"/>
      <c r="BG2679" s="231"/>
      <c r="BH2679" s="232"/>
      <c r="BI2679" s="221"/>
      <c r="BJ2679" s="222"/>
      <c r="BK2679" s="222"/>
      <c r="BL2679" s="222"/>
      <c r="BM2679" s="222"/>
      <c r="BN2679" s="223"/>
      <c r="BO2679" s="230"/>
      <c r="BP2679" s="222"/>
      <c r="BQ2679" s="222"/>
      <c r="BR2679" s="233"/>
    </row>
    <row r="2680" spans="2:76" ht="18" customHeight="1" x14ac:dyDescent="0.25">
      <c r="B2680" s="202" t="s">
        <v>1</v>
      </c>
      <c r="C2680" s="182"/>
      <c r="D2680" s="181" t="s">
        <v>82</v>
      </c>
      <c r="E2680" s="203"/>
      <c r="F2680" s="181" t="s">
        <v>83</v>
      </c>
      <c r="G2680" s="182"/>
      <c r="H2680" s="181" t="s">
        <v>2</v>
      </c>
      <c r="I2680" s="203"/>
      <c r="J2680" s="203"/>
      <c r="K2680" s="203"/>
      <c r="L2680" s="203"/>
      <c r="M2680" s="203"/>
      <c r="N2680" s="182"/>
      <c r="O2680" s="180" t="s">
        <v>3</v>
      </c>
      <c r="P2680" s="180"/>
      <c r="Q2680" s="180"/>
      <c r="R2680" s="180" t="s">
        <v>4</v>
      </c>
      <c r="S2680" s="180"/>
      <c r="T2680" s="181" t="s">
        <v>5</v>
      </c>
      <c r="U2680" s="182"/>
      <c r="V2680" s="275"/>
      <c r="W2680" s="276"/>
      <c r="X2680" s="276"/>
      <c r="Y2680" s="276"/>
      <c r="Z2680" s="276"/>
      <c r="AA2680" s="276"/>
      <c r="AB2680" s="276"/>
      <c r="AC2680" s="276"/>
      <c r="AD2680" s="276"/>
      <c r="AE2680" s="276"/>
      <c r="AF2680" s="276"/>
      <c r="AG2680" s="276"/>
      <c r="AH2680" s="276"/>
      <c r="AI2680" s="276"/>
      <c r="AJ2680" s="276"/>
      <c r="AK2680" s="277"/>
      <c r="AL2680" s="224"/>
      <c r="AM2680" s="225"/>
      <c r="AN2680" s="225"/>
      <c r="AO2680" s="225"/>
      <c r="AP2680" s="225"/>
      <c r="AQ2680" s="226"/>
      <c r="AR2680" s="224"/>
      <c r="AS2680" s="225"/>
      <c r="AT2680" s="225"/>
      <c r="AU2680" s="225"/>
      <c r="AV2680" s="225"/>
      <c r="AW2680" s="226"/>
      <c r="AX2680" s="204"/>
      <c r="AY2680" s="205"/>
      <c r="AZ2680" s="205"/>
      <c r="BA2680" s="205"/>
      <c r="BB2680" s="206"/>
      <c r="BC2680" s="224"/>
      <c r="BD2680" s="225"/>
      <c r="BE2680" s="225"/>
      <c r="BF2680" s="225"/>
      <c r="BG2680" s="225"/>
      <c r="BH2680" s="226"/>
      <c r="BI2680" s="204"/>
      <c r="BJ2680" s="205"/>
      <c r="BK2680" s="205"/>
      <c r="BL2680" s="205"/>
      <c r="BM2680" s="205"/>
      <c r="BN2680" s="206"/>
      <c r="BO2680" s="204"/>
      <c r="BP2680" s="205"/>
      <c r="BQ2680" s="205"/>
      <c r="BR2680" s="234"/>
    </row>
    <row r="2681" spans="2:76" ht="18" customHeight="1" x14ac:dyDescent="0.25">
      <c r="B2681" s="165"/>
      <c r="C2681" s="166"/>
      <c r="D2681" s="167"/>
      <c r="E2681" s="166"/>
      <c r="F2681" s="167"/>
      <c r="G2681" s="166"/>
      <c r="H2681" s="168"/>
      <c r="I2681" s="169"/>
      <c r="J2681" s="169"/>
      <c r="K2681" s="169"/>
      <c r="L2681" s="169"/>
      <c r="M2681" s="169"/>
      <c r="N2681" s="166"/>
      <c r="O2681" s="170"/>
      <c r="P2681" s="170"/>
      <c r="Q2681" s="170"/>
      <c r="R2681" s="170"/>
      <c r="S2681" s="170"/>
      <c r="T2681" s="167"/>
      <c r="U2681" s="171"/>
      <c r="V2681" s="275"/>
      <c r="W2681" s="276"/>
      <c r="X2681" s="276"/>
      <c r="Y2681" s="276"/>
      <c r="Z2681" s="276"/>
      <c r="AA2681" s="276"/>
      <c r="AB2681" s="276"/>
      <c r="AC2681" s="276"/>
      <c r="AD2681" s="276"/>
      <c r="AE2681" s="276"/>
      <c r="AF2681" s="276"/>
      <c r="AG2681" s="276"/>
      <c r="AH2681" s="276"/>
      <c r="AI2681" s="276"/>
      <c r="AJ2681" s="276"/>
      <c r="AK2681" s="277"/>
      <c r="AL2681" s="224"/>
      <c r="AM2681" s="225"/>
      <c r="AN2681" s="225"/>
      <c r="AO2681" s="225"/>
      <c r="AP2681" s="225"/>
      <c r="AQ2681" s="226"/>
      <c r="AR2681" s="224"/>
      <c r="AS2681" s="225"/>
      <c r="AT2681" s="225"/>
      <c r="AU2681" s="225"/>
      <c r="AV2681" s="225"/>
      <c r="AW2681" s="226"/>
      <c r="AX2681" s="204"/>
      <c r="AY2681" s="205"/>
      <c r="AZ2681" s="205"/>
      <c r="BA2681" s="205"/>
      <c r="BB2681" s="206"/>
      <c r="BC2681" s="224"/>
      <c r="BD2681" s="225"/>
      <c r="BE2681" s="225"/>
      <c r="BF2681" s="225"/>
      <c r="BG2681" s="225"/>
      <c r="BH2681" s="226"/>
      <c r="BI2681" s="204"/>
      <c r="BJ2681" s="205"/>
      <c r="BK2681" s="205"/>
      <c r="BL2681" s="205"/>
      <c r="BM2681" s="205"/>
      <c r="BN2681" s="206"/>
      <c r="BO2681" s="204"/>
      <c r="BP2681" s="205"/>
      <c r="BQ2681" s="205"/>
      <c r="BR2681" s="234"/>
    </row>
    <row r="2682" spans="2:76" ht="18" customHeight="1" x14ac:dyDescent="0.25">
      <c r="B2682" s="172"/>
      <c r="C2682" s="173"/>
      <c r="D2682" s="174"/>
      <c r="E2682" s="175"/>
      <c r="F2682" s="174"/>
      <c r="G2682" s="175"/>
      <c r="H2682" s="174"/>
      <c r="I2682" s="176"/>
      <c r="J2682" s="176"/>
      <c r="K2682" s="176"/>
      <c r="L2682" s="176"/>
      <c r="M2682" s="176"/>
      <c r="N2682" s="175"/>
      <c r="O2682" s="177"/>
      <c r="P2682" s="178"/>
      <c r="Q2682" s="178"/>
      <c r="R2682" s="177"/>
      <c r="S2682" s="178"/>
      <c r="T2682" s="179"/>
      <c r="U2682" s="173"/>
      <c r="V2682" s="275"/>
      <c r="W2682" s="276"/>
      <c r="X2682" s="276"/>
      <c r="Y2682" s="276"/>
      <c r="Z2682" s="276"/>
      <c r="AA2682" s="276"/>
      <c r="AB2682" s="276"/>
      <c r="AC2682" s="276"/>
      <c r="AD2682" s="276"/>
      <c r="AE2682" s="276"/>
      <c r="AF2682" s="276"/>
      <c r="AG2682" s="276"/>
      <c r="AH2682" s="276"/>
      <c r="AI2682" s="276"/>
      <c r="AJ2682" s="276"/>
      <c r="AK2682" s="277"/>
      <c r="AL2682" s="224"/>
      <c r="AM2682" s="225"/>
      <c r="AN2682" s="225"/>
      <c r="AO2682" s="225"/>
      <c r="AP2682" s="225"/>
      <c r="AQ2682" s="226"/>
      <c r="AR2682" s="224"/>
      <c r="AS2682" s="225"/>
      <c r="AT2682" s="225"/>
      <c r="AU2682" s="225"/>
      <c r="AV2682" s="225"/>
      <c r="AW2682" s="226"/>
      <c r="AX2682" s="204"/>
      <c r="AY2682" s="205"/>
      <c r="AZ2682" s="205"/>
      <c r="BA2682" s="205"/>
      <c r="BB2682" s="206"/>
      <c r="BC2682" s="224"/>
      <c r="BD2682" s="225"/>
      <c r="BE2682" s="225"/>
      <c r="BF2682" s="225"/>
      <c r="BG2682" s="225"/>
      <c r="BH2682" s="226"/>
      <c r="BI2682" s="204"/>
      <c r="BJ2682" s="205"/>
      <c r="BK2682" s="205"/>
      <c r="BL2682" s="205"/>
      <c r="BM2682" s="205"/>
      <c r="BN2682" s="206"/>
      <c r="BO2682" s="204"/>
      <c r="BP2682" s="205"/>
      <c r="BQ2682" s="205"/>
      <c r="BR2682" s="234"/>
    </row>
    <row r="2683" spans="2:76" ht="18" customHeight="1" x14ac:dyDescent="0.25">
      <c r="B2683" s="199" t="s">
        <v>94</v>
      </c>
      <c r="C2683" s="200"/>
      <c r="D2683" s="200"/>
      <c r="E2683" s="200"/>
      <c r="F2683" s="200"/>
      <c r="G2683" s="200"/>
      <c r="H2683" s="200"/>
      <c r="I2683" s="200"/>
      <c r="J2683" s="200"/>
      <c r="K2683" s="200"/>
      <c r="L2683" s="200"/>
      <c r="M2683" s="200"/>
      <c r="N2683" s="200"/>
      <c r="O2683" s="200"/>
      <c r="P2683" s="200"/>
      <c r="Q2683" s="200"/>
      <c r="R2683" s="200"/>
      <c r="S2683" s="200"/>
      <c r="T2683" s="200"/>
      <c r="U2683" s="201"/>
      <c r="V2683" s="275"/>
      <c r="W2683" s="276"/>
      <c r="X2683" s="276"/>
      <c r="Y2683" s="276"/>
      <c r="Z2683" s="276"/>
      <c r="AA2683" s="276"/>
      <c r="AB2683" s="276"/>
      <c r="AC2683" s="276"/>
      <c r="AD2683" s="276"/>
      <c r="AE2683" s="276"/>
      <c r="AF2683" s="276"/>
      <c r="AG2683" s="276"/>
      <c r="AH2683" s="276"/>
      <c r="AI2683" s="276"/>
      <c r="AJ2683" s="276"/>
      <c r="AK2683" s="277"/>
      <c r="AL2683" s="224"/>
      <c r="AM2683" s="225"/>
      <c r="AN2683" s="225"/>
      <c r="AO2683" s="225"/>
      <c r="AP2683" s="225"/>
      <c r="AQ2683" s="226"/>
      <c r="AR2683" s="224"/>
      <c r="AS2683" s="225"/>
      <c r="AT2683" s="225"/>
      <c r="AU2683" s="225"/>
      <c r="AV2683" s="225"/>
      <c r="AW2683" s="226"/>
      <c r="AX2683" s="204"/>
      <c r="AY2683" s="205"/>
      <c r="AZ2683" s="205"/>
      <c r="BA2683" s="205"/>
      <c r="BB2683" s="206"/>
      <c r="BC2683" s="224"/>
      <c r="BD2683" s="225"/>
      <c r="BE2683" s="225"/>
      <c r="BF2683" s="225"/>
      <c r="BG2683" s="225"/>
      <c r="BH2683" s="226"/>
      <c r="BI2683" s="204"/>
      <c r="BJ2683" s="205"/>
      <c r="BK2683" s="205"/>
      <c r="BL2683" s="205"/>
      <c r="BM2683" s="205"/>
      <c r="BN2683" s="206"/>
      <c r="BO2683" s="204"/>
      <c r="BP2683" s="205"/>
      <c r="BQ2683" s="205"/>
      <c r="BR2683" s="234"/>
    </row>
    <row r="2684" spans="2:76" ht="18" customHeight="1" thickBot="1" x14ac:dyDescent="0.3">
      <c r="B2684" s="202" t="s">
        <v>95</v>
      </c>
      <c r="C2684" s="203"/>
      <c r="D2684" s="182"/>
      <c r="E2684" s="181" t="s">
        <v>6</v>
      </c>
      <c r="F2684" s="203"/>
      <c r="G2684" s="182"/>
      <c r="H2684" s="181" t="s">
        <v>7</v>
      </c>
      <c r="I2684" s="203"/>
      <c r="J2684" s="203"/>
      <c r="K2684" s="203"/>
      <c r="L2684" s="203"/>
      <c r="M2684" s="203"/>
      <c r="N2684" s="203"/>
      <c r="O2684" s="203"/>
      <c r="P2684" s="182"/>
      <c r="Q2684" s="181" t="s">
        <v>8</v>
      </c>
      <c r="R2684" s="203"/>
      <c r="S2684" s="203"/>
      <c r="T2684" s="203"/>
      <c r="U2684" s="182"/>
      <c r="V2684" s="275"/>
      <c r="W2684" s="276"/>
      <c r="X2684" s="276"/>
      <c r="Y2684" s="276"/>
      <c r="Z2684" s="276"/>
      <c r="AA2684" s="276"/>
      <c r="AB2684" s="276"/>
      <c r="AC2684" s="276"/>
      <c r="AD2684" s="276"/>
      <c r="AE2684" s="276"/>
      <c r="AF2684" s="276"/>
      <c r="AG2684" s="276"/>
      <c r="AH2684" s="276"/>
      <c r="AI2684" s="276"/>
      <c r="AJ2684" s="276"/>
      <c r="AK2684" s="277"/>
      <c r="AL2684" s="224"/>
      <c r="AM2684" s="225"/>
      <c r="AN2684" s="225"/>
      <c r="AO2684" s="225"/>
      <c r="AP2684" s="225"/>
      <c r="AQ2684" s="226"/>
      <c r="AR2684" s="224"/>
      <c r="AS2684" s="225"/>
      <c r="AT2684" s="225"/>
      <c r="AU2684" s="225"/>
      <c r="AV2684" s="225"/>
      <c r="AW2684" s="226"/>
      <c r="AX2684" s="204"/>
      <c r="AY2684" s="205"/>
      <c r="AZ2684" s="205"/>
      <c r="BA2684" s="205"/>
      <c r="BB2684" s="206"/>
      <c r="BC2684" s="224"/>
      <c r="BD2684" s="225"/>
      <c r="BE2684" s="225"/>
      <c r="BF2684" s="225"/>
      <c r="BG2684" s="225"/>
      <c r="BH2684" s="226"/>
      <c r="BI2684" s="204"/>
      <c r="BJ2684" s="205"/>
      <c r="BK2684" s="205"/>
      <c r="BL2684" s="205"/>
      <c r="BM2684" s="205"/>
      <c r="BN2684" s="206"/>
      <c r="BO2684" s="204"/>
      <c r="BP2684" s="205"/>
      <c r="BQ2684" s="205"/>
      <c r="BR2684" s="234"/>
      <c r="BV2684" s="136"/>
      <c r="BW2684" s="136"/>
      <c r="BX2684" s="136"/>
    </row>
    <row r="2685" spans="2:76" ht="18" customHeight="1" x14ac:dyDescent="0.25">
      <c r="B2685" s="218"/>
      <c r="C2685" s="219"/>
      <c r="D2685" s="220"/>
      <c r="E2685" s="185" t="str">
        <f>IF($BU2685="", "", IFERROR(HYPERLINK($BU2685, MID($BU2685, FIND("id=", $BU2685)+3, LEN($BU2685))), ""))</f>
        <v/>
      </c>
      <c r="F2685" s="186"/>
      <c r="G2685" s="187"/>
      <c r="H2685" s="188" t="str">
        <f>_xlfn.XLOOKUP(CONTENT!$E2685, 'get-jig-data_section=JIG'!$A:$A, 'get-jig-data_section=JIG'!$B:$B, "Kode tidak ditemukan")</f>
        <v>Kode tidak ditemukan</v>
      </c>
      <c r="I2685" s="189"/>
      <c r="J2685" s="189"/>
      <c r="K2685" s="189"/>
      <c r="L2685" s="189"/>
      <c r="M2685" s="189"/>
      <c r="N2685" s="189"/>
      <c r="O2685" s="189"/>
      <c r="P2685" s="190"/>
      <c r="Q2685" s="188"/>
      <c r="R2685" s="189"/>
      <c r="S2685" s="189"/>
      <c r="T2685" s="189"/>
      <c r="U2685" s="190"/>
      <c r="V2685" s="275"/>
      <c r="W2685" s="276"/>
      <c r="X2685" s="276"/>
      <c r="Y2685" s="276"/>
      <c r="Z2685" s="276"/>
      <c r="AA2685" s="276"/>
      <c r="AB2685" s="276"/>
      <c r="AC2685" s="276"/>
      <c r="AD2685" s="276"/>
      <c r="AE2685" s="276"/>
      <c r="AF2685" s="276"/>
      <c r="AG2685" s="276"/>
      <c r="AH2685" s="276"/>
      <c r="AI2685" s="276"/>
      <c r="AJ2685" s="276"/>
      <c r="AK2685" s="277"/>
      <c r="AL2685" s="224"/>
      <c r="AM2685" s="225"/>
      <c r="AN2685" s="225"/>
      <c r="AO2685" s="225"/>
      <c r="AP2685" s="225"/>
      <c r="AQ2685" s="226"/>
      <c r="AR2685" s="224"/>
      <c r="AS2685" s="225"/>
      <c r="AT2685" s="225"/>
      <c r="AU2685" s="225"/>
      <c r="AV2685" s="225"/>
      <c r="AW2685" s="226"/>
      <c r="AX2685" s="204"/>
      <c r="AY2685" s="205"/>
      <c r="AZ2685" s="205"/>
      <c r="BA2685" s="205"/>
      <c r="BB2685" s="206"/>
      <c r="BC2685" s="224"/>
      <c r="BD2685" s="225"/>
      <c r="BE2685" s="225"/>
      <c r="BF2685" s="225"/>
      <c r="BG2685" s="225"/>
      <c r="BH2685" s="226"/>
      <c r="BI2685" s="204"/>
      <c r="BJ2685" s="205"/>
      <c r="BK2685" s="205"/>
      <c r="BL2685" s="205"/>
      <c r="BM2685" s="205"/>
      <c r="BN2685" s="206"/>
      <c r="BO2685" s="204"/>
      <c r="BP2685" s="205"/>
      <c r="BQ2685" s="205"/>
      <c r="BR2685" s="234"/>
      <c r="BU2685" s="132"/>
      <c r="BV2685" s="263" t="s">
        <v>109</v>
      </c>
      <c r="BW2685" s="264"/>
      <c r="BX2685" s="265"/>
    </row>
    <row r="2686" spans="2:76" ht="18" customHeight="1" x14ac:dyDescent="0.25">
      <c r="B2686" s="218"/>
      <c r="C2686" s="219"/>
      <c r="D2686" s="220"/>
      <c r="E2686" s="185" t="str">
        <f>IF($BU2686="", "", IFERROR(HYPERLINK($BU2686, MID($BU2686, FIND("id=", $BU2686)+3, LEN($BU2686))), ""))</f>
        <v/>
      </c>
      <c r="F2686" s="186"/>
      <c r="G2686" s="187"/>
      <c r="H2686" s="188" t="str">
        <f>_xlfn.XLOOKUP(CONTENT!$E2686, 'get-jig-data_section=JIG'!$A:$A, 'get-jig-data_section=JIG'!$B:$B, "Kode tidak ditemukan")</f>
        <v>Kode tidak ditemukan</v>
      </c>
      <c r="I2686" s="189"/>
      <c r="J2686" s="189"/>
      <c r="K2686" s="189"/>
      <c r="L2686" s="189"/>
      <c r="M2686" s="189"/>
      <c r="N2686" s="189"/>
      <c r="O2686" s="189"/>
      <c r="P2686" s="190"/>
      <c r="Q2686" s="188"/>
      <c r="R2686" s="189"/>
      <c r="S2686" s="189"/>
      <c r="T2686" s="189"/>
      <c r="U2686" s="190"/>
      <c r="V2686" s="275"/>
      <c r="W2686" s="276"/>
      <c r="X2686" s="276"/>
      <c r="Y2686" s="276"/>
      <c r="Z2686" s="276"/>
      <c r="AA2686" s="276"/>
      <c r="AB2686" s="276"/>
      <c r="AC2686" s="276"/>
      <c r="AD2686" s="276"/>
      <c r="AE2686" s="276"/>
      <c r="AF2686" s="276"/>
      <c r="AG2686" s="276"/>
      <c r="AH2686" s="276"/>
      <c r="AI2686" s="276"/>
      <c r="AJ2686" s="276"/>
      <c r="AK2686" s="277"/>
      <c r="AL2686" s="224"/>
      <c r="AM2686" s="225"/>
      <c r="AN2686" s="225"/>
      <c r="AO2686" s="225"/>
      <c r="AP2686" s="225"/>
      <c r="AQ2686" s="226"/>
      <c r="AR2686" s="224"/>
      <c r="AS2686" s="225"/>
      <c r="AT2686" s="225"/>
      <c r="AU2686" s="225"/>
      <c r="AV2686" s="225"/>
      <c r="AW2686" s="226"/>
      <c r="AX2686" s="224"/>
      <c r="AY2686" s="225"/>
      <c r="AZ2686" s="225"/>
      <c r="BA2686" s="225"/>
      <c r="BB2686" s="226"/>
      <c r="BC2686" s="224"/>
      <c r="BD2686" s="225"/>
      <c r="BE2686" s="225"/>
      <c r="BF2686" s="225"/>
      <c r="BG2686" s="225"/>
      <c r="BH2686" s="226"/>
      <c r="BI2686" s="204"/>
      <c r="BJ2686" s="205"/>
      <c r="BK2686" s="205"/>
      <c r="BL2686" s="205"/>
      <c r="BM2686" s="205"/>
      <c r="BN2686" s="206"/>
      <c r="BO2686" s="204"/>
      <c r="BP2686" s="205"/>
      <c r="BQ2686" s="205"/>
      <c r="BR2686" s="234"/>
      <c r="BU2686" s="131"/>
      <c r="BV2686" s="266"/>
      <c r="BW2686" s="267"/>
      <c r="BX2686" s="268"/>
    </row>
    <row r="2687" spans="2:76" ht="18" customHeight="1" x14ac:dyDescent="0.25">
      <c r="B2687" s="183"/>
      <c r="C2687" s="184"/>
      <c r="D2687" s="184"/>
      <c r="E2687" s="185" t="str">
        <f>IF($BU2687="", "", IFERROR(HYPERLINK($BU2687, MID($BU2687, FIND("id=", $BU2687)+3, LEN($BU2687))), ""))</f>
        <v/>
      </c>
      <c r="F2687" s="186"/>
      <c r="G2687" s="187"/>
      <c r="H2687" s="188" t="str">
        <f>_xlfn.XLOOKUP(CONTENT!$E2687, 'get-jig-data_section=JIG'!$A:$A, 'get-jig-data_section=JIG'!$B:$B, "Kode tidak ditemukan")</f>
        <v>Kode tidak ditemukan</v>
      </c>
      <c r="I2687" s="189"/>
      <c r="J2687" s="189"/>
      <c r="K2687" s="189"/>
      <c r="L2687" s="189"/>
      <c r="M2687" s="189"/>
      <c r="N2687" s="189"/>
      <c r="O2687" s="189"/>
      <c r="P2687" s="190"/>
      <c r="Q2687" s="188"/>
      <c r="R2687" s="189"/>
      <c r="S2687" s="189"/>
      <c r="T2687" s="189"/>
      <c r="U2687" s="190"/>
      <c r="V2687" s="275"/>
      <c r="W2687" s="276"/>
      <c r="X2687" s="276"/>
      <c r="Y2687" s="276"/>
      <c r="Z2687" s="276"/>
      <c r="AA2687" s="276"/>
      <c r="AB2687" s="276"/>
      <c r="AC2687" s="276"/>
      <c r="AD2687" s="276"/>
      <c r="AE2687" s="276"/>
      <c r="AF2687" s="276"/>
      <c r="AG2687" s="276"/>
      <c r="AH2687" s="276"/>
      <c r="AI2687" s="276"/>
      <c r="AJ2687" s="276"/>
      <c r="AK2687" s="277"/>
      <c r="AL2687" s="224"/>
      <c r="AM2687" s="225"/>
      <c r="AN2687" s="225"/>
      <c r="AO2687" s="225"/>
      <c r="AP2687" s="225"/>
      <c r="AQ2687" s="226"/>
      <c r="AR2687" s="224"/>
      <c r="AS2687" s="225"/>
      <c r="AT2687" s="225"/>
      <c r="AU2687" s="225"/>
      <c r="AV2687" s="225"/>
      <c r="AW2687" s="226"/>
      <c r="AX2687" s="224"/>
      <c r="AY2687" s="225"/>
      <c r="AZ2687" s="225"/>
      <c r="BA2687" s="225"/>
      <c r="BB2687" s="226"/>
      <c r="BC2687" s="224"/>
      <c r="BD2687" s="225"/>
      <c r="BE2687" s="225"/>
      <c r="BF2687" s="225"/>
      <c r="BG2687" s="225"/>
      <c r="BH2687" s="226"/>
      <c r="BI2687" s="204"/>
      <c r="BJ2687" s="205"/>
      <c r="BK2687" s="205"/>
      <c r="BL2687" s="205"/>
      <c r="BM2687" s="205"/>
      <c r="BN2687" s="206"/>
      <c r="BO2687" s="204"/>
      <c r="BP2687" s="205"/>
      <c r="BQ2687" s="205"/>
      <c r="BR2687" s="234"/>
      <c r="BU2687" s="131"/>
      <c r="BV2687" s="266"/>
      <c r="BW2687" s="267"/>
      <c r="BX2687" s="268"/>
    </row>
    <row r="2688" spans="2:76" ht="18" customHeight="1" x14ac:dyDescent="0.25">
      <c r="B2688" s="183"/>
      <c r="C2688" s="184"/>
      <c r="D2688" s="184"/>
      <c r="E2688" s="185" t="str">
        <f>IF($BU2688="", "", IFERROR(HYPERLINK($BU2688, MID($BU2688, FIND("id=", $BU2688)+3, LEN($BU2688))), ""))</f>
        <v/>
      </c>
      <c r="F2688" s="186"/>
      <c r="G2688" s="187"/>
      <c r="H2688" s="188" t="str">
        <f>_xlfn.XLOOKUP(CONTENT!$E2688, 'get-jig-data_section=JIG'!$A:$A, 'get-jig-data_section=JIG'!$B:$B, "Kode tidak ditemukan")</f>
        <v>Kode tidak ditemukan</v>
      </c>
      <c r="I2688" s="189"/>
      <c r="J2688" s="189"/>
      <c r="K2688" s="189"/>
      <c r="L2688" s="189"/>
      <c r="M2688" s="189"/>
      <c r="N2688" s="189"/>
      <c r="O2688" s="189"/>
      <c r="P2688" s="190"/>
      <c r="Q2688" s="188"/>
      <c r="R2688" s="189"/>
      <c r="S2688" s="189"/>
      <c r="T2688" s="189"/>
      <c r="U2688" s="190"/>
      <c r="V2688" s="275"/>
      <c r="W2688" s="276"/>
      <c r="X2688" s="276"/>
      <c r="Y2688" s="276"/>
      <c r="Z2688" s="276"/>
      <c r="AA2688" s="276"/>
      <c r="AB2688" s="276"/>
      <c r="AC2688" s="276"/>
      <c r="AD2688" s="276"/>
      <c r="AE2688" s="276"/>
      <c r="AF2688" s="276"/>
      <c r="AG2688" s="276"/>
      <c r="AH2688" s="276"/>
      <c r="AI2688" s="276"/>
      <c r="AJ2688" s="276"/>
      <c r="AK2688" s="277"/>
      <c r="AL2688" s="224"/>
      <c r="AM2688" s="225"/>
      <c r="AN2688" s="225"/>
      <c r="AO2688" s="225"/>
      <c r="AP2688" s="225"/>
      <c r="AQ2688" s="226"/>
      <c r="AR2688" s="224"/>
      <c r="AS2688" s="225"/>
      <c r="AT2688" s="225"/>
      <c r="AU2688" s="225"/>
      <c r="AV2688" s="225"/>
      <c r="AW2688" s="226"/>
      <c r="AX2688" s="224"/>
      <c r="AY2688" s="225"/>
      <c r="AZ2688" s="225"/>
      <c r="BA2688" s="225"/>
      <c r="BB2688" s="226"/>
      <c r="BC2688" s="224"/>
      <c r="BD2688" s="225"/>
      <c r="BE2688" s="225"/>
      <c r="BF2688" s="225"/>
      <c r="BG2688" s="225"/>
      <c r="BH2688" s="226"/>
      <c r="BI2688" s="204"/>
      <c r="BJ2688" s="205"/>
      <c r="BK2688" s="205"/>
      <c r="BL2688" s="205"/>
      <c r="BM2688" s="205"/>
      <c r="BN2688" s="206"/>
      <c r="BO2688" s="204"/>
      <c r="BP2688" s="205"/>
      <c r="BQ2688" s="205"/>
      <c r="BR2688" s="234"/>
      <c r="BU2688" s="131"/>
      <c r="BV2688" s="266"/>
      <c r="BW2688" s="267"/>
      <c r="BX2688" s="268"/>
    </row>
    <row r="2689" spans="2:76" ht="18" customHeight="1" thickBot="1" x14ac:dyDescent="0.3">
      <c r="B2689" s="191"/>
      <c r="C2689" s="192"/>
      <c r="D2689" s="192"/>
      <c r="E2689" s="193" t="str">
        <f>IF($BU2689="", "", IFERROR(HYPERLINK($BU2689, MID($BU2689, FIND("id=", $BU2689)+3, LEN($BU2689))), ""))</f>
        <v/>
      </c>
      <c r="F2689" s="194"/>
      <c r="G2689" s="195"/>
      <c r="H2689" s="196" t="str">
        <f>_xlfn.XLOOKUP(CONTENT!$E2689, 'get-jig-data_section=JIG'!$A:$A, 'get-jig-data_section=JIG'!$B:$B, "Kode tidak ditemukan")</f>
        <v>Kode tidak ditemukan</v>
      </c>
      <c r="I2689" s="197"/>
      <c r="J2689" s="197"/>
      <c r="K2689" s="197"/>
      <c r="L2689" s="197"/>
      <c r="M2689" s="197"/>
      <c r="N2689" s="197"/>
      <c r="O2689" s="197"/>
      <c r="P2689" s="198"/>
      <c r="Q2689" s="196"/>
      <c r="R2689" s="197"/>
      <c r="S2689" s="197"/>
      <c r="T2689" s="197"/>
      <c r="U2689" s="198"/>
      <c r="V2689" s="281"/>
      <c r="W2689" s="282"/>
      <c r="X2689" s="282"/>
      <c r="Y2689" s="282"/>
      <c r="Z2689" s="282"/>
      <c r="AA2689" s="282"/>
      <c r="AB2689" s="282"/>
      <c r="AC2689" s="282"/>
      <c r="AD2689" s="282"/>
      <c r="AE2689" s="282"/>
      <c r="AF2689" s="282"/>
      <c r="AG2689" s="282"/>
      <c r="AH2689" s="282"/>
      <c r="AI2689" s="282"/>
      <c r="AJ2689" s="282"/>
      <c r="AK2689" s="283"/>
      <c r="AL2689" s="240"/>
      <c r="AM2689" s="241"/>
      <c r="AN2689" s="241"/>
      <c r="AO2689" s="241"/>
      <c r="AP2689" s="241"/>
      <c r="AQ2689" s="242"/>
      <c r="AR2689" s="240"/>
      <c r="AS2689" s="241"/>
      <c r="AT2689" s="241"/>
      <c r="AU2689" s="241"/>
      <c r="AV2689" s="241"/>
      <c r="AW2689" s="242"/>
      <c r="AX2689" s="240"/>
      <c r="AY2689" s="241"/>
      <c r="AZ2689" s="241"/>
      <c r="BA2689" s="241"/>
      <c r="BB2689" s="242"/>
      <c r="BC2689" s="240"/>
      <c r="BD2689" s="241"/>
      <c r="BE2689" s="241"/>
      <c r="BF2689" s="241"/>
      <c r="BG2689" s="241"/>
      <c r="BH2689" s="242"/>
      <c r="BI2689" s="227"/>
      <c r="BJ2689" s="228"/>
      <c r="BK2689" s="228"/>
      <c r="BL2689" s="228"/>
      <c r="BM2689" s="228"/>
      <c r="BN2689" s="229"/>
      <c r="BO2689" s="227"/>
      <c r="BP2689" s="228"/>
      <c r="BQ2689" s="228"/>
      <c r="BR2689" s="239"/>
      <c r="BU2689" s="130"/>
      <c r="BV2689" s="269"/>
      <c r="BW2689" s="270"/>
      <c r="BX2689" s="271"/>
    </row>
    <row r="2690" spans="2:76" ht="18" customHeight="1" thickTop="1" x14ac:dyDescent="0.25">
      <c r="B2690" s="199" t="s">
        <v>0</v>
      </c>
      <c r="C2690" s="200"/>
      <c r="D2690" s="200"/>
      <c r="E2690" s="200"/>
      <c r="F2690" s="200"/>
      <c r="G2690" s="200"/>
      <c r="H2690" s="200"/>
      <c r="I2690" s="200"/>
      <c r="J2690" s="200"/>
      <c r="K2690" s="200"/>
      <c r="L2690" s="200"/>
      <c r="M2690" s="200"/>
      <c r="N2690" s="200"/>
      <c r="O2690" s="200"/>
      <c r="P2690" s="200"/>
      <c r="Q2690" s="200"/>
      <c r="R2690" s="200"/>
      <c r="S2690" s="200"/>
      <c r="T2690" s="200"/>
      <c r="U2690" s="201"/>
      <c r="V2690" s="272"/>
      <c r="W2690" s="273"/>
      <c r="X2690" s="273"/>
      <c r="Y2690" s="273"/>
      <c r="Z2690" s="273"/>
      <c r="AA2690" s="273"/>
      <c r="AB2690" s="273"/>
      <c r="AC2690" s="273"/>
      <c r="AD2690" s="273"/>
      <c r="AE2690" s="273"/>
      <c r="AF2690" s="273"/>
      <c r="AG2690" s="273"/>
      <c r="AH2690" s="273"/>
      <c r="AI2690" s="273"/>
      <c r="AJ2690" s="273"/>
      <c r="AK2690" s="274"/>
      <c r="AL2690" s="230"/>
      <c r="AM2690" s="231"/>
      <c r="AN2690" s="231"/>
      <c r="AO2690" s="231"/>
      <c r="AP2690" s="231"/>
      <c r="AQ2690" s="232"/>
      <c r="AR2690" s="230"/>
      <c r="AS2690" s="231"/>
      <c r="AT2690" s="231"/>
      <c r="AU2690" s="231"/>
      <c r="AV2690" s="231"/>
      <c r="AW2690" s="232"/>
      <c r="AX2690" s="221"/>
      <c r="AY2690" s="222"/>
      <c r="AZ2690" s="222"/>
      <c r="BA2690" s="222"/>
      <c r="BB2690" s="223"/>
      <c r="BC2690" s="230"/>
      <c r="BD2690" s="231"/>
      <c r="BE2690" s="231"/>
      <c r="BF2690" s="231"/>
      <c r="BG2690" s="231"/>
      <c r="BH2690" s="232"/>
      <c r="BI2690" s="221"/>
      <c r="BJ2690" s="222"/>
      <c r="BK2690" s="222"/>
      <c r="BL2690" s="222"/>
      <c r="BM2690" s="222"/>
      <c r="BN2690" s="223"/>
      <c r="BO2690" s="221"/>
      <c r="BP2690" s="222"/>
      <c r="BQ2690" s="222"/>
      <c r="BR2690" s="233"/>
    </row>
    <row r="2691" spans="2:76" ht="18" customHeight="1" x14ac:dyDescent="0.25">
      <c r="B2691" s="202" t="s">
        <v>1</v>
      </c>
      <c r="C2691" s="182"/>
      <c r="D2691" s="181" t="s">
        <v>82</v>
      </c>
      <c r="E2691" s="203"/>
      <c r="F2691" s="181" t="s">
        <v>83</v>
      </c>
      <c r="G2691" s="182"/>
      <c r="H2691" s="181" t="s">
        <v>2</v>
      </c>
      <c r="I2691" s="203"/>
      <c r="J2691" s="203"/>
      <c r="K2691" s="203"/>
      <c r="L2691" s="203"/>
      <c r="M2691" s="203"/>
      <c r="N2691" s="182"/>
      <c r="O2691" s="180" t="s">
        <v>3</v>
      </c>
      <c r="P2691" s="180"/>
      <c r="Q2691" s="180"/>
      <c r="R2691" s="180" t="s">
        <v>4</v>
      </c>
      <c r="S2691" s="180"/>
      <c r="T2691" s="181" t="s">
        <v>5</v>
      </c>
      <c r="U2691" s="182"/>
      <c r="V2691" s="275"/>
      <c r="W2691" s="276"/>
      <c r="X2691" s="276"/>
      <c r="Y2691" s="276"/>
      <c r="Z2691" s="276"/>
      <c r="AA2691" s="276"/>
      <c r="AB2691" s="276"/>
      <c r="AC2691" s="276"/>
      <c r="AD2691" s="276"/>
      <c r="AE2691" s="276"/>
      <c r="AF2691" s="276"/>
      <c r="AG2691" s="276"/>
      <c r="AH2691" s="276"/>
      <c r="AI2691" s="276"/>
      <c r="AJ2691" s="276"/>
      <c r="AK2691" s="277"/>
      <c r="AL2691" s="224"/>
      <c r="AM2691" s="225"/>
      <c r="AN2691" s="225"/>
      <c r="AO2691" s="225"/>
      <c r="AP2691" s="225"/>
      <c r="AQ2691" s="226"/>
      <c r="AR2691" s="224"/>
      <c r="AS2691" s="225"/>
      <c r="AT2691" s="225"/>
      <c r="AU2691" s="225"/>
      <c r="AV2691" s="225"/>
      <c r="AW2691" s="226"/>
      <c r="AX2691" s="204"/>
      <c r="AY2691" s="205"/>
      <c r="AZ2691" s="205"/>
      <c r="BA2691" s="205"/>
      <c r="BB2691" s="206"/>
      <c r="BC2691" s="224"/>
      <c r="BD2691" s="225"/>
      <c r="BE2691" s="225"/>
      <c r="BF2691" s="225"/>
      <c r="BG2691" s="225"/>
      <c r="BH2691" s="226"/>
      <c r="BI2691" s="204"/>
      <c r="BJ2691" s="205"/>
      <c r="BK2691" s="205"/>
      <c r="BL2691" s="205"/>
      <c r="BM2691" s="205"/>
      <c r="BN2691" s="206"/>
      <c r="BO2691" s="204"/>
      <c r="BP2691" s="205"/>
      <c r="BQ2691" s="205"/>
      <c r="BR2691" s="234"/>
    </row>
    <row r="2692" spans="2:76" ht="18" customHeight="1" x14ac:dyDescent="0.25">
      <c r="B2692" s="165"/>
      <c r="C2692" s="166"/>
      <c r="D2692" s="167"/>
      <c r="E2692" s="166"/>
      <c r="F2692" s="167"/>
      <c r="G2692" s="166"/>
      <c r="H2692" s="168"/>
      <c r="I2692" s="169"/>
      <c r="J2692" s="169"/>
      <c r="K2692" s="169"/>
      <c r="L2692" s="169"/>
      <c r="M2692" s="169"/>
      <c r="N2692" s="166"/>
      <c r="O2692" s="170"/>
      <c r="P2692" s="170"/>
      <c r="Q2692" s="170"/>
      <c r="R2692" s="170"/>
      <c r="S2692" s="170"/>
      <c r="T2692" s="167"/>
      <c r="U2692" s="171"/>
      <c r="V2692" s="275"/>
      <c r="W2692" s="276"/>
      <c r="X2692" s="276"/>
      <c r="Y2692" s="276"/>
      <c r="Z2692" s="276"/>
      <c r="AA2692" s="276"/>
      <c r="AB2692" s="276"/>
      <c r="AC2692" s="276"/>
      <c r="AD2692" s="276"/>
      <c r="AE2692" s="276"/>
      <c r="AF2692" s="276"/>
      <c r="AG2692" s="276"/>
      <c r="AH2692" s="276"/>
      <c r="AI2692" s="276"/>
      <c r="AJ2692" s="276"/>
      <c r="AK2692" s="277"/>
      <c r="AL2692" s="224"/>
      <c r="AM2692" s="225"/>
      <c r="AN2692" s="225"/>
      <c r="AO2692" s="225"/>
      <c r="AP2692" s="225"/>
      <c r="AQ2692" s="226"/>
      <c r="AR2692" s="224"/>
      <c r="AS2692" s="225"/>
      <c r="AT2692" s="225"/>
      <c r="AU2692" s="225"/>
      <c r="AV2692" s="225"/>
      <c r="AW2692" s="226"/>
      <c r="AX2692" s="204"/>
      <c r="AY2692" s="205"/>
      <c r="AZ2692" s="205"/>
      <c r="BA2692" s="205"/>
      <c r="BB2692" s="206"/>
      <c r="BC2692" s="224"/>
      <c r="BD2692" s="225"/>
      <c r="BE2692" s="225"/>
      <c r="BF2692" s="225"/>
      <c r="BG2692" s="225"/>
      <c r="BH2692" s="226"/>
      <c r="BI2692" s="204"/>
      <c r="BJ2692" s="205"/>
      <c r="BK2692" s="205"/>
      <c r="BL2692" s="205"/>
      <c r="BM2692" s="205"/>
      <c r="BN2692" s="206"/>
      <c r="BO2692" s="204"/>
      <c r="BP2692" s="205"/>
      <c r="BQ2692" s="205"/>
      <c r="BR2692" s="234"/>
    </row>
    <row r="2693" spans="2:76" ht="18" customHeight="1" x14ac:dyDescent="0.25">
      <c r="B2693" s="172"/>
      <c r="C2693" s="173"/>
      <c r="D2693" s="174"/>
      <c r="E2693" s="175"/>
      <c r="F2693" s="174"/>
      <c r="G2693" s="175"/>
      <c r="H2693" s="174"/>
      <c r="I2693" s="176"/>
      <c r="J2693" s="176"/>
      <c r="K2693" s="176"/>
      <c r="L2693" s="176"/>
      <c r="M2693" s="176"/>
      <c r="N2693" s="175"/>
      <c r="O2693" s="177"/>
      <c r="P2693" s="178"/>
      <c r="Q2693" s="178"/>
      <c r="R2693" s="177"/>
      <c r="S2693" s="178"/>
      <c r="T2693" s="179"/>
      <c r="U2693" s="173"/>
      <c r="V2693" s="275"/>
      <c r="W2693" s="276"/>
      <c r="X2693" s="276"/>
      <c r="Y2693" s="276"/>
      <c r="Z2693" s="276"/>
      <c r="AA2693" s="276"/>
      <c r="AB2693" s="276"/>
      <c r="AC2693" s="276"/>
      <c r="AD2693" s="276"/>
      <c r="AE2693" s="276"/>
      <c r="AF2693" s="276"/>
      <c r="AG2693" s="276"/>
      <c r="AH2693" s="276"/>
      <c r="AI2693" s="276"/>
      <c r="AJ2693" s="276"/>
      <c r="AK2693" s="277"/>
      <c r="AL2693" s="224"/>
      <c r="AM2693" s="225"/>
      <c r="AN2693" s="225"/>
      <c r="AO2693" s="225"/>
      <c r="AP2693" s="225"/>
      <c r="AQ2693" s="226"/>
      <c r="AR2693" s="224"/>
      <c r="AS2693" s="225"/>
      <c r="AT2693" s="225"/>
      <c r="AU2693" s="225"/>
      <c r="AV2693" s="225"/>
      <c r="AW2693" s="226"/>
      <c r="AX2693" s="204"/>
      <c r="AY2693" s="205"/>
      <c r="AZ2693" s="205"/>
      <c r="BA2693" s="205"/>
      <c r="BB2693" s="206"/>
      <c r="BC2693" s="224"/>
      <c r="BD2693" s="225"/>
      <c r="BE2693" s="225"/>
      <c r="BF2693" s="225"/>
      <c r="BG2693" s="225"/>
      <c r="BH2693" s="226"/>
      <c r="BI2693" s="204"/>
      <c r="BJ2693" s="205"/>
      <c r="BK2693" s="205"/>
      <c r="BL2693" s="205"/>
      <c r="BM2693" s="205"/>
      <c r="BN2693" s="206"/>
      <c r="BO2693" s="204"/>
      <c r="BP2693" s="205"/>
      <c r="BQ2693" s="205"/>
      <c r="BR2693" s="234"/>
    </row>
    <row r="2694" spans="2:76" ht="18" customHeight="1" x14ac:dyDescent="0.25">
      <c r="B2694" s="199" t="s">
        <v>94</v>
      </c>
      <c r="C2694" s="200"/>
      <c r="D2694" s="200"/>
      <c r="E2694" s="200"/>
      <c r="F2694" s="200"/>
      <c r="G2694" s="200"/>
      <c r="H2694" s="200"/>
      <c r="I2694" s="200"/>
      <c r="J2694" s="200"/>
      <c r="K2694" s="200"/>
      <c r="L2694" s="200"/>
      <c r="M2694" s="200"/>
      <c r="N2694" s="200"/>
      <c r="O2694" s="200"/>
      <c r="P2694" s="200"/>
      <c r="Q2694" s="200"/>
      <c r="R2694" s="200"/>
      <c r="S2694" s="200"/>
      <c r="T2694" s="200"/>
      <c r="U2694" s="201"/>
      <c r="V2694" s="275"/>
      <c r="W2694" s="276"/>
      <c r="X2694" s="276"/>
      <c r="Y2694" s="276"/>
      <c r="Z2694" s="276"/>
      <c r="AA2694" s="276"/>
      <c r="AB2694" s="276"/>
      <c r="AC2694" s="276"/>
      <c r="AD2694" s="276"/>
      <c r="AE2694" s="276"/>
      <c r="AF2694" s="276"/>
      <c r="AG2694" s="276"/>
      <c r="AH2694" s="276"/>
      <c r="AI2694" s="276"/>
      <c r="AJ2694" s="276"/>
      <c r="AK2694" s="277"/>
      <c r="AL2694" s="224"/>
      <c r="AM2694" s="225"/>
      <c r="AN2694" s="225"/>
      <c r="AO2694" s="225"/>
      <c r="AP2694" s="225"/>
      <c r="AQ2694" s="226"/>
      <c r="AR2694" s="224"/>
      <c r="AS2694" s="225"/>
      <c r="AT2694" s="225"/>
      <c r="AU2694" s="225"/>
      <c r="AV2694" s="225"/>
      <c r="AW2694" s="226"/>
      <c r="AX2694" s="204"/>
      <c r="AY2694" s="205"/>
      <c r="AZ2694" s="205"/>
      <c r="BA2694" s="205"/>
      <c r="BB2694" s="206"/>
      <c r="BC2694" s="224"/>
      <c r="BD2694" s="225"/>
      <c r="BE2694" s="225"/>
      <c r="BF2694" s="225"/>
      <c r="BG2694" s="225"/>
      <c r="BH2694" s="226"/>
      <c r="BI2694" s="204"/>
      <c r="BJ2694" s="205"/>
      <c r="BK2694" s="205"/>
      <c r="BL2694" s="205"/>
      <c r="BM2694" s="205"/>
      <c r="BN2694" s="206"/>
      <c r="BO2694" s="204"/>
      <c r="BP2694" s="205"/>
      <c r="BQ2694" s="205"/>
      <c r="BR2694" s="234"/>
    </row>
    <row r="2695" spans="2:76" ht="18" customHeight="1" thickBot="1" x14ac:dyDescent="0.3">
      <c r="B2695" s="202" t="s">
        <v>95</v>
      </c>
      <c r="C2695" s="203"/>
      <c r="D2695" s="182"/>
      <c r="E2695" s="181" t="s">
        <v>6</v>
      </c>
      <c r="F2695" s="203"/>
      <c r="G2695" s="182"/>
      <c r="H2695" s="181" t="s">
        <v>7</v>
      </c>
      <c r="I2695" s="203"/>
      <c r="J2695" s="203"/>
      <c r="K2695" s="203"/>
      <c r="L2695" s="203"/>
      <c r="M2695" s="203"/>
      <c r="N2695" s="203"/>
      <c r="O2695" s="203"/>
      <c r="P2695" s="182"/>
      <c r="Q2695" s="181" t="s">
        <v>8</v>
      </c>
      <c r="R2695" s="203"/>
      <c r="S2695" s="203"/>
      <c r="T2695" s="203"/>
      <c r="U2695" s="182"/>
      <c r="V2695" s="275"/>
      <c r="W2695" s="276"/>
      <c r="X2695" s="276"/>
      <c r="Y2695" s="276"/>
      <c r="Z2695" s="276"/>
      <c r="AA2695" s="276"/>
      <c r="AB2695" s="276"/>
      <c r="AC2695" s="276"/>
      <c r="AD2695" s="276"/>
      <c r="AE2695" s="276"/>
      <c r="AF2695" s="276"/>
      <c r="AG2695" s="276"/>
      <c r="AH2695" s="276"/>
      <c r="AI2695" s="276"/>
      <c r="AJ2695" s="276"/>
      <c r="AK2695" s="277"/>
      <c r="AL2695" s="224"/>
      <c r="AM2695" s="225"/>
      <c r="AN2695" s="225"/>
      <c r="AO2695" s="225"/>
      <c r="AP2695" s="225"/>
      <c r="AQ2695" s="226"/>
      <c r="AR2695" s="224"/>
      <c r="AS2695" s="225"/>
      <c r="AT2695" s="225"/>
      <c r="AU2695" s="225"/>
      <c r="AV2695" s="225"/>
      <c r="AW2695" s="226"/>
      <c r="AX2695" s="204"/>
      <c r="AY2695" s="205"/>
      <c r="AZ2695" s="205"/>
      <c r="BA2695" s="205"/>
      <c r="BB2695" s="206"/>
      <c r="BC2695" s="224"/>
      <c r="BD2695" s="225"/>
      <c r="BE2695" s="225"/>
      <c r="BF2695" s="225"/>
      <c r="BG2695" s="225"/>
      <c r="BH2695" s="226"/>
      <c r="BI2695" s="204"/>
      <c r="BJ2695" s="205"/>
      <c r="BK2695" s="205"/>
      <c r="BL2695" s="205"/>
      <c r="BM2695" s="205"/>
      <c r="BN2695" s="206"/>
      <c r="BO2695" s="204"/>
      <c r="BP2695" s="205"/>
      <c r="BQ2695" s="205"/>
      <c r="BR2695" s="234"/>
      <c r="BV2695" s="136"/>
      <c r="BW2695" s="136"/>
      <c r="BX2695" s="136"/>
    </row>
    <row r="2696" spans="2:76" ht="18" customHeight="1" x14ac:dyDescent="0.25">
      <c r="B2696" s="183"/>
      <c r="C2696" s="184"/>
      <c r="D2696" s="184"/>
      <c r="E2696" s="185" t="str">
        <f>IF($BU2696="", "", IFERROR(HYPERLINK($BU2696, MID($BU2696, FIND("id=", $BU2696)+3, LEN($BU2696))), ""))</f>
        <v/>
      </c>
      <c r="F2696" s="186"/>
      <c r="G2696" s="187"/>
      <c r="H2696" s="188" t="str">
        <f>_xlfn.XLOOKUP(CONTENT!$E2696, 'get-jig-data_section=JIG'!$A:$A, 'get-jig-data_section=JIG'!$B:$B, "Kode tidak ditemukan")</f>
        <v>Kode tidak ditemukan</v>
      </c>
      <c r="I2696" s="189"/>
      <c r="J2696" s="189"/>
      <c r="K2696" s="189"/>
      <c r="L2696" s="189"/>
      <c r="M2696" s="189"/>
      <c r="N2696" s="189"/>
      <c r="O2696" s="189"/>
      <c r="P2696" s="190"/>
      <c r="Q2696" s="188"/>
      <c r="R2696" s="189"/>
      <c r="S2696" s="189"/>
      <c r="T2696" s="189"/>
      <c r="U2696" s="190"/>
      <c r="V2696" s="275"/>
      <c r="W2696" s="276"/>
      <c r="X2696" s="276"/>
      <c r="Y2696" s="276"/>
      <c r="Z2696" s="276"/>
      <c r="AA2696" s="276"/>
      <c r="AB2696" s="276"/>
      <c r="AC2696" s="276"/>
      <c r="AD2696" s="276"/>
      <c r="AE2696" s="276"/>
      <c r="AF2696" s="276"/>
      <c r="AG2696" s="276"/>
      <c r="AH2696" s="276"/>
      <c r="AI2696" s="276"/>
      <c r="AJ2696" s="276"/>
      <c r="AK2696" s="277"/>
      <c r="AL2696" s="224"/>
      <c r="AM2696" s="225"/>
      <c r="AN2696" s="225"/>
      <c r="AO2696" s="225"/>
      <c r="AP2696" s="225"/>
      <c r="AQ2696" s="226"/>
      <c r="AR2696" s="224"/>
      <c r="AS2696" s="225"/>
      <c r="AT2696" s="225"/>
      <c r="AU2696" s="225"/>
      <c r="AV2696" s="225"/>
      <c r="AW2696" s="226"/>
      <c r="AX2696" s="204"/>
      <c r="AY2696" s="205"/>
      <c r="AZ2696" s="205"/>
      <c r="BA2696" s="205"/>
      <c r="BB2696" s="206"/>
      <c r="BC2696" s="224"/>
      <c r="BD2696" s="225"/>
      <c r="BE2696" s="225"/>
      <c r="BF2696" s="225"/>
      <c r="BG2696" s="225"/>
      <c r="BH2696" s="226"/>
      <c r="BI2696" s="204"/>
      <c r="BJ2696" s="205"/>
      <c r="BK2696" s="205"/>
      <c r="BL2696" s="205"/>
      <c r="BM2696" s="205"/>
      <c r="BN2696" s="206"/>
      <c r="BO2696" s="204"/>
      <c r="BP2696" s="205"/>
      <c r="BQ2696" s="205"/>
      <c r="BR2696" s="234"/>
      <c r="BU2696" s="132"/>
      <c r="BV2696" s="263" t="s">
        <v>109</v>
      </c>
      <c r="BW2696" s="264"/>
      <c r="BX2696" s="265"/>
    </row>
    <row r="2697" spans="2:76" ht="18" customHeight="1" x14ac:dyDescent="0.25">
      <c r="B2697" s="183"/>
      <c r="C2697" s="184"/>
      <c r="D2697" s="184"/>
      <c r="E2697" s="185" t="str">
        <f>IF($BU2697="", "", IFERROR(HYPERLINK($BU2697, MID($BU2697, FIND("id=", $BU2697)+3, LEN($BU2697))), ""))</f>
        <v/>
      </c>
      <c r="F2697" s="186"/>
      <c r="G2697" s="187"/>
      <c r="H2697" s="188" t="str">
        <f>_xlfn.XLOOKUP(CONTENT!$E2697, 'get-jig-data_section=JIG'!$A:$A, 'get-jig-data_section=JIG'!$B:$B, "Kode tidak ditemukan")</f>
        <v>Kode tidak ditemukan</v>
      </c>
      <c r="I2697" s="189"/>
      <c r="J2697" s="189"/>
      <c r="K2697" s="189"/>
      <c r="L2697" s="189"/>
      <c r="M2697" s="189"/>
      <c r="N2697" s="189"/>
      <c r="O2697" s="189"/>
      <c r="P2697" s="190"/>
      <c r="Q2697" s="188"/>
      <c r="R2697" s="189"/>
      <c r="S2697" s="189"/>
      <c r="T2697" s="189"/>
      <c r="U2697" s="190"/>
      <c r="V2697" s="275"/>
      <c r="W2697" s="276"/>
      <c r="X2697" s="276"/>
      <c r="Y2697" s="276"/>
      <c r="Z2697" s="276"/>
      <c r="AA2697" s="276"/>
      <c r="AB2697" s="276"/>
      <c r="AC2697" s="276"/>
      <c r="AD2697" s="276"/>
      <c r="AE2697" s="276"/>
      <c r="AF2697" s="276"/>
      <c r="AG2697" s="276"/>
      <c r="AH2697" s="276"/>
      <c r="AI2697" s="276"/>
      <c r="AJ2697" s="276"/>
      <c r="AK2697" s="277"/>
      <c r="AL2697" s="224"/>
      <c r="AM2697" s="225"/>
      <c r="AN2697" s="225"/>
      <c r="AO2697" s="225"/>
      <c r="AP2697" s="225"/>
      <c r="AQ2697" s="226"/>
      <c r="AR2697" s="224"/>
      <c r="AS2697" s="225"/>
      <c r="AT2697" s="225"/>
      <c r="AU2697" s="225"/>
      <c r="AV2697" s="225"/>
      <c r="AW2697" s="226"/>
      <c r="AX2697" s="224"/>
      <c r="AY2697" s="225"/>
      <c r="AZ2697" s="225"/>
      <c r="BA2697" s="225"/>
      <c r="BB2697" s="226"/>
      <c r="BC2697" s="224"/>
      <c r="BD2697" s="225"/>
      <c r="BE2697" s="225"/>
      <c r="BF2697" s="225"/>
      <c r="BG2697" s="225"/>
      <c r="BH2697" s="226"/>
      <c r="BI2697" s="204"/>
      <c r="BJ2697" s="205"/>
      <c r="BK2697" s="205"/>
      <c r="BL2697" s="205"/>
      <c r="BM2697" s="205"/>
      <c r="BN2697" s="206"/>
      <c r="BO2697" s="204"/>
      <c r="BP2697" s="205"/>
      <c r="BQ2697" s="205"/>
      <c r="BR2697" s="234"/>
      <c r="BU2697" s="131"/>
      <c r="BV2697" s="266"/>
      <c r="BW2697" s="267"/>
      <c r="BX2697" s="268"/>
    </row>
    <row r="2698" spans="2:76" ht="18" customHeight="1" x14ac:dyDescent="0.25">
      <c r="B2698" s="183"/>
      <c r="C2698" s="184"/>
      <c r="D2698" s="184"/>
      <c r="E2698" s="185" t="str">
        <f>IF($BU2698="", "", IFERROR(HYPERLINK($BU2698, MID($BU2698, FIND("id=", $BU2698)+3, LEN($BU2698))), ""))</f>
        <v/>
      </c>
      <c r="F2698" s="186"/>
      <c r="G2698" s="187"/>
      <c r="H2698" s="188" t="str">
        <f>_xlfn.XLOOKUP(CONTENT!$E2698, 'get-jig-data_section=JIG'!$A:$A, 'get-jig-data_section=JIG'!$B:$B, "Kode tidak ditemukan")</f>
        <v>Kode tidak ditemukan</v>
      </c>
      <c r="I2698" s="189"/>
      <c r="J2698" s="189"/>
      <c r="K2698" s="189"/>
      <c r="L2698" s="189"/>
      <c r="M2698" s="189"/>
      <c r="N2698" s="189"/>
      <c r="O2698" s="189"/>
      <c r="P2698" s="190"/>
      <c r="Q2698" s="188"/>
      <c r="R2698" s="189"/>
      <c r="S2698" s="189"/>
      <c r="T2698" s="189"/>
      <c r="U2698" s="190"/>
      <c r="V2698" s="275"/>
      <c r="W2698" s="276"/>
      <c r="X2698" s="276"/>
      <c r="Y2698" s="276"/>
      <c r="Z2698" s="276"/>
      <c r="AA2698" s="276"/>
      <c r="AB2698" s="276"/>
      <c r="AC2698" s="276"/>
      <c r="AD2698" s="276"/>
      <c r="AE2698" s="276"/>
      <c r="AF2698" s="276"/>
      <c r="AG2698" s="276"/>
      <c r="AH2698" s="276"/>
      <c r="AI2698" s="276"/>
      <c r="AJ2698" s="276"/>
      <c r="AK2698" s="277"/>
      <c r="AL2698" s="224"/>
      <c r="AM2698" s="225"/>
      <c r="AN2698" s="225"/>
      <c r="AO2698" s="225"/>
      <c r="AP2698" s="225"/>
      <c r="AQ2698" s="226"/>
      <c r="AR2698" s="224"/>
      <c r="AS2698" s="225"/>
      <c r="AT2698" s="225"/>
      <c r="AU2698" s="225"/>
      <c r="AV2698" s="225"/>
      <c r="AW2698" s="226"/>
      <c r="AX2698" s="224"/>
      <c r="AY2698" s="225"/>
      <c r="AZ2698" s="225"/>
      <c r="BA2698" s="225"/>
      <c r="BB2698" s="226"/>
      <c r="BC2698" s="224"/>
      <c r="BD2698" s="225"/>
      <c r="BE2698" s="225"/>
      <c r="BF2698" s="225"/>
      <c r="BG2698" s="225"/>
      <c r="BH2698" s="226"/>
      <c r="BI2698" s="204"/>
      <c r="BJ2698" s="205"/>
      <c r="BK2698" s="205"/>
      <c r="BL2698" s="205"/>
      <c r="BM2698" s="205"/>
      <c r="BN2698" s="206"/>
      <c r="BO2698" s="204"/>
      <c r="BP2698" s="205"/>
      <c r="BQ2698" s="205"/>
      <c r="BR2698" s="234"/>
      <c r="BU2698" s="131"/>
      <c r="BV2698" s="266"/>
      <c r="BW2698" s="267"/>
      <c r="BX2698" s="268"/>
    </row>
    <row r="2699" spans="2:76" ht="18" customHeight="1" x14ac:dyDescent="0.25">
      <c r="B2699" s="183"/>
      <c r="C2699" s="184"/>
      <c r="D2699" s="184"/>
      <c r="E2699" s="185" t="str">
        <f>IF($BU2699="", "", IFERROR(HYPERLINK($BU2699, MID($BU2699, FIND("id=", $BU2699)+3, LEN($BU2699))), ""))</f>
        <v/>
      </c>
      <c r="F2699" s="186"/>
      <c r="G2699" s="187"/>
      <c r="H2699" s="188" t="str">
        <f>_xlfn.XLOOKUP(CONTENT!$E2699, 'get-jig-data_section=JIG'!$A:$A, 'get-jig-data_section=JIG'!$B:$B, "Kode tidak ditemukan")</f>
        <v>Kode tidak ditemukan</v>
      </c>
      <c r="I2699" s="189"/>
      <c r="J2699" s="189"/>
      <c r="K2699" s="189"/>
      <c r="L2699" s="189"/>
      <c r="M2699" s="189"/>
      <c r="N2699" s="189"/>
      <c r="O2699" s="189"/>
      <c r="P2699" s="190"/>
      <c r="Q2699" s="188"/>
      <c r="R2699" s="189"/>
      <c r="S2699" s="189"/>
      <c r="T2699" s="189"/>
      <c r="U2699" s="190"/>
      <c r="V2699" s="275"/>
      <c r="W2699" s="276"/>
      <c r="X2699" s="276"/>
      <c r="Y2699" s="276"/>
      <c r="Z2699" s="276"/>
      <c r="AA2699" s="276"/>
      <c r="AB2699" s="276"/>
      <c r="AC2699" s="276"/>
      <c r="AD2699" s="276"/>
      <c r="AE2699" s="276"/>
      <c r="AF2699" s="276"/>
      <c r="AG2699" s="276"/>
      <c r="AH2699" s="276"/>
      <c r="AI2699" s="276"/>
      <c r="AJ2699" s="276"/>
      <c r="AK2699" s="277"/>
      <c r="AL2699" s="224"/>
      <c r="AM2699" s="225"/>
      <c r="AN2699" s="225"/>
      <c r="AO2699" s="225"/>
      <c r="AP2699" s="225"/>
      <c r="AQ2699" s="226"/>
      <c r="AR2699" s="224"/>
      <c r="AS2699" s="225"/>
      <c r="AT2699" s="225"/>
      <c r="AU2699" s="225"/>
      <c r="AV2699" s="225"/>
      <c r="AW2699" s="226"/>
      <c r="AX2699" s="224"/>
      <c r="AY2699" s="225"/>
      <c r="AZ2699" s="225"/>
      <c r="BA2699" s="225"/>
      <c r="BB2699" s="226"/>
      <c r="BC2699" s="224"/>
      <c r="BD2699" s="225"/>
      <c r="BE2699" s="225"/>
      <c r="BF2699" s="225"/>
      <c r="BG2699" s="225"/>
      <c r="BH2699" s="226"/>
      <c r="BI2699" s="204"/>
      <c r="BJ2699" s="205"/>
      <c r="BK2699" s="205"/>
      <c r="BL2699" s="205"/>
      <c r="BM2699" s="205"/>
      <c r="BN2699" s="206"/>
      <c r="BO2699" s="204"/>
      <c r="BP2699" s="205"/>
      <c r="BQ2699" s="205"/>
      <c r="BR2699" s="234"/>
      <c r="BU2699" s="131"/>
      <c r="BV2699" s="266"/>
      <c r="BW2699" s="267"/>
      <c r="BX2699" s="268"/>
    </row>
    <row r="2700" spans="2:76" ht="18" customHeight="1" thickBot="1" x14ac:dyDescent="0.3">
      <c r="B2700" s="210"/>
      <c r="C2700" s="211"/>
      <c r="D2700" s="211"/>
      <c r="E2700" s="212" t="str">
        <f>IF($BU2700="", "", IFERROR(HYPERLINK($BU2700, MID($BU2700, FIND("id=", $BU2700)+3, LEN($BU2700))), ""))</f>
        <v/>
      </c>
      <c r="F2700" s="213"/>
      <c r="G2700" s="214"/>
      <c r="H2700" s="215" t="str">
        <f>_xlfn.XLOOKUP(CONTENT!$E2700, 'get-jig-data_section=JIG'!$A:$A, 'get-jig-data_section=JIG'!$B:$B, "Kode tidak ditemukan")</f>
        <v>Kode tidak ditemukan</v>
      </c>
      <c r="I2700" s="216"/>
      <c r="J2700" s="216"/>
      <c r="K2700" s="216"/>
      <c r="L2700" s="216"/>
      <c r="M2700" s="216"/>
      <c r="N2700" s="216"/>
      <c r="O2700" s="216"/>
      <c r="P2700" s="217"/>
      <c r="Q2700" s="215"/>
      <c r="R2700" s="216"/>
      <c r="S2700" s="216"/>
      <c r="T2700" s="216"/>
      <c r="U2700" s="217"/>
      <c r="V2700" s="278"/>
      <c r="W2700" s="279"/>
      <c r="X2700" s="279"/>
      <c r="Y2700" s="279"/>
      <c r="Z2700" s="279"/>
      <c r="AA2700" s="279"/>
      <c r="AB2700" s="279"/>
      <c r="AC2700" s="279"/>
      <c r="AD2700" s="279"/>
      <c r="AE2700" s="279"/>
      <c r="AF2700" s="279"/>
      <c r="AG2700" s="279"/>
      <c r="AH2700" s="279"/>
      <c r="AI2700" s="279"/>
      <c r="AJ2700" s="279"/>
      <c r="AK2700" s="280"/>
      <c r="AL2700" s="236"/>
      <c r="AM2700" s="237"/>
      <c r="AN2700" s="237"/>
      <c r="AO2700" s="237"/>
      <c r="AP2700" s="237"/>
      <c r="AQ2700" s="238"/>
      <c r="AR2700" s="236"/>
      <c r="AS2700" s="237"/>
      <c r="AT2700" s="237"/>
      <c r="AU2700" s="237"/>
      <c r="AV2700" s="237"/>
      <c r="AW2700" s="238"/>
      <c r="AX2700" s="236"/>
      <c r="AY2700" s="237"/>
      <c r="AZ2700" s="237"/>
      <c r="BA2700" s="237"/>
      <c r="BB2700" s="238"/>
      <c r="BC2700" s="236"/>
      <c r="BD2700" s="237"/>
      <c r="BE2700" s="237"/>
      <c r="BF2700" s="237"/>
      <c r="BG2700" s="237"/>
      <c r="BH2700" s="238"/>
      <c r="BI2700" s="207"/>
      <c r="BJ2700" s="208"/>
      <c r="BK2700" s="208"/>
      <c r="BL2700" s="208"/>
      <c r="BM2700" s="208"/>
      <c r="BN2700" s="209"/>
      <c r="BO2700" s="207"/>
      <c r="BP2700" s="208"/>
      <c r="BQ2700" s="208"/>
      <c r="BR2700" s="235"/>
      <c r="BU2700" s="130"/>
      <c r="BV2700" s="269"/>
      <c r="BW2700" s="270"/>
      <c r="BX2700" s="271"/>
    </row>
    <row r="2701" spans="2:76" ht="18" customHeight="1" x14ac:dyDescent="0.25">
      <c r="B2701" s="285" t="s">
        <v>16</v>
      </c>
      <c r="C2701" s="286"/>
      <c r="D2701" s="286"/>
      <c r="E2701" s="286"/>
      <c r="F2701" s="286"/>
      <c r="G2701" s="286"/>
      <c r="H2701" s="286"/>
      <c r="I2701" s="287"/>
      <c r="J2701" s="294" t="s">
        <v>105</v>
      </c>
      <c r="K2701" s="295"/>
      <c r="L2701" s="295"/>
      <c r="M2701" s="296"/>
      <c r="N2701" s="113" t="s">
        <v>40</v>
      </c>
      <c r="O2701" s="114"/>
      <c r="P2701" s="114"/>
      <c r="Q2701" s="115"/>
      <c r="R2701" s="115"/>
      <c r="S2701" s="115"/>
      <c r="T2701" s="115"/>
      <c r="U2701" s="116"/>
      <c r="V2701" s="303" t="s">
        <v>104</v>
      </c>
      <c r="W2701" s="304"/>
      <c r="X2701" s="304"/>
      <c r="Y2701" s="304"/>
      <c r="Z2701" s="307" t="s">
        <v>19</v>
      </c>
      <c r="AA2701" s="308">
        <f>'COVER 1'!$H$9</f>
        <v>0</v>
      </c>
      <c r="AB2701" s="308"/>
      <c r="AC2701" s="308"/>
      <c r="AD2701" s="308"/>
      <c r="AE2701" s="308"/>
      <c r="AF2701" s="308"/>
      <c r="AG2701" s="308"/>
      <c r="AH2701" s="308"/>
      <c r="AI2701" s="308"/>
      <c r="AJ2701" s="308"/>
      <c r="AK2701" s="308"/>
      <c r="AL2701" s="308"/>
      <c r="AM2701" s="308"/>
      <c r="AN2701" s="308"/>
      <c r="AO2701" s="308"/>
      <c r="AP2701" s="308"/>
      <c r="AQ2701" s="308"/>
      <c r="AR2701" s="308"/>
      <c r="AS2701" s="308"/>
      <c r="AT2701" s="308"/>
      <c r="AU2701" s="308"/>
      <c r="AV2701" s="308"/>
      <c r="AW2701" s="309"/>
      <c r="AX2701" s="303" t="s">
        <v>98</v>
      </c>
      <c r="AY2701" s="304"/>
      <c r="AZ2701" s="304"/>
      <c r="BA2701" s="304"/>
      <c r="BB2701" s="312"/>
      <c r="BC2701" s="314">
        <f>'COVER 1'!$Y$6</f>
        <v>0</v>
      </c>
      <c r="BD2701" s="308"/>
      <c r="BE2701" s="308"/>
      <c r="BF2701" s="308"/>
      <c r="BG2701" s="308"/>
      <c r="BH2701" s="309"/>
      <c r="BI2701" s="117" t="s">
        <v>97</v>
      </c>
      <c r="BJ2701" s="118"/>
      <c r="BK2701" s="118"/>
      <c r="BL2701" s="119"/>
      <c r="BM2701" s="119"/>
      <c r="BN2701" s="119"/>
      <c r="BO2701" s="120"/>
      <c r="BP2701" s="120"/>
      <c r="BQ2701" s="120"/>
      <c r="BR2701" s="121"/>
    </row>
    <row r="2702" spans="2:76" ht="18" customHeight="1" x14ac:dyDescent="0.25">
      <c r="B2702" s="288"/>
      <c r="C2702" s="289"/>
      <c r="D2702" s="289"/>
      <c r="E2702" s="289"/>
      <c r="F2702" s="289"/>
      <c r="G2702" s="289"/>
      <c r="H2702" s="289"/>
      <c r="I2702" s="290"/>
      <c r="J2702" s="297"/>
      <c r="K2702" s="298"/>
      <c r="L2702" s="298"/>
      <c r="M2702" s="299"/>
      <c r="N2702" s="316">
        <f>'COVER 1'!$H$6</f>
        <v>0</v>
      </c>
      <c r="O2702" s="317"/>
      <c r="P2702" s="317"/>
      <c r="Q2702" s="317"/>
      <c r="R2702" s="317"/>
      <c r="S2702" s="317"/>
      <c r="T2702" s="317"/>
      <c r="U2702" s="318"/>
      <c r="V2702" s="305"/>
      <c r="W2702" s="306"/>
      <c r="X2702" s="306"/>
      <c r="Y2702" s="306"/>
      <c r="Z2702" s="282"/>
      <c r="AA2702" s="310"/>
      <c r="AB2702" s="310"/>
      <c r="AC2702" s="310"/>
      <c r="AD2702" s="310"/>
      <c r="AE2702" s="310"/>
      <c r="AF2702" s="310"/>
      <c r="AG2702" s="310"/>
      <c r="AH2702" s="310"/>
      <c r="AI2702" s="310"/>
      <c r="AJ2702" s="310"/>
      <c r="AK2702" s="310"/>
      <c r="AL2702" s="310"/>
      <c r="AM2702" s="310"/>
      <c r="AN2702" s="310"/>
      <c r="AO2702" s="310"/>
      <c r="AP2702" s="310"/>
      <c r="AQ2702" s="310"/>
      <c r="AR2702" s="310"/>
      <c r="AS2702" s="310"/>
      <c r="AT2702" s="310"/>
      <c r="AU2702" s="310"/>
      <c r="AV2702" s="310"/>
      <c r="AW2702" s="311"/>
      <c r="AX2702" s="305"/>
      <c r="AY2702" s="306"/>
      <c r="AZ2702" s="306"/>
      <c r="BA2702" s="306"/>
      <c r="BB2702" s="313"/>
      <c r="BC2702" s="315"/>
      <c r="BD2702" s="310"/>
      <c r="BE2702" s="310"/>
      <c r="BF2702" s="310"/>
      <c r="BG2702" s="310"/>
      <c r="BH2702" s="311"/>
      <c r="BI2702" s="103"/>
      <c r="BJ2702" s="104"/>
      <c r="BK2702" s="104"/>
      <c r="BL2702" s="99"/>
      <c r="BM2702" s="99"/>
      <c r="BN2702"/>
      <c r="BO2702"/>
      <c r="BP2702"/>
      <c r="BQ2702"/>
      <c r="BR2702" s="81"/>
    </row>
    <row r="2703" spans="2:76" ht="18" customHeight="1" x14ac:dyDescent="0.25">
      <c r="B2703" s="288"/>
      <c r="C2703" s="289"/>
      <c r="D2703" s="289"/>
      <c r="E2703" s="289"/>
      <c r="F2703" s="289"/>
      <c r="G2703" s="289"/>
      <c r="H2703" s="289"/>
      <c r="I2703" s="290"/>
      <c r="J2703" s="297"/>
      <c r="K2703" s="298"/>
      <c r="L2703" s="298"/>
      <c r="M2703" s="299"/>
      <c r="N2703" s="316"/>
      <c r="O2703" s="317"/>
      <c r="P2703" s="317"/>
      <c r="Q2703" s="317"/>
      <c r="R2703" s="317"/>
      <c r="S2703" s="317"/>
      <c r="T2703" s="317"/>
      <c r="U2703" s="318"/>
      <c r="V2703" s="320" t="s">
        <v>103</v>
      </c>
      <c r="W2703" s="321"/>
      <c r="X2703" s="321"/>
      <c r="Y2703" s="321"/>
      <c r="Z2703" s="273" t="s">
        <v>19</v>
      </c>
      <c r="AA2703" s="322"/>
      <c r="AB2703" s="322"/>
      <c r="AC2703" s="322"/>
      <c r="AD2703" s="322"/>
      <c r="AE2703" s="322"/>
      <c r="AF2703" s="322"/>
      <c r="AG2703" s="322"/>
      <c r="AH2703" s="322"/>
      <c r="AI2703" s="322"/>
      <c r="AJ2703" s="322"/>
      <c r="AK2703" s="322"/>
      <c r="AL2703" s="322"/>
      <c r="AM2703" s="322"/>
      <c r="AN2703" s="322"/>
      <c r="AO2703" s="322"/>
      <c r="AP2703" s="322"/>
      <c r="AQ2703" s="322"/>
      <c r="AR2703" s="322"/>
      <c r="AS2703" s="322"/>
      <c r="AT2703" s="322"/>
      <c r="AU2703" s="322"/>
      <c r="AV2703" s="322"/>
      <c r="AW2703" s="323"/>
      <c r="AX2703" s="101" t="s">
        <v>99</v>
      </c>
      <c r="AY2703" s="102"/>
      <c r="AZ2703" s="102"/>
      <c r="BA2703" s="102"/>
      <c r="BB2703" s="105" t="s">
        <v>19</v>
      </c>
      <c r="BC2703" s="129"/>
      <c r="BD2703" s="102" t="s">
        <v>106</v>
      </c>
      <c r="BE2703" s="129">
        <f>MAX('COVER 1'!$F$46:$AG$46,'COVER 1'!$F$49:$AG$49)</f>
        <v>5</v>
      </c>
      <c r="BF2703" s="102"/>
      <c r="BG2703" s="102"/>
      <c r="BH2703" s="106"/>
      <c r="BI2703" s="107"/>
      <c r="BJ2703" s="122"/>
      <c r="BK2703" s="122"/>
      <c r="BL2703" s="5"/>
      <c r="BM2703" s="5"/>
      <c r="BN2703"/>
      <c r="BO2703"/>
      <c r="BP2703"/>
      <c r="BQ2703"/>
      <c r="BR2703" s="81"/>
    </row>
    <row r="2704" spans="2:76" ht="18" customHeight="1" x14ac:dyDescent="0.25">
      <c r="B2704" s="291"/>
      <c r="C2704" s="292"/>
      <c r="D2704" s="292"/>
      <c r="E2704" s="292"/>
      <c r="F2704" s="292"/>
      <c r="G2704" s="292"/>
      <c r="H2704" s="292"/>
      <c r="I2704" s="293"/>
      <c r="J2704" s="300"/>
      <c r="K2704" s="301"/>
      <c r="L2704" s="301"/>
      <c r="M2704" s="302"/>
      <c r="N2704" s="319"/>
      <c r="O2704" s="310"/>
      <c r="P2704" s="310"/>
      <c r="Q2704" s="310"/>
      <c r="R2704" s="310"/>
      <c r="S2704" s="310"/>
      <c r="T2704" s="310"/>
      <c r="U2704" s="311"/>
      <c r="V2704" s="305"/>
      <c r="W2704" s="306"/>
      <c r="X2704" s="306"/>
      <c r="Y2704" s="306"/>
      <c r="Z2704" s="282"/>
      <c r="AA2704" s="310"/>
      <c r="AB2704" s="310"/>
      <c r="AC2704" s="310"/>
      <c r="AD2704" s="310"/>
      <c r="AE2704" s="310"/>
      <c r="AF2704" s="310"/>
      <c r="AG2704" s="310"/>
      <c r="AH2704" s="310"/>
      <c r="AI2704" s="310"/>
      <c r="AJ2704" s="310"/>
      <c r="AK2704" s="310"/>
      <c r="AL2704" s="310"/>
      <c r="AM2704" s="310"/>
      <c r="AN2704" s="310"/>
      <c r="AO2704" s="310"/>
      <c r="AP2704" s="310"/>
      <c r="AQ2704" s="310"/>
      <c r="AR2704" s="310"/>
      <c r="AS2704" s="310"/>
      <c r="AT2704" s="310"/>
      <c r="AU2704" s="310"/>
      <c r="AV2704" s="310"/>
      <c r="AW2704" s="311"/>
      <c r="AX2704" s="101" t="s">
        <v>96</v>
      </c>
      <c r="AY2704" s="102"/>
      <c r="AZ2704" s="102"/>
      <c r="BA2704" s="102"/>
      <c r="BB2704" s="105" t="s">
        <v>19</v>
      </c>
      <c r="BC2704" s="129"/>
      <c r="BD2704" s="108"/>
      <c r="BE2704" s="109"/>
      <c r="BF2704" s="109"/>
      <c r="BG2704" s="109"/>
      <c r="BH2704" s="110"/>
      <c r="BI2704" s="111"/>
      <c r="BJ2704" s="112"/>
      <c r="BK2704" s="112"/>
      <c r="BL2704" s="98"/>
      <c r="BM2704" s="98"/>
      <c r="BN2704" s="97"/>
      <c r="BO2704" s="97"/>
      <c r="BP2704" s="97"/>
      <c r="BQ2704" s="97"/>
      <c r="BR2704" s="123"/>
    </row>
    <row r="2705" spans="1:76" ht="24.75" customHeight="1" x14ac:dyDescent="0.35">
      <c r="B2705" s="246" t="s">
        <v>81</v>
      </c>
      <c r="C2705" s="247"/>
      <c r="D2705" s="247"/>
      <c r="E2705" s="247"/>
      <c r="F2705" s="247"/>
      <c r="G2705" s="247"/>
      <c r="H2705" s="247"/>
      <c r="I2705" s="247"/>
      <c r="J2705" s="247"/>
      <c r="K2705" s="247"/>
      <c r="L2705" s="247"/>
      <c r="M2705" s="247"/>
      <c r="N2705" s="247"/>
      <c r="O2705" s="247"/>
      <c r="P2705" s="247"/>
      <c r="Q2705" s="247"/>
      <c r="R2705" s="247"/>
      <c r="S2705" s="247"/>
      <c r="T2705" s="247"/>
      <c r="U2705" s="248"/>
      <c r="V2705" s="326" t="s">
        <v>9</v>
      </c>
      <c r="W2705" s="327"/>
      <c r="X2705" s="327"/>
      <c r="Y2705" s="327"/>
      <c r="Z2705" s="327"/>
      <c r="AA2705" s="327"/>
      <c r="AB2705" s="327"/>
      <c r="AC2705" s="327"/>
      <c r="AD2705" s="327"/>
      <c r="AE2705" s="327"/>
      <c r="AF2705" s="327"/>
      <c r="AG2705" s="327"/>
      <c r="AH2705" s="327"/>
      <c r="AI2705" s="327"/>
      <c r="AJ2705" s="327"/>
      <c r="AK2705" s="328"/>
      <c r="AL2705" s="252" t="s">
        <v>12</v>
      </c>
      <c r="AM2705" s="253"/>
      <c r="AN2705" s="253"/>
      <c r="AO2705" s="253"/>
      <c r="AP2705" s="253"/>
      <c r="AQ2705" s="254"/>
      <c r="AR2705" s="258" t="s">
        <v>15</v>
      </c>
      <c r="AS2705" s="247"/>
      <c r="AT2705" s="247"/>
      <c r="AU2705" s="247"/>
      <c r="AV2705" s="247"/>
      <c r="AW2705" s="248"/>
      <c r="AX2705" s="252" t="s">
        <v>10</v>
      </c>
      <c r="AY2705" s="253"/>
      <c r="AZ2705" s="253"/>
      <c r="BA2705" s="253"/>
      <c r="BB2705" s="254"/>
      <c r="BC2705" s="258" t="s">
        <v>11</v>
      </c>
      <c r="BD2705" s="247"/>
      <c r="BE2705" s="247"/>
      <c r="BF2705" s="247"/>
      <c r="BG2705" s="247"/>
      <c r="BH2705" s="260"/>
      <c r="BI2705" s="261" t="s">
        <v>13</v>
      </c>
      <c r="BJ2705" s="262"/>
      <c r="BK2705" s="262"/>
      <c r="BL2705" s="262"/>
      <c r="BM2705" s="262"/>
      <c r="BN2705" s="260"/>
      <c r="BO2705" s="261" t="s">
        <v>14</v>
      </c>
      <c r="BP2705" s="262"/>
      <c r="BQ2705" s="262"/>
      <c r="BR2705" s="324"/>
      <c r="BT2705" s="2"/>
      <c r="BU2705" s="2"/>
      <c r="BV2705" s="2"/>
      <c r="BW2705" s="2"/>
      <c r="BX2705" s="2"/>
    </row>
    <row r="2706" spans="1:76" ht="24.75" customHeight="1" x14ac:dyDescent="0.35">
      <c r="A2706" s="86"/>
      <c r="B2706" s="249"/>
      <c r="C2706" s="250"/>
      <c r="D2706" s="250"/>
      <c r="E2706" s="250"/>
      <c r="F2706" s="250"/>
      <c r="G2706" s="250"/>
      <c r="H2706" s="250"/>
      <c r="I2706" s="250"/>
      <c r="J2706" s="250"/>
      <c r="K2706" s="250"/>
      <c r="L2706" s="250"/>
      <c r="M2706" s="250"/>
      <c r="N2706" s="250"/>
      <c r="O2706" s="250"/>
      <c r="P2706" s="250"/>
      <c r="Q2706" s="250"/>
      <c r="R2706" s="250"/>
      <c r="S2706" s="250"/>
      <c r="T2706" s="250"/>
      <c r="U2706" s="251"/>
      <c r="V2706" s="255"/>
      <c r="W2706" s="256"/>
      <c r="X2706" s="256"/>
      <c r="Y2706" s="256"/>
      <c r="Z2706" s="256"/>
      <c r="AA2706" s="256"/>
      <c r="AB2706" s="256"/>
      <c r="AC2706" s="256"/>
      <c r="AD2706" s="256"/>
      <c r="AE2706" s="256"/>
      <c r="AF2706" s="256"/>
      <c r="AG2706" s="256"/>
      <c r="AH2706" s="256"/>
      <c r="AI2706" s="256"/>
      <c r="AJ2706" s="256"/>
      <c r="AK2706" s="257"/>
      <c r="AL2706" s="255"/>
      <c r="AM2706" s="256"/>
      <c r="AN2706" s="256"/>
      <c r="AO2706" s="256"/>
      <c r="AP2706" s="256"/>
      <c r="AQ2706" s="257"/>
      <c r="AR2706" s="259"/>
      <c r="AS2706" s="250"/>
      <c r="AT2706" s="250"/>
      <c r="AU2706" s="250"/>
      <c r="AV2706" s="250"/>
      <c r="AW2706" s="251"/>
      <c r="AX2706" s="255"/>
      <c r="AY2706" s="256"/>
      <c r="AZ2706" s="256"/>
      <c r="BA2706" s="256"/>
      <c r="BB2706" s="257"/>
      <c r="BC2706" s="259"/>
      <c r="BD2706" s="250"/>
      <c r="BE2706" s="250"/>
      <c r="BF2706" s="250"/>
      <c r="BG2706" s="250"/>
      <c r="BH2706" s="251"/>
      <c r="BI2706" s="259"/>
      <c r="BJ2706" s="250"/>
      <c r="BK2706" s="250"/>
      <c r="BL2706" s="250"/>
      <c r="BM2706" s="250"/>
      <c r="BN2706" s="251"/>
      <c r="BO2706" s="259"/>
      <c r="BP2706" s="250"/>
      <c r="BQ2706" s="250"/>
      <c r="BR2706" s="325"/>
      <c r="BS2706" s="2"/>
      <c r="BT2706" s="2"/>
      <c r="BU2706" s="2"/>
      <c r="BV2706" s="2"/>
      <c r="BW2706" s="2"/>
      <c r="BX2706" s="2"/>
    </row>
    <row r="2707" spans="1:76" ht="18" customHeight="1" x14ac:dyDescent="0.25">
      <c r="B2707" s="199" t="s">
        <v>0</v>
      </c>
      <c r="C2707" s="200"/>
      <c r="D2707" s="200"/>
      <c r="E2707" s="200"/>
      <c r="F2707" s="200"/>
      <c r="G2707" s="200"/>
      <c r="H2707" s="200"/>
      <c r="I2707" s="200"/>
      <c r="J2707" s="200"/>
      <c r="K2707" s="200"/>
      <c r="L2707" s="200"/>
      <c r="M2707" s="200"/>
      <c r="N2707" s="200"/>
      <c r="O2707" s="200"/>
      <c r="P2707" s="200"/>
      <c r="Q2707" s="200"/>
      <c r="R2707" s="200"/>
      <c r="S2707" s="200"/>
      <c r="T2707" s="200"/>
      <c r="U2707" s="201"/>
      <c r="V2707" s="272"/>
      <c r="W2707" s="273"/>
      <c r="X2707" s="273"/>
      <c r="Y2707" s="273"/>
      <c r="Z2707" s="273"/>
      <c r="AA2707" s="273"/>
      <c r="AB2707" s="273"/>
      <c r="AC2707" s="273"/>
      <c r="AD2707" s="273"/>
      <c r="AE2707" s="273"/>
      <c r="AF2707" s="273"/>
      <c r="AG2707" s="273"/>
      <c r="AH2707" s="273"/>
      <c r="AI2707" s="273"/>
      <c r="AJ2707" s="273"/>
      <c r="AK2707" s="274"/>
      <c r="AL2707" s="230"/>
      <c r="AM2707" s="231"/>
      <c r="AN2707" s="231"/>
      <c r="AO2707" s="231"/>
      <c r="AP2707" s="231"/>
      <c r="AQ2707" s="232"/>
      <c r="AR2707" s="230"/>
      <c r="AS2707" s="231"/>
      <c r="AT2707" s="231"/>
      <c r="AU2707" s="231"/>
      <c r="AV2707" s="231"/>
      <c r="AW2707" s="232"/>
      <c r="AX2707" s="221"/>
      <c r="AY2707" s="222"/>
      <c r="AZ2707" s="222"/>
      <c r="BA2707" s="222"/>
      <c r="BB2707" s="223"/>
      <c r="BC2707" s="230"/>
      <c r="BD2707" s="231"/>
      <c r="BE2707" s="231"/>
      <c r="BF2707" s="231"/>
      <c r="BG2707" s="231"/>
      <c r="BH2707" s="232"/>
      <c r="BI2707" s="221"/>
      <c r="BJ2707" s="222"/>
      <c r="BK2707" s="222"/>
      <c r="BL2707" s="222"/>
      <c r="BM2707" s="222"/>
      <c r="BN2707" s="223"/>
      <c r="BO2707" s="230"/>
      <c r="BP2707" s="231"/>
      <c r="BQ2707" s="231"/>
      <c r="BR2707" s="243"/>
      <c r="BU2707" s="284"/>
    </row>
    <row r="2708" spans="1:76" ht="18" customHeight="1" x14ac:dyDescent="0.25">
      <c r="B2708" s="202" t="s">
        <v>1</v>
      </c>
      <c r="C2708" s="182"/>
      <c r="D2708" s="181" t="s">
        <v>82</v>
      </c>
      <c r="E2708" s="203"/>
      <c r="F2708" s="181" t="s">
        <v>83</v>
      </c>
      <c r="G2708" s="182"/>
      <c r="H2708" s="181" t="s">
        <v>2</v>
      </c>
      <c r="I2708" s="203"/>
      <c r="J2708" s="203"/>
      <c r="K2708" s="203"/>
      <c r="L2708" s="203"/>
      <c r="M2708" s="203"/>
      <c r="N2708" s="182"/>
      <c r="O2708" s="180" t="s">
        <v>3</v>
      </c>
      <c r="P2708" s="180"/>
      <c r="Q2708" s="180"/>
      <c r="R2708" s="180" t="s">
        <v>4</v>
      </c>
      <c r="S2708" s="180"/>
      <c r="T2708" s="181" t="s">
        <v>5</v>
      </c>
      <c r="U2708" s="182"/>
      <c r="V2708" s="275"/>
      <c r="W2708" s="276"/>
      <c r="X2708" s="276"/>
      <c r="Y2708" s="276"/>
      <c r="Z2708" s="276"/>
      <c r="AA2708" s="276"/>
      <c r="AB2708" s="276"/>
      <c r="AC2708" s="276"/>
      <c r="AD2708" s="276"/>
      <c r="AE2708" s="276"/>
      <c r="AF2708" s="276"/>
      <c r="AG2708" s="276"/>
      <c r="AH2708" s="276"/>
      <c r="AI2708" s="276"/>
      <c r="AJ2708" s="276"/>
      <c r="AK2708" s="277"/>
      <c r="AL2708" s="224"/>
      <c r="AM2708" s="225"/>
      <c r="AN2708" s="225"/>
      <c r="AO2708" s="225"/>
      <c r="AP2708" s="225"/>
      <c r="AQ2708" s="226"/>
      <c r="AR2708" s="224"/>
      <c r="AS2708" s="225"/>
      <c r="AT2708" s="225"/>
      <c r="AU2708" s="225"/>
      <c r="AV2708" s="225"/>
      <c r="AW2708" s="226"/>
      <c r="AX2708" s="204"/>
      <c r="AY2708" s="205"/>
      <c r="AZ2708" s="205"/>
      <c r="BA2708" s="205"/>
      <c r="BB2708" s="206"/>
      <c r="BC2708" s="224"/>
      <c r="BD2708" s="225"/>
      <c r="BE2708" s="225"/>
      <c r="BF2708" s="225"/>
      <c r="BG2708" s="225"/>
      <c r="BH2708" s="226"/>
      <c r="BI2708" s="204"/>
      <c r="BJ2708" s="205"/>
      <c r="BK2708" s="205"/>
      <c r="BL2708" s="205"/>
      <c r="BM2708" s="205"/>
      <c r="BN2708" s="206"/>
      <c r="BO2708" s="224"/>
      <c r="BP2708" s="225"/>
      <c r="BQ2708" s="225"/>
      <c r="BR2708" s="244"/>
      <c r="BU2708" s="284"/>
    </row>
    <row r="2709" spans="1:76" ht="18" customHeight="1" x14ac:dyDescent="0.25">
      <c r="B2709" s="165"/>
      <c r="C2709" s="166"/>
      <c r="D2709" s="167"/>
      <c r="E2709" s="166"/>
      <c r="F2709" s="167"/>
      <c r="G2709" s="166"/>
      <c r="H2709" s="168"/>
      <c r="I2709" s="169"/>
      <c r="J2709" s="169"/>
      <c r="K2709" s="169"/>
      <c r="L2709" s="169"/>
      <c r="M2709" s="169"/>
      <c r="N2709" s="166"/>
      <c r="O2709" s="170"/>
      <c r="P2709" s="170"/>
      <c r="Q2709" s="170"/>
      <c r="R2709" s="170"/>
      <c r="S2709" s="170"/>
      <c r="T2709" s="167"/>
      <c r="U2709" s="171"/>
      <c r="V2709" s="275"/>
      <c r="W2709" s="276"/>
      <c r="X2709" s="276"/>
      <c r="Y2709" s="276"/>
      <c r="Z2709" s="276"/>
      <c r="AA2709" s="276"/>
      <c r="AB2709" s="276"/>
      <c r="AC2709" s="276"/>
      <c r="AD2709" s="276"/>
      <c r="AE2709" s="276"/>
      <c r="AF2709" s="276"/>
      <c r="AG2709" s="276"/>
      <c r="AH2709" s="276"/>
      <c r="AI2709" s="276"/>
      <c r="AJ2709" s="276"/>
      <c r="AK2709" s="277"/>
      <c r="AL2709" s="224"/>
      <c r="AM2709" s="225"/>
      <c r="AN2709" s="225"/>
      <c r="AO2709" s="225"/>
      <c r="AP2709" s="225"/>
      <c r="AQ2709" s="226"/>
      <c r="AR2709" s="224"/>
      <c r="AS2709" s="225"/>
      <c r="AT2709" s="225"/>
      <c r="AU2709" s="225"/>
      <c r="AV2709" s="225"/>
      <c r="AW2709" s="226"/>
      <c r="AX2709" s="204"/>
      <c r="AY2709" s="205"/>
      <c r="AZ2709" s="205"/>
      <c r="BA2709" s="205"/>
      <c r="BB2709" s="206"/>
      <c r="BC2709" s="224"/>
      <c r="BD2709" s="225"/>
      <c r="BE2709" s="225"/>
      <c r="BF2709" s="225"/>
      <c r="BG2709" s="225"/>
      <c r="BH2709" s="226"/>
      <c r="BI2709" s="204"/>
      <c r="BJ2709" s="205"/>
      <c r="BK2709" s="205"/>
      <c r="BL2709" s="205"/>
      <c r="BM2709" s="205"/>
      <c r="BN2709" s="206"/>
      <c r="BO2709" s="224"/>
      <c r="BP2709" s="225"/>
      <c r="BQ2709" s="225"/>
      <c r="BR2709" s="244"/>
      <c r="BU2709" s="284"/>
    </row>
    <row r="2710" spans="1:76" ht="18" customHeight="1" x14ac:dyDescent="0.25">
      <c r="B2710" s="172"/>
      <c r="C2710" s="173"/>
      <c r="D2710" s="174"/>
      <c r="E2710" s="175"/>
      <c r="F2710" s="174"/>
      <c r="G2710" s="175"/>
      <c r="H2710" s="174"/>
      <c r="I2710" s="176"/>
      <c r="J2710" s="176"/>
      <c r="K2710" s="176"/>
      <c r="L2710" s="176"/>
      <c r="M2710" s="176"/>
      <c r="N2710" s="175"/>
      <c r="O2710" s="177"/>
      <c r="P2710" s="178"/>
      <c r="Q2710" s="178"/>
      <c r="R2710" s="177"/>
      <c r="S2710" s="178"/>
      <c r="T2710" s="179"/>
      <c r="U2710" s="173"/>
      <c r="V2710" s="275"/>
      <c r="W2710" s="276"/>
      <c r="X2710" s="276"/>
      <c r="Y2710" s="276"/>
      <c r="Z2710" s="276"/>
      <c r="AA2710" s="276"/>
      <c r="AB2710" s="276"/>
      <c r="AC2710" s="276"/>
      <c r="AD2710" s="276"/>
      <c r="AE2710" s="276"/>
      <c r="AF2710" s="276"/>
      <c r="AG2710" s="276"/>
      <c r="AH2710" s="276"/>
      <c r="AI2710" s="276"/>
      <c r="AJ2710" s="276"/>
      <c r="AK2710" s="277"/>
      <c r="AL2710" s="224"/>
      <c r="AM2710" s="225"/>
      <c r="AN2710" s="225"/>
      <c r="AO2710" s="225"/>
      <c r="AP2710" s="225"/>
      <c r="AQ2710" s="226"/>
      <c r="AR2710" s="224"/>
      <c r="AS2710" s="225"/>
      <c r="AT2710" s="225"/>
      <c r="AU2710" s="225"/>
      <c r="AV2710" s="225"/>
      <c r="AW2710" s="226"/>
      <c r="AX2710" s="204"/>
      <c r="AY2710" s="205"/>
      <c r="AZ2710" s="205"/>
      <c r="BA2710" s="205"/>
      <c r="BB2710" s="206"/>
      <c r="BC2710" s="224"/>
      <c r="BD2710" s="225"/>
      <c r="BE2710" s="225"/>
      <c r="BF2710" s="225"/>
      <c r="BG2710" s="225"/>
      <c r="BH2710" s="226"/>
      <c r="BI2710" s="204"/>
      <c r="BJ2710" s="205"/>
      <c r="BK2710" s="205"/>
      <c r="BL2710" s="205"/>
      <c r="BM2710" s="205"/>
      <c r="BN2710" s="206"/>
      <c r="BO2710" s="224"/>
      <c r="BP2710" s="225"/>
      <c r="BQ2710" s="225"/>
      <c r="BR2710" s="244"/>
      <c r="BU2710" s="284"/>
    </row>
    <row r="2711" spans="1:76" ht="18" customHeight="1" x14ac:dyDescent="0.25">
      <c r="B2711" s="199" t="s">
        <v>94</v>
      </c>
      <c r="C2711" s="200"/>
      <c r="D2711" s="200"/>
      <c r="E2711" s="200"/>
      <c r="F2711" s="200"/>
      <c r="G2711" s="200"/>
      <c r="H2711" s="200"/>
      <c r="I2711" s="200"/>
      <c r="J2711" s="200"/>
      <c r="K2711" s="200"/>
      <c r="L2711" s="200"/>
      <c r="M2711" s="200"/>
      <c r="N2711" s="200"/>
      <c r="O2711" s="200"/>
      <c r="P2711" s="200"/>
      <c r="Q2711" s="200"/>
      <c r="R2711" s="200"/>
      <c r="S2711" s="200"/>
      <c r="T2711" s="200"/>
      <c r="U2711" s="201"/>
      <c r="V2711" s="275"/>
      <c r="W2711" s="276"/>
      <c r="X2711" s="276"/>
      <c r="Y2711" s="276"/>
      <c r="Z2711" s="276"/>
      <c r="AA2711" s="276"/>
      <c r="AB2711" s="276"/>
      <c r="AC2711" s="276"/>
      <c r="AD2711" s="276"/>
      <c r="AE2711" s="276"/>
      <c r="AF2711" s="276"/>
      <c r="AG2711" s="276"/>
      <c r="AH2711" s="276"/>
      <c r="AI2711" s="276"/>
      <c r="AJ2711" s="276"/>
      <c r="AK2711" s="277"/>
      <c r="AL2711" s="224"/>
      <c r="AM2711" s="225"/>
      <c r="AN2711" s="225"/>
      <c r="AO2711" s="225"/>
      <c r="AP2711" s="225"/>
      <c r="AQ2711" s="226"/>
      <c r="AR2711" s="224"/>
      <c r="AS2711" s="225"/>
      <c r="AT2711" s="225"/>
      <c r="AU2711" s="225"/>
      <c r="AV2711" s="225"/>
      <c r="AW2711" s="226"/>
      <c r="AX2711" s="204"/>
      <c r="AY2711" s="205"/>
      <c r="AZ2711" s="205"/>
      <c r="BA2711" s="205"/>
      <c r="BB2711" s="206"/>
      <c r="BC2711" s="224"/>
      <c r="BD2711" s="225"/>
      <c r="BE2711" s="225"/>
      <c r="BF2711" s="225"/>
      <c r="BG2711" s="225"/>
      <c r="BH2711" s="226"/>
      <c r="BI2711" s="204"/>
      <c r="BJ2711" s="205"/>
      <c r="BK2711" s="205"/>
      <c r="BL2711" s="205"/>
      <c r="BM2711" s="205"/>
      <c r="BN2711" s="206"/>
      <c r="BO2711" s="224"/>
      <c r="BP2711" s="225"/>
      <c r="BQ2711" s="225"/>
      <c r="BR2711" s="244"/>
      <c r="BU2711" s="284"/>
    </row>
    <row r="2712" spans="1:76" ht="18" customHeight="1" thickBot="1" x14ac:dyDescent="0.3">
      <c r="B2712" s="202" t="s">
        <v>95</v>
      </c>
      <c r="C2712" s="203"/>
      <c r="D2712" s="182"/>
      <c r="E2712" s="181" t="s">
        <v>6</v>
      </c>
      <c r="F2712" s="203"/>
      <c r="G2712" s="182"/>
      <c r="H2712" s="181" t="s">
        <v>7</v>
      </c>
      <c r="I2712" s="203"/>
      <c r="J2712" s="203"/>
      <c r="K2712" s="203"/>
      <c r="L2712" s="203"/>
      <c r="M2712" s="203"/>
      <c r="N2712" s="203"/>
      <c r="O2712" s="203"/>
      <c r="P2712" s="182"/>
      <c r="Q2712" s="181" t="s">
        <v>8</v>
      </c>
      <c r="R2712" s="203"/>
      <c r="S2712" s="203"/>
      <c r="T2712" s="203"/>
      <c r="U2712" s="182"/>
      <c r="V2712" s="275"/>
      <c r="W2712" s="276"/>
      <c r="X2712" s="276"/>
      <c r="Y2712" s="276"/>
      <c r="Z2712" s="276"/>
      <c r="AA2712" s="276"/>
      <c r="AB2712" s="276"/>
      <c r="AC2712" s="276"/>
      <c r="AD2712" s="276"/>
      <c r="AE2712" s="276"/>
      <c r="AF2712" s="276"/>
      <c r="AG2712" s="276"/>
      <c r="AH2712" s="276"/>
      <c r="AI2712" s="276"/>
      <c r="AJ2712" s="276"/>
      <c r="AK2712" s="277"/>
      <c r="AL2712" s="224"/>
      <c r="AM2712" s="225"/>
      <c r="AN2712" s="225"/>
      <c r="AO2712" s="225"/>
      <c r="AP2712" s="225"/>
      <c r="AQ2712" s="226"/>
      <c r="AR2712" s="224"/>
      <c r="AS2712" s="225"/>
      <c r="AT2712" s="225"/>
      <c r="AU2712" s="225"/>
      <c r="AV2712" s="225"/>
      <c r="AW2712" s="226"/>
      <c r="AX2712" s="204"/>
      <c r="AY2712" s="205"/>
      <c r="AZ2712" s="205"/>
      <c r="BA2712" s="205"/>
      <c r="BB2712" s="206"/>
      <c r="BC2712" s="224"/>
      <c r="BD2712" s="225"/>
      <c r="BE2712" s="225"/>
      <c r="BF2712" s="225"/>
      <c r="BG2712" s="225"/>
      <c r="BH2712" s="226"/>
      <c r="BI2712" s="204"/>
      <c r="BJ2712" s="205"/>
      <c r="BK2712" s="205"/>
      <c r="BL2712" s="205"/>
      <c r="BM2712" s="205"/>
      <c r="BN2712" s="206"/>
      <c r="BO2712" s="224"/>
      <c r="BP2712" s="225"/>
      <c r="BQ2712" s="225"/>
      <c r="BR2712" s="244"/>
      <c r="BV2712" s="136"/>
      <c r="BW2712" s="136"/>
      <c r="BX2712" s="136"/>
    </row>
    <row r="2713" spans="1:76" ht="18" customHeight="1" x14ac:dyDescent="0.25">
      <c r="B2713" s="218"/>
      <c r="C2713" s="219"/>
      <c r="D2713" s="220"/>
      <c r="E2713" s="185" t="str">
        <f>IF($BU2713="", "", IFERROR(HYPERLINK($BU2713, MID($BU2713, FIND("id=", $BU2713)+3, LEN($BU2713))), ""))</f>
        <v/>
      </c>
      <c r="F2713" s="186"/>
      <c r="G2713" s="187"/>
      <c r="H2713" s="188" t="str">
        <f>_xlfn.XLOOKUP(CONTENT!$E2713, 'get-jig-data_section=JIG'!$A:$A, 'get-jig-data_section=JIG'!$B:$B, "Kode tidak ditemukan")</f>
        <v>Kode tidak ditemukan</v>
      </c>
      <c r="I2713" s="189"/>
      <c r="J2713" s="189"/>
      <c r="K2713" s="189"/>
      <c r="L2713" s="189"/>
      <c r="M2713" s="189"/>
      <c r="N2713" s="189"/>
      <c r="O2713" s="189"/>
      <c r="P2713" s="190"/>
      <c r="Q2713" s="188"/>
      <c r="R2713" s="189"/>
      <c r="S2713" s="189"/>
      <c r="T2713" s="189"/>
      <c r="U2713" s="190"/>
      <c r="V2713" s="275"/>
      <c r="W2713" s="276"/>
      <c r="X2713" s="276"/>
      <c r="Y2713" s="276"/>
      <c r="Z2713" s="276"/>
      <c r="AA2713" s="276"/>
      <c r="AB2713" s="276"/>
      <c r="AC2713" s="276"/>
      <c r="AD2713" s="276"/>
      <c r="AE2713" s="276"/>
      <c r="AF2713" s="276"/>
      <c r="AG2713" s="276"/>
      <c r="AH2713" s="276"/>
      <c r="AI2713" s="276"/>
      <c r="AJ2713" s="276"/>
      <c r="AK2713" s="277"/>
      <c r="AL2713" s="224"/>
      <c r="AM2713" s="225"/>
      <c r="AN2713" s="225"/>
      <c r="AO2713" s="225"/>
      <c r="AP2713" s="225"/>
      <c r="AQ2713" s="226"/>
      <c r="AR2713" s="224"/>
      <c r="AS2713" s="225"/>
      <c r="AT2713" s="225"/>
      <c r="AU2713" s="225"/>
      <c r="AV2713" s="225"/>
      <c r="AW2713" s="226"/>
      <c r="AX2713" s="204"/>
      <c r="AY2713" s="205"/>
      <c r="AZ2713" s="205"/>
      <c r="BA2713" s="205"/>
      <c r="BB2713" s="206"/>
      <c r="BC2713" s="224"/>
      <c r="BD2713" s="225"/>
      <c r="BE2713" s="225"/>
      <c r="BF2713" s="225"/>
      <c r="BG2713" s="225"/>
      <c r="BH2713" s="226"/>
      <c r="BI2713" s="204"/>
      <c r="BJ2713" s="205"/>
      <c r="BK2713" s="205"/>
      <c r="BL2713" s="205"/>
      <c r="BM2713" s="205"/>
      <c r="BN2713" s="206"/>
      <c r="BO2713" s="224"/>
      <c r="BP2713" s="225"/>
      <c r="BQ2713" s="225"/>
      <c r="BR2713" s="244"/>
      <c r="BU2713" s="132"/>
      <c r="BV2713" s="263" t="s">
        <v>109</v>
      </c>
      <c r="BW2713" s="264"/>
      <c r="BX2713" s="265"/>
    </row>
    <row r="2714" spans="1:76" ht="18" customHeight="1" x14ac:dyDescent="0.25">
      <c r="B2714" s="218"/>
      <c r="C2714" s="219"/>
      <c r="D2714" s="220"/>
      <c r="E2714" s="185" t="str">
        <f>IF($BU2714="", "", IFERROR(HYPERLINK($BU2714, MID($BU2714, FIND("id=", $BU2714)+3, LEN($BU2714))), ""))</f>
        <v/>
      </c>
      <c r="F2714" s="186"/>
      <c r="G2714" s="187"/>
      <c r="H2714" s="188" t="str">
        <f>_xlfn.XLOOKUP(CONTENT!$E2714, 'get-jig-data_section=JIG'!$A:$A, 'get-jig-data_section=JIG'!$B:$B, "Kode tidak ditemukan")</f>
        <v>Kode tidak ditemukan</v>
      </c>
      <c r="I2714" s="189"/>
      <c r="J2714" s="189"/>
      <c r="K2714" s="189"/>
      <c r="L2714" s="189"/>
      <c r="M2714" s="189"/>
      <c r="N2714" s="189"/>
      <c r="O2714" s="189"/>
      <c r="P2714" s="190"/>
      <c r="Q2714" s="188"/>
      <c r="R2714" s="189"/>
      <c r="S2714" s="189"/>
      <c r="T2714" s="189"/>
      <c r="U2714" s="190"/>
      <c r="V2714" s="275"/>
      <c r="W2714" s="276"/>
      <c r="X2714" s="276"/>
      <c r="Y2714" s="276"/>
      <c r="Z2714" s="276"/>
      <c r="AA2714" s="276"/>
      <c r="AB2714" s="276"/>
      <c r="AC2714" s="276"/>
      <c r="AD2714" s="276"/>
      <c r="AE2714" s="276"/>
      <c r="AF2714" s="276"/>
      <c r="AG2714" s="276"/>
      <c r="AH2714" s="276"/>
      <c r="AI2714" s="276"/>
      <c r="AJ2714" s="276"/>
      <c r="AK2714" s="277"/>
      <c r="AL2714" s="224"/>
      <c r="AM2714" s="225"/>
      <c r="AN2714" s="225"/>
      <c r="AO2714" s="225"/>
      <c r="AP2714" s="225"/>
      <c r="AQ2714" s="226"/>
      <c r="AR2714" s="224"/>
      <c r="AS2714" s="225"/>
      <c r="AT2714" s="225"/>
      <c r="AU2714" s="225"/>
      <c r="AV2714" s="225"/>
      <c r="AW2714" s="226"/>
      <c r="AX2714" s="224"/>
      <c r="AY2714" s="225"/>
      <c r="AZ2714" s="225"/>
      <c r="BA2714" s="225"/>
      <c r="BB2714" s="226"/>
      <c r="BC2714" s="224"/>
      <c r="BD2714" s="225"/>
      <c r="BE2714" s="225"/>
      <c r="BF2714" s="225"/>
      <c r="BG2714" s="225"/>
      <c r="BH2714" s="226"/>
      <c r="BI2714" s="204"/>
      <c r="BJ2714" s="205"/>
      <c r="BK2714" s="205"/>
      <c r="BL2714" s="205"/>
      <c r="BM2714" s="205"/>
      <c r="BN2714" s="206"/>
      <c r="BO2714" s="224"/>
      <c r="BP2714" s="225"/>
      <c r="BQ2714" s="225"/>
      <c r="BR2714" s="244"/>
      <c r="BU2714" s="131"/>
      <c r="BV2714" s="266"/>
      <c r="BW2714" s="267"/>
      <c r="BX2714" s="268"/>
    </row>
    <row r="2715" spans="1:76" ht="18" customHeight="1" x14ac:dyDescent="0.25">
      <c r="B2715" s="183"/>
      <c r="C2715" s="184"/>
      <c r="D2715" s="184"/>
      <c r="E2715" s="185" t="str">
        <f>IF($BU2715="", "", IFERROR(HYPERLINK($BU2715, MID($BU2715, FIND("id=", $BU2715)+3, LEN($BU2715))), ""))</f>
        <v/>
      </c>
      <c r="F2715" s="186"/>
      <c r="G2715" s="187"/>
      <c r="H2715" s="188" t="str">
        <f>_xlfn.XLOOKUP(CONTENT!$E2715, 'get-jig-data_section=JIG'!$A:$A, 'get-jig-data_section=JIG'!$B:$B, "Kode tidak ditemukan")</f>
        <v>Kode tidak ditemukan</v>
      </c>
      <c r="I2715" s="189"/>
      <c r="J2715" s="189"/>
      <c r="K2715" s="189"/>
      <c r="L2715" s="189"/>
      <c r="M2715" s="189"/>
      <c r="N2715" s="189"/>
      <c r="O2715" s="189"/>
      <c r="P2715" s="190"/>
      <c r="Q2715" s="188"/>
      <c r="R2715" s="189"/>
      <c r="S2715" s="189"/>
      <c r="T2715" s="189"/>
      <c r="U2715" s="190"/>
      <c r="V2715" s="275"/>
      <c r="W2715" s="276"/>
      <c r="X2715" s="276"/>
      <c r="Y2715" s="276"/>
      <c r="Z2715" s="276"/>
      <c r="AA2715" s="276"/>
      <c r="AB2715" s="276"/>
      <c r="AC2715" s="276"/>
      <c r="AD2715" s="276"/>
      <c r="AE2715" s="276"/>
      <c r="AF2715" s="276"/>
      <c r="AG2715" s="276"/>
      <c r="AH2715" s="276"/>
      <c r="AI2715" s="276"/>
      <c r="AJ2715" s="276"/>
      <c r="AK2715" s="277"/>
      <c r="AL2715" s="224"/>
      <c r="AM2715" s="225"/>
      <c r="AN2715" s="225"/>
      <c r="AO2715" s="225"/>
      <c r="AP2715" s="225"/>
      <c r="AQ2715" s="226"/>
      <c r="AR2715" s="224"/>
      <c r="AS2715" s="225"/>
      <c r="AT2715" s="225"/>
      <c r="AU2715" s="225"/>
      <c r="AV2715" s="225"/>
      <c r="AW2715" s="226"/>
      <c r="AX2715" s="224"/>
      <c r="AY2715" s="225"/>
      <c r="AZ2715" s="225"/>
      <c r="BA2715" s="225"/>
      <c r="BB2715" s="226"/>
      <c r="BC2715" s="224"/>
      <c r="BD2715" s="225"/>
      <c r="BE2715" s="225"/>
      <c r="BF2715" s="225"/>
      <c r="BG2715" s="225"/>
      <c r="BH2715" s="226"/>
      <c r="BI2715" s="204"/>
      <c r="BJ2715" s="205"/>
      <c r="BK2715" s="205"/>
      <c r="BL2715" s="205"/>
      <c r="BM2715" s="205"/>
      <c r="BN2715" s="206"/>
      <c r="BO2715" s="224"/>
      <c r="BP2715" s="225"/>
      <c r="BQ2715" s="225"/>
      <c r="BR2715" s="244"/>
      <c r="BU2715" s="131"/>
      <c r="BV2715" s="266"/>
      <c r="BW2715" s="267"/>
      <c r="BX2715" s="268"/>
    </row>
    <row r="2716" spans="1:76" ht="18" customHeight="1" x14ac:dyDescent="0.3">
      <c r="B2716" s="183"/>
      <c r="C2716" s="184"/>
      <c r="D2716" s="184"/>
      <c r="E2716" s="185" t="str">
        <f>IF($BU2716="", "", IFERROR(HYPERLINK($BU2716, MID($BU2716, FIND("id=", $BU2716)+3, LEN($BU2716))), ""))</f>
        <v/>
      </c>
      <c r="F2716" s="186"/>
      <c r="G2716" s="187"/>
      <c r="H2716" s="188" t="str">
        <f>_xlfn.XLOOKUP(CONTENT!$E2716, 'get-jig-data_section=JIG'!$A:$A, 'get-jig-data_section=JIG'!$B:$B, "Kode tidak ditemukan")</f>
        <v>Kode tidak ditemukan</v>
      </c>
      <c r="I2716" s="189"/>
      <c r="J2716" s="189"/>
      <c r="K2716" s="189"/>
      <c r="L2716" s="189"/>
      <c r="M2716" s="189"/>
      <c r="N2716" s="189"/>
      <c r="O2716" s="189"/>
      <c r="P2716" s="190"/>
      <c r="Q2716" s="188"/>
      <c r="R2716" s="189"/>
      <c r="S2716" s="189"/>
      <c r="T2716" s="189"/>
      <c r="U2716" s="190"/>
      <c r="V2716" s="275"/>
      <c r="W2716" s="276"/>
      <c r="X2716" s="276"/>
      <c r="Y2716" s="276"/>
      <c r="Z2716" s="276"/>
      <c r="AA2716" s="276"/>
      <c r="AB2716" s="276"/>
      <c r="AC2716" s="276"/>
      <c r="AD2716" s="276"/>
      <c r="AE2716" s="276"/>
      <c r="AF2716" s="276"/>
      <c r="AG2716" s="276"/>
      <c r="AH2716" s="276"/>
      <c r="AI2716" s="276"/>
      <c r="AJ2716" s="276"/>
      <c r="AK2716" s="277"/>
      <c r="AL2716" s="224"/>
      <c r="AM2716" s="225"/>
      <c r="AN2716" s="225"/>
      <c r="AO2716" s="225"/>
      <c r="AP2716" s="225"/>
      <c r="AQ2716" s="226"/>
      <c r="AR2716" s="224"/>
      <c r="AS2716" s="225"/>
      <c r="AT2716" s="225"/>
      <c r="AU2716" s="225"/>
      <c r="AV2716" s="225"/>
      <c r="AW2716" s="226"/>
      <c r="AX2716" s="224"/>
      <c r="AY2716" s="225"/>
      <c r="AZ2716" s="225"/>
      <c r="BA2716" s="225"/>
      <c r="BB2716" s="226"/>
      <c r="BC2716" s="224"/>
      <c r="BD2716" s="225"/>
      <c r="BE2716" s="225"/>
      <c r="BF2716" s="225"/>
      <c r="BG2716" s="225"/>
      <c r="BH2716" s="226"/>
      <c r="BI2716" s="204"/>
      <c r="BJ2716" s="205"/>
      <c r="BK2716" s="205"/>
      <c r="BL2716" s="205"/>
      <c r="BM2716" s="205"/>
      <c r="BN2716" s="206"/>
      <c r="BO2716" s="224"/>
      <c r="BP2716" s="225"/>
      <c r="BQ2716" s="225"/>
      <c r="BR2716" s="244"/>
      <c r="BT2716" s="4"/>
      <c r="BU2716" s="131"/>
      <c r="BV2716" s="266"/>
      <c r="BW2716" s="267"/>
      <c r="BX2716" s="268"/>
    </row>
    <row r="2717" spans="1:76" ht="18" customHeight="1" thickBot="1" x14ac:dyDescent="0.3">
      <c r="B2717" s="191"/>
      <c r="C2717" s="192"/>
      <c r="D2717" s="192"/>
      <c r="E2717" s="193" t="str">
        <f>IF($BU2717="", "", IFERROR(HYPERLINK($BU2717, MID($BU2717, FIND("id=", $BU2717)+3, LEN($BU2717))), ""))</f>
        <v/>
      </c>
      <c r="F2717" s="194"/>
      <c r="G2717" s="195"/>
      <c r="H2717" s="196" t="str">
        <f>_xlfn.XLOOKUP(CONTENT!$E2717, 'get-jig-data_section=JIG'!$A:$A, 'get-jig-data_section=JIG'!$B:$B, "Kode tidak ditemukan")</f>
        <v>Kode tidak ditemukan</v>
      </c>
      <c r="I2717" s="197"/>
      <c r="J2717" s="197"/>
      <c r="K2717" s="197"/>
      <c r="L2717" s="197"/>
      <c r="M2717" s="197"/>
      <c r="N2717" s="197"/>
      <c r="O2717" s="197"/>
      <c r="P2717" s="198"/>
      <c r="Q2717" s="196"/>
      <c r="R2717" s="197"/>
      <c r="S2717" s="197"/>
      <c r="T2717" s="197"/>
      <c r="U2717" s="198"/>
      <c r="V2717" s="281"/>
      <c r="W2717" s="282"/>
      <c r="X2717" s="282"/>
      <c r="Y2717" s="282"/>
      <c r="Z2717" s="282"/>
      <c r="AA2717" s="282"/>
      <c r="AB2717" s="282"/>
      <c r="AC2717" s="282"/>
      <c r="AD2717" s="282"/>
      <c r="AE2717" s="282"/>
      <c r="AF2717" s="282"/>
      <c r="AG2717" s="282"/>
      <c r="AH2717" s="282"/>
      <c r="AI2717" s="282"/>
      <c r="AJ2717" s="282"/>
      <c r="AK2717" s="283"/>
      <c r="AL2717" s="240"/>
      <c r="AM2717" s="241"/>
      <c r="AN2717" s="241"/>
      <c r="AO2717" s="241"/>
      <c r="AP2717" s="241"/>
      <c r="AQ2717" s="242"/>
      <c r="AR2717" s="240"/>
      <c r="AS2717" s="241"/>
      <c r="AT2717" s="241"/>
      <c r="AU2717" s="241"/>
      <c r="AV2717" s="241"/>
      <c r="AW2717" s="242"/>
      <c r="AX2717" s="240"/>
      <c r="AY2717" s="241"/>
      <c r="AZ2717" s="241"/>
      <c r="BA2717" s="241"/>
      <c r="BB2717" s="242"/>
      <c r="BC2717" s="240"/>
      <c r="BD2717" s="241"/>
      <c r="BE2717" s="241"/>
      <c r="BF2717" s="241"/>
      <c r="BG2717" s="241"/>
      <c r="BH2717" s="242"/>
      <c r="BI2717" s="227"/>
      <c r="BJ2717" s="228"/>
      <c r="BK2717" s="228"/>
      <c r="BL2717" s="228"/>
      <c r="BM2717" s="228"/>
      <c r="BN2717" s="229"/>
      <c r="BO2717" s="240"/>
      <c r="BP2717" s="241"/>
      <c r="BQ2717" s="241"/>
      <c r="BR2717" s="245"/>
      <c r="BU2717" s="130"/>
      <c r="BV2717" s="269"/>
      <c r="BW2717" s="270"/>
      <c r="BX2717" s="271"/>
    </row>
    <row r="2718" spans="1:76" ht="18" customHeight="1" thickTop="1" x14ac:dyDescent="0.25">
      <c r="B2718" s="199" t="s">
        <v>0</v>
      </c>
      <c r="C2718" s="200"/>
      <c r="D2718" s="200"/>
      <c r="E2718" s="200"/>
      <c r="F2718" s="200"/>
      <c r="G2718" s="200"/>
      <c r="H2718" s="200"/>
      <c r="I2718" s="200"/>
      <c r="J2718" s="200"/>
      <c r="K2718" s="200"/>
      <c r="L2718" s="200"/>
      <c r="M2718" s="200"/>
      <c r="N2718" s="200"/>
      <c r="O2718" s="200"/>
      <c r="P2718" s="200"/>
      <c r="Q2718" s="200"/>
      <c r="R2718" s="200"/>
      <c r="S2718" s="200"/>
      <c r="T2718" s="200"/>
      <c r="U2718" s="201"/>
      <c r="V2718" s="272"/>
      <c r="W2718" s="273"/>
      <c r="X2718" s="273"/>
      <c r="Y2718" s="273"/>
      <c r="Z2718" s="273"/>
      <c r="AA2718" s="273"/>
      <c r="AB2718" s="273"/>
      <c r="AC2718" s="273"/>
      <c r="AD2718" s="273"/>
      <c r="AE2718" s="273"/>
      <c r="AF2718" s="273"/>
      <c r="AG2718" s="273"/>
      <c r="AH2718" s="273"/>
      <c r="AI2718" s="273"/>
      <c r="AJ2718" s="273"/>
      <c r="AK2718" s="274"/>
      <c r="AL2718" s="230"/>
      <c r="AM2718" s="231"/>
      <c r="AN2718" s="231"/>
      <c r="AO2718" s="231"/>
      <c r="AP2718" s="231"/>
      <c r="AQ2718" s="232"/>
      <c r="AR2718" s="230"/>
      <c r="AS2718" s="231"/>
      <c r="AT2718" s="231"/>
      <c r="AU2718" s="231"/>
      <c r="AV2718" s="231"/>
      <c r="AW2718" s="232"/>
      <c r="AX2718" s="221"/>
      <c r="AY2718" s="222"/>
      <c r="AZ2718" s="222"/>
      <c r="BA2718" s="222"/>
      <c r="BB2718" s="223"/>
      <c r="BC2718" s="230"/>
      <c r="BD2718" s="231"/>
      <c r="BE2718" s="231"/>
      <c r="BF2718" s="231"/>
      <c r="BG2718" s="231"/>
      <c r="BH2718" s="232"/>
      <c r="BI2718" s="221"/>
      <c r="BJ2718" s="222"/>
      <c r="BK2718" s="222"/>
      <c r="BL2718" s="222"/>
      <c r="BM2718" s="222"/>
      <c r="BN2718" s="223"/>
      <c r="BO2718" s="230"/>
      <c r="BP2718" s="231"/>
      <c r="BQ2718" s="231"/>
      <c r="BR2718" s="243"/>
    </row>
    <row r="2719" spans="1:76" ht="18" customHeight="1" x14ac:dyDescent="0.25">
      <c r="B2719" s="202" t="s">
        <v>1</v>
      </c>
      <c r="C2719" s="182"/>
      <c r="D2719" s="181" t="s">
        <v>82</v>
      </c>
      <c r="E2719" s="203"/>
      <c r="F2719" s="181" t="s">
        <v>83</v>
      </c>
      <c r="G2719" s="182"/>
      <c r="H2719" s="181" t="s">
        <v>2</v>
      </c>
      <c r="I2719" s="203"/>
      <c r="J2719" s="203"/>
      <c r="K2719" s="203"/>
      <c r="L2719" s="203"/>
      <c r="M2719" s="203"/>
      <c r="N2719" s="182"/>
      <c r="O2719" s="180" t="s">
        <v>3</v>
      </c>
      <c r="P2719" s="180"/>
      <c r="Q2719" s="180"/>
      <c r="R2719" s="180" t="s">
        <v>4</v>
      </c>
      <c r="S2719" s="180"/>
      <c r="T2719" s="181" t="s">
        <v>5</v>
      </c>
      <c r="U2719" s="182"/>
      <c r="V2719" s="275"/>
      <c r="W2719" s="276"/>
      <c r="X2719" s="276"/>
      <c r="Y2719" s="276"/>
      <c r="Z2719" s="276"/>
      <c r="AA2719" s="276"/>
      <c r="AB2719" s="276"/>
      <c r="AC2719" s="276"/>
      <c r="AD2719" s="276"/>
      <c r="AE2719" s="276"/>
      <c r="AF2719" s="276"/>
      <c r="AG2719" s="276"/>
      <c r="AH2719" s="276"/>
      <c r="AI2719" s="276"/>
      <c r="AJ2719" s="276"/>
      <c r="AK2719" s="277"/>
      <c r="AL2719" s="224"/>
      <c r="AM2719" s="225"/>
      <c r="AN2719" s="225"/>
      <c r="AO2719" s="225"/>
      <c r="AP2719" s="225"/>
      <c r="AQ2719" s="226"/>
      <c r="AR2719" s="224"/>
      <c r="AS2719" s="225"/>
      <c r="AT2719" s="225"/>
      <c r="AU2719" s="225"/>
      <c r="AV2719" s="225"/>
      <c r="AW2719" s="226"/>
      <c r="AX2719" s="204"/>
      <c r="AY2719" s="205"/>
      <c r="AZ2719" s="205"/>
      <c r="BA2719" s="205"/>
      <c r="BB2719" s="206"/>
      <c r="BC2719" s="224"/>
      <c r="BD2719" s="225"/>
      <c r="BE2719" s="225"/>
      <c r="BF2719" s="225"/>
      <c r="BG2719" s="225"/>
      <c r="BH2719" s="226"/>
      <c r="BI2719" s="204"/>
      <c r="BJ2719" s="205"/>
      <c r="BK2719" s="205"/>
      <c r="BL2719" s="205"/>
      <c r="BM2719" s="205"/>
      <c r="BN2719" s="206"/>
      <c r="BO2719" s="224"/>
      <c r="BP2719" s="225"/>
      <c r="BQ2719" s="225"/>
      <c r="BR2719" s="244"/>
    </row>
    <row r="2720" spans="1:76" ht="18" customHeight="1" x14ac:dyDescent="0.25">
      <c r="B2720" s="165"/>
      <c r="C2720" s="166"/>
      <c r="D2720" s="167"/>
      <c r="E2720" s="166"/>
      <c r="F2720" s="167"/>
      <c r="G2720" s="166"/>
      <c r="H2720" s="168"/>
      <c r="I2720" s="169"/>
      <c r="J2720" s="169"/>
      <c r="K2720" s="169"/>
      <c r="L2720" s="169"/>
      <c r="M2720" s="169"/>
      <c r="N2720" s="166"/>
      <c r="O2720" s="170"/>
      <c r="P2720" s="170"/>
      <c r="Q2720" s="170"/>
      <c r="R2720" s="170"/>
      <c r="S2720" s="170"/>
      <c r="T2720" s="167"/>
      <c r="U2720" s="171"/>
      <c r="V2720" s="275"/>
      <c r="W2720" s="276"/>
      <c r="X2720" s="276"/>
      <c r="Y2720" s="276"/>
      <c r="Z2720" s="276"/>
      <c r="AA2720" s="276"/>
      <c r="AB2720" s="276"/>
      <c r="AC2720" s="276"/>
      <c r="AD2720" s="276"/>
      <c r="AE2720" s="276"/>
      <c r="AF2720" s="276"/>
      <c r="AG2720" s="276"/>
      <c r="AH2720" s="276"/>
      <c r="AI2720" s="276"/>
      <c r="AJ2720" s="276"/>
      <c r="AK2720" s="277"/>
      <c r="AL2720" s="224"/>
      <c r="AM2720" s="225"/>
      <c r="AN2720" s="225"/>
      <c r="AO2720" s="225"/>
      <c r="AP2720" s="225"/>
      <c r="AQ2720" s="226"/>
      <c r="AR2720" s="224"/>
      <c r="AS2720" s="225"/>
      <c r="AT2720" s="225"/>
      <c r="AU2720" s="225"/>
      <c r="AV2720" s="225"/>
      <c r="AW2720" s="226"/>
      <c r="AX2720" s="204"/>
      <c r="AY2720" s="205"/>
      <c r="AZ2720" s="205"/>
      <c r="BA2720" s="205"/>
      <c r="BB2720" s="206"/>
      <c r="BC2720" s="224"/>
      <c r="BD2720" s="225"/>
      <c r="BE2720" s="225"/>
      <c r="BF2720" s="225"/>
      <c r="BG2720" s="225"/>
      <c r="BH2720" s="226"/>
      <c r="BI2720" s="204"/>
      <c r="BJ2720" s="205"/>
      <c r="BK2720" s="205"/>
      <c r="BL2720" s="205"/>
      <c r="BM2720" s="205"/>
      <c r="BN2720" s="206"/>
      <c r="BO2720" s="224"/>
      <c r="BP2720" s="225"/>
      <c r="BQ2720" s="225"/>
      <c r="BR2720" s="244"/>
    </row>
    <row r="2721" spans="2:76" ht="18" customHeight="1" x14ac:dyDescent="0.25">
      <c r="B2721" s="172"/>
      <c r="C2721" s="173"/>
      <c r="D2721" s="174"/>
      <c r="E2721" s="175"/>
      <c r="F2721" s="174"/>
      <c r="G2721" s="175"/>
      <c r="H2721" s="174"/>
      <c r="I2721" s="176"/>
      <c r="J2721" s="176"/>
      <c r="K2721" s="176"/>
      <c r="L2721" s="176"/>
      <c r="M2721" s="176"/>
      <c r="N2721" s="175"/>
      <c r="O2721" s="177"/>
      <c r="P2721" s="178"/>
      <c r="Q2721" s="178"/>
      <c r="R2721" s="177"/>
      <c r="S2721" s="178"/>
      <c r="T2721" s="179"/>
      <c r="U2721" s="173"/>
      <c r="V2721" s="275"/>
      <c r="W2721" s="276"/>
      <c r="X2721" s="276"/>
      <c r="Y2721" s="276"/>
      <c r="Z2721" s="276"/>
      <c r="AA2721" s="276"/>
      <c r="AB2721" s="276"/>
      <c r="AC2721" s="276"/>
      <c r="AD2721" s="276"/>
      <c r="AE2721" s="276"/>
      <c r="AF2721" s="276"/>
      <c r="AG2721" s="276"/>
      <c r="AH2721" s="276"/>
      <c r="AI2721" s="276"/>
      <c r="AJ2721" s="276"/>
      <c r="AK2721" s="277"/>
      <c r="AL2721" s="224"/>
      <c r="AM2721" s="225"/>
      <c r="AN2721" s="225"/>
      <c r="AO2721" s="225"/>
      <c r="AP2721" s="225"/>
      <c r="AQ2721" s="226"/>
      <c r="AR2721" s="224"/>
      <c r="AS2721" s="225"/>
      <c r="AT2721" s="225"/>
      <c r="AU2721" s="225"/>
      <c r="AV2721" s="225"/>
      <c r="AW2721" s="226"/>
      <c r="AX2721" s="204"/>
      <c r="AY2721" s="205"/>
      <c r="AZ2721" s="205"/>
      <c r="BA2721" s="205"/>
      <c r="BB2721" s="206"/>
      <c r="BC2721" s="224"/>
      <c r="BD2721" s="225"/>
      <c r="BE2721" s="225"/>
      <c r="BF2721" s="225"/>
      <c r="BG2721" s="225"/>
      <c r="BH2721" s="226"/>
      <c r="BI2721" s="204"/>
      <c r="BJ2721" s="205"/>
      <c r="BK2721" s="205"/>
      <c r="BL2721" s="205"/>
      <c r="BM2721" s="205"/>
      <c r="BN2721" s="206"/>
      <c r="BO2721" s="224"/>
      <c r="BP2721" s="225"/>
      <c r="BQ2721" s="225"/>
      <c r="BR2721" s="244"/>
    </row>
    <row r="2722" spans="2:76" ht="18" customHeight="1" x14ac:dyDescent="0.25">
      <c r="B2722" s="199" t="s">
        <v>94</v>
      </c>
      <c r="C2722" s="200"/>
      <c r="D2722" s="200"/>
      <c r="E2722" s="200"/>
      <c r="F2722" s="200"/>
      <c r="G2722" s="200"/>
      <c r="H2722" s="200"/>
      <c r="I2722" s="200"/>
      <c r="J2722" s="200"/>
      <c r="K2722" s="200"/>
      <c r="L2722" s="200"/>
      <c r="M2722" s="200"/>
      <c r="N2722" s="200"/>
      <c r="O2722" s="200"/>
      <c r="P2722" s="200"/>
      <c r="Q2722" s="200"/>
      <c r="R2722" s="200"/>
      <c r="S2722" s="200"/>
      <c r="T2722" s="200"/>
      <c r="U2722" s="201"/>
      <c r="V2722" s="275"/>
      <c r="W2722" s="276"/>
      <c r="X2722" s="276"/>
      <c r="Y2722" s="276"/>
      <c r="Z2722" s="276"/>
      <c r="AA2722" s="276"/>
      <c r="AB2722" s="276"/>
      <c r="AC2722" s="276"/>
      <c r="AD2722" s="276"/>
      <c r="AE2722" s="276"/>
      <c r="AF2722" s="276"/>
      <c r="AG2722" s="276"/>
      <c r="AH2722" s="276"/>
      <c r="AI2722" s="276"/>
      <c r="AJ2722" s="276"/>
      <c r="AK2722" s="277"/>
      <c r="AL2722" s="224"/>
      <c r="AM2722" s="225"/>
      <c r="AN2722" s="225"/>
      <c r="AO2722" s="225"/>
      <c r="AP2722" s="225"/>
      <c r="AQ2722" s="226"/>
      <c r="AR2722" s="224"/>
      <c r="AS2722" s="225"/>
      <c r="AT2722" s="225"/>
      <c r="AU2722" s="225"/>
      <c r="AV2722" s="225"/>
      <c r="AW2722" s="226"/>
      <c r="AX2722" s="204"/>
      <c r="AY2722" s="205"/>
      <c r="AZ2722" s="205"/>
      <c r="BA2722" s="205"/>
      <c r="BB2722" s="206"/>
      <c r="BC2722" s="224"/>
      <c r="BD2722" s="225"/>
      <c r="BE2722" s="225"/>
      <c r="BF2722" s="225"/>
      <c r="BG2722" s="225"/>
      <c r="BH2722" s="226"/>
      <c r="BI2722" s="204"/>
      <c r="BJ2722" s="205"/>
      <c r="BK2722" s="205"/>
      <c r="BL2722" s="205"/>
      <c r="BM2722" s="205"/>
      <c r="BN2722" s="206"/>
      <c r="BO2722" s="224"/>
      <c r="BP2722" s="225"/>
      <c r="BQ2722" s="225"/>
      <c r="BR2722" s="244"/>
    </row>
    <row r="2723" spans="2:76" ht="18" customHeight="1" thickBot="1" x14ac:dyDescent="0.3">
      <c r="B2723" s="202" t="s">
        <v>95</v>
      </c>
      <c r="C2723" s="203"/>
      <c r="D2723" s="182"/>
      <c r="E2723" s="181" t="s">
        <v>6</v>
      </c>
      <c r="F2723" s="203"/>
      <c r="G2723" s="182"/>
      <c r="H2723" s="181" t="s">
        <v>7</v>
      </c>
      <c r="I2723" s="203"/>
      <c r="J2723" s="203"/>
      <c r="K2723" s="203"/>
      <c r="L2723" s="203"/>
      <c r="M2723" s="203"/>
      <c r="N2723" s="203"/>
      <c r="O2723" s="203"/>
      <c r="P2723" s="182"/>
      <c r="Q2723" s="181" t="s">
        <v>8</v>
      </c>
      <c r="R2723" s="203"/>
      <c r="S2723" s="203"/>
      <c r="T2723" s="203"/>
      <c r="U2723" s="182"/>
      <c r="V2723" s="275"/>
      <c r="W2723" s="276"/>
      <c r="X2723" s="276"/>
      <c r="Y2723" s="276"/>
      <c r="Z2723" s="276"/>
      <c r="AA2723" s="276"/>
      <c r="AB2723" s="276"/>
      <c r="AC2723" s="276"/>
      <c r="AD2723" s="276"/>
      <c r="AE2723" s="276"/>
      <c r="AF2723" s="276"/>
      <c r="AG2723" s="276"/>
      <c r="AH2723" s="276"/>
      <c r="AI2723" s="276"/>
      <c r="AJ2723" s="276"/>
      <c r="AK2723" s="277"/>
      <c r="AL2723" s="224"/>
      <c r="AM2723" s="225"/>
      <c r="AN2723" s="225"/>
      <c r="AO2723" s="225"/>
      <c r="AP2723" s="225"/>
      <c r="AQ2723" s="226"/>
      <c r="AR2723" s="224"/>
      <c r="AS2723" s="225"/>
      <c r="AT2723" s="225"/>
      <c r="AU2723" s="225"/>
      <c r="AV2723" s="225"/>
      <c r="AW2723" s="226"/>
      <c r="AX2723" s="204"/>
      <c r="AY2723" s="205"/>
      <c r="AZ2723" s="205"/>
      <c r="BA2723" s="205"/>
      <c r="BB2723" s="206"/>
      <c r="BC2723" s="224"/>
      <c r="BD2723" s="225"/>
      <c r="BE2723" s="225"/>
      <c r="BF2723" s="225"/>
      <c r="BG2723" s="225"/>
      <c r="BH2723" s="226"/>
      <c r="BI2723" s="204"/>
      <c r="BJ2723" s="205"/>
      <c r="BK2723" s="205"/>
      <c r="BL2723" s="205"/>
      <c r="BM2723" s="205"/>
      <c r="BN2723" s="206"/>
      <c r="BO2723" s="224"/>
      <c r="BP2723" s="225"/>
      <c r="BQ2723" s="225"/>
      <c r="BR2723" s="244"/>
      <c r="BV2723" s="136"/>
      <c r="BW2723" s="136"/>
      <c r="BX2723" s="136"/>
    </row>
    <row r="2724" spans="2:76" ht="18" customHeight="1" x14ac:dyDescent="0.25">
      <c r="B2724" s="218"/>
      <c r="C2724" s="219"/>
      <c r="D2724" s="220"/>
      <c r="E2724" s="185" t="str">
        <f>IF($BU2724="", "", IFERROR(HYPERLINK($BU2724, MID($BU2724, FIND("id=", $BU2724)+3, LEN($BU2724))), ""))</f>
        <v/>
      </c>
      <c r="F2724" s="186"/>
      <c r="G2724" s="187"/>
      <c r="H2724" s="188" t="str">
        <f>_xlfn.XLOOKUP(CONTENT!$E2724, 'get-jig-data_section=JIG'!$A:$A, 'get-jig-data_section=JIG'!$B:$B, "Kode tidak ditemukan")</f>
        <v>Kode tidak ditemukan</v>
      </c>
      <c r="I2724" s="189"/>
      <c r="J2724" s="189"/>
      <c r="K2724" s="189"/>
      <c r="L2724" s="189"/>
      <c r="M2724" s="189"/>
      <c r="N2724" s="189"/>
      <c r="O2724" s="189"/>
      <c r="P2724" s="190"/>
      <c r="Q2724" s="188"/>
      <c r="R2724" s="189"/>
      <c r="S2724" s="189"/>
      <c r="T2724" s="189"/>
      <c r="U2724" s="190"/>
      <c r="V2724" s="275"/>
      <c r="W2724" s="276"/>
      <c r="X2724" s="276"/>
      <c r="Y2724" s="276"/>
      <c r="Z2724" s="276"/>
      <c r="AA2724" s="276"/>
      <c r="AB2724" s="276"/>
      <c r="AC2724" s="276"/>
      <c r="AD2724" s="276"/>
      <c r="AE2724" s="276"/>
      <c r="AF2724" s="276"/>
      <c r="AG2724" s="276"/>
      <c r="AH2724" s="276"/>
      <c r="AI2724" s="276"/>
      <c r="AJ2724" s="276"/>
      <c r="AK2724" s="277"/>
      <c r="AL2724" s="224"/>
      <c r="AM2724" s="225"/>
      <c r="AN2724" s="225"/>
      <c r="AO2724" s="225"/>
      <c r="AP2724" s="225"/>
      <c r="AQ2724" s="226"/>
      <c r="AR2724" s="224"/>
      <c r="AS2724" s="225"/>
      <c r="AT2724" s="225"/>
      <c r="AU2724" s="225"/>
      <c r="AV2724" s="225"/>
      <c r="AW2724" s="226"/>
      <c r="AX2724" s="204"/>
      <c r="AY2724" s="205"/>
      <c r="AZ2724" s="205"/>
      <c r="BA2724" s="205"/>
      <c r="BB2724" s="206"/>
      <c r="BC2724" s="224"/>
      <c r="BD2724" s="225"/>
      <c r="BE2724" s="225"/>
      <c r="BF2724" s="225"/>
      <c r="BG2724" s="225"/>
      <c r="BH2724" s="226"/>
      <c r="BI2724" s="204"/>
      <c r="BJ2724" s="205"/>
      <c r="BK2724" s="205"/>
      <c r="BL2724" s="205"/>
      <c r="BM2724" s="205"/>
      <c r="BN2724" s="206"/>
      <c r="BO2724" s="224"/>
      <c r="BP2724" s="225"/>
      <c r="BQ2724" s="225"/>
      <c r="BR2724" s="244"/>
      <c r="BU2724" s="132"/>
      <c r="BV2724" s="263" t="s">
        <v>109</v>
      </c>
      <c r="BW2724" s="264"/>
      <c r="BX2724" s="265"/>
    </row>
    <row r="2725" spans="2:76" ht="18" customHeight="1" x14ac:dyDescent="0.25">
      <c r="B2725" s="218"/>
      <c r="C2725" s="219"/>
      <c r="D2725" s="220"/>
      <c r="E2725" s="185" t="str">
        <f>IF($BU2725="", "", IFERROR(HYPERLINK($BU2725, MID($BU2725, FIND("id=", $BU2725)+3, LEN($BU2725))), ""))</f>
        <v/>
      </c>
      <c r="F2725" s="186"/>
      <c r="G2725" s="187"/>
      <c r="H2725" s="188" t="str">
        <f>_xlfn.XLOOKUP(CONTENT!$E2725, 'get-jig-data_section=JIG'!$A:$A, 'get-jig-data_section=JIG'!$B:$B, "Kode tidak ditemukan")</f>
        <v>Kode tidak ditemukan</v>
      </c>
      <c r="I2725" s="189"/>
      <c r="J2725" s="189"/>
      <c r="K2725" s="189"/>
      <c r="L2725" s="189"/>
      <c r="M2725" s="189"/>
      <c r="N2725" s="189"/>
      <c r="O2725" s="189"/>
      <c r="P2725" s="190"/>
      <c r="Q2725" s="188"/>
      <c r="R2725" s="189"/>
      <c r="S2725" s="189"/>
      <c r="T2725" s="189"/>
      <c r="U2725" s="190"/>
      <c r="V2725" s="275"/>
      <c r="W2725" s="276"/>
      <c r="X2725" s="276"/>
      <c r="Y2725" s="276"/>
      <c r="Z2725" s="276"/>
      <c r="AA2725" s="276"/>
      <c r="AB2725" s="276"/>
      <c r="AC2725" s="276"/>
      <c r="AD2725" s="276"/>
      <c r="AE2725" s="276"/>
      <c r="AF2725" s="276"/>
      <c r="AG2725" s="276"/>
      <c r="AH2725" s="276"/>
      <c r="AI2725" s="276"/>
      <c r="AJ2725" s="276"/>
      <c r="AK2725" s="277"/>
      <c r="AL2725" s="224"/>
      <c r="AM2725" s="225"/>
      <c r="AN2725" s="225"/>
      <c r="AO2725" s="225"/>
      <c r="AP2725" s="225"/>
      <c r="AQ2725" s="226"/>
      <c r="AR2725" s="224" t="s">
        <v>108</v>
      </c>
      <c r="AS2725" s="225"/>
      <c r="AT2725" s="225"/>
      <c r="AU2725" s="225"/>
      <c r="AV2725" s="225"/>
      <c r="AW2725" s="226"/>
      <c r="AX2725" s="224"/>
      <c r="AY2725" s="225"/>
      <c r="AZ2725" s="225"/>
      <c r="BA2725" s="225"/>
      <c r="BB2725" s="226"/>
      <c r="BC2725" s="224"/>
      <c r="BD2725" s="225"/>
      <c r="BE2725" s="225"/>
      <c r="BF2725" s="225"/>
      <c r="BG2725" s="225"/>
      <c r="BH2725" s="226"/>
      <c r="BI2725" s="204"/>
      <c r="BJ2725" s="205"/>
      <c r="BK2725" s="205"/>
      <c r="BL2725" s="205"/>
      <c r="BM2725" s="205"/>
      <c r="BN2725" s="206"/>
      <c r="BO2725" s="224"/>
      <c r="BP2725" s="225"/>
      <c r="BQ2725" s="225"/>
      <c r="BR2725" s="244"/>
      <c r="BU2725" s="131"/>
      <c r="BV2725" s="266"/>
      <c r="BW2725" s="267"/>
      <c r="BX2725" s="268"/>
    </row>
    <row r="2726" spans="2:76" ht="18" customHeight="1" x14ac:dyDescent="0.25">
      <c r="B2726" s="183"/>
      <c r="C2726" s="184"/>
      <c r="D2726" s="184"/>
      <c r="E2726" s="185" t="str">
        <f>IF($BU2726="", "", IFERROR(HYPERLINK($BU2726, MID($BU2726, FIND("id=", $BU2726)+3, LEN($BU2726))), ""))</f>
        <v/>
      </c>
      <c r="F2726" s="186"/>
      <c r="G2726" s="187"/>
      <c r="H2726" s="188" t="str">
        <f>_xlfn.XLOOKUP(CONTENT!$E2726, 'get-jig-data_section=JIG'!$A:$A, 'get-jig-data_section=JIG'!$B:$B, "Kode tidak ditemukan")</f>
        <v>Kode tidak ditemukan</v>
      </c>
      <c r="I2726" s="189"/>
      <c r="J2726" s="189"/>
      <c r="K2726" s="189"/>
      <c r="L2726" s="189"/>
      <c r="M2726" s="189"/>
      <c r="N2726" s="189"/>
      <c r="O2726" s="189"/>
      <c r="P2726" s="190"/>
      <c r="Q2726" s="188"/>
      <c r="R2726" s="189"/>
      <c r="S2726" s="189"/>
      <c r="T2726" s="189"/>
      <c r="U2726" s="190"/>
      <c r="V2726" s="275"/>
      <c r="W2726" s="276"/>
      <c r="X2726" s="276"/>
      <c r="Y2726" s="276"/>
      <c r="Z2726" s="276"/>
      <c r="AA2726" s="276"/>
      <c r="AB2726" s="276"/>
      <c r="AC2726" s="276"/>
      <c r="AD2726" s="276"/>
      <c r="AE2726" s="276"/>
      <c r="AF2726" s="276"/>
      <c r="AG2726" s="276"/>
      <c r="AH2726" s="276"/>
      <c r="AI2726" s="276"/>
      <c r="AJ2726" s="276"/>
      <c r="AK2726" s="277"/>
      <c r="AL2726" s="224"/>
      <c r="AM2726" s="225"/>
      <c r="AN2726" s="225"/>
      <c r="AO2726" s="225"/>
      <c r="AP2726" s="225"/>
      <c r="AQ2726" s="226"/>
      <c r="AR2726" s="224"/>
      <c r="AS2726" s="225"/>
      <c r="AT2726" s="225"/>
      <c r="AU2726" s="225"/>
      <c r="AV2726" s="225"/>
      <c r="AW2726" s="226"/>
      <c r="AX2726" s="224"/>
      <c r="AY2726" s="225"/>
      <c r="AZ2726" s="225"/>
      <c r="BA2726" s="225"/>
      <c r="BB2726" s="226"/>
      <c r="BC2726" s="224"/>
      <c r="BD2726" s="225"/>
      <c r="BE2726" s="225"/>
      <c r="BF2726" s="225"/>
      <c r="BG2726" s="225"/>
      <c r="BH2726" s="226"/>
      <c r="BI2726" s="204"/>
      <c r="BJ2726" s="205"/>
      <c r="BK2726" s="205"/>
      <c r="BL2726" s="205"/>
      <c r="BM2726" s="205"/>
      <c r="BN2726" s="206"/>
      <c r="BO2726" s="224"/>
      <c r="BP2726" s="225"/>
      <c r="BQ2726" s="225"/>
      <c r="BR2726" s="244"/>
      <c r="BU2726" s="131"/>
      <c r="BV2726" s="266"/>
      <c r="BW2726" s="267"/>
      <c r="BX2726" s="268"/>
    </row>
    <row r="2727" spans="2:76" ht="18" customHeight="1" x14ac:dyDescent="0.25">
      <c r="B2727" s="183"/>
      <c r="C2727" s="184"/>
      <c r="D2727" s="184"/>
      <c r="E2727" s="185" t="str">
        <f>IF($BU2727="", "", IFERROR(HYPERLINK($BU2727, MID($BU2727, FIND("id=", $BU2727)+3, LEN($BU2727))), ""))</f>
        <v/>
      </c>
      <c r="F2727" s="186"/>
      <c r="G2727" s="187"/>
      <c r="H2727" s="188" t="str">
        <f>_xlfn.XLOOKUP(CONTENT!$E2727, 'get-jig-data_section=JIG'!$A:$A, 'get-jig-data_section=JIG'!$B:$B, "Kode tidak ditemukan")</f>
        <v>Kode tidak ditemukan</v>
      </c>
      <c r="I2727" s="189"/>
      <c r="J2727" s="189"/>
      <c r="K2727" s="189"/>
      <c r="L2727" s="189"/>
      <c r="M2727" s="189"/>
      <c r="N2727" s="189"/>
      <c r="O2727" s="189"/>
      <c r="P2727" s="190"/>
      <c r="Q2727" s="188"/>
      <c r="R2727" s="189"/>
      <c r="S2727" s="189"/>
      <c r="T2727" s="189"/>
      <c r="U2727" s="190"/>
      <c r="V2727" s="275"/>
      <c r="W2727" s="276"/>
      <c r="X2727" s="276"/>
      <c r="Y2727" s="276"/>
      <c r="Z2727" s="276"/>
      <c r="AA2727" s="276"/>
      <c r="AB2727" s="276"/>
      <c r="AC2727" s="276"/>
      <c r="AD2727" s="276"/>
      <c r="AE2727" s="276"/>
      <c r="AF2727" s="276"/>
      <c r="AG2727" s="276"/>
      <c r="AH2727" s="276"/>
      <c r="AI2727" s="276"/>
      <c r="AJ2727" s="276"/>
      <c r="AK2727" s="277"/>
      <c r="AL2727" s="224"/>
      <c r="AM2727" s="225"/>
      <c r="AN2727" s="225"/>
      <c r="AO2727" s="225"/>
      <c r="AP2727" s="225"/>
      <c r="AQ2727" s="226"/>
      <c r="AR2727" s="224"/>
      <c r="AS2727" s="225"/>
      <c r="AT2727" s="225"/>
      <c r="AU2727" s="225"/>
      <c r="AV2727" s="225"/>
      <c r="AW2727" s="226"/>
      <c r="AX2727" s="224"/>
      <c r="AY2727" s="225"/>
      <c r="AZ2727" s="225"/>
      <c r="BA2727" s="225"/>
      <c r="BB2727" s="226"/>
      <c r="BC2727" s="224"/>
      <c r="BD2727" s="225"/>
      <c r="BE2727" s="225"/>
      <c r="BF2727" s="225"/>
      <c r="BG2727" s="225"/>
      <c r="BH2727" s="226"/>
      <c r="BI2727" s="204"/>
      <c r="BJ2727" s="205"/>
      <c r="BK2727" s="205"/>
      <c r="BL2727" s="205"/>
      <c r="BM2727" s="205"/>
      <c r="BN2727" s="206"/>
      <c r="BO2727" s="224"/>
      <c r="BP2727" s="225"/>
      <c r="BQ2727" s="225"/>
      <c r="BR2727" s="244"/>
      <c r="BU2727" s="131"/>
      <c r="BV2727" s="266"/>
      <c r="BW2727" s="267"/>
      <c r="BX2727" s="268"/>
    </row>
    <row r="2728" spans="2:76" ht="18" customHeight="1" thickBot="1" x14ac:dyDescent="0.3">
      <c r="B2728" s="191"/>
      <c r="C2728" s="192"/>
      <c r="D2728" s="192"/>
      <c r="E2728" s="193" t="str">
        <f>IF($BU2728="", "", IFERROR(HYPERLINK($BU2728, MID($BU2728, FIND("id=", $BU2728)+3, LEN($BU2728))), ""))</f>
        <v/>
      </c>
      <c r="F2728" s="194"/>
      <c r="G2728" s="195"/>
      <c r="H2728" s="196" t="str">
        <f>_xlfn.XLOOKUP(CONTENT!$E2728, 'get-jig-data_section=JIG'!$A:$A, 'get-jig-data_section=JIG'!$B:$B, "Kode tidak ditemukan")</f>
        <v>Kode tidak ditemukan</v>
      </c>
      <c r="I2728" s="197"/>
      <c r="J2728" s="197"/>
      <c r="K2728" s="197"/>
      <c r="L2728" s="197"/>
      <c r="M2728" s="197"/>
      <c r="N2728" s="197"/>
      <c r="O2728" s="197"/>
      <c r="P2728" s="198"/>
      <c r="Q2728" s="196"/>
      <c r="R2728" s="197"/>
      <c r="S2728" s="197"/>
      <c r="T2728" s="197"/>
      <c r="U2728" s="198"/>
      <c r="V2728" s="281"/>
      <c r="W2728" s="282"/>
      <c r="X2728" s="282"/>
      <c r="Y2728" s="282"/>
      <c r="Z2728" s="282"/>
      <c r="AA2728" s="282"/>
      <c r="AB2728" s="282"/>
      <c r="AC2728" s="282"/>
      <c r="AD2728" s="282"/>
      <c r="AE2728" s="282"/>
      <c r="AF2728" s="282"/>
      <c r="AG2728" s="282"/>
      <c r="AH2728" s="282"/>
      <c r="AI2728" s="282"/>
      <c r="AJ2728" s="282"/>
      <c r="AK2728" s="283"/>
      <c r="AL2728" s="240"/>
      <c r="AM2728" s="241"/>
      <c r="AN2728" s="241"/>
      <c r="AO2728" s="241"/>
      <c r="AP2728" s="241"/>
      <c r="AQ2728" s="242"/>
      <c r="AR2728" s="240"/>
      <c r="AS2728" s="241"/>
      <c r="AT2728" s="241"/>
      <c r="AU2728" s="241"/>
      <c r="AV2728" s="241"/>
      <c r="AW2728" s="242"/>
      <c r="AX2728" s="240"/>
      <c r="AY2728" s="241"/>
      <c r="AZ2728" s="241"/>
      <c r="BA2728" s="241"/>
      <c r="BB2728" s="242"/>
      <c r="BC2728" s="240"/>
      <c r="BD2728" s="241"/>
      <c r="BE2728" s="241"/>
      <c r="BF2728" s="241"/>
      <c r="BG2728" s="241"/>
      <c r="BH2728" s="242"/>
      <c r="BI2728" s="227"/>
      <c r="BJ2728" s="228"/>
      <c r="BK2728" s="228"/>
      <c r="BL2728" s="228"/>
      <c r="BM2728" s="228"/>
      <c r="BN2728" s="229"/>
      <c r="BO2728" s="240"/>
      <c r="BP2728" s="241"/>
      <c r="BQ2728" s="241"/>
      <c r="BR2728" s="245"/>
      <c r="BU2728" s="130"/>
      <c r="BV2728" s="269"/>
      <c r="BW2728" s="270"/>
      <c r="BX2728" s="271"/>
    </row>
    <row r="2729" spans="2:76" ht="18" customHeight="1" thickTop="1" x14ac:dyDescent="0.25">
      <c r="B2729" s="199" t="s">
        <v>0</v>
      </c>
      <c r="C2729" s="200"/>
      <c r="D2729" s="200"/>
      <c r="E2729" s="200"/>
      <c r="F2729" s="200"/>
      <c r="G2729" s="200"/>
      <c r="H2729" s="200"/>
      <c r="I2729" s="200"/>
      <c r="J2729" s="200"/>
      <c r="K2729" s="200"/>
      <c r="L2729" s="200"/>
      <c r="M2729" s="200"/>
      <c r="N2729" s="200"/>
      <c r="O2729" s="200"/>
      <c r="P2729" s="200"/>
      <c r="Q2729" s="200"/>
      <c r="R2729" s="200"/>
      <c r="S2729" s="200"/>
      <c r="T2729" s="200"/>
      <c r="U2729" s="201"/>
      <c r="V2729" s="272"/>
      <c r="W2729" s="273"/>
      <c r="X2729" s="273"/>
      <c r="Y2729" s="273"/>
      <c r="Z2729" s="273"/>
      <c r="AA2729" s="273"/>
      <c r="AB2729" s="273"/>
      <c r="AC2729" s="273"/>
      <c r="AD2729" s="273"/>
      <c r="AE2729" s="273"/>
      <c r="AF2729" s="273"/>
      <c r="AG2729" s="273"/>
      <c r="AH2729" s="273"/>
      <c r="AI2729" s="273"/>
      <c r="AJ2729" s="273"/>
      <c r="AK2729" s="274"/>
      <c r="AL2729" s="230"/>
      <c r="AM2729" s="231"/>
      <c r="AN2729" s="231"/>
      <c r="AO2729" s="231"/>
      <c r="AP2729" s="231"/>
      <c r="AQ2729" s="232"/>
      <c r="AR2729" s="230"/>
      <c r="AS2729" s="231"/>
      <c r="AT2729" s="231"/>
      <c r="AU2729" s="231"/>
      <c r="AV2729" s="231"/>
      <c r="AW2729" s="232"/>
      <c r="AX2729" s="221"/>
      <c r="AY2729" s="222"/>
      <c r="AZ2729" s="222"/>
      <c r="BA2729" s="222"/>
      <c r="BB2729" s="223"/>
      <c r="BC2729" s="230"/>
      <c r="BD2729" s="231"/>
      <c r="BE2729" s="231"/>
      <c r="BF2729" s="231"/>
      <c r="BG2729" s="231"/>
      <c r="BH2729" s="232"/>
      <c r="BI2729" s="221"/>
      <c r="BJ2729" s="222"/>
      <c r="BK2729" s="222"/>
      <c r="BL2729" s="222"/>
      <c r="BM2729" s="222"/>
      <c r="BN2729" s="223"/>
      <c r="BO2729" s="230"/>
      <c r="BP2729" s="222"/>
      <c r="BQ2729" s="222"/>
      <c r="BR2729" s="233"/>
    </row>
    <row r="2730" spans="2:76" ht="18" customHeight="1" x14ac:dyDescent="0.25">
      <c r="B2730" s="202" t="s">
        <v>1</v>
      </c>
      <c r="C2730" s="182"/>
      <c r="D2730" s="181" t="s">
        <v>82</v>
      </c>
      <c r="E2730" s="203"/>
      <c r="F2730" s="181" t="s">
        <v>83</v>
      </c>
      <c r="G2730" s="182"/>
      <c r="H2730" s="181" t="s">
        <v>2</v>
      </c>
      <c r="I2730" s="203"/>
      <c r="J2730" s="203"/>
      <c r="K2730" s="203"/>
      <c r="L2730" s="203"/>
      <c r="M2730" s="203"/>
      <c r="N2730" s="182"/>
      <c r="O2730" s="180" t="s">
        <v>3</v>
      </c>
      <c r="P2730" s="180"/>
      <c r="Q2730" s="180"/>
      <c r="R2730" s="180" t="s">
        <v>4</v>
      </c>
      <c r="S2730" s="180"/>
      <c r="T2730" s="181" t="s">
        <v>5</v>
      </c>
      <c r="U2730" s="182"/>
      <c r="V2730" s="275"/>
      <c r="W2730" s="276"/>
      <c r="X2730" s="276"/>
      <c r="Y2730" s="276"/>
      <c r="Z2730" s="276"/>
      <c r="AA2730" s="276"/>
      <c r="AB2730" s="276"/>
      <c r="AC2730" s="276"/>
      <c r="AD2730" s="276"/>
      <c r="AE2730" s="276"/>
      <c r="AF2730" s="276"/>
      <c r="AG2730" s="276"/>
      <c r="AH2730" s="276"/>
      <c r="AI2730" s="276"/>
      <c r="AJ2730" s="276"/>
      <c r="AK2730" s="277"/>
      <c r="AL2730" s="224"/>
      <c r="AM2730" s="225"/>
      <c r="AN2730" s="225"/>
      <c r="AO2730" s="225"/>
      <c r="AP2730" s="225"/>
      <c r="AQ2730" s="226"/>
      <c r="AR2730" s="224"/>
      <c r="AS2730" s="225"/>
      <c r="AT2730" s="225"/>
      <c r="AU2730" s="225"/>
      <c r="AV2730" s="225"/>
      <c r="AW2730" s="226"/>
      <c r="AX2730" s="204"/>
      <c r="AY2730" s="205"/>
      <c r="AZ2730" s="205"/>
      <c r="BA2730" s="205"/>
      <c r="BB2730" s="206"/>
      <c r="BC2730" s="224"/>
      <c r="BD2730" s="225"/>
      <c r="BE2730" s="225"/>
      <c r="BF2730" s="225"/>
      <c r="BG2730" s="225"/>
      <c r="BH2730" s="226"/>
      <c r="BI2730" s="204"/>
      <c r="BJ2730" s="205"/>
      <c r="BK2730" s="205"/>
      <c r="BL2730" s="205"/>
      <c r="BM2730" s="205"/>
      <c r="BN2730" s="206"/>
      <c r="BO2730" s="204"/>
      <c r="BP2730" s="205"/>
      <c r="BQ2730" s="205"/>
      <c r="BR2730" s="234"/>
    </row>
    <row r="2731" spans="2:76" ht="18" customHeight="1" x14ac:dyDescent="0.25">
      <c r="B2731" s="165"/>
      <c r="C2731" s="166"/>
      <c r="D2731" s="167"/>
      <c r="E2731" s="166"/>
      <c r="F2731" s="167"/>
      <c r="G2731" s="166"/>
      <c r="H2731" s="168"/>
      <c r="I2731" s="169"/>
      <c r="J2731" s="169"/>
      <c r="K2731" s="169"/>
      <c r="L2731" s="169"/>
      <c r="M2731" s="169"/>
      <c r="N2731" s="166"/>
      <c r="O2731" s="170"/>
      <c r="P2731" s="170"/>
      <c r="Q2731" s="170"/>
      <c r="R2731" s="170"/>
      <c r="S2731" s="170"/>
      <c r="T2731" s="167"/>
      <c r="U2731" s="171"/>
      <c r="V2731" s="275"/>
      <c r="W2731" s="276"/>
      <c r="X2731" s="276"/>
      <c r="Y2731" s="276"/>
      <c r="Z2731" s="276"/>
      <c r="AA2731" s="276"/>
      <c r="AB2731" s="276"/>
      <c r="AC2731" s="276"/>
      <c r="AD2731" s="276"/>
      <c r="AE2731" s="276"/>
      <c r="AF2731" s="276"/>
      <c r="AG2731" s="276"/>
      <c r="AH2731" s="276"/>
      <c r="AI2731" s="276"/>
      <c r="AJ2731" s="276"/>
      <c r="AK2731" s="277"/>
      <c r="AL2731" s="224"/>
      <c r="AM2731" s="225"/>
      <c r="AN2731" s="225"/>
      <c r="AO2731" s="225"/>
      <c r="AP2731" s="225"/>
      <c r="AQ2731" s="226"/>
      <c r="AR2731" s="224"/>
      <c r="AS2731" s="225"/>
      <c r="AT2731" s="225"/>
      <c r="AU2731" s="225"/>
      <c r="AV2731" s="225"/>
      <c r="AW2731" s="226"/>
      <c r="AX2731" s="204"/>
      <c r="AY2731" s="205"/>
      <c r="AZ2731" s="205"/>
      <c r="BA2731" s="205"/>
      <c r="BB2731" s="206"/>
      <c r="BC2731" s="224"/>
      <c r="BD2731" s="225"/>
      <c r="BE2731" s="225"/>
      <c r="BF2731" s="225"/>
      <c r="BG2731" s="225"/>
      <c r="BH2731" s="226"/>
      <c r="BI2731" s="204"/>
      <c r="BJ2731" s="205"/>
      <c r="BK2731" s="205"/>
      <c r="BL2731" s="205"/>
      <c r="BM2731" s="205"/>
      <c r="BN2731" s="206"/>
      <c r="BO2731" s="204"/>
      <c r="BP2731" s="205"/>
      <c r="BQ2731" s="205"/>
      <c r="BR2731" s="234"/>
    </row>
    <row r="2732" spans="2:76" ht="18" customHeight="1" x14ac:dyDescent="0.25">
      <c r="B2732" s="172"/>
      <c r="C2732" s="173"/>
      <c r="D2732" s="174"/>
      <c r="E2732" s="175"/>
      <c r="F2732" s="174"/>
      <c r="G2732" s="175"/>
      <c r="H2732" s="174"/>
      <c r="I2732" s="176"/>
      <c r="J2732" s="176"/>
      <c r="K2732" s="176"/>
      <c r="L2732" s="176"/>
      <c r="M2732" s="176"/>
      <c r="N2732" s="175"/>
      <c r="O2732" s="177"/>
      <c r="P2732" s="178"/>
      <c r="Q2732" s="178"/>
      <c r="R2732" s="177"/>
      <c r="S2732" s="178"/>
      <c r="T2732" s="179"/>
      <c r="U2732" s="173"/>
      <c r="V2732" s="275"/>
      <c r="W2732" s="276"/>
      <c r="X2732" s="276"/>
      <c r="Y2732" s="276"/>
      <c r="Z2732" s="276"/>
      <c r="AA2732" s="276"/>
      <c r="AB2732" s="276"/>
      <c r="AC2732" s="276"/>
      <c r="AD2732" s="276"/>
      <c r="AE2732" s="276"/>
      <c r="AF2732" s="276"/>
      <c r="AG2732" s="276"/>
      <c r="AH2732" s="276"/>
      <c r="AI2732" s="276"/>
      <c r="AJ2732" s="276"/>
      <c r="AK2732" s="277"/>
      <c r="AL2732" s="224"/>
      <c r="AM2732" s="225"/>
      <c r="AN2732" s="225"/>
      <c r="AO2732" s="225"/>
      <c r="AP2732" s="225"/>
      <c r="AQ2732" s="226"/>
      <c r="AR2732" s="224"/>
      <c r="AS2732" s="225"/>
      <c r="AT2732" s="225"/>
      <c r="AU2732" s="225"/>
      <c r="AV2732" s="225"/>
      <c r="AW2732" s="226"/>
      <c r="AX2732" s="204"/>
      <c r="AY2732" s="205"/>
      <c r="AZ2732" s="205"/>
      <c r="BA2732" s="205"/>
      <c r="BB2732" s="206"/>
      <c r="BC2732" s="224"/>
      <c r="BD2732" s="225"/>
      <c r="BE2732" s="225"/>
      <c r="BF2732" s="225"/>
      <c r="BG2732" s="225"/>
      <c r="BH2732" s="226"/>
      <c r="BI2732" s="204"/>
      <c r="BJ2732" s="205"/>
      <c r="BK2732" s="205"/>
      <c r="BL2732" s="205"/>
      <c r="BM2732" s="205"/>
      <c r="BN2732" s="206"/>
      <c r="BO2732" s="204"/>
      <c r="BP2732" s="205"/>
      <c r="BQ2732" s="205"/>
      <c r="BR2732" s="234"/>
    </row>
    <row r="2733" spans="2:76" ht="18" customHeight="1" x14ac:dyDescent="0.25">
      <c r="B2733" s="199" t="s">
        <v>94</v>
      </c>
      <c r="C2733" s="200"/>
      <c r="D2733" s="200"/>
      <c r="E2733" s="200"/>
      <c r="F2733" s="200"/>
      <c r="G2733" s="200"/>
      <c r="H2733" s="200"/>
      <c r="I2733" s="200"/>
      <c r="J2733" s="200"/>
      <c r="K2733" s="200"/>
      <c r="L2733" s="200"/>
      <c r="M2733" s="200"/>
      <c r="N2733" s="200"/>
      <c r="O2733" s="200"/>
      <c r="P2733" s="200"/>
      <c r="Q2733" s="200"/>
      <c r="R2733" s="200"/>
      <c r="S2733" s="200"/>
      <c r="T2733" s="200"/>
      <c r="U2733" s="201"/>
      <c r="V2733" s="275"/>
      <c r="W2733" s="276"/>
      <c r="X2733" s="276"/>
      <c r="Y2733" s="276"/>
      <c r="Z2733" s="276"/>
      <c r="AA2733" s="276"/>
      <c r="AB2733" s="276"/>
      <c r="AC2733" s="276"/>
      <c r="AD2733" s="276"/>
      <c r="AE2733" s="276"/>
      <c r="AF2733" s="276"/>
      <c r="AG2733" s="276"/>
      <c r="AH2733" s="276"/>
      <c r="AI2733" s="276"/>
      <c r="AJ2733" s="276"/>
      <c r="AK2733" s="277"/>
      <c r="AL2733" s="224"/>
      <c r="AM2733" s="225"/>
      <c r="AN2733" s="225"/>
      <c r="AO2733" s="225"/>
      <c r="AP2733" s="225"/>
      <c r="AQ2733" s="226"/>
      <c r="AR2733" s="224"/>
      <c r="AS2733" s="225"/>
      <c r="AT2733" s="225"/>
      <c r="AU2733" s="225"/>
      <c r="AV2733" s="225"/>
      <c r="AW2733" s="226"/>
      <c r="AX2733" s="204"/>
      <c r="AY2733" s="205"/>
      <c r="AZ2733" s="205"/>
      <c r="BA2733" s="205"/>
      <c r="BB2733" s="206"/>
      <c r="BC2733" s="224"/>
      <c r="BD2733" s="225"/>
      <c r="BE2733" s="225"/>
      <c r="BF2733" s="225"/>
      <c r="BG2733" s="225"/>
      <c r="BH2733" s="226"/>
      <c r="BI2733" s="204"/>
      <c r="BJ2733" s="205"/>
      <c r="BK2733" s="205"/>
      <c r="BL2733" s="205"/>
      <c r="BM2733" s="205"/>
      <c r="BN2733" s="206"/>
      <c r="BO2733" s="204"/>
      <c r="BP2733" s="205"/>
      <c r="BQ2733" s="205"/>
      <c r="BR2733" s="234"/>
    </row>
    <row r="2734" spans="2:76" ht="18" customHeight="1" thickBot="1" x14ac:dyDescent="0.3">
      <c r="B2734" s="202" t="s">
        <v>95</v>
      </c>
      <c r="C2734" s="203"/>
      <c r="D2734" s="182"/>
      <c r="E2734" s="181" t="s">
        <v>6</v>
      </c>
      <c r="F2734" s="203"/>
      <c r="G2734" s="182"/>
      <c r="H2734" s="181" t="s">
        <v>7</v>
      </c>
      <c r="I2734" s="203"/>
      <c r="J2734" s="203"/>
      <c r="K2734" s="203"/>
      <c r="L2734" s="203"/>
      <c r="M2734" s="203"/>
      <c r="N2734" s="203"/>
      <c r="O2734" s="203"/>
      <c r="P2734" s="182"/>
      <c r="Q2734" s="181" t="s">
        <v>8</v>
      </c>
      <c r="R2734" s="203"/>
      <c r="S2734" s="203"/>
      <c r="T2734" s="203"/>
      <c r="U2734" s="182"/>
      <c r="V2734" s="275"/>
      <c r="W2734" s="276"/>
      <c r="X2734" s="276"/>
      <c r="Y2734" s="276"/>
      <c r="Z2734" s="276"/>
      <c r="AA2734" s="276"/>
      <c r="AB2734" s="276"/>
      <c r="AC2734" s="276"/>
      <c r="AD2734" s="276"/>
      <c r="AE2734" s="276"/>
      <c r="AF2734" s="276"/>
      <c r="AG2734" s="276"/>
      <c r="AH2734" s="276"/>
      <c r="AI2734" s="276"/>
      <c r="AJ2734" s="276"/>
      <c r="AK2734" s="277"/>
      <c r="AL2734" s="224"/>
      <c r="AM2734" s="225"/>
      <c r="AN2734" s="225"/>
      <c r="AO2734" s="225"/>
      <c r="AP2734" s="225"/>
      <c r="AQ2734" s="226"/>
      <c r="AR2734" s="224"/>
      <c r="AS2734" s="225"/>
      <c r="AT2734" s="225"/>
      <c r="AU2734" s="225"/>
      <c r="AV2734" s="225"/>
      <c r="AW2734" s="226"/>
      <c r="AX2734" s="204"/>
      <c r="AY2734" s="205"/>
      <c r="AZ2734" s="205"/>
      <c r="BA2734" s="205"/>
      <c r="BB2734" s="206"/>
      <c r="BC2734" s="224"/>
      <c r="BD2734" s="225"/>
      <c r="BE2734" s="225"/>
      <c r="BF2734" s="225"/>
      <c r="BG2734" s="225"/>
      <c r="BH2734" s="226"/>
      <c r="BI2734" s="204"/>
      <c r="BJ2734" s="205"/>
      <c r="BK2734" s="205"/>
      <c r="BL2734" s="205"/>
      <c r="BM2734" s="205"/>
      <c r="BN2734" s="206"/>
      <c r="BO2734" s="204"/>
      <c r="BP2734" s="205"/>
      <c r="BQ2734" s="205"/>
      <c r="BR2734" s="234"/>
      <c r="BV2734" s="136"/>
      <c r="BW2734" s="136"/>
      <c r="BX2734" s="136"/>
    </row>
    <row r="2735" spans="2:76" ht="18" customHeight="1" x14ac:dyDescent="0.25">
      <c r="B2735" s="218"/>
      <c r="C2735" s="219"/>
      <c r="D2735" s="220"/>
      <c r="E2735" s="185" t="str">
        <f>IF($BU2735="", "", IFERROR(HYPERLINK($BU2735, MID($BU2735, FIND("id=", $BU2735)+3, LEN($BU2735))), ""))</f>
        <v/>
      </c>
      <c r="F2735" s="186"/>
      <c r="G2735" s="187"/>
      <c r="H2735" s="188" t="str">
        <f>_xlfn.XLOOKUP(CONTENT!$E2735, 'get-jig-data_section=JIG'!$A:$A, 'get-jig-data_section=JIG'!$B:$B, "Kode tidak ditemukan")</f>
        <v>Kode tidak ditemukan</v>
      </c>
      <c r="I2735" s="189"/>
      <c r="J2735" s="189"/>
      <c r="K2735" s="189"/>
      <c r="L2735" s="189"/>
      <c r="M2735" s="189"/>
      <c r="N2735" s="189"/>
      <c r="O2735" s="189"/>
      <c r="P2735" s="190"/>
      <c r="Q2735" s="188"/>
      <c r="R2735" s="189"/>
      <c r="S2735" s="189"/>
      <c r="T2735" s="189"/>
      <c r="U2735" s="190"/>
      <c r="V2735" s="275"/>
      <c r="W2735" s="276"/>
      <c r="X2735" s="276"/>
      <c r="Y2735" s="276"/>
      <c r="Z2735" s="276"/>
      <c r="AA2735" s="276"/>
      <c r="AB2735" s="276"/>
      <c r="AC2735" s="276"/>
      <c r="AD2735" s="276"/>
      <c r="AE2735" s="276"/>
      <c r="AF2735" s="276"/>
      <c r="AG2735" s="276"/>
      <c r="AH2735" s="276"/>
      <c r="AI2735" s="276"/>
      <c r="AJ2735" s="276"/>
      <c r="AK2735" s="277"/>
      <c r="AL2735" s="224"/>
      <c r="AM2735" s="225"/>
      <c r="AN2735" s="225"/>
      <c r="AO2735" s="225"/>
      <c r="AP2735" s="225"/>
      <c r="AQ2735" s="226"/>
      <c r="AR2735" s="224"/>
      <c r="AS2735" s="225"/>
      <c r="AT2735" s="225"/>
      <c r="AU2735" s="225"/>
      <c r="AV2735" s="225"/>
      <c r="AW2735" s="226"/>
      <c r="AX2735" s="204"/>
      <c r="AY2735" s="205"/>
      <c r="AZ2735" s="205"/>
      <c r="BA2735" s="205"/>
      <c r="BB2735" s="206"/>
      <c r="BC2735" s="224"/>
      <c r="BD2735" s="225"/>
      <c r="BE2735" s="225"/>
      <c r="BF2735" s="225"/>
      <c r="BG2735" s="225"/>
      <c r="BH2735" s="226"/>
      <c r="BI2735" s="204"/>
      <c r="BJ2735" s="205"/>
      <c r="BK2735" s="205"/>
      <c r="BL2735" s="205"/>
      <c r="BM2735" s="205"/>
      <c r="BN2735" s="206"/>
      <c r="BO2735" s="204"/>
      <c r="BP2735" s="205"/>
      <c r="BQ2735" s="205"/>
      <c r="BR2735" s="234"/>
      <c r="BU2735" s="132"/>
      <c r="BV2735" s="263" t="s">
        <v>109</v>
      </c>
      <c r="BW2735" s="264"/>
      <c r="BX2735" s="265"/>
    </row>
    <row r="2736" spans="2:76" ht="18" customHeight="1" x14ac:dyDescent="0.25">
      <c r="B2736" s="218"/>
      <c r="C2736" s="219"/>
      <c r="D2736" s="220"/>
      <c r="E2736" s="185" t="str">
        <f>IF($BU2736="", "", IFERROR(HYPERLINK($BU2736, MID($BU2736, FIND("id=", $BU2736)+3, LEN($BU2736))), ""))</f>
        <v/>
      </c>
      <c r="F2736" s="186"/>
      <c r="G2736" s="187"/>
      <c r="H2736" s="188" t="str">
        <f>_xlfn.XLOOKUP(CONTENT!$E2736, 'get-jig-data_section=JIG'!$A:$A, 'get-jig-data_section=JIG'!$B:$B, "Kode tidak ditemukan")</f>
        <v>Kode tidak ditemukan</v>
      </c>
      <c r="I2736" s="189"/>
      <c r="J2736" s="189"/>
      <c r="K2736" s="189"/>
      <c r="L2736" s="189"/>
      <c r="M2736" s="189"/>
      <c r="N2736" s="189"/>
      <c r="O2736" s="189"/>
      <c r="P2736" s="190"/>
      <c r="Q2736" s="188"/>
      <c r="R2736" s="189"/>
      <c r="S2736" s="189"/>
      <c r="T2736" s="189"/>
      <c r="U2736" s="190"/>
      <c r="V2736" s="275"/>
      <c r="W2736" s="276"/>
      <c r="X2736" s="276"/>
      <c r="Y2736" s="276"/>
      <c r="Z2736" s="276"/>
      <c r="AA2736" s="276"/>
      <c r="AB2736" s="276"/>
      <c r="AC2736" s="276"/>
      <c r="AD2736" s="276"/>
      <c r="AE2736" s="276"/>
      <c r="AF2736" s="276"/>
      <c r="AG2736" s="276"/>
      <c r="AH2736" s="276"/>
      <c r="AI2736" s="276"/>
      <c r="AJ2736" s="276"/>
      <c r="AK2736" s="277"/>
      <c r="AL2736" s="224"/>
      <c r="AM2736" s="225"/>
      <c r="AN2736" s="225"/>
      <c r="AO2736" s="225"/>
      <c r="AP2736" s="225"/>
      <c r="AQ2736" s="226"/>
      <c r="AR2736" s="224"/>
      <c r="AS2736" s="225"/>
      <c r="AT2736" s="225"/>
      <c r="AU2736" s="225"/>
      <c r="AV2736" s="225"/>
      <c r="AW2736" s="226"/>
      <c r="AX2736" s="224"/>
      <c r="AY2736" s="225"/>
      <c r="AZ2736" s="225"/>
      <c r="BA2736" s="225"/>
      <c r="BB2736" s="226"/>
      <c r="BC2736" s="224"/>
      <c r="BD2736" s="225"/>
      <c r="BE2736" s="225"/>
      <c r="BF2736" s="225"/>
      <c r="BG2736" s="225"/>
      <c r="BH2736" s="226"/>
      <c r="BI2736" s="204"/>
      <c r="BJ2736" s="205"/>
      <c r="BK2736" s="205"/>
      <c r="BL2736" s="205"/>
      <c r="BM2736" s="205"/>
      <c r="BN2736" s="206"/>
      <c r="BO2736" s="204"/>
      <c r="BP2736" s="205"/>
      <c r="BQ2736" s="205"/>
      <c r="BR2736" s="234"/>
      <c r="BU2736" s="131"/>
      <c r="BV2736" s="266"/>
      <c r="BW2736" s="267"/>
      <c r="BX2736" s="268"/>
    </row>
    <row r="2737" spans="2:76" ht="18" customHeight="1" x14ac:dyDescent="0.25">
      <c r="B2737" s="183"/>
      <c r="C2737" s="184"/>
      <c r="D2737" s="184"/>
      <c r="E2737" s="185" t="str">
        <f>IF($BU2737="", "", IFERROR(HYPERLINK($BU2737, MID($BU2737, FIND("id=", $BU2737)+3, LEN($BU2737))), ""))</f>
        <v/>
      </c>
      <c r="F2737" s="186"/>
      <c r="G2737" s="187"/>
      <c r="H2737" s="188" t="str">
        <f>_xlfn.XLOOKUP(CONTENT!$E2737, 'get-jig-data_section=JIG'!$A:$A, 'get-jig-data_section=JIG'!$B:$B, "Kode tidak ditemukan")</f>
        <v>Kode tidak ditemukan</v>
      </c>
      <c r="I2737" s="189"/>
      <c r="J2737" s="189"/>
      <c r="K2737" s="189"/>
      <c r="L2737" s="189"/>
      <c r="M2737" s="189"/>
      <c r="N2737" s="189"/>
      <c r="O2737" s="189"/>
      <c r="P2737" s="190"/>
      <c r="Q2737" s="188"/>
      <c r="R2737" s="189"/>
      <c r="S2737" s="189"/>
      <c r="T2737" s="189"/>
      <c r="U2737" s="190"/>
      <c r="V2737" s="275"/>
      <c r="W2737" s="276"/>
      <c r="X2737" s="276"/>
      <c r="Y2737" s="276"/>
      <c r="Z2737" s="276"/>
      <c r="AA2737" s="276"/>
      <c r="AB2737" s="276"/>
      <c r="AC2737" s="276"/>
      <c r="AD2737" s="276"/>
      <c r="AE2737" s="276"/>
      <c r="AF2737" s="276"/>
      <c r="AG2737" s="276"/>
      <c r="AH2737" s="276"/>
      <c r="AI2737" s="276"/>
      <c r="AJ2737" s="276"/>
      <c r="AK2737" s="277"/>
      <c r="AL2737" s="224"/>
      <c r="AM2737" s="225"/>
      <c r="AN2737" s="225"/>
      <c r="AO2737" s="225"/>
      <c r="AP2737" s="225"/>
      <c r="AQ2737" s="226"/>
      <c r="AR2737" s="224"/>
      <c r="AS2737" s="225"/>
      <c r="AT2737" s="225"/>
      <c r="AU2737" s="225"/>
      <c r="AV2737" s="225"/>
      <c r="AW2737" s="226"/>
      <c r="AX2737" s="224"/>
      <c r="AY2737" s="225"/>
      <c r="AZ2737" s="225"/>
      <c r="BA2737" s="225"/>
      <c r="BB2737" s="226"/>
      <c r="BC2737" s="224"/>
      <c r="BD2737" s="225"/>
      <c r="BE2737" s="225"/>
      <c r="BF2737" s="225"/>
      <c r="BG2737" s="225"/>
      <c r="BH2737" s="226"/>
      <c r="BI2737" s="204"/>
      <c r="BJ2737" s="205"/>
      <c r="BK2737" s="205"/>
      <c r="BL2737" s="205"/>
      <c r="BM2737" s="205"/>
      <c r="BN2737" s="206"/>
      <c r="BO2737" s="204"/>
      <c r="BP2737" s="205"/>
      <c r="BQ2737" s="205"/>
      <c r="BR2737" s="234"/>
      <c r="BU2737" s="131"/>
      <c r="BV2737" s="266"/>
      <c r="BW2737" s="267"/>
      <c r="BX2737" s="268"/>
    </row>
    <row r="2738" spans="2:76" ht="18" customHeight="1" x14ac:dyDescent="0.25">
      <c r="B2738" s="183"/>
      <c r="C2738" s="184"/>
      <c r="D2738" s="184"/>
      <c r="E2738" s="185" t="str">
        <f>IF($BU2738="", "", IFERROR(HYPERLINK($BU2738, MID($BU2738, FIND("id=", $BU2738)+3, LEN($BU2738))), ""))</f>
        <v/>
      </c>
      <c r="F2738" s="186"/>
      <c r="G2738" s="187"/>
      <c r="H2738" s="188" t="str">
        <f>_xlfn.XLOOKUP(CONTENT!$E2738, 'get-jig-data_section=JIG'!$A:$A, 'get-jig-data_section=JIG'!$B:$B, "Kode tidak ditemukan")</f>
        <v>Kode tidak ditemukan</v>
      </c>
      <c r="I2738" s="189"/>
      <c r="J2738" s="189"/>
      <c r="K2738" s="189"/>
      <c r="L2738" s="189"/>
      <c r="M2738" s="189"/>
      <c r="N2738" s="189"/>
      <c r="O2738" s="189"/>
      <c r="P2738" s="190"/>
      <c r="Q2738" s="188"/>
      <c r="R2738" s="189"/>
      <c r="S2738" s="189"/>
      <c r="T2738" s="189"/>
      <c r="U2738" s="190"/>
      <c r="V2738" s="275"/>
      <c r="W2738" s="276"/>
      <c r="X2738" s="276"/>
      <c r="Y2738" s="276"/>
      <c r="Z2738" s="276"/>
      <c r="AA2738" s="276"/>
      <c r="AB2738" s="276"/>
      <c r="AC2738" s="276"/>
      <c r="AD2738" s="276"/>
      <c r="AE2738" s="276"/>
      <c r="AF2738" s="276"/>
      <c r="AG2738" s="276"/>
      <c r="AH2738" s="276"/>
      <c r="AI2738" s="276"/>
      <c r="AJ2738" s="276"/>
      <c r="AK2738" s="277"/>
      <c r="AL2738" s="224"/>
      <c r="AM2738" s="225"/>
      <c r="AN2738" s="225"/>
      <c r="AO2738" s="225"/>
      <c r="AP2738" s="225"/>
      <c r="AQ2738" s="226"/>
      <c r="AR2738" s="224"/>
      <c r="AS2738" s="225"/>
      <c r="AT2738" s="225"/>
      <c r="AU2738" s="225"/>
      <c r="AV2738" s="225"/>
      <c r="AW2738" s="226"/>
      <c r="AX2738" s="224"/>
      <c r="AY2738" s="225"/>
      <c r="AZ2738" s="225"/>
      <c r="BA2738" s="225"/>
      <c r="BB2738" s="226"/>
      <c r="BC2738" s="224"/>
      <c r="BD2738" s="225"/>
      <c r="BE2738" s="225"/>
      <c r="BF2738" s="225"/>
      <c r="BG2738" s="225"/>
      <c r="BH2738" s="226"/>
      <c r="BI2738" s="204"/>
      <c r="BJ2738" s="205"/>
      <c r="BK2738" s="205"/>
      <c r="BL2738" s="205"/>
      <c r="BM2738" s="205"/>
      <c r="BN2738" s="206"/>
      <c r="BO2738" s="204"/>
      <c r="BP2738" s="205"/>
      <c r="BQ2738" s="205"/>
      <c r="BR2738" s="234"/>
      <c r="BU2738" s="131"/>
      <c r="BV2738" s="266"/>
      <c r="BW2738" s="267"/>
      <c r="BX2738" s="268"/>
    </row>
    <row r="2739" spans="2:76" ht="18" customHeight="1" thickBot="1" x14ac:dyDescent="0.3">
      <c r="B2739" s="191"/>
      <c r="C2739" s="192"/>
      <c r="D2739" s="192"/>
      <c r="E2739" s="193" t="str">
        <f>IF($BU2739="", "", IFERROR(HYPERLINK($BU2739, MID($BU2739, FIND("id=", $BU2739)+3, LEN($BU2739))), ""))</f>
        <v/>
      </c>
      <c r="F2739" s="194"/>
      <c r="G2739" s="195"/>
      <c r="H2739" s="196" t="str">
        <f>_xlfn.XLOOKUP(CONTENT!$E2739, 'get-jig-data_section=JIG'!$A:$A, 'get-jig-data_section=JIG'!$B:$B, "Kode tidak ditemukan")</f>
        <v>Kode tidak ditemukan</v>
      </c>
      <c r="I2739" s="197"/>
      <c r="J2739" s="197"/>
      <c r="K2739" s="197"/>
      <c r="L2739" s="197"/>
      <c r="M2739" s="197"/>
      <c r="N2739" s="197"/>
      <c r="O2739" s="197"/>
      <c r="P2739" s="198"/>
      <c r="Q2739" s="196"/>
      <c r="R2739" s="197"/>
      <c r="S2739" s="197"/>
      <c r="T2739" s="197"/>
      <c r="U2739" s="198"/>
      <c r="V2739" s="281"/>
      <c r="W2739" s="282"/>
      <c r="X2739" s="282"/>
      <c r="Y2739" s="282"/>
      <c r="Z2739" s="282"/>
      <c r="AA2739" s="282"/>
      <c r="AB2739" s="282"/>
      <c r="AC2739" s="282"/>
      <c r="AD2739" s="282"/>
      <c r="AE2739" s="282"/>
      <c r="AF2739" s="282"/>
      <c r="AG2739" s="282"/>
      <c r="AH2739" s="282"/>
      <c r="AI2739" s="282"/>
      <c r="AJ2739" s="282"/>
      <c r="AK2739" s="283"/>
      <c r="AL2739" s="240"/>
      <c r="AM2739" s="241"/>
      <c r="AN2739" s="241"/>
      <c r="AO2739" s="241"/>
      <c r="AP2739" s="241"/>
      <c r="AQ2739" s="242"/>
      <c r="AR2739" s="240"/>
      <c r="AS2739" s="241"/>
      <c r="AT2739" s="241"/>
      <c r="AU2739" s="241"/>
      <c r="AV2739" s="241"/>
      <c r="AW2739" s="242"/>
      <c r="AX2739" s="240"/>
      <c r="AY2739" s="241"/>
      <c r="AZ2739" s="241"/>
      <c r="BA2739" s="241"/>
      <c r="BB2739" s="242"/>
      <c r="BC2739" s="240"/>
      <c r="BD2739" s="241"/>
      <c r="BE2739" s="241"/>
      <c r="BF2739" s="241"/>
      <c r="BG2739" s="241"/>
      <c r="BH2739" s="242"/>
      <c r="BI2739" s="227"/>
      <c r="BJ2739" s="228"/>
      <c r="BK2739" s="228"/>
      <c r="BL2739" s="228"/>
      <c r="BM2739" s="228"/>
      <c r="BN2739" s="229"/>
      <c r="BO2739" s="227"/>
      <c r="BP2739" s="228"/>
      <c r="BQ2739" s="228"/>
      <c r="BR2739" s="239"/>
      <c r="BU2739" s="130"/>
      <c r="BV2739" s="269"/>
      <c r="BW2739" s="270"/>
      <c r="BX2739" s="271"/>
    </row>
    <row r="2740" spans="2:76" ht="18" customHeight="1" thickTop="1" x14ac:dyDescent="0.25">
      <c r="B2740" s="199" t="s">
        <v>0</v>
      </c>
      <c r="C2740" s="200"/>
      <c r="D2740" s="200"/>
      <c r="E2740" s="200"/>
      <c r="F2740" s="200"/>
      <c r="G2740" s="200"/>
      <c r="H2740" s="200"/>
      <c r="I2740" s="200"/>
      <c r="J2740" s="200"/>
      <c r="K2740" s="200"/>
      <c r="L2740" s="200"/>
      <c r="M2740" s="200"/>
      <c r="N2740" s="200"/>
      <c r="O2740" s="200"/>
      <c r="P2740" s="200"/>
      <c r="Q2740" s="200"/>
      <c r="R2740" s="200"/>
      <c r="S2740" s="200"/>
      <c r="T2740" s="200"/>
      <c r="U2740" s="201"/>
      <c r="V2740" s="272"/>
      <c r="W2740" s="273"/>
      <c r="X2740" s="273"/>
      <c r="Y2740" s="273"/>
      <c r="Z2740" s="273"/>
      <c r="AA2740" s="273"/>
      <c r="AB2740" s="273"/>
      <c r="AC2740" s="273"/>
      <c r="AD2740" s="273"/>
      <c r="AE2740" s="273"/>
      <c r="AF2740" s="273"/>
      <c r="AG2740" s="273"/>
      <c r="AH2740" s="273"/>
      <c r="AI2740" s="273"/>
      <c r="AJ2740" s="273"/>
      <c r="AK2740" s="274"/>
      <c r="AL2740" s="230"/>
      <c r="AM2740" s="231"/>
      <c r="AN2740" s="231"/>
      <c r="AO2740" s="231"/>
      <c r="AP2740" s="231"/>
      <c r="AQ2740" s="232"/>
      <c r="AR2740" s="230"/>
      <c r="AS2740" s="231"/>
      <c r="AT2740" s="231"/>
      <c r="AU2740" s="231"/>
      <c r="AV2740" s="231"/>
      <c r="AW2740" s="232"/>
      <c r="AX2740" s="221"/>
      <c r="AY2740" s="222"/>
      <c r="AZ2740" s="222"/>
      <c r="BA2740" s="222"/>
      <c r="BB2740" s="223"/>
      <c r="BC2740" s="230"/>
      <c r="BD2740" s="231"/>
      <c r="BE2740" s="231"/>
      <c r="BF2740" s="231"/>
      <c r="BG2740" s="231"/>
      <c r="BH2740" s="232"/>
      <c r="BI2740" s="221"/>
      <c r="BJ2740" s="222"/>
      <c r="BK2740" s="222"/>
      <c r="BL2740" s="222"/>
      <c r="BM2740" s="222"/>
      <c r="BN2740" s="223"/>
      <c r="BO2740" s="221"/>
      <c r="BP2740" s="222"/>
      <c r="BQ2740" s="222"/>
      <c r="BR2740" s="233"/>
    </row>
    <row r="2741" spans="2:76" ht="18" customHeight="1" x14ac:dyDescent="0.25">
      <c r="B2741" s="202" t="s">
        <v>1</v>
      </c>
      <c r="C2741" s="182"/>
      <c r="D2741" s="181" t="s">
        <v>82</v>
      </c>
      <c r="E2741" s="203"/>
      <c r="F2741" s="181" t="s">
        <v>83</v>
      </c>
      <c r="G2741" s="182"/>
      <c r="H2741" s="181" t="s">
        <v>2</v>
      </c>
      <c r="I2741" s="203"/>
      <c r="J2741" s="203"/>
      <c r="K2741" s="203"/>
      <c r="L2741" s="203"/>
      <c r="M2741" s="203"/>
      <c r="N2741" s="182"/>
      <c r="O2741" s="180" t="s">
        <v>3</v>
      </c>
      <c r="P2741" s="180"/>
      <c r="Q2741" s="180"/>
      <c r="R2741" s="180" t="s">
        <v>4</v>
      </c>
      <c r="S2741" s="180"/>
      <c r="T2741" s="181" t="s">
        <v>5</v>
      </c>
      <c r="U2741" s="182"/>
      <c r="V2741" s="275"/>
      <c r="W2741" s="276"/>
      <c r="X2741" s="276"/>
      <c r="Y2741" s="276"/>
      <c r="Z2741" s="276"/>
      <c r="AA2741" s="276"/>
      <c r="AB2741" s="276"/>
      <c r="AC2741" s="276"/>
      <c r="AD2741" s="276"/>
      <c r="AE2741" s="276"/>
      <c r="AF2741" s="276"/>
      <c r="AG2741" s="276"/>
      <c r="AH2741" s="276"/>
      <c r="AI2741" s="276"/>
      <c r="AJ2741" s="276"/>
      <c r="AK2741" s="277"/>
      <c r="AL2741" s="224"/>
      <c r="AM2741" s="225"/>
      <c r="AN2741" s="225"/>
      <c r="AO2741" s="225"/>
      <c r="AP2741" s="225"/>
      <c r="AQ2741" s="226"/>
      <c r="AR2741" s="224"/>
      <c r="AS2741" s="225"/>
      <c r="AT2741" s="225"/>
      <c r="AU2741" s="225"/>
      <c r="AV2741" s="225"/>
      <c r="AW2741" s="226"/>
      <c r="AX2741" s="204"/>
      <c r="AY2741" s="205"/>
      <c r="AZ2741" s="205"/>
      <c r="BA2741" s="205"/>
      <c r="BB2741" s="206"/>
      <c r="BC2741" s="224"/>
      <c r="BD2741" s="225"/>
      <c r="BE2741" s="225"/>
      <c r="BF2741" s="225"/>
      <c r="BG2741" s="225"/>
      <c r="BH2741" s="226"/>
      <c r="BI2741" s="204"/>
      <c r="BJ2741" s="205"/>
      <c r="BK2741" s="205"/>
      <c r="BL2741" s="205"/>
      <c r="BM2741" s="205"/>
      <c r="BN2741" s="206"/>
      <c r="BO2741" s="204"/>
      <c r="BP2741" s="205"/>
      <c r="BQ2741" s="205"/>
      <c r="BR2741" s="234"/>
    </row>
    <row r="2742" spans="2:76" ht="18" customHeight="1" x14ac:dyDescent="0.25">
      <c r="B2742" s="165"/>
      <c r="C2742" s="166"/>
      <c r="D2742" s="167"/>
      <c r="E2742" s="166"/>
      <c r="F2742" s="167"/>
      <c r="G2742" s="166"/>
      <c r="H2742" s="168"/>
      <c r="I2742" s="169"/>
      <c r="J2742" s="169"/>
      <c r="K2742" s="169"/>
      <c r="L2742" s="169"/>
      <c r="M2742" s="169"/>
      <c r="N2742" s="166"/>
      <c r="O2742" s="170"/>
      <c r="P2742" s="170"/>
      <c r="Q2742" s="170"/>
      <c r="R2742" s="170"/>
      <c r="S2742" s="170"/>
      <c r="T2742" s="167"/>
      <c r="U2742" s="171"/>
      <c r="V2742" s="275"/>
      <c r="W2742" s="276"/>
      <c r="X2742" s="276"/>
      <c r="Y2742" s="276"/>
      <c r="Z2742" s="276"/>
      <c r="AA2742" s="276"/>
      <c r="AB2742" s="276"/>
      <c r="AC2742" s="276"/>
      <c r="AD2742" s="276"/>
      <c r="AE2742" s="276"/>
      <c r="AF2742" s="276"/>
      <c r="AG2742" s="276"/>
      <c r="AH2742" s="276"/>
      <c r="AI2742" s="276"/>
      <c r="AJ2742" s="276"/>
      <c r="AK2742" s="277"/>
      <c r="AL2742" s="224"/>
      <c r="AM2742" s="225"/>
      <c r="AN2742" s="225"/>
      <c r="AO2742" s="225"/>
      <c r="AP2742" s="225"/>
      <c r="AQ2742" s="226"/>
      <c r="AR2742" s="224"/>
      <c r="AS2742" s="225"/>
      <c r="AT2742" s="225"/>
      <c r="AU2742" s="225"/>
      <c r="AV2742" s="225"/>
      <c r="AW2742" s="226"/>
      <c r="AX2742" s="204"/>
      <c r="AY2742" s="205"/>
      <c r="AZ2742" s="205"/>
      <c r="BA2742" s="205"/>
      <c r="BB2742" s="206"/>
      <c r="BC2742" s="224"/>
      <c r="BD2742" s="225"/>
      <c r="BE2742" s="225"/>
      <c r="BF2742" s="225"/>
      <c r="BG2742" s="225"/>
      <c r="BH2742" s="226"/>
      <c r="BI2742" s="204"/>
      <c r="BJ2742" s="205"/>
      <c r="BK2742" s="205"/>
      <c r="BL2742" s="205"/>
      <c r="BM2742" s="205"/>
      <c r="BN2742" s="206"/>
      <c r="BO2742" s="204"/>
      <c r="BP2742" s="205"/>
      <c r="BQ2742" s="205"/>
      <c r="BR2742" s="234"/>
    </row>
    <row r="2743" spans="2:76" ht="18" customHeight="1" x14ac:dyDescent="0.25">
      <c r="B2743" s="172"/>
      <c r="C2743" s="173"/>
      <c r="D2743" s="174"/>
      <c r="E2743" s="175"/>
      <c r="F2743" s="174"/>
      <c r="G2743" s="175"/>
      <c r="H2743" s="174"/>
      <c r="I2743" s="176"/>
      <c r="J2743" s="176"/>
      <c r="K2743" s="176"/>
      <c r="L2743" s="176"/>
      <c r="M2743" s="176"/>
      <c r="N2743" s="175"/>
      <c r="O2743" s="177"/>
      <c r="P2743" s="178"/>
      <c r="Q2743" s="178"/>
      <c r="R2743" s="177"/>
      <c r="S2743" s="178"/>
      <c r="T2743" s="179"/>
      <c r="U2743" s="173"/>
      <c r="V2743" s="275"/>
      <c r="W2743" s="276"/>
      <c r="X2743" s="276"/>
      <c r="Y2743" s="276"/>
      <c r="Z2743" s="276"/>
      <c r="AA2743" s="276"/>
      <c r="AB2743" s="276"/>
      <c r="AC2743" s="276"/>
      <c r="AD2743" s="276"/>
      <c r="AE2743" s="276"/>
      <c r="AF2743" s="276"/>
      <c r="AG2743" s="276"/>
      <c r="AH2743" s="276"/>
      <c r="AI2743" s="276"/>
      <c r="AJ2743" s="276"/>
      <c r="AK2743" s="277"/>
      <c r="AL2743" s="224"/>
      <c r="AM2743" s="225"/>
      <c r="AN2743" s="225"/>
      <c r="AO2743" s="225"/>
      <c r="AP2743" s="225"/>
      <c r="AQ2743" s="226"/>
      <c r="AR2743" s="224"/>
      <c r="AS2743" s="225"/>
      <c r="AT2743" s="225"/>
      <c r="AU2743" s="225"/>
      <c r="AV2743" s="225"/>
      <c r="AW2743" s="226"/>
      <c r="AX2743" s="204"/>
      <c r="AY2743" s="205"/>
      <c r="AZ2743" s="205"/>
      <c r="BA2743" s="205"/>
      <c r="BB2743" s="206"/>
      <c r="BC2743" s="224"/>
      <c r="BD2743" s="225"/>
      <c r="BE2743" s="225"/>
      <c r="BF2743" s="225"/>
      <c r="BG2743" s="225"/>
      <c r="BH2743" s="226"/>
      <c r="BI2743" s="204"/>
      <c r="BJ2743" s="205"/>
      <c r="BK2743" s="205"/>
      <c r="BL2743" s="205"/>
      <c r="BM2743" s="205"/>
      <c r="BN2743" s="206"/>
      <c r="BO2743" s="204"/>
      <c r="BP2743" s="205"/>
      <c r="BQ2743" s="205"/>
      <c r="BR2743" s="234"/>
    </row>
    <row r="2744" spans="2:76" ht="18" customHeight="1" x14ac:dyDescent="0.25">
      <c r="B2744" s="199" t="s">
        <v>94</v>
      </c>
      <c r="C2744" s="200"/>
      <c r="D2744" s="200"/>
      <c r="E2744" s="200"/>
      <c r="F2744" s="200"/>
      <c r="G2744" s="200"/>
      <c r="H2744" s="200"/>
      <c r="I2744" s="200"/>
      <c r="J2744" s="200"/>
      <c r="K2744" s="200"/>
      <c r="L2744" s="200"/>
      <c r="M2744" s="200"/>
      <c r="N2744" s="200"/>
      <c r="O2744" s="200"/>
      <c r="P2744" s="200"/>
      <c r="Q2744" s="200"/>
      <c r="R2744" s="200"/>
      <c r="S2744" s="200"/>
      <c r="T2744" s="200"/>
      <c r="U2744" s="201"/>
      <c r="V2744" s="275"/>
      <c r="W2744" s="276"/>
      <c r="X2744" s="276"/>
      <c r="Y2744" s="276"/>
      <c r="Z2744" s="276"/>
      <c r="AA2744" s="276"/>
      <c r="AB2744" s="276"/>
      <c r="AC2744" s="276"/>
      <c r="AD2744" s="276"/>
      <c r="AE2744" s="276"/>
      <c r="AF2744" s="276"/>
      <c r="AG2744" s="276"/>
      <c r="AH2744" s="276"/>
      <c r="AI2744" s="276"/>
      <c r="AJ2744" s="276"/>
      <c r="AK2744" s="277"/>
      <c r="AL2744" s="224"/>
      <c r="AM2744" s="225"/>
      <c r="AN2744" s="225"/>
      <c r="AO2744" s="225"/>
      <c r="AP2744" s="225"/>
      <c r="AQ2744" s="226"/>
      <c r="AR2744" s="224"/>
      <c r="AS2744" s="225"/>
      <c r="AT2744" s="225"/>
      <c r="AU2744" s="225"/>
      <c r="AV2744" s="225"/>
      <c r="AW2744" s="226"/>
      <c r="AX2744" s="204"/>
      <c r="AY2744" s="205"/>
      <c r="AZ2744" s="205"/>
      <c r="BA2744" s="205"/>
      <c r="BB2744" s="206"/>
      <c r="BC2744" s="224"/>
      <c r="BD2744" s="225"/>
      <c r="BE2744" s="225"/>
      <c r="BF2744" s="225"/>
      <c r="BG2744" s="225"/>
      <c r="BH2744" s="226"/>
      <c r="BI2744" s="204"/>
      <c r="BJ2744" s="205"/>
      <c r="BK2744" s="205"/>
      <c r="BL2744" s="205"/>
      <c r="BM2744" s="205"/>
      <c r="BN2744" s="206"/>
      <c r="BO2744" s="204"/>
      <c r="BP2744" s="205"/>
      <c r="BQ2744" s="205"/>
      <c r="BR2744" s="234"/>
    </row>
    <row r="2745" spans="2:76" ht="18" customHeight="1" thickBot="1" x14ac:dyDescent="0.3">
      <c r="B2745" s="202" t="s">
        <v>95</v>
      </c>
      <c r="C2745" s="203"/>
      <c r="D2745" s="182"/>
      <c r="E2745" s="181" t="s">
        <v>6</v>
      </c>
      <c r="F2745" s="203"/>
      <c r="G2745" s="182"/>
      <c r="H2745" s="181" t="s">
        <v>7</v>
      </c>
      <c r="I2745" s="203"/>
      <c r="J2745" s="203"/>
      <c r="K2745" s="203"/>
      <c r="L2745" s="203"/>
      <c r="M2745" s="203"/>
      <c r="N2745" s="203"/>
      <c r="O2745" s="203"/>
      <c r="P2745" s="182"/>
      <c r="Q2745" s="181" t="s">
        <v>8</v>
      </c>
      <c r="R2745" s="203"/>
      <c r="S2745" s="203"/>
      <c r="T2745" s="203"/>
      <c r="U2745" s="182"/>
      <c r="V2745" s="275"/>
      <c r="W2745" s="276"/>
      <c r="X2745" s="276"/>
      <c r="Y2745" s="276"/>
      <c r="Z2745" s="276"/>
      <c r="AA2745" s="276"/>
      <c r="AB2745" s="276"/>
      <c r="AC2745" s="276"/>
      <c r="AD2745" s="276"/>
      <c r="AE2745" s="276"/>
      <c r="AF2745" s="276"/>
      <c r="AG2745" s="276"/>
      <c r="AH2745" s="276"/>
      <c r="AI2745" s="276"/>
      <c r="AJ2745" s="276"/>
      <c r="AK2745" s="277"/>
      <c r="AL2745" s="224"/>
      <c r="AM2745" s="225"/>
      <c r="AN2745" s="225"/>
      <c r="AO2745" s="225"/>
      <c r="AP2745" s="225"/>
      <c r="AQ2745" s="226"/>
      <c r="AR2745" s="224"/>
      <c r="AS2745" s="225"/>
      <c r="AT2745" s="225"/>
      <c r="AU2745" s="225"/>
      <c r="AV2745" s="225"/>
      <c r="AW2745" s="226"/>
      <c r="AX2745" s="204"/>
      <c r="AY2745" s="205"/>
      <c r="AZ2745" s="205"/>
      <c r="BA2745" s="205"/>
      <c r="BB2745" s="206"/>
      <c r="BC2745" s="224"/>
      <c r="BD2745" s="225"/>
      <c r="BE2745" s="225"/>
      <c r="BF2745" s="225"/>
      <c r="BG2745" s="225"/>
      <c r="BH2745" s="226"/>
      <c r="BI2745" s="204"/>
      <c r="BJ2745" s="205"/>
      <c r="BK2745" s="205"/>
      <c r="BL2745" s="205"/>
      <c r="BM2745" s="205"/>
      <c r="BN2745" s="206"/>
      <c r="BO2745" s="204"/>
      <c r="BP2745" s="205"/>
      <c r="BQ2745" s="205"/>
      <c r="BR2745" s="234"/>
      <c r="BV2745" s="136"/>
      <c r="BW2745" s="136"/>
      <c r="BX2745" s="136"/>
    </row>
    <row r="2746" spans="2:76" ht="18" customHeight="1" x14ac:dyDescent="0.25">
      <c r="B2746" s="183"/>
      <c r="C2746" s="184"/>
      <c r="D2746" s="184"/>
      <c r="E2746" s="185" t="str">
        <f>IF($BU2746="", "", IFERROR(HYPERLINK($BU2746, MID($BU2746, FIND("id=", $BU2746)+3, LEN($BU2746))), ""))</f>
        <v/>
      </c>
      <c r="F2746" s="186"/>
      <c r="G2746" s="187"/>
      <c r="H2746" s="188" t="str">
        <f>_xlfn.XLOOKUP(CONTENT!$E2746, 'get-jig-data_section=JIG'!$A:$A, 'get-jig-data_section=JIG'!$B:$B, "Kode tidak ditemukan")</f>
        <v>Kode tidak ditemukan</v>
      </c>
      <c r="I2746" s="189"/>
      <c r="J2746" s="189"/>
      <c r="K2746" s="189"/>
      <c r="L2746" s="189"/>
      <c r="M2746" s="189"/>
      <c r="N2746" s="189"/>
      <c r="O2746" s="189"/>
      <c r="P2746" s="190"/>
      <c r="Q2746" s="188"/>
      <c r="R2746" s="189"/>
      <c r="S2746" s="189"/>
      <c r="T2746" s="189"/>
      <c r="U2746" s="190"/>
      <c r="V2746" s="275"/>
      <c r="W2746" s="276"/>
      <c r="X2746" s="276"/>
      <c r="Y2746" s="276"/>
      <c r="Z2746" s="276"/>
      <c r="AA2746" s="276"/>
      <c r="AB2746" s="276"/>
      <c r="AC2746" s="276"/>
      <c r="AD2746" s="276"/>
      <c r="AE2746" s="276"/>
      <c r="AF2746" s="276"/>
      <c r="AG2746" s="276"/>
      <c r="AH2746" s="276"/>
      <c r="AI2746" s="276"/>
      <c r="AJ2746" s="276"/>
      <c r="AK2746" s="277"/>
      <c r="AL2746" s="224"/>
      <c r="AM2746" s="225"/>
      <c r="AN2746" s="225"/>
      <c r="AO2746" s="225"/>
      <c r="AP2746" s="225"/>
      <c r="AQ2746" s="226"/>
      <c r="AR2746" s="224"/>
      <c r="AS2746" s="225"/>
      <c r="AT2746" s="225"/>
      <c r="AU2746" s="225"/>
      <c r="AV2746" s="225"/>
      <c r="AW2746" s="226"/>
      <c r="AX2746" s="204"/>
      <c r="AY2746" s="205"/>
      <c r="AZ2746" s="205"/>
      <c r="BA2746" s="205"/>
      <c r="BB2746" s="206"/>
      <c r="BC2746" s="224"/>
      <c r="BD2746" s="225"/>
      <c r="BE2746" s="225"/>
      <c r="BF2746" s="225"/>
      <c r="BG2746" s="225"/>
      <c r="BH2746" s="226"/>
      <c r="BI2746" s="204"/>
      <c r="BJ2746" s="205"/>
      <c r="BK2746" s="205"/>
      <c r="BL2746" s="205"/>
      <c r="BM2746" s="205"/>
      <c r="BN2746" s="206"/>
      <c r="BO2746" s="204"/>
      <c r="BP2746" s="205"/>
      <c r="BQ2746" s="205"/>
      <c r="BR2746" s="234"/>
      <c r="BU2746" s="132"/>
      <c r="BV2746" s="263" t="s">
        <v>109</v>
      </c>
      <c r="BW2746" s="264"/>
      <c r="BX2746" s="265"/>
    </row>
    <row r="2747" spans="2:76" ht="18" customHeight="1" x14ac:dyDescent="0.25">
      <c r="B2747" s="183"/>
      <c r="C2747" s="184"/>
      <c r="D2747" s="184"/>
      <c r="E2747" s="185" t="str">
        <f>IF($BU2747="", "", IFERROR(HYPERLINK($BU2747, MID($BU2747, FIND("id=", $BU2747)+3, LEN($BU2747))), ""))</f>
        <v/>
      </c>
      <c r="F2747" s="186"/>
      <c r="G2747" s="187"/>
      <c r="H2747" s="188" t="str">
        <f>_xlfn.XLOOKUP(CONTENT!$E2747, 'get-jig-data_section=JIG'!$A:$A, 'get-jig-data_section=JIG'!$B:$B, "Kode tidak ditemukan")</f>
        <v>Kode tidak ditemukan</v>
      </c>
      <c r="I2747" s="189"/>
      <c r="J2747" s="189"/>
      <c r="K2747" s="189"/>
      <c r="L2747" s="189"/>
      <c r="M2747" s="189"/>
      <c r="N2747" s="189"/>
      <c r="O2747" s="189"/>
      <c r="P2747" s="190"/>
      <c r="Q2747" s="188"/>
      <c r="R2747" s="189"/>
      <c r="S2747" s="189"/>
      <c r="T2747" s="189"/>
      <c r="U2747" s="190"/>
      <c r="V2747" s="275"/>
      <c r="W2747" s="276"/>
      <c r="X2747" s="276"/>
      <c r="Y2747" s="276"/>
      <c r="Z2747" s="276"/>
      <c r="AA2747" s="276"/>
      <c r="AB2747" s="276"/>
      <c r="AC2747" s="276"/>
      <c r="AD2747" s="276"/>
      <c r="AE2747" s="276"/>
      <c r="AF2747" s="276"/>
      <c r="AG2747" s="276"/>
      <c r="AH2747" s="276"/>
      <c r="AI2747" s="276"/>
      <c r="AJ2747" s="276"/>
      <c r="AK2747" s="277"/>
      <c r="AL2747" s="224"/>
      <c r="AM2747" s="225"/>
      <c r="AN2747" s="225"/>
      <c r="AO2747" s="225"/>
      <c r="AP2747" s="225"/>
      <c r="AQ2747" s="226"/>
      <c r="AR2747" s="224"/>
      <c r="AS2747" s="225"/>
      <c r="AT2747" s="225"/>
      <c r="AU2747" s="225"/>
      <c r="AV2747" s="225"/>
      <c r="AW2747" s="226"/>
      <c r="AX2747" s="224"/>
      <c r="AY2747" s="225"/>
      <c r="AZ2747" s="225"/>
      <c r="BA2747" s="225"/>
      <c r="BB2747" s="226"/>
      <c r="BC2747" s="224"/>
      <c r="BD2747" s="225"/>
      <c r="BE2747" s="225"/>
      <c r="BF2747" s="225"/>
      <c r="BG2747" s="225"/>
      <c r="BH2747" s="226"/>
      <c r="BI2747" s="204"/>
      <c r="BJ2747" s="205"/>
      <c r="BK2747" s="205"/>
      <c r="BL2747" s="205"/>
      <c r="BM2747" s="205"/>
      <c r="BN2747" s="206"/>
      <c r="BO2747" s="204"/>
      <c r="BP2747" s="205"/>
      <c r="BQ2747" s="205"/>
      <c r="BR2747" s="234"/>
      <c r="BU2747" s="131"/>
      <c r="BV2747" s="266"/>
      <c r="BW2747" s="267"/>
      <c r="BX2747" s="268"/>
    </row>
    <row r="2748" spans="2:76" ht="18" customHeight="1" x14ac:dyDescent="0.25">
      <c r="B2748" s="183"/>
      <c r="C2748" s="184"/>
      <c r="D2748" s="184"/>
      <c r="E2748" s="185" t="str">
        <f>IF($BU2748="", "", IFERROR(HYPERLINK($BU2748, MID($BU2748, FIND("id=", $BU2748)+3, LEN($BU2748))), ""))</f>
        <v/>
      </c>
      <c r="F2748" s="186"/>
      <c r="G2748" s="187"/>
      <c r="H2748" s="188" t="str">
        <f>_xlfn.XLOOKUP(CONTENT!$E2748, 'get-jig-data_section=JIG'!$A:$A, 'get-jig-data_section=JIG'!$B:$B, "Kode tidak ditemukan")</f>
        <v>Kode tidak ditemukan</v>
      </c>
      <c r="I2748" s="189"/>
      <c r="J2748" s="189"/>
      <c r="K2748" s="189"/>
      <c r="L2748" s="189"/>
      <c r="M2748" s="189"/>
      <c r="N2748" s="189"/>
      <c r="O2748" s="189"/>
      <c r="P2748" s="190"/>
      <c r="Q2748" s="188"/>
      <c r="R2748" s="189"/>
      <c r="S2748" s="189"/>
      <c r="T2748" s="189"/>
      <c r="U2748" s="190"/>
      <c r="V2748" s="275"/>
      <c r="W2748" s="276"/>
      <c r="X2748" s="276"/>
      <c r="Y2748" s="276"/>
      <c r="Z2748" s="276"/>
      <c r="AA2748" s="276"/>
      <c r="AB2748" s="276"/>
      <c r="AC2748" s="276"/>
      <c r="AD2748" s="276"/>
      <c r="AE2748" s="276"/>
      <c r="AF2748" s="276"/>
      <c r="AG2748" s="276"/>
      <c r="AH2748" s="276"/>
      <c r="AI2748" s="276"/>
      <c r="AJ2748" s="276"/>
      <c r="AK2748" s="277"/>
      <c r="AL2748" s="224"/>
      <c r="AM2748" s="225"/>
      <c r="AN2748" s="225"/>
      <c r="AO2748" s="225"/>
      <c r="AP2748" s="225"/>
      <c r="AQ2748" s="226"/>
      <c r="AR2748" s="224"/>
      <c r="AS2748" s="225"/>
      <c r="AT2748" s="225"/>
      <c r="AU2748" s="225"/>
      <c r="AV2748" s="225"/>
      <c r="AW2748" s="226"/>
      <c r="AX2748" s="224"/>
      <c r="AY2748" s="225"/>
      <c r="AZ2748" s="225"/>
      <c r="BA2748" s="225"/>
      <c r="BB2748" s="226"/>
      <c r="BC2748" s="224"/>
      <c r="BD2748" s="225"/>
      <c r="BE2748" s="225"/>
      <c r="BF2748" s="225"/>
      <c r="BG2748" s="225"/>
      <c r="BH2748" s="226"/>
      <c r="BI2748" s="204"/>
      <c r="BJ2748" s="205"/>
      <c r="BK2748" s="205"/>
      <c r="BL2748" s="205"/>
      <c r="BM2748" s="205"/>
      <c r="BN2748" s="206"/>
      <c r="BO2748" s="204"/>
      <c r="BP2748" s="205"/>
      <c r="BQ2748" s="205"/>
      <c r="BR2748" s="234"/>
      <c r="BU2748" s="131"/>
      <c r="BV2748" s="266"/>
      <c r="BW2748" s="267"/>
      <c r="BX2748" s="268"/>
    </row>
    <row r="2749" spans="2:76" ht="18" customHeight="1" x14ac:dyDescent="0.25">
      <c r="B2749" s="183"/>
      <c r="C2749" s="184"/>
      <c r="D2749" s="184"/>
      <c r="E2749" s="185" t="str">
        <f>IF($BU2749="", "", IFERROR(HYPERLINK($BU2749, MID($BU2749, FIND("id=", $BU2749)+3, LEN($BU2749))), ""))</f>
        <v/>
      </c>
      <c r="F2749" s="186"/>
      <c r="G2749" s="187"/>
      <c r="H2749" s="188" t="str">
        <f>_xlfn.XLOOKUP(CONTENT!$E2749, 'get-jig-data_section=JIG'!$A:$A, 'get-jig-data_section=JIG'!$B:$B, "Kode tidak ditemukan")</f>
        <v>Kode tidak ditemukan</v>
      </c>
      <c r="I2749" s="189"/>
      <c r="J2749" s="189"/>
      <c r="K2749" s="189"/>
      <c r="L2749" s="189"/>
      <c r="M2749" s="189"/>
      <c r="N2749" s="189"/>
      <c r="O2749" s="189"/>
      <c r="P2749" s="190"/>
      <c r="Q2749" s="188"/>
      <c r="R2749" s="189"/>
      <c r="S2749" s="189"/>
      <c r="T2749" s="189"/>
      <c r="U2749" s="190"/>
      <c r="V2749" s="275"/>
      <c r="W2749" s="276"/>
      <c r="X2749" s="276"/>
      <c r="Y2749" s="276"/>
      <c r="Z2749" s="276"/>
      <c r="AA2749" s="276"/>
      <c r="AB2749" s="276"/>
      <c r="AC2749" s="276"/>
      <c r="AD2749" s="276"/>
      <c r="AE2749" s="276"/>
      <c r="AF2749" s="276"/>
      <c r="AG2749" s="276"/>
      <c r="AH2749" s="276"/>
      <c r="AI2749" s="276"/>
      <c r="AJ2749" s="276"/>
      <c r="AK2749" s="277"/>
      <c r="AL2749" s="224"/>
      <c r="AM2749" s="225"/>
      <c r="AN2749" s="225"/>
      <c r="AO2749" s="225"/>
      <c r="AP2749" s="225"/>
      <c r="AQ2749" s="226"/>
      <c r="AR2749" s="224"/>
      <c r="AS2749" s="225"/>
      <c r="AT2749" s="225"/>
      <c r="AU2749" s="225"/>
      <c r="AV2749" s="225"/>
      <c r="AW2749" s="226"/>
      <c r="AX2749" s="224"/>
      <c r="AY2749" s="225"/>
      <c r="AZ2749" s="225"/>
      <c r="BA2749" s="225"/>
      <c r="BB2749" s="226"/>
      <c r="BC2749" s="224"/>
      <c r="BD2749" s="225"/>
      <c r="BE2749" s="225"/>
      <c r="BF2749" s="225"/>
      <c r="BG2749" s="225"/>
      <c r="BH2749" s="226"/>
      <c r="BI2749" s="204"/>
      <c r="BJ2749" s="205"/>
      <c r="BK2749" s="205"/>
      <c r="BL2749" s="205"/>
      <c r="BM2749" s="205"/>
      <c r="BN2749" s="206"/>
      <c r="BO2749" s="204"/>
      <c r="BP2749" s="205"/>
      <c r="BQ2749" s="205"/>
      <c r="BR2749" s="234"/>
      <c r="BU2749" s="131"/>
      <c r="BV2749" s="266"/>
      <c r="BW2749" s="267"/>
      <c r="BX2749" s="268"/>
    </row>
    <row r="2750" spans="2:76" ht="18" customHeight="1" thickBot="1" x14ac:dyDescent="0.3">
      <c r="B2750" s="210"/>
      <c r="C2750" s="211"/>
      <c r="D2750" s="211"/>
      <c r="E2750" s="212" t="str">
        <f>IF($BU2750="", "", IFERROR(HYPERLINK($BU2750, MID($BU2750, FIND("id=", $BU2750)+3, LEN($BU2750))), ""))</f>
        <v/>
      </c>
      <c r="F2750" s="213"/>
      <c r="G2750" s="214"/>
      <c r="H2750" s="215" t="str">
        <f>_xlfn.XLOOKUP(CONTENT!$E2750, 'get-jig-data_section=JIG'!$A:$A, 'get-jig-data_section=JIG'!$B:$B, "Kode tidak ditemukan")</f>
        <v>Kode tidak ditemukan</v>
      </c>
      <c r="I2750" s="216"/>
      <c r="J2750" s="216"/>
      <c r="K2750" s="216"/>
      <c r="L2750" s="216"/>
      <c r="M2750" s="216"/>
      <c r="N2750" s="216"/>
      <c r="O2750" s="216"/>
      <c r="P2750" s="217"/>
      <c r="Q2750" s="215"/>
      <c r="R2750" s="216"/>
      <c r="S2750" s="216"/>
      <c r="T2750" s="216"/>
      <c r="U2750" s="217"/>
      <c r="V2750" s="278"/>
      <c r="W2750" s="279"/>
      <c r="X2750" s="279"/>
      <c r="Y2750" s="279"/>
      <c r="Z2750" s="279"/>
      <c r="AA2750" s="279"/>
      <c r="AB2750" s="279"/>
      <c r="AC2750" s="279"/>
      <c r="AD2750" s="279"/>
      <c r="AE2750" s="279"/>
      <c r="AF2750" s="279"/>
      <c r="AG2750" s="279"/>
      <c r="AH2750" s="279"/>
      <c r="AI2750" s="279"/>
      <c r="AJ2750" s="279"/>
      <c r="AK2750" s="280"/>
      <c r="AL2750" s="236"/>
      <c r="AM2750" s="237"/>
      <c r="AN2750" s="237"/>
      <c r="AO2750" s="237"/>
      <c r="AP2750" s="237"/>
      <c r="AQ2750" s="238"/>
      <c r="AR2750" s="236"/>
      <c r="AS2750" s="237"/>
      <c r="AT2750" s="237"/>
      <c r="AU2750" s="237"/>
      <c r="AV2750" s="237"/>
      <c r="AW2750" s="238"/>
      <c r="AX2750" s="236"/>
      <c r="AY2750" s="237"/>
      <c r="AZ2750" s="237"/>
      <c r="BA2750" s="237"/>
      <c r="BB2750" s="238"/>
      <c r="BC2750" s="236"/>
      <c r="BD2750" s="237"/>
      <c r="BE2750" s="237"/>
      <c r="BF2750" s="237"/>
      <c r="BG2750" s="237"/>
      <c r="BH2750" s="238"/>
      <c r="BI2750" s="207"/>
      <c r="BJ2750" s="208"/>
      <c r="BK2750" s="208"/>
      <c r="BL2750" s="208"/>
      <c r="BM2750" s="208"/>
      <c r="BN2750" s="209"/>
      <c r="BO2750" s="207"/>
      <c r="BP2750" s="208"/>
      <c r="BQ2750" s="208"/>
      <c r="BR2750" s="235"/>
      <c r="BU2750" s="130"/>
      <c r="BV2750" s="269"/>
      <c r="BW2750" s="270"/>
      <c r="BX2750" s="271"/>
    </row>
    <row r="2751" spans="2:76" ht="18" customHeight="1" x14ac:dyDescent="0.25">
      <c r="B2751" s="285" t="s">
        <v>16</v>
      </c>
      <c r="C2751" s="286"/>
      <c r="D2751" s="286"/>
      <c r="E2751" s="286"/>
      <c r="F2751" s="286"/>
      <c r="G2751" s="286"/>
      <c r="H2751" s="286"/>
      <c r="I2751" s="287"/>
      <c r="J2751" s="294" t="s">
        <v>105</v>
      </c>
      <c r="K2751" s="295"/>
      <c r="L2751" s="295"/>
      <c r="M2751" s="296"/>
      <c r="N2751" s="113" t="s">
        <v>40</v>
      </c>
      <c r="O2751" s="114"/>
      <c r="P2751" s="114"/>
      <c r="Q2751" s="115"/>
      <c r="R2751" s="115"/>
      <c r="S2751" s="115"/>
      <c r="T2751" s="115"/>
      <c r="U2751" s="116"/>
      <c r="V2751" s="303" t="s">
        <v>104</v>
      </c>
      <c r="W2751" s="304"/>
      <c r="X2751" s="304"/>
      <c r="Y2751" s="304"/>
      <c r="Z2751" s="307" t="s">
        <v>19</v>
      </c>
      <c r="AA2751" s="308">
        <f>'COVER 1'!$H$9</f>
        <v>0</v>
      </c>
      <c r="AB2751" s="308"/>
      <c r="AC2751" s="308"/>
      <c r="AD2751" s="308"/>
      <c r="AE2751" s="308"/>
      <c r="AF2751" s="308"/>
      <c r="AG2751" s="308"/>
      <c r="AH2751" s="308"/>
      <c r="AI2751" s="308"/>
      <c r="AJ2751" s="308"/>
      <c r="AK2751" s="308"/>
      <c r="AL2751" s="308"/>
      <c r="AM2751" s="308"/>
      <c r="AN2751" s="308"/>
      <c r="AO2751" s="308"/>
      <c r="AP2751" s="308"/>
      <c r="AQ2751" s="308"/>
      <c r="AR2751" s="308"/>
      <c r="AS2751" s="308"/>
      <c r="AT2751" s="308"/>
      <c r="AU2751" s="308"/>
      <c r="AV2751" s="308"/>
      <c r="AW2751" s="309"/>
      <c r="AX2751" s="303" t="s">
        <v>98</v>
      </c>
      <c r="AY2751" s="304"/>
      <c r="AZ2751" s="304"/>
      <c r="BA2751" s="304"/>
      <c r="BB2751" s="312"/>
      <c r="BC2751" s="314">
        <f>'COVER 1'!$Y$6</f>
        <v>0</v>
      </c>
      <c r="BD2751" s="308"/>
      <c r="BE2751" s="308"/>
      <c r="BF2751" s="308"/>
      <c r="BG2751" s="308"/>
      <c r="BH2751" s="309"/>
      <c r="BI2751" s="117" t="s">
        <v>97</v>
      </c>
      <c r="BJ2751" s="118"/>
      <c r="BK2751" s="118"/>
      <c r="BL2751" s="119"/>
      <c r="BM2751" s="119"/>
      <c r="BN2751" s="119"/>
      <c r="BO2751" s="120"/>
      <c r="BP2751" s="120"/>
      <c r="BQ2751" s="120"/>
      <c r="BR2751" s="121"/>
    </row>
    <row r="2752" spans="2:76" ht="18" customHeight="1" x14ac:dyDescent="0.25">
      <c r="B2752" s="288"/>
      <c r="C2752" s="289"/>
      <c r="D2752" s="289"/>
      <c r="E2752" s="289"/>
      <c r="F2752" s="289"/>
      <c r="G2752" s="289"/>
      <c r="H2752" s="289"/>
      <c r="I2752" s="290"/>
      <c r="J2752" s="297"/>
      <c r="K2752" s="298"/>
      <c r="L2752" s="298"/>
      <c r="M2752" s="299"/>
      <c r="N2752" s="316">
        <f>'COVER 1'!$H$6</f>
        <v>0</v>
      </c>
      <c r="O2752" s="317"/>
      <c r="P2752" s="317"/>
      <c r="Q2752" s="317"/>
      <c r="R2752" s="317"/>
      <c r="S2752" s="317"/>
      <c r="T2752" s="317"/>
      <c r="U2752" s="318"/>
      <c r="V2752" s="305"/>
      <c r="W2752" s="306"/>
      <c r="X2752" s="306"/>
      <c r="Y2752" s="306"/>
      <c r="Z2752" s="282"/>
      <c r="AA2752" s="310"/>
      <c r="AB2752" s="310"/>
      <c r="AC2752" s="310"/>
      <c r="AD2752" s="310"/>
      <c r="AE2752" s="310"/>
      <c r="AF2752" s="310"/>
      <c r="AG2752" s="310"/>
      <c r="AH2752" s="310"/>
      <c r="AI2752" s="310"/>
      <c r="AJ2752" s="310"/>
      <c r="AK2752" s="310"/>
      <c r="AL2752" s="310"/>
      <c r="AM2752" s="310"/>
      <c r="AN2752" s="310"/>
      <c r="AO2752" s="310"/>
      <c r="AP2752" s="310"/>
      <c r="AQ2752" s="310"/>
      <c r="AR2752" s="310"/>
      <c r="AS2752" s="310"/>
      <c r="AT2752" s="310"/>
      <c r="AU2752" s="310"/>
      <c r="AV2752" s="310"/>
      <c r="AW2752" s="311"/>
      <c r="AX2752" s="305"/>
      <c r="AY2752" s="306"/>
      <c r="AZ2752" s="306"/>
      <c r="BA2752" s="306"/>
      <c r="BB2752" s="313"/>
      <c r="BC2752" s="315"/>
      <c r="BD2752" s="310"/>
      <c r="BE2752" s="310"/>
      <c r="BF2752" s="310"/>
      <c r="BG2752" s="310"/>
      <c r="BH2752" s="311"/>
      <c r="BI2752" s="103"/>
      <c r="BJ2752" s="104"/>
      <c r="BK2752" s="104"/>
      <c r="BL2752" s="99"/>
      <c r="BM2752" s="99"/>
      <c r="BN2752"/>
      <c r="BO2752"/>
      <c r="BP2752"/>
      <c r="BQ2752"/>
      <c r="BR2752" s="81"/>
    </row>
    <row r="2753" spans="1:76" ht="18" customHeight="1" x14ac:dyDescent="0.25">
      <c r="B2753" s="288"/>
      <c r="C2753" s="289"/>
      <c r="D2753" s="289"/>
      <c r="E2753" s="289"/>
      <c r="F2753" s="289"/>
      <c r="G2753" s="289"/>
      <c r="H2753" s="289"/>
      <c r="I2753" s="290"/>
      <c r="J2753" s="297"/>
      <c r="K2753" s="298"/>
      <c r="L2753" s="298"/>
      <c r="M2753" s="299"/>
      <c r="N2753" s="316"/>
      <c r="O2753" s="317"/>
      <c r="P2753" s="317"/>
      <c r="Q2753" s="317"/>
      <c r="R2753" s="317"/>
      <c r="S2753" s="317"/>
      <c r="T2753" s="317"/>
      <c r="U2753" s="318"/>
      <c r="V2753" s="320" t="s">
        <v>103</v>
      </c>
      <c r="W2753" s="321"/>
      <c r="X2753" s="321"/>
      <c r="Y2753" s="321"/>
      <c r="Z2753" s="273" t="s">
        <v>19</v>
      </c>
      <c r="AA2753" s="322"/>
      <c r="AB2753" s="322"/>
      <c r="AC2753" s="322"/>
      <c r="AD2753" s="322"/>
      <c r="AE2753" s="322"/>
      <c r="AF2753" s="322"/>
      <c r="AG2753" s="322"/>
      <c r="AH2753" s="322"/>
      <c r="AI2753" s="322"/>
      <c r="AJ2753" s="322"/>
      <c r="AK2753" s="322"/>
      <c r="AL2753" s="322"/>
      <c r="AM2753" s="322"/>
      <c r="AN2753" s="322"/>
      <c r="AO2753" s="322"/>
      <c r="AP2753" s="322"/>
      <c r="AQ2753" s="322"/>
      <c r="AR2753" s="322"/>
      <c r="AS2753" s="322"/>
      <c r="AT2753" s="322"/>
      <c r="AU2753" s="322"/>
      <c r="AV2753" s="322"/>
      <c r="AW2753" s="323"/>
      <c r="AX2753" s="101" t="s">
        <v>99</v>
      </c>
      <c r="AY2753" s="102"/>
      <c r="AZ2753" s="102"/>
      <c r="BA2753" s="102"/>
      <c r="BB2753" s="105" t="s">
        <v>19</v>
      </c>
      <c r="BC2753" s="129"/>
      <c r="BD2753" s="102" t="s">
        <v>106</v>
      </c>
      <c r="BE2753" s="129">
        <f>MAX('COVER 1'!$F$46:$AG$46,'COVER 1'!$F$49:$AG$49)</f>
        <v>5</v>
      </c>
      <c r="BF2753" s="102"/>
      <c r="BG2753" s="102"/>
      <c r="BH2753" s="106"/>
      <c r="BI2753" s="107"/>
      <c r="BJ2753" s="122"/>
      <c r="BK2753" s="122"/>
      <c r="BL2753" s="5"/>
      <c r="BM2753" s="5"/>
      <c r="BN2753"/>
      <c r="BO2753"/>
      <c r="BP2753"/>
      <c r="BQ2753"/>
      <c r="BR2753" s="81"/>
    </row>
    <row r="2754" spans="1:76" ht="18" customHeight="1" x14ac:dyDescent="0.25">
      <c r="B2754" s="291"/>
      <c r="C2754" s="292"/>
      <c r="D2754" s="292"/>
      <c r="E2754" s="292"/>
      <c r="F2754" s="292"/>
      <c r="G2754" s="292"/>
      <c r="H2754" s="292"/>
      <c r="I2754" s="293"/>
      <c r="J2754" s="300"/>
      <c r="K2754" s="301"/>
      <c r="L2754" s="301"/>
      <c r="M2754" s="302"/>
      <c r="N2754" s="319"/>
      <c r="O2754" s="310"/>
      <c r="P2754" s="310"/>
      <c r="Q2754" s="310"/>
      <c r="R2754" s="310"/>
      <c r="S2754" s="310"/>
      <c r="T2754" s="310"/>
      <c r="U2754" s="311"/>
      <c r="V2754" s="305"/>
      <c r="W2754" s="306"/>
      <c r="X2754" s="306"/>
      <c r="Y2754" s="306"/>
      <c r="Z2754" s="282"/>
      <c r="AA2754" s="310"/>
      <c r="AB2754" s="310"/>
      <c r="AC2754" s="310"/>
      <c r="AD2754" s="310"/>
      <c r="AE2754" s="310"/>
      <c r="AF2754" s="310"/>
      <c r="AG2754" s="310"/>
      <c r="AH2754" s="310"/>
      <c r="AI2754" s="310"/>
      <c r="AJ2754" s="310"/>
      <c r="AK2754" s="310"/>
      <c r="AL2754" s="310"/>
      <c r="AM2754" s="310"/>
      <c r="AN2754" s="310"/>
      <c r="AO2754" s="310"/>
      <c r="AP2754" s="310"/>
      <c r="AQ2754" s="310"/>
      <c r="AR2754" s="310"/>
      <c r="AS2754" s="310"/>
      <c r="AT2754" s="310"/>
      <c r="AU2754" s="310"/>
      <c r="AV2754" s="310"/>
      <c r="AW2754" s="311"/>
      <c r="AX2754" s="101" t="s">
        <v>96</v>
      </c>
      <c r="AY2754" s="102"/>
      <c r="AZ2754" s="102"/>
      <c r="BA2754" s="102"/>
      <c r="BB2754" s="105" t="s">
        <v>19</v>
      </c>
      <c r="BC2754" s="129"/>
      <c r="BD2754" s="108"/>
      <c r="BE2754" s="109"/>
      <c r="BF2754" s="109"/>
      <c r="BG2754" s="109"/>
      <c r="BH2754" s="110"/>
      <c r="BI2754" s="111"/>
      <c r="BJ2754" s="112"/>
      <c r="BK2754" s="112"/>
      <c r="BL2754" s="98"/>
      <c r="BM2754" s="98"/>
      <c r="BN2754" s="97"/>
      <c r="BO2754" s="97"/>
      <c r="BP2754" s="97"/>
      <c r="BQ2754" s="97"/>
      <c r="BR2754" s="123"/>
    </row>
    <row r="2755" spans="1:76" ht="24.75" customHeight="1" x14ac:dyDescent="0.35">
      <c r="B2755" s="246" t="s">
        <v>81</v>
      </c>
      <c r="C2755" s="247"/>
      <c r="D2755" s="247"/>
      <c r="E2755" s="247"/>
      <c r="F2755" s="247"/>
      <c r="G2755" s="247"/>
      <c r="H2755" s="247"/>
      <c r="I2755" s="247"/>
      <c r="J2755" s="247"/>
      <c r="K2755" s="247"/>
      <c r="L2755" s="247"/>
      <c r="M2755" s="247"/>
      <c r="N2755" s="247"/>
      <c r="O2755" s="247"/>
      <c r="P2755" s="247"/>
      <c r="Q2755" s="247"/>
      <c r="R2755" s="247"/>
      <c r="S2755" s="247"/>
      <c r="T2755" s="247"/>
      <c r="U2755" s="248"/>
      <c r="V2755" s="326" t="s">
        <v>9</v>
      </c>
      <c r="W2755" s="327"/>
      <c r="X2755" s="327"/>
      <c r="Y2755" s="327"/>
      <c r="Z2755" s="327"/>
      <c r="AA2755" s="327"/>
      <c r="AB2755" s="327"/>
      <c r="AC2755" s="327"/>
      <c r="AD2755" s="327"/>
      <c r="AE2755" s="327"/>
      <c r="AF2755" s="327"/>
      <c r="AG2755" s="327"/>
      <c r="AH2755" s="327"/>
      <c r="AI2755" s="327"/>
      <c r="AJ2755" s="327"/>
      <c r="AK2755" s="328"/>
      <c r="AL2755" s="252" t="s">
        <v>12</v>
      </c>
      <c r="AM2755" s="253"/>
      <c r="AN2755" s="253"/>
      <c r="AO2755" s="253"/>
      <c r="AP2755" s="253"/>
      <c r="AQ2755" s="254"/>
      <c r="AR2755" s="258" t="s">
        <v>15</v>
      </c>
      <c r="AS2755" s="247"/>
      <c r="AT2755" s="247"/>
      <c r="AU2755" s="247"/>
      <c r="AV2755" s="247"/>
      <c r="AW2755" s="248"/>
      <c r="AX2755" s="252" t="s">
        <v>10</v>
      </c>
      <c r="AY2755" s="253"/>
      <c r="AZ2755" s="253"/>
      <c r="BA2755" s="253"/>
      <c r="BB2755" s="254"/>
      <c r="BC2755" s="258" t="s">
        <v>11</v>
      </c>
      <c r="BD2755" s="247"/>
      <c r="BE2755" s="247"/>
      <c r="BF2755" s="247"/>
      <c r="BG2755" s="247"/>
      <c r="BH2755" s="260"/>
      <c r="BI2755" s="261" t="s">
        <v>13</v>
      </c>
      <c r="BJ2755" s="262"/>
      <c r="BK2755" s="262"/>
      <c r="BL2755" s="262"/>
      <c r="BM2755" s="262"/>
      <c r="BN2755" s="260"/>
      <c r="BO2755" s="261" t="s">
        <v>14</v>
      </c>
      <c r="BP2755" s="262"/>
      <c r="BQ2755" s="262"/>
      <c r="BR2755" s="324"/>
      <c r="BT2755" s="2"/>
      <c r="BU2755" s="2"/>
      <c r="BV2755" s="2"/>
      <c r="BW2755" s="2"/>
      <c r="BX2755" s="2"/>
    </row>
    <row r="2756" spans="1:76" ht="24.75" customHeight="1" x14ac:dyDescent="0.35">
      <c r="A2756" s="86"/>
      <c r="B2756" s="249"/>
      <c r="C2756" s="250"/>
      <c r="D2756" s="250"/>
      <c r="E2756" s="250"/>
      <c r="F2756" s="250"/>
      <c r="G2756" s="250"/>
      <c r="H2756" s="250"/>
      <c r="I2756" s="250"/>
      <c r="J2756" s="250"/>
      <c r="K2756" s="250"/>
      <c r="L2756" s="250"/>
      <c r="M2756" s="250"/>
      <c r="N2756" s="250"/>
      <c r="O2756" s="250"/>
      <c r="P2756" s="250"/>
      <c r="Q2756" s="250"/>
      <c r="R2756" s="250"/>
      <c r="S2756" s="250"/>
      <c r="T2756" s="250"/>
      <c r="U2756" s="251"/>
      <c r="V2756" s="255"/>
      <c r="W2756" s="256"/>
      <c r="X2756" s="256"/>
      <c r="Y2756" s="256"/>
      <c r="Z2756" s="256"/>
      <c r="AA2756" s="256"/>
      <c r="AB2756" s="256"/>
      <c r="AC2756" s="256"/>
      <c r="AD2756" s="256"/>
      <c r="AE2756" s="256"/>
      <c r="AF2756" s="256"/>
      <c r="AG2756" s="256"/>
      <c r="AH2756" s="256"/>
      <c r="AI2756" s="256"/>
      <c r="AJ2756" s="256"/>
      <c r="AK2756" s="257"/>
      <c r="AL2756" s="255"/>
      <c r="AM2756" s="256"/>
      <c r="AN2756" s="256"/>
      <c r="AO2756" s="256"/>
      <c r="AP2756" s="256"/>
      <c r="AQ2756" s="257"/>
      <c r="AR2756" s="259"/>
      <c r="AS2756" s="250"/>
      <c r="AT2756" s="250"/>
      <c r="AU2756" s="250"/>
      <c r="AV2756" s="250"/>
      <c r="AW2756" s="251"/>
      <c r="AX2756" s="255"/>
      <c r="AY2756" s="256"/>
      <c r="AZ2756" s="256"/>
      <c r="BA2756" s="256"/>
      <c r="BB2756" s="257"/>
      <c r="BC2756" s="259"/>
      <c r="BD2756" s="250"/>
      <c r="BE2756" s="250"/>
      <c r="BF2756" s="250"/>
      <c r="BG2756" s="250"/>
      <c r="BH2756" s="251"/>
      <c r="BI2756" s="259"/>
      <c r="BJ2756" s="250"/>
      <c r="BK2756" s="250"/>
      <c r="BL2756" s="250"/>
      <c r="BM2756" s="250"/>
      <c r="BN2756" s="251"/>
      <c r="BO2756" s="259"/>
      <c r="BP2756" s="250"/>
      <c r="BQ2756" s="250"/>
      <c r="BR2756" s="325"/>
      <c r="BS2756" s="2"/>
      <c r="BT2756" s="2"/>
      <c r="BU2756" s="2"/>
      <c r="BV2756" s="2"/>
      <c r="BW2756" s="2"/>
      <c r="BX2756" s="2"/>
    </row>
    <row r="2757" spans="1:76" ht="18" customHeight="1" x14ac:dyDescent="0.25">
      <c r="B2757" s="199" t="s">
        <v>0</v>
      </c>
      <c r="C2757" s="200"/>
      <c r="D2757" s="200"/>
      <c r="E2757" s="200"/>
      <c r="F2757" s="200"/>
      <c r="G2757" s="200"/>
      <c r="H2757" s="200"/>
      <c r="I2757" s="200"/>
      <c r="J2757" s="200"/>
      <c r="K2757" s="200"/>
      <c r="L2757" s="200"/>
      <c r="M2757" s="200"/>
      <c r="N2757" s="200"/>
      <c r="O2757" s="200"/>
      <c r="P2757" s="200"/>
      <c r="Q2757" s="200"/>
      <c r="R2757" s="200"/>
      <c r="S2757" s="200"/>
      <c r="T2757" s="200"/>
      <c r="U2757" s="201"/>
      <c r="V2757" s="272"/>
      <c r="W2757" s="273"/>
      <c r="X2757" s="273"/>
      <c r="Y2757" s="273"/>
      <c r="Z2757" s="273"/>
      <c r="AA2757" s="273"/>
      <c r="AB2757" s="273"/>
      <c r="AC2757" s="273"/>
      <c r="AD2757" s="273"/>
      <c r="AE2757" s="273"/>
      <c r="AF2757" s="273"/>
      <c r="AG2757" s="273"/>
      <c r="AH2757" s="273"/>
      <c r="AI2757" s="273"/>
      <c r="AJ2757" s="273"/>
      <c r="AK2757" s="274"/>
      <c r="AL2757" s="230"/>
      <c r="AM2757" s="231"/>
      <c r="AN2757" s="231"/>
      <c r="AO2757" s="231"/>
      <c r="AP2757" s="231"/>
      <c r="AQ2757" s="232"/>
      <c r="AR2757" s="230"/>
      <c r="AS2757" s="231"/>
      <c r="AT2757" s="231"/>
      <c r="AU2757" s="231"/>
      <c r="AV2757" s="231"/>
      <c r="AW2757" s="232"/>
      <c r="AX2757" s="221"/>
      <c r="AY2757" s="222"/>
      <c r="AZ2757" s="222"/>
      <c r="BA2757" s="222"/>
      <c r="BB2757" s="223"/>
      <c r="BC2757" s="230"/>
      <c r="BD2757" s="231"/>
      <c r="BE2757" s="231"/>
      <c r="BF2757" s="231"/>
      <c r="BG2757" s="231"/>
      <c r="BH2757" s="232"/>
      <c r="BI2757" s="221"/>
      <c r="BJ2757" s="222"/>
      <c r="BK2757" s="222"/>
      <c r="BL2757" s="222"/>
      <c r="BM2757" s="222"/>
      <c r="BN2757" s="223"/>
      <c r="BO2757" s="230"/>
      <c r="BP2757" s="231"/>
      <c r="BQ2757" s="231"/>
      <c r="BR2757" s="243"/>
      <c r="BU2757" s="284"/>
    </row>
    <row r="2758" spans="1:76" ht="18" customHeight="1" x14ac:dyDescent="0.25">
      <c r="B2758" s="202" t="s">
        <v>1</v>
      </c>
      <c r="C2758" s="182"/>
      <c r="D2758" s="181" t="s">
        <v>82</v>
      </c>
      <c r="E2758" s="203"/>
      <c r="F2758" s="181" t="s">
        <v>83</v>
      </c>
      <c r="G2758" s="182"/>
      <c r="H2758" s="181" t="s">
        <v>2</v>
      </c>
      <c r="I2758" s="203"/>
      <c r="J2758" s="203"/>
      <c r="K2758" s="203"/>
      <c r="L2758" s="203"/>
      <c r="M2758" s="203"/>
      <c r="N2758" s="182"/>
      <c r="O2758" s="180" t="s">
        <v>3</v>
      </c>
      <c r="P2758" s="180"/>
      <c r="Q2758" s="180"/>
      <c r="R2758" s="180" t="s">
        <v>4</v>
      </c>
      <c r="S2758" s="180"/>
      <c r="T2758" s="181" t="s">
        <v>5</v>
      </c>
      <c r="U2758" s="182"/>
      <c r="V2758" s="275"/>
      <c r="W2758" s="276"/>
      <c r="X2758" s="276"/>
      <c r="Y2758" s="276"/>
      <c r="Z2758" s="276"/>
      <c r="AA2758" s="276"/>
      <c r="AB2758" s="276"/>
      <c r="AC2758" s="276"/>
      <c r="AD2758" s="276"/>
      <c r="AE2758" s="276"/>
      <c r="AF2758" s="276"/>
      <c r="AG2758" s="276"/>
      <c r="AH2758" s="276"/>
      <c r="AI2758" s="276"/>
      <c r="AJ2758" s="276"/>
      <c r="AK2758" s="277"/>
      <c r="AL2758" s="224"/>
      <c r="AM2758" s="225"/>
      <c r="AN2758" s="225"/>
      <c r="AO2758" s="225"/>
      <c r="AP2758" s="225"/>
      <c r="AQ2758" s="226"/>
      <c r="AR2758" s="224"/>
      <c r="AS2758" s="225"/>
      <c r="AT2758" s="225"/>
      <c r="AU2758" s="225"/>
      <c r="AV2758" s="225"/>
      <c r="AW2758" s="226"/>
      <c r="AX2758" s="204"/>
      <c r="AY2758" s="205"/>
      <c r="AZ2758" s="205"/>
      <c r="BA2758" s="205"/>
      <c r="BB2758" s="206"/>
      <c r="BC2758" s="224"/>
      <c r="BD2758" s="225"/>
      <c r="BE2758" s="225"/>
      <c r="BF2758" s="225"/>
      <c r="BG2758" s="225"/>
      <c r="BH2758" s="226"/>
      <c r="BI2758" s="204"/>
      <c r="BJ2758" s="205"/>
      <c r="BK2758" s="205"/>
      <c r="BL2758" s="205"/>
      <c r="BM2758" s="205"/>
      <c r="BN2758" s="206"/>
      <c r="BO2758" s="224"/>
      <c r="BP2758" s="225"/>
      <c r="BQ2758" s="225"/>
      <c r="BR2758" s="244"/>
      <c r="BU2758" s="284"/>
    </row>
    <row r="2759" spans="1:76" ht="18" customHeight="1" x14ac:dyDescent="0.25">
      <c r="B2759" s="165"/>
      <c r="C2759" s="166"/>
      <c r="D2759" s="167"/>
      <c r="E2759" s="166"/>
      <c r="F2759" s="167"/>
      <c r="G2759" s="166"/>
      <c r="H2759" s="168"/>
      <c r="I2759" s="169"/>
      <c r="J2759" s="169"/>
      <c r="K2759" s="169"/>
      <c r="L2759" s="169"/>
      <c r="M2759" s="169"/>
      <c r="N2759" s="166"/>
      <c r="O2759" s="170"/>
      <c r="P2759" s="170"/>
      <c r="Q2759" s="170"/>
      <c r="R2759" s="170"/>
      <c r="S2759" s="170"/>
      <c r="T2759" s="167"/>
      <c r="U2759" s="171"/>
      <c r="V2759" s="275"/>
      <c r="W2759" s="276"/>
      <c r="X2759" s="276"/>
      <c r="Y2759" s="276"/>
      <c r="Z2759" s="276"/>
      <c r="AA2759" s="276"/>
      <c r="AB2759" s="276"/>
      <c r="AC2759" s="276"/>
      <c r="AD2759" s="276"/>
      <c r="AE2759" s="276"/>
      <c r="AF2759" s="276"/>
      <c r="AG2759" s="276"/>
      <c r="AH2759" s="276"/>
      <c r="AI2759" s="276"/>
      <c r="AJ2759" s="276"/>
      <c r="AK2759" s="277"/>
      <c r="AL2759" s="224"/>
      <c r="AM2759" s="225"/>
      <c r="AN2759" s="225"/>
      <c r="AO2759" s="225"/>
      <c r="AP2759" s="225"/>
      <c r="AQ2759" s="226"/>
      <c r="AR2759" s="224"/>
      <c r="AS2759" s="225"/>
      <c r="AT2759" s="225"/>
      <c r="AU2759" s="225"/>
      <c r="AV2759" s="225"/>
      <c r="AW2759" s="226"/>
      <c r="AX2759" s="204"/>
      <c r="AY2759" s="205"/>
      <c r="AZ2759" s="205"/>
      <c r="BA2759" s="205"/>
      <c r="BB2759" s="206"/>
      <c r="BC2759" s="224"/>
      <c r="BD2759" s="225"/>
      <c r="BE2759" s="225"/>
      <c r="BF2759" s="225"/>
      <c r="BG2759" s="225"/>
      <c r="BH2759" s="226"/>
      <c r="BI2759" s="204"/>
      <c r="BJ2759" s="205"/>
      <c r="BK2759" s="205"/>
      <c r="BL2759" s="205"/>
      <c r="BM2759" s="205"/>
      <c r="BN2759" s="206"/>
      <c r="BO2759" s="224"/>
      <c r="BP2759" s="225"/>
      <c r="BQ2759" s="225"/>
      <c r="BR2759" s="244"/>
      <c r="BU2759" s="284"/>
    </row>
    <row r="2760" spans="1:76" ht="18" customHeight="1" x14ac:dyDescent="0.25">
      <c r="B2760" s="172"/>
      <c r="C2760" s="173"/>
      <c r="D2760" s="174"/>
      <c r="E2760" s="175"/>
      <c r="F2760" s="174"/>
      <c r="G2760" s="175"/>
      <c r="H2760" s="174"/>
      <c r="I2760" s="176"/>
      <c r="J2760" s="176"/>
      <c r="K2760" s="176"/>
      <c r="L2760" s="176"/>
      <c r="M2760" s="176"/>
      <c r="N2760" s="175"/>
      <c r="O2760" s="177"/>
      <c r="P2760" s="178"/>
      <c r="Q2760" s="178"/>
      <c r="R2760" s="177"/>
      <c r="S2760" s="178"/>
      <c r="T2760" s="179"/>
      <c r="U2760" s="173"/>
      <c r="V2760" s="275"/>
      <c r="W2760" s="276"/>
      <c r="X2760" s="276"/>
      <c r="Y2760" s="276"/>
      <c r="Z2760" s="276"/>
      <c r="AA2760" s="276"/>
      <c r="AB2760" s="276"/>
      <c r="AC2760" s="276"/>
      <c r="AD2760" s="276"/>
      <c r="AE2760" s="276"/>
      <c r="AF2760" s="276"/>
      <c r="AG2760" s="276"/>
      <c r="AH2760" s="276"/>
      <c r="AI2760" s="276"/>
      <c r="AJ2760" s="276"/>
      <c r="AK2760" s="277"/>
      <c r="AL2760" s="224"/>
      <c r="AM2760" s="225"/>
      <c r="AN2760" s="225"/>
      <c r="AO2760" s="225"/>
      <c r="AP2760" s="225"/>
      <c r="AQ2760" s="226"/>
      <c r="AR2760" s="224"/>
      <c r="AS2760" s="225"/>
      <c r="AT2760" s="225"/>
      <c r="AU2760" s="225"/>
      <c r="AV2760" s="225"/>
      <c r="AW2760" s="226"/>
      <c r="AX2760" s="204"/>
      <c r="AY2760" s="205"/>
      <c r="AZ2760" s="205"/>
      <c r="BA2760" s="205"/>
      <c r="BB2760" s="206"/>
      <c r="BC2760" s="224"/>
      <c r="BD2760" s="225"/>
      <c r="BE2760" s="225"/>
      <c r="BF2760" s="225"/>
      <c r="BG2760" s="225"/>
      <c r="BH2760" s="226"/>
      <c r="BI2760" s="204"/>
      <c r="BJ2760" s="205"/>
      <c r="BK2760" s="205"/>
      <c r="BL2760" s="205"/>
      <c r="BM2760" s="205"/>
      <c r="BN2760" s="206"/>
      <c r="BO2760" s="224"/>
      <c r="BP2760" s="225"/>
      <c r="BQ2760" s="225"/>
      <c r="BR2760" s="244"/>
      <c r="BU2760" s="284"/>
    </row>
    <row r="2761" spans="1:76" ht="18" customHeight="1" x14ac:dyDescent="0.25">
      <c r="B2761" s="199" t="s">
        <v>94</v>
      </c>
      <c r="C2761" s="200"/>
      <c r="D2761" s="200"/>
      <c r="E2761" s="200"/>
      <c r="F2761" s="200"/>
      <c r="G2761" s="200"/>
      <c r="H2761" s="200"/>
      <c r="I2761" s="200"/>
      <c r="J2761" s="200"/>
      <c r="K2761" s="200"/>
      <c r="L2761" s="200"/>
      <c r="M2761" s="200"/>
      <c r="N2761" s="200"/>
      <c r="O2761" s="200"/>
      <c r="P2761" s="200"/>
      <c r="Q2761" s="200"/>
      <c r="R2761" s="200"/>
      <c r="S2761" s="200"/>
      <c r="T2761" s="200"/>
      <c r="U2761" s="201"/>
      <c r="V2761" s="275"/>
      <c r="W2761" s="276"/>
      <c r="X2761" s="276"/>
      <c r="Y2761" s="276"/>
      <c r="Z2761" s="276"/>
      <c r="AA2761" s="276"/>
      <c r="AB2761" s="276"/>
      <c r="AC2761" s="276"/>
      <c r="AD2761" s="276"/>
      <c r="AE2761" s="276"/>
      <c r="AF2761" s="276"/>
      <c r="AG2761" s="276"/>
      <c r="AH2761" s="276"/>
      <c r="AI2761" s="276"/>
      <c r="AJ2761" s="276"/>
      <c r="AK2761" s="277"/>
      <c r="AL2761" s="224"/>
      <c r="AM2761" s="225"/>
      <c r="AN2761" s="225"/>
      <c r="AO2761" s="225"/>
      <c r="AP2761" s="225"/>
      <c r="AQ2761" s="226"/>
      <c r="AR2761" s="224"/>
      <c r="AS2761" s="225"/>
      <c r="AT2761" s="225"/>
      <c r="AU2761" s="225"/>
      <c r="AV2761" s="225"/>
      <c r="AW2761" s="226"/>
      <c r="AX2761" s="204"/>
      <c r="AY2761" s="205"/>
      <c r="AZ2761" s="205"/>
      <c r="BA2761" s="205"/>
      <c r="BB2761" s="206"/>
      <c r="BC2761" s="224"/>
      <c r="BD2761" s="225"/>
      <c r="BE2761" s="225"/>
      <c r="BF2761" s="225"/>
      <c r="BG2761" s="225"/>
      <c r="BH2761" s="226"/>
      <c r="BI2761" s="204"/>
      <c r="BJ2761" s="205"/>
      <c r="BK2761" s="205"/>
      <c r="BL2761" s="205"/>
      <c r="BM2761" s="205"/>
      <c r="BN2761" s="206"/>
      <c r="BO2761" s="224"/>
      <c r="BP2761" s="225"/>
      <c r="BQ2761" s="225"/>
      <c r="BR2761" s="244"/>
      <c r="BU2761" s="284"/>
    </row>
    <row r="2762" spans="1:76" ht="18" customHeight="1" thickBot="1" x14ac:dyDescent="0.3">
      <c r="B2762" s="202" t="s">
        <v>95</v>
      </c>
      <c r="C2762" s="203"/>
      <c r="D2762" s="182"/>
      <c r="E2762" s="181" t="s">
        <v>6</v>
      </c>
      <c r="F2762" s="203"/>
      <c r="G2762" s="182"/>
      <c r="H2762" s="181" t="s">
        <v>7</v>
      </c>
      <c r="I2762" s="203"/>
      <c r="J2762" s="203"/>
      <c r="K2762" s="203"/>
      <c r="L2762" s="203"/>
      <c r="M2762" s="203"/>
      <c r="N2762" s="203"/>
      <c r="O2762" s="203"/>
      <c r="P2762" s="182"/>
      <c r="Q2762" s="181" t="s">
        <v>8</v>
      </c>
      <c r="R2762" s="203"/>
      <c r="S2762" s="203"/>
      <c r="T2762" s="203"/>
      <c r="U2762" s="182"/>
      <c r="V2762" s="275"/>
      <c r="W2762" s="276"/>
      <c r="X2762" s="276"/>
      <c r="Y2762" s="276"/>
      <c r="Z2762" s="276"/>
      <c r="AA2762" s="276"/>
      <c r="AB2762" s="276"/>
      <c r="AC2762" s="276"/>
      <c r="AD2762" s="276"/>
      <c r="AE2762" s="276"/>
      <c r="AF2762" s="276"/>
      <c r="AG2762" s="276"/>
      <c r="AH2762" s="276"/>
      <c r="AI2762" s="276"/>
      <c r="AJ2762" s="276"/>
      <c r="AK2762" s="277"/>
      <c r="AL2762" s="224"/>
      <c r="AM2762" s="225"/>
      <c r="AN2762" s="225"/>
      <c r="AO2762" s="225"/>
      <c r="AP2762" s="225"/>
      <c r="AQ2762" s="226"/>
      <c r="AR2762" s="224"/>
      <c r="AS2762" s="225"/>
      <c r="AT2762" s="225"/>
      <c r="AU2762" s="225"/>
      <c r="AV2762" s="225"/>
      <c r="AW2762" s="226"/>
      <c r="AX2762" s="204"/>
      <c r="AY2762" s="205"/>
      <c r="AZ2762" s="205"/>
      <c r="BA2762" s="205"/>
      <c r="BB2762" s="206"/>
      <c r="BC2762" s="224"/>
      <c r="BD2762" s="225"/>
      <c r="BE2762" s="225"/>
      <c r="BF2762" s="225"/>
      <c r="BG2762" s="225"/>
      <c r="BH2762" s="226"/>
      <c r="BI2762" s="204"/>
      <c r="BJ2762" s="205"/>
      <c r="BK2762" s="205"/>
      <c r="BL2762" s="205"/>
      <c r="BM2762" s="205"/>
      <c r="BN2762" s="206"/>
      <c r="BO2762" s="224"/>
      <c r="BP2762" s="225"/>
      <c r="BQ2762" s="225"/>
      <c r="BR2762" s="244"/>
      <c r="BV2762" s="136"/>
      <c r="BW2762" s="136"/>
      <c r="BX2762" s="136"/>
    </row>
    <row r="2763" spans="1:76" ht="18" customHeight="1" x14ac:dyDescent="0.25">
      <c r="B2763" s="218"/>
      <c r="C2763" s="219"/>
      <c r="D2763" s="220"/>
      <c r="E2763" s="185" t="str">
        <f>IF($BU2763="", "", IFERROR(HYPERLINK($BU2763, MID($BU2763, FIND("id=", $BU2763)+3, LEN($BU2763))), ""))</f>
        <v/>
      </c>
      <c r="F2763" s="186"/>
      <c r="G2763" s="187"/>
      <c r="H2763" s="188" t="str">
        <f>_xlfn.XLOOKUP(CONTENT!$E2763, 'get-jig-data_section=JIG'!$A:$A, 'get-jig-data_section=JIG'!$B:$B, "Kode tidak ditemukan")</f>
        <v>Kode tidak ditemukan</v>
      </c>
      <c r="I2763" s="189"/>
      <c r="J2763" s="189"/>
      <c r="K2763" s="189"/>
      <c r="L2763" s="189"/>
      <c r="M2763" s="189"/>
      <c r="N2763" s="189"/>
      <c r="O2763" s="189"/>
      <c r="P2763" s="190"/>
      <c r="Q2763" s="188"/>
      <c r="R2763" s="189"/>
      <c r="S2763" s="189"/>
      <c r="T2763" s="189"/>
      <c r="U2763" s="190"/>
      <c r="V2763" s="275"/>
      <c r="W2763" s="276"/>
      <c r="X2763" s="276"/>
      <c r="Y2763" s="276"/>
      <c r="Z2763" s="276"/>
      <c r="AA2763" s="276"/>
      <c r="AB2763" s="276"/>
      <c r="AC2763" s="276"/>
      <c r="AD2763" s="276"/>
      <c r="AE2763" s="276"/>
      <c r="AF2763" s="276"/>
      <c r="AG2763" s="276"/>
      <c r="AH2763" s="276"/>
      <c r="AI2763" s="276"/>
      <c r="AJ2763" s="276"/>
      <c r="AK2763" s="277"/>
      <c r="AL2763" s="224"/>
      <c r="AM2763" s="225"/>
      <c r="AN2763" s="225"/>
      <c r="AO2763" s="225"/>
      <c r="AP2763" s="225"/>
      <c r="AQ2763" s="226"/>
      <c r="AR2763" s="224"/>
      <c r="AS2763" s="225"/>
      <c r="AT2763" s="225"/>
      <c r="AU2763" s="225"/>
      <c r="AV2763" s="225"/>
      <c r="AW2763" s="226"/>
      <c r="AX2763" s="204"/>
      <c r="AY2763" s="205"/>
      <c r="AZ2763" s="205"/>
      <c r="BA2763" s="205"/>
      <c r="BB2763" s="206"/>
      <c r="BC2763" s="224"/>
      <c r="BD2763" s="225"/>
      <c r="BE2763" s="225"/>
      <c r="BF2763" s="225"/>
      <c r="BG2763" s="225"/>
      <c r="BH2763" s="226"/>
      <c r="BI2763" s="204"/>
      <c r="BJ2763" s="205"/>
      <c r="BK2763" s="205"/>
      <c r="BL2763" s="205"/>
      <c r="BM2763" s="205"/>
      <c r="BN2763" s="206"/>
      <c r="BO2763" s="224"/>
      <c r="BP2763" s="225"/>
      <c r="BQ2763" s="225"/>
      <c r="BR2763" s="244"/>
      <c r="BU2763" s="132"/>
      <c r="BV2763" s="263" t="s">
        <v>109</v>
      </c>
      <c r="BW2763" s="264"/>
      <c r="BX2763" s="265"/>
    </row>
    <row r="2764" spans="1:76" ht="18" customHeight="1" x14ac:dyDescent="0.25">
      <c r="B2764" s="218"/>
      <c r="C2764" s="219"/>
      <c r="D2764" s="220"/>
      <c r="E2764" s="185" t="str">
        <f>IF($BU2764="", "", IFERROR(HYPERLINK($BU2764, MID($BU2764, FIND("id=", $BU2764)+3, LEN($BU2764))), ""))</f>
        <v/>
      </c>
      <c r="F2764" s="186"/>
      <c r="G2764" s="187"/>
      <c r="H2764" s="188" t="str">
        <f>_xlfn.XLOOKUP(CONTENT!$E2764, 'get-jig-data_section=JIG'!$A:$A, 'get-jig-data_section=JIG'!$B:$B, "Kode tidak ditemukan")</f>
        <v>Kode tidak ditemukan</v>
      </c>
      <c r="I2764" s="189"/>
      <c r="J2764" s="189"/>
      <c r="K2764" s="189"/>
      <c r="L2764" s="189"/>
      <c r="M2764" s="189"/>
      <c r="N2764" s="189"/>
      <c r="O2764" s="189"/>
      <c r="P2764" s="190"/>
      <c r="Q2764" s="188"/>
      <c r="R2764" s="189"/>
      <c r="S2764" s="189"/>
      <c r="T2764" s="189"/>
      <c r="U2764" s="190"/>
      <c r="V2764" s="275"/>
      <c r="W2764" s="276"/>
      <c r="X2764" s="276"/>
      <c r="Y2764" s="276"/>
      <c r="Z2764" s="276"/>
      <c r="AA2764" s="276"/>
      <c r="AB2764" s="276"/>
      <c r="AC2764" s="276"/>
      <c r="AD2764" s="276"/>
      <c r="AE2764" s="276"/>
      <c r="AF2764" s="276"/>
      <c r="AG2764" s="276"/>
      <c r="AH2764" s="276"/>
      <c r="AI2764" s="276"/>
      <c r="AJ2764" s="276"/>
      <c r="AK2764" s="277"/>
      <c r="AL2764" s="224"/>
      <c r="AM2764" s="225"/>
      <c r="AN2764" s="225"/>
      <c r="AO2764" s="225"/>
      <c r="AP2764" s="225"/>
      <c r="AQ2764" s="226"/>
      <c r="AR2764" s="224"/>
      <c r="AS2764" s="225"/>
      <c r="AT2764" s="225"/>
      <c r="AU2764" s="225"/>
      <c r="AV2764" s="225"/>
      <c r="AW2764" s="226"/>
      <c r="AX2764" s="224"/>
      <c r="AY2764" s="225"/>
      <c r="AZ2764" s="225"/>
      <c r="BA2764" s="225"/>
      <c r="BB2764" s="226"/>
      <c r="BC2764" s="224"/>
      <c r="BD2764" s="225"/>
      <c r="BE2764" s="225"/>
      <c r="BF2764" s="225"/>
      <c r="BG2764" s="225"/>
      <c r="BH2764" s="226"/>
      <c r="BI2764" s="204"/>
      <c r="BJ2764" s="205"/>
      <c r="BK2764" s="205"/>
      <c r="BL2764" s="205"/>
      <c r="BM2764" s="205"/>
      <c r="BN2764" s="206"/>
      <c r="BO2764" s="224"/>
      <c r="BP2764" s="225"/>
      <c r="BQ2764" s="225"/>
      <c r="BR2764" s="244"/>
      <c r="BU2764" s="131"/>
      <c r="BV2764" s="266"/>
      <c r="BW2764" s="267"/>
      <c r="BX2764" s="268"/>
    </row>
    <row r="2765" spans="1:76" ht="18" customHeight="1" x14ac:dyDescent="0.25">
      <c r="B2765" s="183"/>
      <c r="C2765" s="184"/>
      <c r="D2765" s="184"/>
      <c r="E2765" s="185" t="str">
        <f>IF($BU2765="", "", IFERROR(HYPERLINK($BU2765, MID($BU2765, FIND("id=", $BU2765)+3, LEN($BU2765))), ""))</f>
        <v/>
      </c>
      <c r="F2765" s="186"/>
      <c r="G2765" s="187"/>
      <c r="H2765" s="188" t="str">
        <f>_xlfn.XLOOKUP(CONTENT!$E2765, 'get-jig-data_section=JIG'!$A:$A, 'get-jig-data_section=JIG'!$B:$B, "Kode tidak ditemukan")</f>
        <v>Kode tidak ditemukan</v>
      </c>
      <c r="I2765" s="189"/>
      <c r="J2765" s="189"/>
      <c r="K2765" s="189"/>
      <c r="L2765" s="189"/>
      <c r="M2765" s="189"/>
      <c r="N2765" s="189"/>
      <c r="O2765" s="189"/>
      <c r="P2765" s="190"/>
      <c r="Q2765" s="188"/>
      <c r="R2765" s="189"/>
      <c r="S2765" s="189"/>
      <c r="T2765" s="189"/>
      <c r="U2765" s="190"/>
      <c r="V2765" s="275"/>
      <c r="W2765" s="276"/>
      <c r="X2765" s="276"/>
      <c r="Y2765" s="276"/>
      <c r="Z2765" s="276"/>
      <c r="AA2765" s="276"/>
      <c r="AB2765" s="276"/>
      <c r="AC2765" s="276"/>
      <c r="AD2765" s="276"/>
      <c r="AE2765" s="276"/>
      <c r="AF2765" s="276"/>
      <c r="AG2765" s="276"/>
      <c r="AH2765" s="276"/>
      <c r="AI2765" s="276"/>
      <c r="AJ2765" s="276"/>
      <c r="AK2765" s="277"/>
      <c r="AL2765" s="224"/>
      <c r="AM2765" s="225"/>
      <c r="AN2765" s="225"/>
      <c r="AO2765" s="225"/>
      <c r="AP2765" s="225"/>
      <c r="AQ2765" s="226"/>
      <c r="AR2765" s="224"/>
      <c r="AS2765" s="225"/>
      <c r="AT2765" s="225"/>
      <c r="AU2765" s="225"/>
      <c r="AV2765" s="225"/>
      <c r="AW2765" s="226"/>
      <c r="AX2765" s="224"/>
      <c r="AY2765" s="225"/>
      <c r="AZ2765" s="225"/>
      <c r="BA2765" s="225"/>
      <c r="BB2765" s="226"/>
      <c r="BC2765" s="224"/>
      <c r="BD2765" s="225"/>
      <c r="BE2765" s="225"/>
      <c r="BF2765" s="225"/>
      <c r="BG2765" s="225"/>
      <c r="BH2765" s="226"/>
      <c r="BI2765" s="204"/>
      <c r="BJ2765" s="205"/>
      <c r="BK2765" s="205"/>
      <c r="BL2765" s="205"/>
      <c r="BM2765" s="205"/>
      <c r="BN2765" s="206"/>
      <c r="BO2765" s="224"/>
      <c r="BP2765" s="225"/>
      <c r="BQ2765" s="225"/>
      <c r="BR2765" s="244"/>
      <c r="BU2765" s="131"/>
      <c r="BV2765" s="266"/>
      <c r="BW2765" s="267"/>
      <c r="BX2765" s="268"/>
    </row>
    <row r="2766" spans="1:76" ht="18" customHeight="1" x14ac:dyDescent="0.3">
      <c r="B2766" s="183"/>
      <c r="C2766" s="184"/>
      <c r="D2766" s="184"/>
      <c r="E2766" s="185" t="str">
        <f>IF($BU2766="", "", IFERROR(HYPERLINK($BU2766, MID($BU2766, FIND("id=", $BU2766)+3, LEN($BU2766))), ""))</f>
        <v/>
      </c>
      <c r="F2766" s="186"/>
      <c r="G2766" s="187"/>
      <c r="H2766" s="188" t="str">
        <f>_xlfn.XLOOKUP(CONTENT!$E2766, 'get-jig-data_section=JIG'!$A:$A, 'get-jig-data_section=JIG'!$B:$B, "Kode tidak ditemukan")</f>
        <v>Kode tidak ditemukan</v>
      </c>
      <c r="I2766" s="189"/>
      <c r="J2766" s="189"/>
      <c r="K2766" s="189"/>
      <c r="L2766" s="189"/>
      <c r="M2766" s="189"/>
      <c r="N2766" s="189"/>
      <c r="O2766" s="189"/>
      <c r="P2766" s="190"/>
      <c r="Q2766" s="188"/>
      <c r="R2766" s="189"/>
      <c r="S2766" s="189"/>
      <c r="T2766" s="189"/>
      <c r="U2766" s="190"/>
      <c r="V2766" s="275"/>
      <c r="W2766" s="276"/>
      <c r="X2766" s="276"/>
      <c r="Y2766" s="276"/>
      <c r="Z2766" s="276"/>
      <c r="AA2766" s="276"/>
      <c r="AB2766" s="276"/>
      <c r="AC2766" s="276"/>
      <c r="AD2766" s="276"/>
      <c r="AE2766" s="276"/>
      <c r="AF2766" s="276"/>
      <c r="AG2766" s="276"/>
      <c r="AH2766" s="276"/>
      <c r="AI2766" s="276"/>
      <c r="AJ2766" s="276"/>
      <c r="AK2766" s="277"/>
      <c r="AL2766" s="224"/>
      <c r="AM2766" s="225"/>
      <c r="AN2766" s="225"/>
      <c r="AO2766" s="225"/>
      <c r="AP2766" s="225"/>
      <c r="AQ2766" s="226"/>
      <c r="AR2766" s="224"/>
      <c r="AS2766" s="225"/>
      <c r="AT2766" s="225"/>
      <c r="AU2766" s="225"/>
      <c r="AV2766" s="225"/>
      <c r="AW2766" s="226"/>
      <c r="AX2766" s="224"/>
      <c r="AY2766" s="225"/>
      <c r="AZ2766" s="225"/>
      <c r="BA2766" s="225"/>
      <c r="BB2766" s="226"/>
      <c r="BC2766" s="224"/>
      <c r="BD2766" s="225"/>
      <c r="BE2766" s="225"/>
      <c r="BF2766" s="225"/>
      <c r="BG2766" s="225"/>
      <c r="BH2766" s="226"/>
      <c r="BI2766" s="204"/>
      <c r="BJ2766" s="205"/>
      <c r="BK2766" s="205"/>
      <c r="BL2766" s="205"/>
      <c r="BM2766" s="205"/>
      <c r="BN2766" s="206"/>
      <c r="BO2766" s="224"/>
      <c r="BP2766" s="225"/>
      <c r="BQ2766" s="225"/>
      <c r="BR2766" s="244"/>
      <c r="BT2766" s="4"/>
      <c r="BU2766" s="131"/>
      <c r="BV2766" s="266"/>
      <c r="BW2766" s="267"/>
      <c r="BX2766" s="268"/>
    </row>
    <row r="2767" spans="1:76" ht="18" customHeight="1" thickBot="1" x14ac:dyDescent="0.3">
      <c r="B2767" s="191"/>
      <c r="C2767" s="192"/>
      <c r="D2767" s="192"/>
      <c r="E2767" s="193" t="str">
        <f>IF($BU2767="", "", IFERROR(HYPERLINK($BU2767, MID($BU2767, FIND("id=", $BU2767)+3, LEN($BU2767))), ""))</f>
        <v/>
      </c>
      <c r="F2767" s="194"/>
      <c r="G2767" s="195"/>
      <c r="H2767" s="196" t="str">
        <f>_xlfn.XLOOKUP(CONTENT!$E2767, 'get-jig-data_section=JIG'!$A:$A, 'get-jig-data_section=JIG'!$B:$B, "Kode tidak ditemukan")</f>
        <v>Kode tidak ditemukan</v>
      </c>
      <c r="I2767" s="197"/>
      <c r="J2767" s="197"/>
      <c r="K2767" s="197"/>
      <c r="L2767" s="197"/>
      <c r="M2767" s="197"/>
      <c r="N2767" s="197"/>
      <c r="O2767" s="197"/>
      <c r="P2767" s="198"/>
      <c r="Q2767" s="196"/>
      <c r="R2767" s="197"/>
      <c r="S2767" s="197"/>
      <c r="T2767" s="197"/>
      <c r="U2767" s="198"/>
      <c r="V2767" s="281"/>
      <c r="W2767" s="282"/>
      <c r="X2767" s="282"/>
      <c r="Y2767" s="282"/>
      <c r="Z2767" s="282"/>
      <c r="AA2767" s="282"/>
      <c r="AB2767" s="282"/>
      <c r="AC2767" s="282"/>
      <c r="AD2767" s="282"/>
      <c r="AE2767" s="282"/>
      <c r="AF2767" s="282"/>
      <c r="AG2767" s="282"/>
      <c r="AH2767" s="282"/>
      <c r="AI2767" s="282"/>
      <c r="AJ2767" s="282"/>
      <c r="AK2767" s="283"/>
      <c r="AL2767" s="240"/>
      <c r="AM2767" s="241"/>
      <c r="AN2767" s="241"/>
      <c r="AO2767" s="241"/>
      <c r="AP2767" s="241"/>
      <c r="AQ2767" s="242"/>
      <c r="AR2767" s="240"/>
      <c r="AS2767" s="241"/>
      <c r="AT2767" s="241"/>
      <c r="AU2767" s="241"/>
      <c r="AV2767" s="241"/>
      <c r="AW2767" s="242"/>
      <c r="AX2767" s="240"/>
      <c r="AY2767" s="241"/>
      <c r="AZ2767" s="241"/>
      <c r="BA2767" s="241"/>
      <c r="BB2767" s="242"/>
      <c r="BC2767" s="240"/>
      <c r="BD2767" s="241"/>
      <c r="BE2767" s="241"/>
      <c r="BF2767" s="241"/>
      <c r="BG2767" s="241"/>
      <c r="BH2767" s="242"/>
      <c r="BI2767" s="227"/>
      <c r="BJ2767" s="228"/>
      <c r="BK2767" s="228"/>
      <c r="BL2767" s="228"/>
      <c r="BM2767" s="228"/>
      <c r="BN2767" s="229"/>
      <c r="BO2767" s="240"/>
      <c r="BP2767" s="241"/>
      <c r="BQ2767" s="241"/>
      <c r="BR2767" s="245"/>
      <c r="BU2767" s="130"/>
      <c r="BV2767" s="269"/>
      <c r="BW2767" s="270"/>
      <c r="BX2767" s="271"/>
    </row>
    <row r="2768" spans="1:76" ht="18" customHeight="1" thickTop="1" x14ac:dyDescent="0.25">
      <c r="B2768" s="199" t="s">
        <v>0</v>
      </c>
      <c r="C2768" s="200"/>
      <c r="D2768" s="200"/>
      <c r="E2768" s="200"/>
      <c r="F2768" s="200"/>
      <c r="G2768" s="200"/>
      <c r="H2768" s="200"/>
      <c r="I2768" s="200"/>
      <c r="J2768" s="200"/>
      <c r="K2768" s="200"/>
      <c r="L2768" s="200"/>
      <c r="M2768" s="200"/>
      <c r="N2768" s="200"/>
      <c r="O2768" s="200"/>
      <c r="P2768" s="200"/>
      <c r="Q2768" s="200"/>
      <c r="R2768" s="200"/>
      <c r="S2768" s="200"/>
      <c r="T2768" s="200"/>
      <c r="U2768" s="201"/>
      <c r="V2768" s="272"/>
      <c r="W2768" s="273"/>
      <c r="X2768" s="273"/>
      <c r="Y2768" s="273"/>
      <c r="Z2768" s="273"/>
      <c r="AA2768" s="273"/>
      <c r="AB2768" s="273"/>
      <c r="AC2768" s="273"/>
      <c r="AD2768" s="273"/>
      <c r="AE2768" s="273"/>
      <c r="AF2768" s="273"/>
      <c r="AG2768" s="273"/>
      <c r="AH2768" s="273"/>
      <c r="AI2768" s="273"/>
      <c r="AJ2768" s="273"/>
      <c r="AK2768" s="274"/>
      <c r="AL2768" s="230"/>
      <c r="AM2768" s="231"/>
      <c r="AN2768" s="231"/>
      <c r="AO2768" s="231"/>
      <c r="AP2768" s="231"/>
      <c r="AQ2768" s="232"/>
      <c r="AR2768" s="230"/>
      <c r="AS2768" s="231"/>
      <c r="AT2768" s="231"/>
      <c r="AU2768" s="231"/>
      <c r="AV2768" s="231"/>
      <c r="AW2768" s="232"/>
      <c r="AX2768" s="221"/>
      <c r="AY2768" s="222"/>
      <c r="AZ2768" s="222"/>
      <c r="BA2768" s="222"/>
      <c r="BB2768" s="223"/>
      <c r="BC2768" s="230"/>
      <c r="BD2768" s="231"/>
      <c r="BE2768" s="231"/>
      <c r="BF2768" s="231"/>
      <c r="BG2768" s="231"/>
      <c r="BH2768" s="232"/>
      <c r="BI2768" s="221"/>
      <c r="BJ2768" s="222"/>
      <c r="BK2768" s="222"/>
      <c r="BL2768" s="222"/>
      <c r="BM2768" s="222"/>
      <c r="BN2768" s="223"/>
      <c r="BO2768" s="230"/>
      <c r="BP2768" s="231"/>
      <c r="BQ2768" s="231"/>
      <c r="BR2768" s="243"/>
    </row>
    <row r="2769" spans="2:76" ht="18" customHeight="1" x14ac:dyDescent="0.25">
      <c r="B2769" s="202" t="s">
        <v>1</v>
      </c>
      <c r="C2769" s="182"/>
      <c r="D2769" s="181" t="s">
        <v>82</v>
      </c>
      <c r="E2769" s="203"/>
      <c r="F2769" s="181" t="s">
        <v>83</v>
      </c>
      <c r="G2769" s="182"/>
      <c r="H2769" s="181" t="s">
        <v>2</v>
      </c>
      <c r="I2769" s="203"/>
      <c r="J2769" s="203"/>
      <c r="K2769" s="203"/>
      <c r="L2769" s="203"/>
      <c r="M2769" s="203"/>
      <c r="N2769" s="182"/>
      <c r="O2769" s="180" t="s">
        <v>3</v>
      </c>
      <c r="P2769" s="180"/>
      <c r="Q2769" s="180"/>
      <c r="R2769" s="180" t="s">
        <v>4</v>
      </c>
      <c r="S2769" s="180"/>
      <c r="T2769" s="181" t="s">
        <v>5</v>
      </c>
      <c r="U2769" s="182"/>
      <c r="V2769" s="275"/>
      <c r="W2769" s="276"/>
      <c r="X2769" s="276"/>
      <c r="Y2769" s="276"/>
      <c r="Z2769" s="276"/>
      <c r="AA2769" s="276"/>
      <c r="AB2769" s="276"/>
      <c r="AC2769" s="276"/>
      <c r="AD2769" s="276"/>
      <c r="AE2769" s="276"/>
      <c r="AF2769" s="276"/>
      <c r="AG2769" s="276"/>
      <c r="AH2769" s="276"/>
      <c r="AI2769" s="276"/>
      <c r="AJ2769" s="276"/>
      <c r="AK2769" s="277"/>
      <c r="AL2769" s="224"/>
      <c r="AM2769" s="225"/>
      <c r="AN2769" s="225"/>
      <c r="AO2769" s="225"/>
      <c r="AP2769" s="225"/>
      <c r="AQ2769" s="226"/>
      <c r="AR2769" s="224"/>
      <c r="AS2769" s="225"/>
      <c r="AT2769" s="225"/>
      <c r="AU2769" s="225"/>
      <c r="AV2769" s="225"/>
      <c r="AW2769" s="226"/>
      <c r="AX2769" s="204"/>
      <c r="AY2769" s="205"/>
      <c r="AZ2769" s="205"/>
      <c r="BA2769" s="205"/>
      <c r="BB2769" s="206"/>
      <c r="BC2769" s="224"/>
      <c r="BD2769" s="225"/>
      <c r="BE2769" s="225"/>
      <c r="BF2769" s="225"/>
      <c r="BG2769" s="225"/>
      <c r="BH2769" s="226"/>
      <c r="BI2769" s="204"/>
      <c r="BJ2769" s="205"/>
      <c r="BK2769" s="205"/>
      <c r="BL2769" s="205"/>
      <c r="BM2769" s="205"/>
      <c r="BN2769" s="206"/>
      <c r="BO2769" s="224"/>
      <c r="BP2769" s="225"/>
      <c r="BQ2769" s="225"/>
      <c r="BR2769" s="244"/>
    </row>
    <row r="2770" spans="2:76" ht="18" customHeight="1" x14ac:dyDescent="0.25">
      <c r="B2770" s="165"/>
      <c r="C2770" s="166"/>
      <c r="D2770" s="167"/>
      <c r="E2770" s="166"/>
      <c r="F2770" s="167"/>
      <c r="G2770" s="166"/>
      <c r="H2770" s="168"/>
      <c r="I2770" s="169"/>
      <c r="J2770" s="169"/>
      <c r="K2770" s="169"/>
      <c r="L2770" s="169"/>
      <c r="M2770" s="169"/>
      <c r="N2770" s="166"/>
      <c r="O2770" s="170"/>
      <c r="P2770" s="170"/>
      <c r="Q2770" s="170"/>
      <c r="R2770" s="170"/>
      <c r="S2770" s="170"/>
      <c r="T2770" s="167"/>
      <c r="U2770" s="171"/>
      <c r="V2770" s="275"/>
      <c r="W2770" s="276"/>
      <c r="X2770" s="276"/>
      <c r="Y2770" s="276"/>
      <c r="Z2770" s="276"/>
      <c r="AA2770" s="276"/>
      <c r="AB2770" s="276"/>
      <c r="AC2770" s="276"/>
      <c r="AD2770" s="276"/>
      <c r="AE2770" s="276"/>
      <c r="AF2770" s="276"/>
      <c r="AG2770" s="276"/>
      <c r="AH2770" s="276"/>
      <c r="AI2770" s="276"/>
      <c r="AJ2770" s="276"/>
      <c r="AK2770" s="277"/>
      <c r="AL2770" s="224"/>
      <c r="AM2770" s="225"/>
      <c r="AN2770" s="225"/>
      <c r="AO2770" s="225"/>
      <c r="AP2770" s="225"/>
      <c r="AQ2770" s="226"/>
      <c r="AR2770" s="224"/>
      <c r="AS2770" s="225"/>
      <c r="AT2770" s="225"/>
      <c r="AU2770" s="225"/>
      <c r="AV2770" s="225"/>
      <c r="AW2770" s="226"/>
      <c r="AX2770" s="204"/>
      <c r="AY2770" s="205"/>
      <c r="AZ2770" s="205"/>
      <c r="BA2770" s="205"/>
      <c r="BB2770" s="206"/>
      <c r="BC2770" s="224"/>
      <c r="BD2770" s="225"/>
      <c r="BE2770" s="225"/>
      <c r="BF2770" s="225"/>
      <c r="BG2770" s="225"/>
      <c r="BH2770" s="226"/>
      <c r="BI2770" s="204"/>
      <c r="BJ2770" s="205"/>
      <c r="BK2770" s="205"/>
      <c r="BL2770" s="205"/>
      <c r="BM2770" s="205"/>
      <c r="BN2770" s="206"/>
      <c r="BO2770" s="224"/>
      <c r="BP2770" s="225"/>
      <c r="BQ2770" s="225"/>
      <c r="BR2770" s="244"/>
    </row>
    <row r="2771" spans="2:76" ht="18" customHeight="1" x14ac:dyDescent="0.25">
      <c r="B2771" s="172"/>
      <c r="C2771" s="173"/>
      <c r="D2771" s="174"/>
      <c r="E2771" s="175"/>
      <c r="F2771" s="174"/>
      <c r="G2771" s="175"/>
      <c r="H2771" s="174"/>
      <c r="I2771" s="176"/>
      <c r="J2771" s="176"/>
      <c r="K2771" s="176"/>
      <c r="L2771" s="176"/>
      <c r="M2771" s="176"/>
      <c r="N2771" s="175"/>
      <c r="O2771" s="177"/>
      <c r="P2771" s="178"/>
      <c r="Q2771" s="178"/>
      <c r="R2771" s="177"/>
      <c r="S2771" s="178"/>
      <c r="T2771" s="179"/>
      <c r="U2771" s="173"/>
      <c r="V2771" s="275"/>
      <c r="W2771" s="276"/>
      <c r="X2771" s="276"/>
      <c r="Y2771" s="276"/>
      <c r="Z2771" s="276"/>
      <c r="AA2771" s="276"/>
      <c r="AB2771" s="276"/>
      <c r="AC2771" s="276"/>
      <c r="AD2771" s="276"/>
      <c r="AE2771" s="276"/>
      <c r="AF2771" s="276"/>
      <c r="AG2771" s="276"/>
      <c r="AH2771" s="276"/>
      <c r="AI2771" s="276"/>
      <c r="AJ2771" s="276"/>
      <c r="AK2771" s="277"/>
      <c r="AL2771" s="224"/>
      <c r="AM2771" s="225"/>
      <c r="AN2771" s="225"/>
      <c r="AO2771" s="225"/>
      <c r="AP2771" s="225"/>
      <c r="AQ2771" s="226"/>
      <c r="AR2771" s="224"/>
      <c r="AS2771" s="225"/>
      <c r="AT2771" s="225"/>
      <c r="AU2771" s="225"/>
      <c r="AV2771" s="225"/>
      <c r="AW2771" s="226"/>
      <c r="AX2771" s="204"/>
      <c r="AY2771" s="205"/>
      <c r="AZ2771" s="205"/>
      <c r="BA2771" s="205"/>
      <c r="BB2771" s="206"/>
      <c r="BC2771" s="224"/>
      <c r="BD2771" s="225"/>
      <c r="BE2771" s="225"/>
      <c r="BF2771" s="225"/>
      <c r="BG2771" s="225"/>
      <c r="BH2771" s="226"/>
      <c r="BI2771" s="204"/>
      <c r="BJ2771" s="205"/>
      <c r="BK2771" s="205"/>
      <c r="BL2771" s="205"/>
      <c r="BM2771" s="205"/>
      <c r="BN2771" s="206"/>
      <c r="BO2771" s="224"/>
      <c r="BP2771" s="225"/>
      <c r="BQ2771" s="225"/>
      <c r="BR2771" s="244"/>
    </row>
    <row r="2772" spans="2:76" ht="18" customHeight="1" x14ac:dyDescent="0.25">
      <c r="B2772" s="199" t="s">
        <v>94</v>
      </c>
      <c r="C2772" s="200"/>
      <c r="D2772" s="200"/>
      <c r="E2772" s="200"/>
      <c r="F2772" s="200"/>
      <c r="G2772" s="200"/>
      <c r="H2772" s="200"/>
      <c r="I2772" s="200"/>
      <c r="J2772" s="200"/>
      <c r="K2772" s="200"/>
      <c r="L2772" s="200"/>
      <c r="M2772" s="200"/>
      <c r="N2772" s="200"/>
      <c r="O2772" s="200"/>
      <c r="P2772" s="200"/>
      <c r="Q2772" s="200"/>
      <c r="R2772" s="200"/>
      <c r="S2772" s="200"/>
      <c r="T2772" s="200"/>
      <c r="U2772" s="201"/>
      <c r="V2772" s="275"/>
      <c r="W2772" s="276"/>
      <c r="X2772" s="276"/>
      <c r="Y2772" s="276"/>
      <c r="Z2772" s="276"/>
      <c r="AA2772" s="276"/>
      <c r="AB2772" s="276"/>
      <c r="AC2772" s="276"/>
      <c r="AD2772" s="276"/>
      <c r="AE2772" s="276"/>
      <c r="AF2772" s="276"/>
      <c r="AG2772" s="276"/>
      <c r="AH2772" s="276"/>
      <c r="AI2772" s="276"/>
      <c r="AJ2772" s="276"/>
      <c r="AK2772" s="277"/>
      <c r="AL2772" s="224"/>
      <c r="AM2772" s="225"/>
      <c r="AN2772" s="225"/>
      <c r="AO2772" s="225"/>
      <c r="AP2772" s="225"/>
      <c r="AQ2772" s="226"/>
      <c r="AR2772" s="224"/>
      <c r="AS2772" s="225"/>
      <c r="AT2772" s="225"/>
      <c r="AU2772" s="225"/>
      <c r="AV2772" s="225"/>
      <c r="AW2772" s="226"/>
      <c r="AX2772" s="204"/>
      <c r="AY2772" s="205"/>
      <c r="AZ2772" s="205"/>
      <c r="BA2772" s="205"/>
      <c r="BB2772" s="206"/>
      <c r="BC2772" s="224"/>
      <c r="BD2772" s="225"/>
      <c r="BE2772" s="225"/>
      <c r="BF2772" s="225"/>
      <c r="BG2772" s="225"/>
      <c r="BH2772" s="226"/>
      <c r="BI2772" s="204"/>
      <c r="BJ2772" s="205"/>
      <c r="BK2772" s="205"/>
      <c r="BL2772" s="205"/>
      <c r="BM2772" s="205"/>
      <c r="BN2772" s="206"/>
      <c r="BO2772" s="224"/>
      <c r="BP2772" s="225"/>
      <c r="BQ2772" s="225"/>
      <c r="BR2772" s="244"/>
    </row>
    <row r="2773" spans="2:76" ht="18" customHeight="1" thickBot="1" x14ac:dyDescent="0.3">
      <c r="B2773" s="202" t="s">
        <v>95</v>
      </c>
      <c r="C2773" s="203"/>
      <c r="D2773" s="182"/>
      <c r="E2773" s="181" t="s">
        <v>6</v>
      </c>
      <c r="F2773" s="203"/>
      <c r="G2773" s="182"/>
      <c r="H2773" s="181" t="s">
        <v>7</v>
      </c>
      <c r="I2773" s="203"/>
      <c r="J2773" s="203"/>
      <c r="K2773" s="203"/>
      <c r="L2773" s="203"/>
      <c r="M2773" s="203"/>
      <c r="N2773" s="203"/>
      <c r="O2773" s="203"/>
      <c r="P2773" s="182"/>
      <c r="Q2773" s="181" t="s">
        <v>8</v>
      </c>
      <c r="R2773" s="203"/>
      <c r="S2773" s="203"/>
      <c r="T2773" s="203"/>
      <c r="U2773" s="182"/>
      <c r="V2773" s="275"/>
      <c r="W2773" s="276"/>
      <c r="X2773" s="276"/>
      <c r="Y2773" s="276"/>
      <c r="Z2773" s="276"/>
      <c r="AA2773" s="276"/>
      <c r="AB2773" s="276"/>
      <c r="AC2773" s="276"/>
      <c r="AD2773" s="276"/>
      <c r="AE2773" s="276"/>
      <c r="AF2773" s="276"/>
      <c r="AG2773" s="276"/>
      <c r="AH2773" s="276"/>
      <c r="AI2773" s="276"/>
      <c r="AJ2773" s="276"/>
      <c r="AK2773" s="277"/>
      <c r="AL2773" s="224"/>
      <c r="AM2773" s="225"/>
      <c r="AN2773" s="225"/>
      <c r="AO2773" s="225"/>
      <c r="AP2773" s="225"/>
      <c r="AQ2773" s="226"/>
      <c r="AR2773" s="224"/>
      <c r="AS2773" s="225"/>
      <c r="AT2773" s="225"/>
      <c r="AU2773" s="225"/>
      <c r="AV2773" s="225"/>
      <c r="AW2773" s="226"/>
      <c r="AX2773" s="204"/>
      <c r="AY2773" s="205"/>
      <c r="AZ2773" s="205"/>
      <c r="BA2773" s="205"/>
      <c r="BB2773" s="206"/>
      <c r="BC2773" s="224"/>
      <c r="BD2773" s="225"/>
      <c r="BE2773" s="225"/>
      <c r="BF2773" s="225"/>
      <c r="BG2773" s="225"/>
      <c r="BH2773" s="226"/>
      <c r="BI2773" s="204"/>
      <c r="BJ2773" s="205"/>
      <c r="BK2773" s="205"/>
      <c r="BL2773" s="205"/>
      <c r="BM2773" s="205"/>
      <c r="BN2773" s="206"/>
      <c r="BO2773" s="224"/>
      <c r="BP2773" s="225"/>
      <c r="BQ2773" s="225"/>
      <c r="BR2773" s="244"/>
      <c r="BV2773" s="136"/>
      <c r="BW2773" s="136"/>
      <c r="BX2773" s="136"/>
    </row>
    <row r="2774" spans="2:76" ht="18" customHeight="1" x14ac:dyDescent="0.25">
      <c r="B2774" s="218"/>
      <c r="C2774" s="219"/>
      <c r="D2774" s="220"/>
      <c r="E2774" s="185" t="str">
        <f>IF($BU2774="", "", IFERROR(HYPERLINK($BU2774, MID($BU2774, FIND("id=", $BU2774)+3, LEN($BU2774))), ""))</f>
        <v/>
      </c>
      <c r="F2774" s="186"/>
      <c r="G2774" s="187"/>
      <c r="H2774" s="188" t="str">
        <f>_xlfn.XLOOKUP(CONTENT!$E2774, 'get-jig-data_section=JIG'!$A:$A, 'get-jig-data_section=JIG'!$B:$B, "Kode tidak ditemukan")</f>
        <v>Kode tidak ditemukan</v>
      </c>
      <c r="I2774" s="189"/>
      <c r="J2774" s="189"/>
      <c r="K2774" s="189"/>
      <c r="L2774" s="189"/>
      <c r="M2774" s="189"/>
      <c r="N2774" s="189"/>
      <c r="O2774" s="189"/>
      <c r="P2774" s="190"/>
      <c r="Q2774" s="188"/>
      <c r="R2774" s="189"/>
      <c r="S2774" s="189"/>
      <c r="T2774" s="189"/>
      <c r="U2774" s="190"/>
      <c r="V2774" s="275"/>
      <c r="W2774" s="276"/>
      <c r="X2774" s="276"/>
      <c r="Y2774" s="276"/>
      <c r="Z2774" s="276"/>
      <c r="AA2774" s="276"/>
      <c r="AB2774" s="276"/>
      <c r="AC2774" s="276"/>
      <c r="AD2774" s="276"/>
      <c r="AE2774" s="276"/>
      <c r="AF2774" s="276"/>
      <c r="AG2774" s="276"/>
      <c r="AH2774" s="276"/>
      <c r="AI2774" s="276"/>
      <c r="AJ2774" s="276"/>
      <c r="AK2774" s="277"/>
      <c r="AL2774" s="224"/>
      <c r="AM2774" s="225"/>
      <c r="AN2774" s="225"/>
      <c r="AO2774" s="225"/>
      <c r="AP2774" s="225"/>
      <c r="AQ2774" s="226"/>
      <c r="AR2774" s="224"/>
      <c r="AS2774" s="225"/>
      <c r="AT2774" s="225"/>
      <c r="AU2774" s="225"/>
      <c r="AV2774" s="225"/>
      <c r="AW2774" s="226"/>
      <c r="AX2774" s="204"/>
      <c r="AY2774" s="205"/>
      <c r="AZ2774" s="205"/>
      <c r="BA2774" s="205"/>
      <c r="BB2774" s="206"/>
      <c r="BC2774" s="224"/>
      <c r="BD2774" s="225"/>
      <c r="BE2774" s="225"/>
      <c r="BF2774" s="225"/>
      <c r="BG2774" s="225"/>
      <c r="BH2774" s="226"/>
      <c r="BI2774" s="204"/>
      <c r="BJ2774" s="205"/>
      <c r="BK2774" s="205"/>
      <c r="BL2774" s="205"/>
      <c r="BM2774" s="205"/>
      <c r="BN2774" s="206"/>
      <c r="BO2774" s="224"/>
      <c r="BP2774" s="225"/>
      <c r="BQ2774" s="225"/>
      <c r="BR2774" s="244"/>
      <c r="BU2774" s="132"/>
      <c r="BV2774" s="263" t="s">
        <v>109</v>
      </c>
      <c r="BW2774" s="264"/>
      <c r="BX2774" s="265"/>
    </row>
    <row r="2775" spans="2:76" ht="18" customHeight="1" x14ac:dyDescent="0.25">
      <c r="B2775" s="218"/>
      <c r="C2775" s="219"/>
      <c r="D2775" s="220"/>
      <c r="E2775" s="185" t="str">
        <f>IF($BU2775="", "", IFERROR(HYPERLINK($BU2775, MID($BU2775, FIND("id=", $BU2775)+3, LEN($BU2775))), ""))</f>
        <v/>
      </c>
      <c r="F2775" s="186"/>
      <c r="G2775" s="187"/>
      <c r="H2775" s="188" t="str">
        <f>_xlfn.XLOOKUP(CONTENT!$E2775, 'get-jig-data_section=JIG'!$A:$A, 'get-jig-data_section=JIG'!$B:$B, "Kode tidak ditemukan")</f>
        <v>Kode tidak ditemukan</v>
      </c>
      <c r="I2775" s="189"/>
      <c r="J2775" s="189"/>
      <c r="K2775" s="189"/>
      <c r="L2775" s="189"/>
      <c r="M2775" s="189"/>
      <c r="N2775" s="189"/>
      <c r="O2775" s="189"/>
      <c r="P2775" s="190"/>
      <c r="Q2775" s="188"/>
      <c r="R2775" s="189"/>
      <c r="S2775" s="189"/>
      <c r="T2775" s="189"/>
      <c r="U2775" s="190"/>
      <c r="V2775" s="275"/>
      <c r="W2775" s="276"/>
      <c r="X2775" s="276"/>
      <c r="Y2775" s="276"/>
      <c r="Z2775" s="276"/>
      <c r="AA2775" s="276"/>
      <c r="AB2775" s="276"/>
      <c r="AC2775" s="276"/>
      <c r="AD2775" s="276"/>
      <c r="AE2775" s="276"/>
      <c r="AF2775" s="276"/>
      <c r="AG2775" s="276"/>
      <c r="AH2775" s="276"/>
      <c r="AI2775" s="276"/>
      <c r="AJ2775" s="276"/>
      <c r="AK2775" s="277"/>
      <c r="AL2775" s="224"/>
      <c r="AM2775" s="225"/>
      <c r="AN2775" s="225"/>
      <c r="AO2775" s="225"/>
      <c r="AP2775" s="225"/>
      <c r="AQ2775" s="226"/>
      <c r="AR2775" s="224" t="s">
        <v>108</v>
      </c>
      <c r="AS2775" s="225"/>
      <c r="AT2775" s="225"/>
      <c r="AU2775" s="225"/>
      <c r="AV2775" s="225"/>
      <c r="AW2775" s="226"/>
      <c r="AX2775" s="224"/>
      <c r="AY2775" s="225"/>
      <c r="AZ2775" s="225"/>
      <c r="BA2775" s="225"/>
      <c r="BB2775" s="226"/>
      <c r="BC2775" s="224"/>
      <c r="BD2775" s="225"/>
      <c r="BE2775" s="225"/>
      <c r="BF2775" s="225"/>
      <c r="BG2775" s="225"/>
      <c r="BH2775" s="226"/>
      <c r="BI2775" s="204"/>
      <c r="BJ2775" s="205"/>
      <c r="BK2775" s="205"/>
      <c r="BL2775" s="205"/>
      <c r="BM2775" s="205"/>
      <c r="BN2775" s="206"/>
      <c r="BO2775" s="224"/>
      <c r="BP2775" s="225"/>
      <c r="BQ2775" s="225"/>
      <c r="BR2775" s="244"/>
      <c r="BU2775" s="131"/>
      <c r="BV2775" s="266"/>
      <c r="BW2775" s="267"/>
      <c r="BX2775" s="268"/>
    </row>
    <row r="2776" spans="2:76" ht="18" customHeight="1" x14ac:dyDescent="0.25">
      <c r="B2776" s="183"/>
      <c r="C2776" s="184"/>
      <c r="D2776" s="184"/>
      <c r="E2776" s="185" t="str">
        <f>IF($BU2776="", "", IFERROR(HYPERLINK($BU2776, MID($BU2776, FIND("id=", $BU2776)+3, LEN($BU2776))), ""))</f>
        <v/>
      </c>
      <c r="F2776" s="186"/>
      <c r="G2776" s="187"/>
      <c r="H2776" s="188" t="str">
        <f>_xlfn.XLOOKUP(CONTENT!$E2776, 'get-jig-data_section=JIG'!$A:$A, 'get-jig-data_section=JIG'!$B:$B, "Kode tidak ditemukan")</f>
        <v>Kode tidak ditemukan</v>
      </c>
      <c r="I2776" s="189"/>
      <c r="J2776" s="189"/>
      <c r="K2776" s="189"/>
      <c r="L2776" s="189"/>
      <c r="M2776" s="189"/>
      <c r="N2776" s="189"/>
      <c r="O2776" s="189"/>
      <c r="P2776" s="190"/>
      <c r="Q2776" s="188"/>
      <c r="R2776" s="189"/>
      <c r="S2776" s="189"/>
      <c r="T2776" s="189"/>
      <c r="U2776" s="190"/>
      <c r="V2776" s="275"/>
      <c r="W2776" s="276"/>
      <c r="X2776" s="276"/>
      <c r="Y2776" s="276"/>
      <c r="Z2776" s="276"/>
      <c r="AA2776" s="276"/>
      <c r="AB2776" s="276"/>
      <c r="AC2776" s="276"/>
      <c r="AD2776" s="276"/>
      <c r="AE2776" s="276"/>
      <c r="AF2776" s="276"/>
      <c r="AG2776" s="276"/>
      <c r="AH2776" s="276"/>
      <c r="AI2776" s="276"/>
      <c r="AJ2776" s="276"/>
      <c r="AK2776" s="277"/>
      <c r="AL2776" s="224"/>
      <c r="AM2776" s="225"/>
      <c r="AN2776" s="225"/>
      <c r="AO2776" s="225"/>
      <c r="AP2776" s="225"/>
      <c r="AQ2776" s="226"/>
      <c r="AR2776" s="224"/>
      <c r="AS2776" s="225"/>
      <c r="AT2776" s="225"/>
      <c r="AU2776" s="225"/>
      <c r="AV2776" s="225"/>
      <c r="AW2776" s="226"/>
      <c r="AX2776" s="224"/>
      <c r="AY2776" s="225"/>
      <c r="AZ2776" s="225"/>
      <c r="BA2776" s="225"/>
      <c r="BB2776" s="226"/>
      <c r="BC2776" s="224"/>
      <c r="BD2776" s="225"/>
      <c r="BE2776" s="225"/>
      <c r="BF2776" s="225"/>
      <c r="BG2776" s="225"/>
      <c r="BH2776" s="226"/>
      <c r="BI2776" s="204"/>
      <c r="BJ2776" s="205"/>
      <c r="BK2776" s="205"/>
      <c r="BL2776" s="205"/>
      <c r="BM2776" s="205"/>
      <c r="BN2776" s="206"/>
      <c r="BO2776" s="224"/>
      <c r="BP2776" s="225"/>
      <c r="BQ2776" s="225"/>
      <c r="BR2776" s="244"/>
      <c r="BU2776" s="131"/>
      <c r="BV2776" s="266"/>
      <c r="BW2776" s="267"/>
      <c r="BX2776" s="268"/>
    </row>
    <row r="2777" spans="2:76" ht="18" customHeight="1" x14ac:dyDescent="0.25">
      <c r="B2777" s="183"/>
      <c r="C2777" s="184"/>
      <c r="D2777" s="184"/>
      <c r="E2777" s="185" t="str">
        <f>IF($BU2777="", "", IFERROR(HYPERLINK($BU2777, MID($BU2777, FIND("id=", $BU2777)+3, LEN($BU2777))), ""))</f>
        <v/>
      </c>
      <c r="F2777" s="186"/>
      <c r="G2777" s="187"/>
      <c r="H2777" s="188" t="str">
        <f>_xlfn.XLOOKUP(CONTENT!$E2777, 'get-jig-data_section=JIG'!$A:$A, 'get-jig-data_section=JIG'!$B:$B, "Kode tidak ditemukan")</f>
        <v>Kode tidak ditemukan</v>
      </c>
      <c r="I2777" s="189"/>
      <c r="J2777" s="189"/>
      <c r="K2777" s="189"/>
      <c r="L2777" s="189"/>
      <c r="M2777" s="189"/>
      <c r="N2777" s="189"/>
      <c r="O2777" s="189"/>
      <c r="P2777" s="190"/>
      <c r="Q2777" s="188"/>
      <c r="R2777" s="189"/>
      <c r="S2777" s="189"/>
      <c r="T2777" s="189"/>
      <c r="U2777" s="190"/>
      <c r="V2777" s="275"/>
      <c r="W2777" s="276"/>
      <c r="X2777" s="276"/>
      <c r="Y2777" s="276"/>
      <c r="Z2777" s="276"/>
      <c r="AA2777" s="276"/>
      <c r="AB2777" s="276"/>
      <c r="AC2777" s="276"/>
      <c r="AD2777" s="276"/>
      <c r="AE2777" s="276"/>
      <c r="AF2777" s="276"/>
      <c r="AG2777" s="276"/>
      <c r="AH2777" s="276"/>
      <c r="AI2777" s="276"/>
      <c r="AJ2777" s="276"/>
      <c r="AK2777" s="277"/>
      <c r="AL2777" s="224"/>
      <c r="AM2777" s="225"/>
      <c r="AN2777" s="225"/>
      <c r="AO2777" s="225"/>
      <c r="AP2777" s="225"/>
      <c r="AQ2777" s="226"/>
      <c r="AR2777" s="224"/>
      <c r="AS2777" s="225"/>
      <c r="AT2777" s="225"/>
      <c r="AU2777" s="225"/>
      <c r="AV2777" s="225"/>
      <c r="AW2777" s="226"/>
      <c r="AX2777" s="224"/>
      <c r="AY2777" s="225"/>
      <c r="AZ2777" s="225"/>
      <c r="BA2777" s="225"/>
      <c r="BB2777" s="226"/>
      <c r="BC2777" s="224"/>
      <c r="BD2777" s="225"/>
      <c r="BE2777" s="225"/>
      <c r="BF2777" s="225"/>
      <c r="BG2777" s="225"/>
      <c r="BH2777" s="226"/>
      <c r="BI2777" s="204"/>
      <c r="BJ2777" s="205"/>
      <c r="BK2777" s="205"/>
      <c r="BL2777" s="205"/>
      <c r="BM2777" s="205"/>
      <c r="BN2777" s="206"/>
      <c r="BO2777" s="224"/>
      <c r="BP2777" s="225"/>
      <c r="BQ2777" s="225"/>
      <c r="BR2777" s="244"/>
      <c r="BU2777" s="131"/>
      <c r="BV2777" s="266"/>
      <c r="BW2777" s="267"/>
      <c r="BX2777" s="268"/>
    </row>
    <row r="2778" spans="2:76" ht="18" customHeight="1" thickBot="1" x14ac:dyDescent="0.3">
      <c r="B2778" s="191"/>
      <c r="C2778" s="192"/>
      <c r="D2778" s="192"/>
      <c r="E2778" s="193" t="str">
        <f>IF($BU2778="", "", IFERROR(HYPERLINK($BU2778, MID($BU2778, FIND("id=", $BU2778)+3, LEN($BU2778))), ""))</f>
        <v/>
      </c>
      <c r="F2778" s="194"/>
      <c r="G2778" s="195"/>
      <c r="H2778" s="196" t="str">
        <f>_xlfn.XLOOKUP(CONTENT!$E2778, 'get-jig-data_section=JIG'!$A:$A, 'get-jig-data_section=JIG'!$B:$B, "Kode tidak ditemukan")</f>
        <v>Kode tidak ditemukan</v>
      </c>
      <c r="I2778" s="197"/>
      <c r="J2778" s="197"/>
      <c r="K2778" s="197"/>
      <c r="L2778" s="197"/>
      <c r="M2778" s="197"/>
      <c r="N2778" s="197"/>
      <c r="O2778" s="197"/>
      <c r="P2778" s="198"/>
      <c r="Q2778" s="196"/>
      <c r="R2778" s="197"/>
      <c r="S2778" s="197"/>
      <c r="T2778" s="197"/>
      <c r="U2778" s="198"/>
      <c r="V2778" s="281"/>
      <c r="W2778" s="282"/>
      <c r="X2778" s="282"/>
      <c r="Y2778" s="282"/>
      <c r="Z2778" s="282"/>
      <c r="AA2778" s="282"/>
      <c r="AB2778" s="282"/>
      <c r="AC2778" s="282"/>
      <c r="AD2778" s="282"/>
      <c r="AE2778" s="282"/>
      <c r="AF2778" s="282"/>
      <c r="AG2778" s="282"/>
      <c r="AH2778" s="282"/>
      <c r="AI2778" s="282"/>
      <c r="AJ2778" s="282"/>
      <c r="AK2778" s="283"/>
      <c r="AL2778" s="240"/>
      <c r="AM2778" s="241"/>
      <c r="AN2778" s="241"/>
      <c r="AO2778" s="241"/>
      <c r="AP2778" s="241"/>
      <c r="AQ2778" s="242"/>
      <c r="AR2778" s="240"/>
      <c r="AS2778" s="241"/>
      <c r="AT2778" s="241"/>
      <c r="AU2778" s="241"/>
      <c r="AV2778" s="241"/>
      <c r="AW2778" s="242"/>
      <c r="AX2778" s="240"/>
      <c r="AY2778" s="241"/>
      <c r="AZ2778" s="241"/>
      <c r="BA2778" s="241"/>
      <c r="BB2778" s="242"/>
      <c r="BC2778" s="240"/>
      <c r="BD2778" s="241"/>
      <c r="BE2778" s="241"/>
      <c r="BF2778" s="241"/>
      <c r="BG2778" s="241"/>
      <c r="BH2778" s="242"/>
      <c r="BI2778" s="227"/>
      <c r="BJ2778" s="228"/>
      <c r="BK2778" s="228"/>
      <c r="BL2778" s="228"/>
      <c r="BM2778" s="228"/>
      <c r="BN2778" s="229"/>
      <c r="BO2778" s="240"/>
      <c r="BP2778" s="241"/>
      <c r="BQ2778" s="241"/>
      <c r="BR2778" s="245"/>
      <c r="BU2778" s="130"/>
      <c r="BV2778" s="269"/>
      <c r="BW2778" s="270"/>
      <c r="BX2778" s="271"/>
    </row>
    <row r="2779" spans="2:76" ht="18" customHeight="1" thickTop="1" x14ac:dyDescent="0.25">
      <c r="B2779" s="199" t="s">
        <v>0</v>
      </c>
      <c r="C2779" s="200"/>
      <c r="D2779" s="200"/>
      <c r="E2779" s="200"/>
      <c r="F2779" s="200"/>
      <c r="G2779" s="200"/>
      <c r="H2779" s="200"/>
      <c r="I2779" s="200"/>
      <c r="J2779" s="200"/>
      <c r="K2779" s="200"/>
      <c r="L2779" s="200"/>
      <c r="M2779" s="200"/>
      <c r="N2779" s="200"/>
      <c r="O2779" s="200"/>
      <c r="P2779" s="200"/>
      <c r="Q2779" s="200"/>
      <c r="R2779" s="200"/>
      <c r="S2779" s="200"/>
      <c r="T2779" s="200"/>
      <c r="U2779" s="201"/>
      <c r="V2779" s="272"/>
      <c r="W2779" s="273"/>
      <c r="X2779" s="273"/>
      <c r="Y2779" s="273"/>
      <c r="Z2779" s="273"/>
      <c r="AA2779" s="273"/>
      <c r="AB2779" s="273"/>
      <c r="AC2779" s="273"/>
      <c r="AD2779" s="273"/>
      <c r="AE2779" s="273"/>
      <c r="AF2779" s="273"/>
      <c r="AG2779" s="273"/>
      <c r="AH2779" s="273"/>
      <c r="AI2779" s="273"/>
      <c r="AJ2779" s="273"/>
      <c r="AK2779" s="274"/>
      <c r="AL2779" s="230"/>
      <c r="AM2779" s="231"/>
      <c r="AN2779" s="231"/>
      <c r="AO2779" s="231"/>
      <c r="AP2779" s="231"/>
      <c r="AQ2779" s="232"/>
      <c r="AR2779" s="230"/>
      <c r="AS2779" s="231"/>
      <c r="AT2779" s="231"/>
      <c r="AU2779" s="231"/>
      <c r="AV2779" s="231"/>
      <c r="AW2779" s="232"/>
      <c r="AX2779" s="221"/>
      <c r="AY2779" s="222"/>
      <c r="AZ2779" s="222"/>
      <c r="BA2779" s="222"/>
      <c r="BB2779" s="223"/>
      <c r="BC2779" s="230"/>
      <c r="BD2779" s="231"/>
      <c r="BE2779" s="231"/>
      <c r="BF2779" s="231"/>
      <c r="BG2779" s="231"/>
      <c r="BH2779" s="232"/>
      <c r="BI2779" s="221"/>
      <c r="BJ2779" s="222"/>
      <c r="BK2779" s="222"/>
      <c r="BL2779" s="222"/>
      <c r="BM2779" s="222"/>
      <c r="BN2779" s="223"/>
      <c r="BO2779" s="230"/>
      <c r="BP2779" s="222"/>
      <c r="BQ2779" s="222"/>
      <c r="BR2779" s="233"/>
    </row>
    <row r="2780" spans="2:76" ht="18" customHeight="1" x14ac:dyDescent="0.25">
      <c r="B2780" s="202" t="s">
        <v>1</v>
      </c>
      <c r="C2780" s="182"/>
      <c r="D2780" s="181" t="s">
        <v>82</v>
      </c>
      <c r="E2780" s="203"/>
      <c r="F2780" s="181" t="s">
        <v>83</v>
      </c>
      <c r="G2780" s="182"/>
      <c r="H2780" s="181" t="s">
        <v>2</v>
      </c>
      <c r="I2780" s="203"/>
      <c r="J2780" s="203"/>
      <c r="K2780" s="203"/>
      <c r="L2780" s="203"/>
      <c r="M2780" s="203"/>
      <c r="N2780" s="182"/>
      <c r="O2780" s="180" t="s">
        <v>3</v>
      </c>
      <c r="P2780" s="180"/>
      <c r="Q2780" s="180"/>
      <c r="R2780" s="180" t="s">
        <v>4</v>
      </c>
      <c r="S2780" s="180"/>
      <c r="T2780" s="181" t="s">
        <v>5</v>
      </c>
      <c r="U2780" s="182"/>
      <c r="V2780" s="275"/>
      <c r="W2780" s="276"/>
      <c r="X2780" s="276"/>
      <c r="Y2780" s="276"/>
      <c r="Z2780" s="276"/>
      <c r="AA2780" s="276"/>
      <c r="AB2780" s="276"/>
      <c r="AC2780" s="276"/>
      <c r="AD2780" s="276"/>
      <c r="AE2780" s="276"/>
      <c r="AF2780" s="276"/>
      <c r="AG2780" s="276"/>
      <c r="AH2780" s="276"/>
      <c r="AI2780" s="276"/>
      <c r="AJ2780" s="276"/>
      <c r="AK2780" s="277"/>
      <c r="AL2780" s="224"/>
      <c r="AM2780" s="225"/>
      <c r="AN2780" s="225"/>
      <c r="AO2780" s="225"/>
      <c r="AP2780" s="225"/>
      <c r="AQ2780" s="226"/>
      <c r="AR2780" s="224"/>
      <c r="AS2780" s="225"/>
      <c r="AT2780" s="225"/>
      <c r="AU2780" s="225"/>
      <c r="AV2780" s="225"/>
      <c r="AW2780" s="226"/>
      <c r="AX2780" s="204"/>
      <c r="AY2780" s="205"/>
      <c r="AZ2780" s="205"/>
      <c r="BA2780" s="205"/>
      <c r="BB2780" s="206"/>
      <c r="BC2780" s="224"/>
      <c r="BD2780" s="225"/>
      <c r="BE2780" s="225"/>
      <c r="BF2780" s="225"/>
      <c r="BG2780" s="225"/>
      <c r="BH2780" s="226"/>
      <c r="BI2780" s="204"/>
      <c r="BJ2780" s="205"/>
      <c r="BK2780" s="205"/>
      <c r="BL2780" s="205"/>
      <c r="BM2780" s="205"/>
      <c r="BN2780" s="206"/>
      <c r="BO2780" s="204"/>
      <c r="BP2780" s="205"/>
      <c r="BQ2780" s="205"/>
      <c r="BR2780" s="234"/>
    </row>
    <row r="2781" spans="2:76" ht="18" customHeight="1" x14ac:dyDescent="0.25">
      <c r="B2781" s="165"/>
      <c r="C2781" s="166"/>
      <c r="D2781" s="167"/>
      <c r="E2781" s="166"/>
      <c r="F2781" s="167"/>
      <c r="G2781" s="166"/>
      <c r="H2781" s="168"/>
      <c r="I2781" s="169"/>
      <c r="J2781" s="169"/>
      <c r="K2781" s="169"/>
      <c r="L2781" s="169"/>
      <c r="M2781" s="169"/>
      <c r="N2781" s="166"/>
      <c r="O2781" s="170"/>
      <c r="P2781" s="170"/>
      <c r="Q2781" s="170"/>
      <c r="R2781" s="170"/>
      <c r="S2781" s="170"/>
      <c r="T2781" s="167"/>
      <c r="U2781" s="171"/>
      <c r="V2781" s="275"/>
      <c r="W2781" s="276"/>
      <c r="X2781" s="276"/>
      <c r="Y2781" s="276"/>
      <c r="Z2781" s="276"/>
      <c r="AA2781" s="276"/>
      <c r="AB2781" s="276"/>
      <c r="AC2781" s="276"/>
      <c r="AD2781" s="276"/>
      <c r="AE2781" s="276"/>
      <c r="AF2781" s="276"/>
      <c r="AG2781" s="276"/>
      <c r="AH2781" s="276"/>
      <c r="AI2781" s="276"/>
      <c r="AJ2781" s="276"/>
      <c r="AK2781" s="277"/>
      <c r="AL2781" s="224"/>
      <c r="AM2781" s="225"/>
      <c r="AN2781" s="225"/>
      <c r="AO2781" s="225"/>
      <c r="AP2781" s="225"/>
      <c r="AQ2781" s="226"/>
      <c r="AR2781" s="224"/>
      <c r="AS2781" s="225"/>
      <c r="AT2781" s="225"/>
      <c r="AU2781" s="225"/>
      <c r="AV2781" s="225"/>
      <c r="AW2781" s="226"/>
      <c r="AX2781" s="204"/>
      <c r="AY2781" s="205"/>
      <c r="AZ2781" s="205"/>
      <c r="BA2781" s="205"/>
      <c r="BB2781" s="206"/>
      <c r="BC2781" s="224"/>
      <c r="BD2781" s="225"/>
      <c r="BE2781" s="225"/>
      <c r="BF2781" s="225"/>
      <c r="BG2781" s="225"/>
      <c r="BH2781" s="226"/>
      <c r="BI2781" s="204"/>
      <c r="BJ2781" s="205"/>
      <c r="BK2781" s="205"/>
      <c r="BL2781" s="205"/>
      <c r="BM2781" s="205"/>
      <c r="BN2781" s="206"/>
      <c r="BO2781" s="204"/>
      <c r="BP2781" s="205"/>
      <c r="BQ2781" s="205"/>
      <c r="BR2781" s="234"/>
    </row>
    <row r="2782" spans="2:76" ht="18" customHeight="1" x14ac:dyDescent="0.25">
      <c r="B2782" s="172"/>
      <c r="C2782" s="173"/>
      <c r="D2782" s="174"/>
      <c r="E2782" s="175"/>
      <c r="F2782" s="174"/>
      <c r="G2782" s="175"/>
      <c r="H2782" s="174"/>
      <c r="I2782" s="176"/>
      <c r="J2782" s="176"/>
      <c r="K2782" s="176"/>
      <c r="L2782" s="176"/>
      <c r="M2782" s="176"/>
      <c r="N2782" s="175"/>
      <c r="O2782" s="177"/>
      <c r="P2782" s="178"/>
      <c r="Q2782" s="178"/>
      <c r="R2782" s="177"/>
      <c r="S2782" s="178"/>
      <c r="T2782" s="179"/>
      <c r="U2782" s="173"/>
      <c r="V2782" s="275"/>
      <c r="W2782" s="276"/>
      <c r="X2782" s="276"/>
      <c r="Y2782" s="276"/>
      <c r="Z2782" s="276"/>
      <c r="AA2782" s="276"/>
      <c r="AB2782" s="276"/>
      <c r="AC2782" s="276"/>
      <c r="AD2782" s="276"/>
      <c r="AE2782" s="276"/>
      <c r="AF2782" s="276"/>
      <c r="AG2782" s="276"/>
      <c r="AH2782" s="276"/>
      <c r="AI2782" s="276"/>
      <c r="AJ2782" s="276"/>
      <c r="AK2782" s="277"/>
      <c r="AL2782" s="224"/>
      <c r="AM2782" s="225"/>
      <c r="AN2782" s="225"/>
      <c r="AO2782" s="225"/>
      <c r="AP2782" s="225"/>
      <c r="AQ2782" s="226"/>
      <c r="AR2782" s="224"/>
      <c r="AS2782" s="225"/>
      <c r="AT2782" s="225"/>
      <c r="AU2782" s="225"/>
      <c r="AV2782" s="225"/>
      <c r="AW2782" s="226"/>
      <c r="AX2782" s="204"/>
      <c r="AY2782" s="205"/>
      <c r="AZ2782" s="205"/>
      <c r="BA2782" s="205"/>
      <c r="BB2782" s="206"/>
      <c r="BC2782" s="224"/>
      <c r="BD2782" s="225"/>
      <c r="BE2782" s="225"/>
      <c r="BF2782" s="225"/>
      <c r="BG2782" s="225"/>
      <c r="BH2782" s="226"/>
      <c r="BI2782" s="204"/>
      <c r="BJ2782" s="205"/>
      <c r="BK2782" s="205"/>
      <c r="BL2782" s="205"/>
      <c r="BM2782" s="205"/>
      <c r="BN2782" s="206"/>
      <c r="BO2782" s="204"/>
      <c r="BP2782" s="205"/>
      <c r="BQ2782" s="205"/>
      <c r="BR2782" s="234"/>
    </row>
    <row r="2783" spans="2:76" ht="18" customHeight="1" x14ac:dyDescent="0.25">
      <c r="B2783" s="199" t="s">
        <v>94</v>
      </c>
      <c r="C2783" s="200"/>
      <c r="D2783" s="200"/>
      <c r="E2783" s="200"/>
      <c r="F2783" s="200"/>
      <c r="G2783" s="200"/>
      <c r="H2783" s="200"/>
      <c r="I2783" s="200"/>
      <c r="J2783" s="200"/>
      <c r="K2783" s="200"/>
      <c r="L2783" s="200"/>
      <c r="M2783" s="200"/>
      <c r="N2783" s="200"/>
      <c r="O2783" s="200"/>
      <c r="P2783" s="200"/>
      <c r="Q2783" s="200"/>
      <c r="R2783" s="200"/>
      <c r="S2783" s="200"/>
      <c r="T2783" s="200"/>
      <c r="U2783" s="201"/>
      <c r="V2783" s="275"/>
      <c r="W2783" s="276"/>
      <c r="X2783" s="276"/>
      <c r="Y2783" s="276"/>
      <c r="Z2783" s="276"/>
      <c r="AA2783" s="276"/>
      <c r="AB2783" s="276"/>
      <c r="AC2783" s="276"/>
      <c r="AD2783" s="276"/>
      <c r="AE2783" s="276"/>
      <c r="AF2783" s="276"/>
      <c r="AG2783" s="276"/>
      <c r="AH2783" s="276"/>
      <c r="AI2783" s="276"/>
      <c r="AJ2783" s="276"/>
      <c r="AK2783" s="277"/>
      <c r="AL2783" s="224"/>
      <c r="AM2783" s="225"/>
      <c r="AN2783" s="225"/>
      <c r="AO2783" s="225"/>
      <c r="AP2783" s="225"/>
      <c r="AQ2783" s="226"/>
      <c r="AR2783" s="224"/>
      <c r="AS2783" s="225"/>
      <c r="AT2783" s="225"/>
      <c r="AU2783" s="225"/>
      <c r="AV2783" s="225"/>
      <c r="AW2783" s="226"/>
      <c r="AX2783" s="204"/>
      <c r="AY2783" s="205"/>
      <c r="AZ2783" s="205"/>
      <c r="BA2783" s="205"/>
      <c r="BB2783" s="206"/>
      <c r="BC2783" s="224"/>
      <c r="BD2783" s="225"/>
      <c r="BE2783" s="225"/>
      <c r="BF2783" s="225"/>
      <c r="BG2783" s="225"/>
      <c r="BH2783" s="226"/>
      <c r="BI2783" s="204"/>
      <c r="BJ2783" s="205"/>
      <c r="BK2783" s="205"/>
      <c r="BL2783" s="205"/>
      <c r="BM2783" s="205"/>
      <c r="BN2783" s="206"/>
      <c r="BO2783" s="204"/>
      <c r="BP2783" s="205"/>
      <c r="BQ2783" s="205"/>
      <c r="BR2783" s="234"/>
    </row>
    <row r="2784" spans="2:76" ht="18" customHeight="1" thickBot="1" x14ac:dyDescent="0.3">
      <c r="B2784" s="202" t="s">
        <v>95</v>
      </c>
      <c r="C2784" s="203"/>
      <c r="D2784" s="182"/>
      <c r="E2784" s="181" t="s">
        <v>6</v>
      </c>
      <c r="F2784" s="203"/>
      <c r="G2784" s="182"/>
      <c r="H2784" s="181" t="s">
        <v>7</v>
      </c>
      <c r="I2784" s="203"/>
      <c r="J2784" s="203"/>
      <c r="K2784" s="203"/>
      <c r="L2784" s="203"/>
      <c r="M2784" s="203"/>
      <c r="N2784" s="203"/>
      <c r="O2784" s="203"/>
      <c r="P2784" s="182"/>
      <c r="Q2784" s="181" t="s">
        <v>8</v>
      </c>
      <c r="R2784" s="203"/>
      <c r="S2784" s="203"/>
      <c r="T2784" s="203"/>
      <c r="U2784" s="182"/>
      <c r="V2784" s="275"/>
      <c r="W2784" s="276"/>
      <c r="X2784" s="276"/>
      <c r="Y2784" s="276"/>
      <c r="Z2784" s="276"/>
      <c r="AA2784" s="276"/>
      <c r="AB2784" s="276"/>
      <c r="AC2784" s="276"/>
      <c r="AD2784" s="276"/>
      <c r="AE2784" s="276"/>
      <c r="AF2784" s="276"/>
      <c r="AG2784" s="276"/>
      <c r="AH2784" s="276"/>
      <c r="AI2784" s="276"/>
      <c r="AJ2784" s="276"/>
      <c r="AK2784" s="277"/>
      <c r="AL2784" s="224"/>
      <c r="AM2784" s="225"/>
      <c r="AN2784" s="225"/>
      <c r="AO2784" s="225"/>
      <c r="AP2784" s="225"/>
      <c r="AQ2784" s="226"/>
      <c r="AR2784" s="224"/>
      <c r="AS2784" s="225"/>
      <c r="AT2784" s="225"/>
      <c r="AU2784" s="225"/>
      <c r="AV2784" s="225"/>
      <c r="AW2784" s="226"/>
      <c r="AX2784" s="204"/>
      <c r="AY2784" s="205"/>
      <c r="AZ2784" s="205"/>
      <c r="BA2784" s="205"/>
      <c r="BB2784" s="206"/>
      <c r="BC2784" s="224"/>
      <c r="BD2784" s="225"/>
      <c r="BE2784" s="225"/>
      <c r="BF2784" s="225"/>
      <c r="BG2784" s="225"/>
      <c r="BH2784" s="226"/>
      <c r="BI2784" s="204"/>
      <c r="BJ2784" s="205"/>
      <c r="BK2784" s="205"/>
      <c r="BL2784" s="205"/>
      <c r="BM2784" s="205"/>
      <c r="BN2784" s="206"/>
      <c r="BO2784" s="204"/>
      <c r="BP2784" s="205"/>
      <c r="BQ2784" s="205"/>
      <c r="BR2784" s="234"/>
      <c r="BV2784" s="136"/>
      <c r="BW2784" s="136"/>
      <c r="BX2784" s="136"/>
    </row>
    <row r="2785" spans="2:76" ht="18" customHeight="1" x14ac:dyDescent="0.25">
      <c r="B2785" s="218"/>
      <c r="C2785" s="219"/>
      <c r="D2785" s="220"/>
      <c r="E2785" s="185" t="str">
        <f>IF($BU2785="", "", IFERROR(HYPERLINK($BU2785, MID($BU2785, FIND("id=", $BU2785)+3, LEN($BU2785))), ""))</f>
        <v/>
      </c>
      <c r="F2785" s="186"/>
      <c r="G2785" s="187"/>
      <c r="H2785" s="188" t="str">
        <f>_xlfn.XLOOKUP(CONTENT!$E2785, 'get-jig-data_section=JIG'!$A:$A, 'get-jig-data_section=JIG'!$B:$B, "Kode tidak ditemukan")</f>
        <v>Kode tidak ditemukan</v>
      </c>
      <c r="I2785" s="189"/>
      <c r="J2785" s="189"/>
      <c r="K2785" s="189"/>
      <c r="L2785" s="189"/>
      <c r="M2785" s="189"/>
      <c r="N2785" s="189"/>
      <c r="O2785" s="189"/>
      <c r="P2785" s="190"/>
      <c r="Q2785" s="188"/>
      <c r="R2785" s="189"/>
      <c r="S2785" s="189"/>
      <c r="T2785" s="189"/>
      <c r="U2785" s="190"/>
      <c r="V2785" s="275"/>
      <c r="W2785" s="276"/>
      <c r="X2785" s="276"/>
      <c r="Y2785" s="276"/>
      <c r="Z2785" s="276"/>
      <c r="AA2785" s="276"/>
      <c r="AB2785" s="276"/>
      <c r="AC2785" s="276"/>
      <c r="AD2785" s="276"/>
      <c r="AE2785" s="276"/>
      <c r="AF2785" s="276"/>
      <c r="AG2785" s="276"/>
      <c r="AH2785" s="276"/>
      <c r="AI2785" s="276"/>
      <c r="AJ2785" s="276"/>
      <c r="AK2785" s="277"/>
      <c r="AL2785" s="224"/>
      <c r="AM2785" s="225"/>
      <c r="AN2785" s="225"/>
      <c r="AO2785" s="225"/>
      <c r="AP2785" s="225"/>
      <c r="AQ2785" s="226"/>
      <c r="AR2785" s="224"/>
      <c r="AS2785" s="225"/>
      <c r="AT2785" s="225"/>
      <c r="AU2785" s="225"/>
      <c r="AV2785" s="225"/>
      <c r="AW2785" s="226"/>
      <c r="AX2785" s="204"/>
      <c r="AY2785" s="205"/>
      <c r="AZ2785" s="205"/>
      <c r="BA2785" s="205"/>
      <c r="BB2785" s="206"/>
      <c r="BC2785" s="224"/>
      <c r="BD2785" s="225"/>
      <c r="BE2785" s="225"/>
      <c r="BF2785" s="225"/>
      <c r="BG2785" s="225"/>
      <c r="BH2785" s="226"/>
      <c r="BI2785" s="204"/>
      <c r="BJ2785" s="205"/>
      <c r="BK2785" s="205"/>
      <c r="BL2785" s="205"/>
      <c r="BM2785" s="205"/>
      <c r="BN2785" s="206"/>
      <c r="BO2785" s="204"/>
      <c r="BP2785" s="205"/>
      <c r="BQ2785" s="205"/>
      <c r="BR2785" s="234"/>
      <c r="BU2785" s="132"/>
      <c r="BV2785" s="263" t="s">
        <v>109</v>
      </c>
      <c r="BW2785" s="264"/>
      <c r="BX2785" s="265"/>
    </row>
    <row r="2786" spans="2:76" ht="18" customHeight="1" x14ac:dyDescent="0.25">
      <c r="B2786" s="218"/>
      <c r="C2786" s="219"/>
      <c r="D2786" s="220"/>
      <c r="E2786" s="185" t="str">
        <f>IF($BU2786="", "", IFERROR(HYPERLINK($BU2786, MID($BU2786, FIND("id=", $BU2786)+3, LEN($BU2786))), ""))</f>
        <v/>
      </c>
      <c r="F2786" s="186"/>
      <c r="G2786" s="187"/>
      <c r="H2786" s="188" t="str">
        <f>_xlfn.XLOOKUP(CONTENT!$E2786, 'get-jig-data_section=JIG'!$A:$A, 'get-jig-data_section=JIG'!$B:$B, "Kode tidak ditemukan")</f>
        <v>Kode tidak ditemukan</v>
      </c>
      <c r="I2786" s="189"/>
      <c r="J2786" s="189"/>
      <c r="K2786" s="189"/>
      <c r="L2786" s="189"/>
      <c r="M2786" s="189"/>
      <c r="N2786" s="189"/>
      <c r="O2786" s="189"/>
      <c r="P2786" s="190"/>
      <c r="Q2786" s="188"/>
      <c r="R2786" s="189"/>
      <c r="S2786" s="189"/>
      <c r="T2786" s="189"/>
      <c r="U2786" s="190"/>
      <c r="V2786" s="275"/>
      <c r="W2786" s="276"/>
      <c r="X2786" s="276"/>
      <c r="Y2786" s="276"/>
      <c r="Z2786" s="276"/>
      <c r="AA2786" s="276"/>
      <c r="AB2786" s="276"/>
      <c r="AC2786" s="276"/>
      <c r="AD2786" s="276"/>
      <c r="AE2786" s="276"/>
      <c r="AF2786" s="276"/>
      <c r="AG2786" s="276"/>
      <c r="AH2786" s="276"/>
      <c r="AI2786" s="276"/>
      <c r="AJ2786" s="276"/>
      <c r="AK2786" s="277"/>
      <c r="AL2786" s="224"/>
      <c r="AM2786" s="225"/>
      <c r="AN2786" s="225"/>
      <c r="AO2786" s="225"/>
      <c r="AP2786" s="225"/>
      <c r="AQ2786" s="226"/>
      <c r="AR2786" s="224"/>
      <c r="AS2786" s="225"/>
      <c r="AT2786" s="225"/>
      <c r="AU2786" s="225"/>
      <c r="AV2786" s="225"/>
      <c r="AW2786" s="226"/>
      <c r="AX2786" s="224"/>
      <c r="AY2786" s="225"/>
      <c r="AZ2786" s="225"/>
      <c r="BA2786" s="225"/>
      <c r="BB2786" s="226"/>
      <c r="BC2786" s="224"/>
      <c r="BD2786" s="225"/>
      <c r="BE2786" s="225"/>
      <c r="BF2786" s="225"/>
      <c r="BG2786" s="225"/>
      <c r="BH2786" s="226"/>
      <c r="BI2786" s="204"/>
      <c r="BJ2786" s="205"/>
      <c r="BK2786" s="205"/>
      <c r="BL2786" s="205"/>
      <c r="BM2786" s="205"/>
      <c r="BN2786" s="206"/>
      <c r="BO2786" s="204"/>
      <c r="BP2786" s="205"/>
      <c r="BQ2786" s="205"/>
      <c r="BR2786" s="234"/>
      <c r="BU2786" s="131"/>
      <c r="BV2786" s="266"/>
      <c r="BW2786" s="267"/>
      <c r="BX2786" s="268"/>
    </row>
    <row r="2787" spans="2:76" ht="18" customHeight="1" x14ac:dyDescent="0.25">
      <c r="B2787" s="183"/>
      <c r="C2787" s="184"/>
      <c r="D2787" s="184"/>
      <c r="E2787" s="185" t="str">
        <f>IF($BU2787="", "", IFERROR(HYPERLINK($BU2787, MID($BU2787, FIND("id=", $BU2787)+3, LEN($BU2787))), ""))</f>
        <v/>
      </c>
      <c r="F2787" s="186"/>
      <c r="G2787" s="187"/>
      <c r="H2787" s="188" t="str">
        <f>_xlfn.XLOOKUP(CONTENT!$E2787, 'get-jig-data_section=JIG'!$A:$A, 'get-jig-data_section=JIG'!$B:$B, "Kode tidak ditemukan")</f>
        <v>Kode tidak ditemukan</v>
      </c>
      <c r="I2787" s="189"/>
      <c r="J2787" s="189"/>
      <c r="K2787" s="189"/>
      <c r="L2787" s="189"/>
      <c r="M2787" s="189"/>
      <c r="N2787" s="189"/>
      <c r="O2787" s="189"/>
      <c r="P2787" s="190"/>
      <c r="Q2787" s="188"/>
      <c r="R2787" s="189"/>
      <c r="S2787" s="189"/>
      <c r="T2787" s="189"/>
      <c r="U2787" s="190"/>
      <c r="V2787" s="275"/>
      <c r="W2787" s="276"/>
      <c r="X2787" s="276"/>
      <c r="Y2787" s="276"/>
      <c r="Z2787" s="276"/>
      <c r="AA2787" s="276"/>
      <c r="AB2787" s="276"/>
      <c r="AC2787" s="276"/>
      <c r="AD2787" s="276"/>
      <c r="AE2787" s="276"/>
      <c r="AF2787" s="276"/>
      <c r="AG2787" s="276"/>
      <c r="AH2787" s="276"/>
      <c r="AI2787" s="276"/>
      <c r="AJ2787" s="276"/>
      <c r="AK2787" s="277"/>
      <c r="AL2787" s="224"/>
      <c r="AM2787" s="225"/>
      <c r="AN2787" s="225"/>
      <c r="AO2787" s="225"/>
      <c r="AP2787" s="225"/>
      <c r="AQ2787" s="226"/>
      <c r="AR2787" s="224"/>
      <c r="AS2787" s="225"/>
      <c r="AT2787" s="225"/>
      <c r="AU2787" s="225"/>
      <c r="AV2787" s="225"/>
      <c r="AW2787" s="226"/>
      <c r="AX2787" s="224"/>
      <c r="AY2787" s="225"/>
      <c r="AZ2787" s="225"/>
      <c r="BA2787" s="225"/>
      <c r="BB2787" s="226"/>
      <c r="BC2787" s="224"/>
      <c r="BD2787" s="225"/>
      <c r="BE2787" s="225"/>
      <c r="BF2787" s="225"/>
      <c r="BG2787" s="225"/>
      <c r="BH2787" s="226"/>
      <c r="BI2787" s="204"/>
      <c r="BJ2787" s="205"/>
      <c r="BK2787" s="205"/>
      <c r="BL2787" s="205"/>
      <c r="BM2787" s="205"/>
      <c r="BN2787" s="206"/>
      <c r="BO2787" s="204"/>
      <c r="BP2787" s="205"/>
      <c r="BQ2787" s="205"/>
      <c r="BR2787" s="234"/>
      <c r="BU2787" s="131"/>
      <c r="BV2787" s="266"/>
      <c r="BW2787" s="267"/>
      <c r="BX2787" s="268"/>
    </row>
    <row r="2788" spans="2:76" ht="18" customHeight="1" x14ac:dyDescent="0.25">
      <c r="B2788" s="183"/>
      <c r="C2788" s="184"/>
      <c r="D2788" s="184"/>
      <c r="E2788" s="185" t="str">
        <f>IF($BU2788="", "", IFERROR(HYPERLINK($BU2788, MID($BU2788, FIND("id=", $BU2788)+3, LEN($BU2788))), ""))</f>
        <v/>
      </c>
      <c r="F2788" s="186"/>
      <c r="G2788" s="187"/>
      <c r="H2788" s="188" t="str">
        <f>_xlfn.XLOOKUP(CONTENT!$E2788, 'get-jig-data_section=JIG'!$A:$A, 'get-jig-data_section=JIG'!$B:$B, "Kode tidak ditemukan")</f>
        <v>Kode tidak ditemukan</v>
      </c>
      <c r="I2788" s="189"/>
      <c r="J2788" s="189"/>
      <c r="K2788" s="189"/>
      <c r="L2788" s="189"/>
      <c r="M2788" s="189"/>
      <c r="N2788" s="189"/>
      <c r="O2788" s="189"/>
      <c r="P2788" s="190"/>
      <c r="Q2788" s="188"/>
      <c r="R2788" s="189"/>
      <c r="S2788" s="189"/>
      <c r="T2788" s="189"/>
      <c r="U2788" s="190"/>
      <c r="V2788" s="275"/>
      <c r="W2788" s="276"/>
      <c r="X2788" s="276"/>
      <c r="Y2788" s="276"/>
      <c r="Z2788" s="276"/>
      <c r="AA2788" s="276"/>
      <c r="AB2788" s="276"/>
      <c r="AC2788" s="276"/>
      <c r="AD2788" s="276"/>
      <c r="AE2788" s="276"/>
      <c r="AF2788" s="276"/>
      <c r="AG2788" s="276"/>
      <c r="AH2788" s="276"/>
      <c r="AI2788" s="276"/>
      <c r="AJ2788" s="276"/>
      <c r="AK2788" s="277"/>
      <c r="AL2788" s="224"/>
      <c r="AM2788" s="225"/>
      <c r="AN2788" s="225"/>
      <c r="AO2788" s="225"/>
      <c r="AP2788" s="225"/>
      <c r="AQ2788" s="226"/>
      <c r="AR2788" s="224"/>
      <c r="AS2788" s="225"/>
      <c r="AT2788" s="225"/>
      <c r="AU2788" s="225"/>
      <c r="AV2788" s="225"/>
      <c r="AW2788" s="226"/>
      <c r="AX2788" s="224"/>
      <c r="AY2788" s="225"/>
      <c r="AZ2788" s="225"/>
      <c r="BA2788" s="225"/>
      <c r="BB2788" s="226"/>
      <c r="BC2788" s="224"/>
      <c r="BD2788" s="225"/>
      <c r="BE2788" s="225"/>
      <c r="BF2788" s="225"/>
      <c r="BG2788" s="225"/>
      <c r="BH2788" s="226"/>
      <c r="BI2788" s="204"/>
      <c r="BJ2788" s="205"/>
      <c r="BK2788" s="205"/>
      <c r="BL2788" s="205"/>
      <c r="BM2788" s="205"/>
      <c r="BN2788" s="206"/>
      <c r="BO2788" s="204"/>
      <c r="BP2788" s="205"/>
      <c r="BQ2788" s="205"/>
      <c r="BR2788" s="234"/>
      <c r="BU2788" s="131"/>
      <c r="BV2788" s="266"/>
      <c r="BW2788" s="267"/>
      <c r="BX2788" s="268"/>
    </row>
    <row r="2789" spans="2:76" ht="18" customHeight="1" thickBot="1" x14ac:dyDescent="0.3">
      <c r="B2789" s="191"/>
      <c r="C2789" s="192"/>
      <c r="D2789" s="192"/>
      <c r="E2789" s="193" t="str">
        <f>IF($BU2789="", "", IFERROR(HYPERLINK($BU2789, MID($BU2789, FIND("id=", $BU2789)+3, LEN($BU2789))), ""))</f>
        <v/>
      </c>
      <c r="F2789" s="194"/>
      <c r="G2789" s="195"/>
      <c r="H2789" s="196" t="str">
        <f>_xlfn.XLOOKUP(CONTENT!$E2789, 'get-jig-data_section=JIG'!$A:$A, 'get-jig-data_section=JIG'!$B:$B, "Kode tidak ditemukan")</f>
        <v>Kode tidak ditemukan</v>
      </c>
      <c r="I2789" s="197"/>
      <c r="J2789" s="197"/>
      <c r="K2789" s="197"/>
      <c r="L2789" s="197"/>
      <c r="M2789" s="197"/>
      <c r="N2789" s="197"/>
      <c r="O2789" s="197"/>
      <c r="P2789" s="198"/>
      <c r="Q2789" s="196"/>
      <c r="R2789" s="197"/>
      <c r="S2789" s="197"/>
      <c r="T2789" s="197"/>
      <c r="U2789" s="198"/>
      <c r="V2789" s="281"/>
      <c r="W2789" s="282"/>
      <c r="X2789" s="282"/>
      <c r="Y2789" s="282"/>
      <c r="Z2789" s="282"/>
      <c r="AA2789" s="282"/>
      <c r="AB2789" s="282"/>
      <c r="AC2789" s="282"/>
      <c r="AD2789" s="282"/>
      <c r="AE2789" s="282"/>
      <c r="AF2789" s="282"/>
      <c r="AG2789" s="282"/>
      <c r="AH2789" s="282"/>
      <c r="AI2789" s="282"/>
      <c r="AJ2789" s="282"/>
      <c r="AK2789" s="283"/>
      <c r="AL2789" s="240"/>
      <c r="AM2789" s="241"/>
      <c r="AN2789" s="241"/>
      <c r="AO2789" s="241"/>
      <c r="AP2789" s="241"/>
      <c r="AQ2789" s="242"/>
      <c r="AR2789" s="240"/>
      <c r="AS2789" s="241"/>
      <c r="AT2789" s="241"/>
      <c r="AU2789" s="241"/>
      <c r="AV2789" s="241"/>
      <c r="AW2789" s="242"/>
      <c r="AX2789" s="240"/>
      <c r="AY2789" s="241"/>
      <c r="AZ2789" s="241"/>
      <c r="BA2789" s="241"/>
      <c r="BB2789" s="242"/>
      <c r="BC2789" s="240"/>
      <c r="BD2789" s="241"/>
      <c r="BE2789" s="241"/>
      <c r="BF2789" s="241"/>
      <c r="BG2789" s="241"/>
      <c r="BH2789" s="242"/>
      <c r="BI2789" s="227"/>
      <c r="BJ2789" s="228"/>
      <c r="BK2789" s="228"/>
      <c r="BL2789" s="228"/>
      <c r="BM2789" s="228"/>
      <c r="BN2789" s="229"/>
      <c r="BO2789" s="227"/>
      <c r="BP2789" s="228"/>
      <c r="BQ2789" s="228"/>
      <c r="BR2789" s="239"/>
      <c r="BU2789" s="130"/>
      <c r="BV2789" s="269"/>
      <c r="BW2789" s="270"/>
      <c r="BX2789" s="271"/>
    </row>
    <row r="2790" spans="2:76" ht="18" customHeight="1" thickTop="1" x14ac:dyDescent="0.25">
      <c r="B2790" s="199" t="s">
        <v>0</v>
      </c>
      <c r="C2790" s="200"/>
      <c r="D2790" s="200"/>
      <c r="E2790" s="200"/>
      <c r="F2790" s="200"/>
      <c r="G2790" s="200"/>
      <c r="H2790" s="200"/>
      <c r="I2790" s="200"/>
      <c r="J2790" s="200"/>
      <c r="K2790" s="200"/>
      <c r="L2790" s="200"/>
      <c r="M2790" s="200"/>
      <c r="N2790" s="200"/>
      <c r="O2790" s="200"/>
      <c r="P2790" s="200"/>
      <c r="Q2790" s="200"/>
      <c r="R2790" s="200"/>
      <c r="S2790" s="200"/>
      <c r="T2790" s="200"/>
      <c r="U2790" s="201"/>
      <c r="V2790" s="272"/>
      <c r="W2790" s="273"/>
      <c r="X2790" s="273"/>
      <c r="Y2790" s="273"/>
      <c r="Z2790" s="273"/>
      <c r="AA2790" s="273"/>
      <c r="AB2790" s="273"/>
      <c r="AC2790" s="273"/>
      <c r="AD2790" s="273"/>
      <c r="AE2790" s="273"/>
      <c r="AF2790" s="273"/>
      <c r="AG2790" s="273"/>
      <c r="AH2790" s="273"/>
      <c r="AI2790" s="273"/>
      <c r="AJ2790" s="273"/>
      <c r="AK2790" s="274"/>
      <c r="AL2790" s="230"/>
      <c r="AM2790" s="231"/>
      <c r="AN2790" s="231"/>
      <c r="AO2790" s="231"/>
      <c r="AP2790" s="231"/>
      <c r="AQ2790" s="232"/>
      <c r="AR2790" s="230"/>
      <c r="AS2790" s="231"/>
      <c r="AT2790" s="231"/>
      <c r="AU2790" s="231"/>
      <c r="AV2790" s="231"/>
      <c r="AW2790" s="232"/>
      <c r="AX2790" s="221"/>
      <c r="AY2790" s="222"/>
      <c r="AZ2790" s="222"/>
      <c r="BA2790" s="222"/>
      <c r="BB2790" s="223"/>
      <c r="BC2790" s="230"/>
      <c r="BD2790" s="231"/>
      <c r="BE2790" s="231"/>
      <c r="BF2790" s="231"/>
      <c r="BG2790" s="231"/>
      <c r="BH2790" s="232"/>
      <c r="BI2790" s="221"/>
      <c r="BJ2790" s="222"/>
      <c r="BK2790" s="222"/>
      <c r="BL2790" s="222"/>
      <c r="BM2790" s="222"/>
      <c r="BN2790" s="223"/>
      <c r="BO2790" s="221"/>
      <c r="BP2790" s="222"/>
      <c r="BQ2790" s="222"/>
      <c r="BR2790" s="233"/>
    </row>
    <row r="2791" spans="2:76" ht="18" customHeight="1" x14ac:dyDescent="0.25">
      <c r="B2791" s="202" t="s">
        <v>1</v>
      </c>
      <c r="C2791" s="182"/>
      <c r="D2791" s="181" t="s">
        <v>82</v>
      </c>
      <c r="E2791" s="203"/>
      <c r="F2791" s="181" t="s">
        <v>83</v>
      </c>
      <c r="G2791" s="182"/>
      <c r="H2791" s="181" t="s">
        <v>2</v>
      </c>
      <c r="I2791" s="203"/>
      <c r="J2791" s="203"/>
      <c r="K2791" s="203"/>
      <c r="L2791" s="203"/>
      <c r="M2791" s="203"/>
      <c r="N2791" s="182"/>
      <c r="O2791" s="180" t="s">
        <v>3</v>
      </c>
      <c r="P2791" s="180"/>
      <c r="Q2791" s="180"/>
      <c r="R2791" s="180" t="s">
        <v>4</v>
      </c>
      <c r="S2791" s="180"/>
      <c r="T2791" s="181" t="s">
        <v>5</v>
      </c>
      <c r="U2791" s="182"/>
      <c r="V2791" s="275"/>
      <c r="W2791" s="276"/>
      <c r="X2791" s="276"/>
      <c r="Y2791" s="276"/>
      <c r="Z2791" s="276"/>
      <c r="AA2791" s="276"/>
      <c r="AB2791" s="276"/>
      <c r="AC2791" s="276"/>
      <c r="AD2791" s="276"/>
      <c r="AE2791" s="276"/>
      <c r="AF2791" s="276"/>
      <c r="AG2791" s="276"/>
      <c r="AH2791" s="276"/>
      <c r="AI2791" s="276"/>
      <c r="AJ2791" s="276"/>
      <c r="AK2791" s="277"/>
      <c r="AL2791" s="224"/>
      <c r="AM2791" s="225"/>
      <c r="AN2791" s="225"/>
      <c r="AO2791" s="225"/>
      <c r="AP2791" s="225"/>
      <c r="AQ2791" s="226"/>
      <c r="AR2791" s="224"/>
      <c r="AS2791" s="225"/>
      <c r="AT2791" s="225"/>
      <c r="AU2791" s="225"/>
      <c r="AV2791" s="225"/>
      <c r="AW2791" s="226"/>
      <c r="AX2791" s="204"/>
      <c r="AY2791" s="205"/>
      <c r="AZ2791" s="205"/>
      <c r="BA2791" s="205"/>
      <c r="BB2791" s="206"/>
      <c r="BC2791" s="224"/>
      <c r="BD2791" s="225"/>
      <c r="BE2791" s="225"/>
      <c r="BF2791" s="225"/>
      <c r="BG2791" s="225"/>
      <c r="BH2791" s="226"/>
      <c r="BI2791" s="204"/>
      <c r="BJ2791" s="205"/>
      <c r="BK2791" s="205"/>
      <c r="BL2791" s="205"/>
      <c r="BM2791" s="205"/>
      <c r="BN2791" s="206"/>
      <c r="BO2791" s="204"/>
      <c r="BP2791" s="205"/>
      <c r="BQ2791" s="205"/>
      <c r="BR2791" s="234"/>
    </row>
    <row r="2792" spans="2:76" ht="18" customHeight="1" x14ac:dyDescent="0.25">
      <c r="B2792" s="165"/>
      <c r="C2792" s="166"/>
      <c r="D2792" s="167"/>
      <c r="E2792" s="166"/>
      <c r="F2792" s="167"/>
      <c r="G2792" s="166"/>
      <c r="H2792" s="168"/>
      <c r="I2792" s="169"/>
      <c r="J2792" s="169"/>
      <c r="K2792" s="169"/>
      <c r="L2792" s="169"/>
      <c r="M2792" s="169"/>
      <c r="N2792" s="166"/>
      <c r="O2792" s="170"/>
      <c r="P2792" s="170"/>
      <c r="Q2792" s="170"/>
      <c r="R2792" s="170"/>
      <c r="S2792" s="170"/>
      <c r="T2792" s="167"/>
      <c r="U2792" s="171"/>
      <c r="V2792" s="275"/>
      <c r="W2792" s="276"/>
      <c r="X2792" s="276"/>
      <c r="Y2792" s="276"/>
      <c r="Z2792" s="276"/>
      <c r="AA2792" s="276"/>
      <c r="AB2792" s="276"/>
      <c r="AC2792" s="276"/>
      <c r="AD2792" s="276"/>
      <c r="AE2792" s="276"/>
      <c r="AF2792" s="276"/>
      <c r="AG2792" s="276"/>
      <c r="AH2792" s="276"/>
      <c r="AI2792" s="276"/>
      <c r="AJ2792" s="276"/>
      <c r="AK2792" s="277"/>
      <c r="AL2792" s="224"/>
      <c r="AM2792" s="225"/>
      <c r="AN2792" s="225"/>
      <c r="AO2792" s="225"/>
      <c r="AP2792" s="225"/>
      <c r="AQ2792" s="226"/>
      <c r="AR2792" s="224"/>
      <c r="AS2792" s="225"/>
      <c r="AT2792" s="225"/>
      <c r="AU2792" s="225"/>
      <c r="AV2792" s="225"/>
      <c r="AW2792" s="226"/>
      <c r="AX2792" s="204"/>
      <c r="AY2792" s="205"/>
      <c r="AZ2792" s="205"/>
      <c r="BA2792" s="205"/>
      <c r="BB2792" s="206"/>
      <c r="BC2792" s="224"/>
      <c r="BD2792" s="225"/>
      <c r="BE2792" s="225"/>
      <c r="BF2792" s="225"/>
      <c r="BG2792" s="225"/>
      <c r="BH2792" s="226"/>
      <c r="BI2792" s="204"/>
      <c r="BJ2792" s="205"/>
      <c r="BK2792" s="205"/>
      <c r="BL2792" s="205"/>
      <c r="BM2792" s="205"/>
      <c r="BN2792" s="206"/>
      <c r="BO2792" s="204"/>
      <c r="BP2792" s="205"/>
      <c r="BQ2792" s="205"/>
      <c r="BR2792" s="234"/>
    </row>
    <row r="2793" spans="2:76" ht="18" customHeight="1" x14ac:dyDescent="0.25">
      <c r="B2793" s="172"/>
      <c r="C2793" s="173"/>
      <c r="D2793" s="174"/>
      <c r="E2793" s="175"/>
      <c r="F2793" s="174"/>
      <c r="G2793" s="175"/>
      <c r="H2793" s="174"/>
      <c r="I2793" s="176"/>
      <c r="J2793" s="176"/>
      <c r="K2793" s="176"/>
      <c r="L2793" s="176"/>
      <c r="M2793" s="176"/>
      <c r="N2793" s="175"/>
      <c r="O2793" s="177"/>
      <c r="P2793" s="178"/>
      <c r="Q2793" s="178"/>
      <c r="R2793" s="177"/>
      <c r="S2793" s="178"/>
      <c r="T2793" s="179"/>
      <c r="U2793" s="173"/>
      <c r="V2793" s="275"/>
      <c r="W2793" s="276"/>
      <c r="X2793" s="276"/>
      <c r="Y2793" s="276"/>
      <c r="Z2793" s="276"/>
      <c r="AA2793" s="276"/>
      <c r="AB2793" s="276"/>
      <c r="AC2793" s="276"/>
      <c r="AD2793" s="276"/>
      <c r="AE2793" s="276"/>
      <c r="AF2793" s="276"/>
      <c r="AG2793" s="276"/>
      <c r="AH2793" s="276"/>
      <c r="AI2793" s="276"/>
      <c r="AJ2793" s="276"/>
      <c r="AK2793" s="277"/>
      <c r="AL2793" s="224"/>
      <c r="AM2793" s="225"/>
      <c r="AN2793" s="225"/>
      <c r="AO2793" s="225"/>
      <c r="AP2793" s="225"/>
      <c r="AQ2793" s="226"/>
      <c r="AR2793" s="224"/>
      <c r="AS2793" s="225"/>
      <c r="AT2793" s="225"/>
      <c r="AU2793" s="225"/>
      <c r="AV2793" s="225"/>
      <c r="AW2793" s="226"/>
      <c r="AX2793" s="204"/>
      <c r="AY2793" s="205"/>
      <c r="AZ2793" s="205"/>
      <c r="BA2793" s="205"/>
      <c r="BB2793" s="206"/>
      <c r="BC2793" s="224"/>
      <c r="BD2793" s="225"/>
      <c r="BE2793" s="225"/>
      <c r="BF2793" s="225"/>
      <c r="BG2793" s="225"/>
      <c r="BH2793" s="226"/>
      <c r="BI2793" s="204"/>
      <c r="BJ2793" s="205"/>
      <c r="BK2793" s="205"/>
      <c r="BL2793" s="205"/>
      <c r="BM2793" s="205"/>
      <c r="BN2793" s="206"/>
      <c r="BO2793" s="204"/>
      <c r="BP2793" s="205"/>
      <c r="BQ2793" s="205"/>
      <c r="BR2793" s="234"/>
    </row>
    <row r="2794" spans="2:76" ht="18" customHeight="1" x14ac:dyDescent="0.25">
      <c r="B2794" s="199" t="s">
        <v>94</v>
      </c>
      <c r="C2794" s="200"/>
      <c r="D2794" s="200"/>
      <c r="E2794" s="200"/>
      <c r="F2794" s="200"/>
      <c r="G2794" s="200"/>
      <c r="H2794" s="200"/>
      <c r="I2794" s="200"/>
      <c r="J2794" s="200"/>
      <c r="K2794" s="200"/>
      <c r="L2794" s="200"/>
      <c r="M2794" s="200"/>
      <c r="N2794" s="200"/>
      <c r="O2794" s="200"/>
      <c r="P2794" s="200"/>
      <c r="Q2794" s="200"/>
      <c r="R2794" s="200"/>
      <c r="S2794" s="200"/>
      <c r="T2794" s="200"/>
      <c r="U2794" s="201"/>
      <c r="V2794" s="275"/>
      <c r="W2794" s="276"/>
      <c r="X2794" s="276"/>
      <c r="Y2794" s="276"/>
      <c r="Z2794" s="276"/>
      <c r="AA2794" s="276"/>
      <c r="AB2794" s="276"/>
      <c r="AC2794" s="276"/>
      <c r="AD2794" s="276"/>
      <c r="AE2794" s="276"/>
      <c r="AF2794" s="276"/>
      <c r="AG2794" s="276"/>
      <c r="AH2794" s="276"/>
      <c r="AI2794" s="276"/>
      <c r="AJ2794" s="276"/>
      <c r="AK2794" s="277"/>
      <c r="AL2794" s="224"/>
      <c r="AM2794" s="225"/>
      <c r="AN2794" s="225"/>
      <c r="AO2794" s="225"/>
      <c r="AP2794" s="225"/>
      <c r="AQ2794" s="226"/>
      <c r="AR2794" s="224"/>
      <c r="AS2794" s="225"/>
      <c r="AT2794" s="225"/>
      <c r="AU2794" s="225"/>
      <c r="AV2794" s="225"/>
      <c r="AW2794" s="226"/>
      <c r="AX2794" s="204"/>
      <c r="AY2794" s="205"/>
      <c r="AZ2794" s="205"/>
      <c r="BA2794" s="205"/>
      <c r="BB2794" s="206"/>
      <c r="BC2794" s="224"/>
      <c r="BD2794" s="225"/>
      <c r="BE2794" s="225"/>
      <c r="BF2794" s="225"/>
      <c r="BG2794" s="225"/>
      <c r="BH2794" s="226"/>
      <c r="BI2794" s="204"/>
      <c r="BJ2794" s="205"/>
      <c r="BK2794" s="205"/>
      <c r="BL2794" s="205"/>
      <c r="BM2794" s="205"/>
      <c r="BN2794" s="206"/>
      <c r="BO2794" s="204"/>
      <c r="BP2794" s="205"/>
      <c r="BQ2794" s="205"/>
      <c r="BR2794" s="234"/>
    </row>
    <row r="2795" spans="2:76" ht="18" customHeight="1" thickBot="1" x14ac:dyDescent="0.3">
      <c r="B2795" s="202" t="s">
        <v>95</v>
      </c>
      <c r="C2795" s="203"/>
      <c r="D2795" s="182"/>
      <c r="E2795" s="181" t="s">
        <v>6</v>
      </c>
      <c r="F2795" s="203"/>
      <c r="G2795" s="182"/>
      <c r="H2795" s="181" t="s">
        <v>7</v>
      </c>
      <c r="I2795" s="203"/>
      <c r="J2795" s="203"/>
      <c r="K2795" s="203"/>
      <c r="L2795" s="203"/>
      <c r="M2795" s="203"/>
      <c r="N2795" s="203"/>
      <c r="O2795" s="203"/>
      <c r="P2795" s="182"/>
      <c r="Q2795" s="181" t="s">
        <v>8</v>
      </c>
      <c r="R2795" s="203"/>
      <c r="S2795" s="203"/>
      <c r="T2795" s="203"/>
      <c r="U2795" s="182"/>
      <c r="V2795" s="275"/>
      <c r="W2795" s="276"/>
      <c r="X2795" s="276"/>
      <c r="Y2795" s="276"/>
      <c r="Z2795" s="276"/>
      <c r="AA2795" s="276"/>
      <c r="AB2795" s="276"/>
      <c r="AC2795" s="276"/>
      <c r="AD2795" s="276"/>
      <c r="AE2795" s="276"/>
      <c r="AF2795" s="276"/>
      <c r="AG2795" s="276"/>
      <c r="AH2795" s="276"/>
      <c r="AI2795" s="276"/>
      <c r="AJ2795" s="276"/>
      <c r="AK2795" s="277"/>
      <c r="AL2795" s="224"/>
      <c r="AM2795" s="225"/>
      <c r="AN2795" s="225"/>
      <c r="AO2795" s="225"/>
      <c r="AP2795" s="225"/>
      <c r="AQ2795" s="226"/>
      <c r="AR2795" s="224"/>
      <c r="AS2795" s="225"/>
      <c r="AT2795" s="225"/>
      <c r="AU2795" s="225"/>
      <c r="AV2795" s="225"/>
      <c r="AW2795" s="226"/>
      <c r="AX2795" s="204"/>
      <c r="AY2795" s="205"/>
      <c r="AZ2795" s="205"/>
      <c r="BA2795" s="205"/>
      <c r="BB2795" s="206"/>
      <c r="BC2795" s="224"/>
      <c r="BD2795" s="225"/>
      <c r="BE2795" s="225"/>
      <c r="BF2795" s="225"/>
      <c r="BG2795" s="225"/>
      <c r="BH2795" s="226"/>
      <c r="BI2795" s="204"/>
      <c r="BJ2795" s="205"/>
      <c r="BK2795" s="205"/>
      <c r="BL2795" s="205"/>
      <c r="BM2795" s="205"/>
      <c r="BN2795" s="206"/>
      <c r="BO2795" s="204"/>
      <c r="BP2795" s="205"/>
      <c r="BQ2795" s="205"/>
      <c r="BR2795" s="234"/>
      <c r="BV2795" s="136"/>
      <c r="BW2795" s="136"/>
      <c r="BX2795" s="136"/>
    </row>
    <row r="2796" spans="2:76" ht="18" customHeight="1" x14ac:dyDescent="0.25">
      <c r="B2796" s="183"/>
      <c r="C2796" s="184"/>
      <c r="D2796" s="184"/>
      <c r="E2796" s="185" t="str">
        <f>IF($BU2796="", "", IFERROR(HYPERLINK($BU2796, MID($BU2796, FIND("id=", $BU2796)+3, LEN($BU2796))), ""))</f>
        <v/>
      </c>
      <c r="F2796" s="186"/>
      <c r="G2796" s="187"/>
      <c r="H2796" s="188" t="str">
        <f>_xlfn.XLOOKUP(CONTENT!$E2796, 'get-jig-data_section=JIG'!$A:$A, 'get-jig-data_section=JIG'!$B:$B, "Kode tidak ditemukan")</f>
        <v>Kode tidak ditemukan</v>
      </c>
      <c r="I2796" s="189"/>
      <c r="J2796" s="189"/>
      <c r="K2796" s="189"/>
      <c r="L2796" s="189"/>
      <c r="M2796" s="189"/>
      <c r="N2796" s="189"/>
      <c r="O2796" s="189"/>
      <c r="P2796" s="190"/>
      <c r="Q2796" s="188"/>
      <c r="R2796" s="189"/>
      <c r="S2796" s="189"/>
      <c r="T2796" s="189"/>
      <c r="U2796" s="190"/>
      <c r="V2796" s="275"/>
      <c r="W2796" s="276"/>
      <c r="X2796" s="276"/>
      <c r="Y2796" s="276"/>
      <c r="Z2796" s="276"/>
      <c r="AA2796" s="276"/>
      <c r="AB2796" s="276"/>
      <c r="AC2796" s="276"/>
      <c r="AD2796" s="276"/>
      <c r="AE2796" s="276"/>
      <c r="AF2796" s="276"/>
      <c r="AG2796" s="276"/>
      <c r="AH2796" s="276"/>
      <c r="AI2796" s="276"/>
      <c r="AJ2796" s="276"/>
      <c r="AK2796" s="277"/>
      <c r="AL2796" s="224"/>
      <c r="AM2796" s="225"/>
      <c r="AN2796" s="225"/>
      <c r="AO2796" s="225"/>
      <c r="AP2796" s="225"/>
      <c r="AQ2796" s="226"/>
      <c r="AR2796" s="224"/>
      <c r="AS2796" s="225"/>
      <c r="AT2796" s="225"/>
      <c r="AU2796" s="225"/>
      <c r="AV2796" s="225"/>
      <c r="AW2796" s="226"/>
      <c r="AX2796" s="204"/>
      <c r="AY2796" s="205"/>
      <c r="AZ2796" s="205"/>
      <c r="BA2796" s="205"/>
      <c r="BB2796" s="206"/>
      <c r="BC2796" s="224"/>
      <c r="BD2796" s="225"/>
      <c r="BE2796" s="225"/>
      <c r="BF2796" s="225"/>
      <c r="BG2796" s="225"/>
      <c r="BH2796" s="226"/>
      <c r="BI2796" s="204"/>
      <c r="BJ2796" s="205"/>
      <c r="BK2796" s="205"/>
      <c r="BL2796" s="205"/>
      <c r="BM2796" s="205"/>
      <c r="BN2796" s="206"/>
      <c r="BO2796" s="204"/>
      <c r="BP2796" s="205"/>
      <c r="BQ2796" s="205"/>
      <c r="BR2796" s="234"/>
      <c r="BU2796" s="132"/>
      <c r="BV2796" s="263" t="s">
        <v>109</v>
      </c>
      <c r="BW2796" s="264"/>
      <c r="BX2796" s="265"/>
    </row>
    <row r="2797" spans="2:76" ht="18" customHeight="1" x14ac:dyDescent="0.25">
      <c r="B2797" s="183"/>
      <c r="C2797" s="184"/>
      <c r="D2797" s="184"/>
      <c r="E2797" s="185" t="str">
        <f>IF($BU2797="", "", IFERROR(HYPERLINK($BU2797, MID($BU2797, FIND("id=", $BU2797)+3, LEN($BU2797))), ""))</f>
        <v/>
      </c>
      <c r="F2797" s="186"/>
      <c r="G2797" s="187"/>
      <c r="H2797" s="188" t="str">
        <f>_xlfn.XLOOKUP(CONTENT!$E2797, 'get-jig-data_section=JIG'!$A:$A, 'get-jig-data_section=JIG'!$B:$B, "Kode tidak ditemukan")</f>
        <v>Kode tidak ditemukan</v>
      </c>
      <c r="I2797" s="189"/>
      <c r="J2797" s="189"/>
      <c r="K2797" s="189"/>
      <c r="L2797" s="189"/>
      <c r="M2797" s="189"/>
      <c r="N2797" s="189"/>
      <c r="O2797" s="189"/>
      <c r="P2797" s="190"/>
      <c r="Q2797" s="188"/>
      <c r="R2797" s="189"/>
      <c r="S2797" s="189"/>
      <c r="T2797" s="189"/>
      <c r="U2797" s="190"/>
      <c r="V2797" s="275"/>
      <c r="W2797" s="276"/>
      <c r="X2797" s="276"/>
      <c r="Y2797" s="276"/>
      <c r="Z2797" s="276"/>
      <c r="AA2797" s="276"/>
      <c r="AB2797" s="276"/>
      <c r="AC2797" s="276"/>
      <c r="AD2797" s="276"/>
      <c r="AE2797" s="276"/>
      <c r="AF2797" s="276"/>
      <c r="AG2797" s="276"/>
      <c r="AH2797" s="276"/>
      <c r="AI2797" s="276"/>
      <c r="AJ2797" s="276"/>
      <c r="AK2797" s="277"/>
      <c r="AL2797" s="224"/>
      <c r="AM2797" s="225"/>
      <c r="AN2797" s="225"/>
      <c r="AO2797" s="225"/>
      <c r="AP2797" s="225"/>
      <c r="AQ2797" s="226"/>
      <c r="AR2797" s="224"/>
      <c r="AS2797" s="225"/>
      <c r="AT2797" s="225"/>
      <c r="AU2797" s="225"/>
      <c r="AV2797" s="225"/>
      <c r="AW2797" s="226"/>
      <c r="AX2797" s="224"/>
      <c r="AY2797" s="225"/>
      <c r="AZ2797" s="225"/>
      <c r="BA2797" s="225"/>
      <c r="BB2797" s="226"/>
      <c r="BC2797" s="224"/>
      <c r="BD2797" s="225"/>
      <c r="BE2797" s="225"/>
      <c r="BF2797" s="225"/>
      <c r="BG2797" s="225"/>
      <c r="BH2797" s="226"/>
      <c r="BI2797" s="204"/>
      <c r="BJ2797" s="205"/>
      <c r="BK2797" s="205"/>
      <c r="BL2797" s="205"/>
      <c r="BM2797" s="205"/>
      <c r="BN2797" s="206"/>
      <c r="BO2797" s="204"/>
      <c r="BP2797" s="205"/>
      <c r="BQ2797" s="205"/>
      <c r="BR2797" s="234"/>
      <c r="BU2797" s="131"/>
      <c r="BV2797" s="266"/>
      <c r="BW2797" s="267"/>
      <c r="BX2797" s="268"/>
    </row>
    <row r="2798" spans="2:76" ht="18" customHeight="1" x14ac:dyDescent="0.25">
      <c r="B2798" s="183"/>
      <c r="C2798" s="184"/>
      <c r="D2798" s="184"/>
      <c r="E2798" s="185" t="str">
        <f>IF($BU2798="", "", IFERROR(HYPERLINK($BU2798, MID($BU2798, FIND("id=", $BU2798)+3, LEN($BU2798))), ""))</f>
        <v/>
      </c>
      <c r="F2798" s="186"/>
      <c r="G2798" s="187"/>
      <c r="H2798" s="188" t="str">
        <f>_xlfn.XLOOKUP(CONTENT!$E2798, 'get-jig-data_section=JIG'!$A:$A, 'get-jig-data_section=JIG'!$B:$B, "Kode tidak ditemukan")</f>
        <v>Kode tidak ditemukan</v>
      </c>
      <c r="I2798" s="189"/>
      <c r="J2798" s="189"/>
      <c r="K2798" s="189"/>
      <c r="L2798" s="189"/>
      <c r="M2798" s="189"/>
      <c r="N2798" s="189"/>
      <c r="O2798" s="189"/>
      <c r="P2798" s="190"/>
      <c r="Q2798" s="188"/>
      <c r="R2798" s="189"/>
      <c r="S2798" s="189"/>
      <c r="T2798" s="189"/>
      <c r="U2798" s="190"/>
      <c r="V2798" s="275"/>
      <c r="W2798" s="276"/>
      <c r="X2798" s="276"/>
      <c r="Y2798" s="276"/>
      <c r="Z2798" s="276"/>
      <c r="AA2798" s="276"/>
      <c r="AB2798" s="276"/>
      <c r="AC2798" s="276"/>
      <c r="AD2798" s="276"/>
      <c r="AE2798" s="276"/>
      <c r="AF2798" s="276"/>
      <c r="AG2798" s="276"/>
      <c r="AH2798" s="276"/>
      <c r="AI2798" s="276"/>
      <c r="AJ2798" s="276"/>
      <c r="AK2798" s="277"/>
      <c r="AL2798" s="224"/>
      <c r="AM2798" s="225"/>
      <c r="AN2798" s="225"/>
      <c r="AO2798" s="225"/>
      <c r="AP2798" s="225"/>
      <c r="AQ2798" s="226"/>
      <c r="AR2798" s="224"/>
      <c r="AS2798" s="225"/>
      <c r="AT2798" s="225"/>
      <c r="AU2798" s="225"/>
      <c r="AV2798" s="225"/>
      <c r="AW2798" s="226"/>
      <c r="AX2798" s="224"/>
      <c r="AY2798" s="225"/>
      <c r="AZ2798" s="225"/>
      <c r="BA2798" s="225"/>
      <c r="BB2798" s="226"/>
      <c r="BC2798" s="224"/>
      <c r="BD2798" s="225"/>
      <c r="BE2798" s="225"/>
      <c r="BF2798" s="225"/>
      <c r="BG2798" s="225"/>
      <c r="BH2798" s="226"/>
      <c r="BI2798" s="204"/>
      <c r="BJ2798" s="205"/>
      <c r="BK2798" s="205"/>
      <c r="BL2798" s="205"/>
      <c r="BM2798" s="205"/>
      <c r="BN2798" s="206"/>
      <c r="BO2798" s="204"/>
      <c r="BP2798" s="205"/>
      <c r="BQ2798" s="205"/>
      <c r="BR2798" s="234"/>
      <c r="BU2798" s="131"/>
      <c r="BV2798" s="266"/>
      <c r="BW2798" s="267"/>
      <c r="BX2798" s="268"/>
    </row>
    <row r="2799" spans="2:76" ht="18" customHeight="1" x14ac:dyDescent="0.25">
      <c r="B2799" s="183"/>
      <c r="C2799" s="184"/>
      <c r="D2799" s="184"/>
      <c r="E2799" s="185" t="str">
        <f>IF($BU2799="", "", IFERROR(HYPERLINK($BU2799, MID($BU2799, FIND("id=", $BU2799)+3, LEN($BU2799))), ""))</f>
        <v/>
      </c>
      <c r="F2799" s="186"/>
      <c r="G2799" s="187"/>
      <c r="H2799" s="188" t="str">
        <f>_xlfn.XLOOKUP(CONTENT!$E2799, 'get-jig-data_section=JIG'!$A:$A, 'get-jig-data_section=JIG'!$B:$B, "Kode tidak ditemukan")</f>
        <v>Kode tidak ditemukan</v>
      </c>
      <c r="I2799" s="189"/>
      <c r="J2799" s="189"/>
      <c r="K2799" s="189"/>
      <c r="L2799" s="189"/>
      <c r="M2799" s="189"/>
      <c r="N2799" s="189"/>
      <c r="O2799" s="189"/>
      <c r="P2799" s="190"/>
      <c r="Q2799" s="188"/>
      <c r="R2799" s="189"/>
      <c r="S2799" s="189"/>
      <c r="T2799" s="189"/>
      <c r="U2799" s="190"/>
      <c r="V2799" s="275"/>
      <c r="W2799" s="276"/>
      <c r="X2799" s="276"/>
      <c r="Y2799" s="276"/>
      <c r="Z2799" s="276"/>
      <c r="AA2799" s="276"/>
      <c r="AB2799" s="276"/>
      <c r="AC2799" s="276"/>
      <c r="AD2799" s="276"/>
      <c r="AE2799" s="276"/>
      <c r="AF2799" s="276"/>
      <c r="AG2799" s="276"/>
      <c r="AH2799" s="276"/>
      <c r="AI2799" s="276"/>
      <c r="AJ2799" s="276"/>
      <c r="AK2799" s="277"/>
      <c r="AL2799" s="224"/>
      <c r="AM2799" s="225"/>
      <c r="AN2799" s="225"/>
      <c r="AO2799" s="225"/>
      <c r="AP2799" s="225"/>
      <c r="AQ2799" s="226"/>
      <c r="AR2799" s="224"/>
      <c r="AS2799" s="225"/>
      <c r="AT2799" s="225"/>
      <c r="AU2799" s="225"/>
      <c r="AV2799" s="225"/>
      <c r="AW2799" s="226"/>
      <c r="AX2799" s="224"/>
      <c r="AY2799" s="225"/>
      <c r="AZ2799" s="225"/>
      <c r="BA2799" s="225"/>
      <c r="BB2799" s="226"/>
      <c r="BC2799" s="224"/>
      <c r="BD2799" s="225"/>
      <c r="BE2799" s="225"/>
      <c r="BF2799" s="225"/>
      <c r="BG2799" s="225"/>
      <c r="BH2799" s="226"/>
      <c r="BI2799" s="204"/>
      <c r="BJ2799" s="205"/>
      <c r="BK2799" s="205"/>
      <c r="BL2799" s="205"/>
      <c r="BM2799" s="205"/>
      <c r="BN2799" s="206"/>
      <c r="BO2799" s="204"/>
      <c r="BP2799" s="205"/>
      <c r="BQ2799" s="205"/>
      <c r="BR2799" s="234"/>
      <c r="BU2799" s="131"/>
      <c r="BV2799" s="266"/>
      <c r="BW2799" s="267"/>
      <c r="BX2799" s="268"/>
    </row>
    <row r="2800" spans="2:76" ht="18" customHeight="1" thickBot="1" x14ac:dyDescent="0.3">
      <c r="B2800" s="210"/>
      <c r="C2800" s="211"/>
      <c r="D2800" s="211"/>
      <c r="E2800" s="212" t="str">
        <f>IF($BU2800="", "", IFERROR(HYPERLINK($BU2800, MID($BU2800, FIND("id=", $BU2800)+3, LEN($BU2800))), ""))</f>
        <v/>
      </c>
      <c r="F2800" s="213"/>
      <c r="G2800" s="214"/>
      <c r="H2800" s="215" t="str">
        <f>_xlfn.XLOOKUP(CONTENT!$E2800, 'get-jig-data_section=JIG'!$A:$A, 'get-jig-data_section=JIG'!$B:$B, "Kode tidak ditemukan")</f>
        <v>Kode tidak ditemukan</v>
      </c>
      <c r="I2800" s="216"/>
      <c r="J2800" s="216"/>
      <c r="K2800" s="216"/>
      <c r="L2800" s="216"/>
      <c r="M2800" s="216"/>
      <c r="N2800" s="216"/>
      <c r="O2800" s="216"/>
      <c r="P2800" s="217"/>
      <c r="Q2800" s="215"/>
      <c r="R2800" s="216"/>
      <c r="S2800" s="216"/>
      <c r="T2800" s="216"/>
      <c r="U2800" s="217"/>
      <c r="V2800" s="278"/>
      <c r="W2800" s="279"/>
      <c r="X2800" s="279"/>
      <c r="Y2800" s="279"/>
      <c r="Z2800" s="279"/>
      <c r="AA2800" s="279"/>
      <c r="AB2800" s="279"/>
      <c r="AC2800" s="279"/>
      <c r="AD2800" s="279"/>
      <c r="AE2800" s="279"/>
      <c r="AF2800" s="279"/>
      <c r="AG2800" s="279"/>
      <c r="AH2800" s="279"/>
      <c r="AI2800" s="279"/>
      <c r="AJ2800" s="279"/>
      <c r="AK2800" s="280"/>
      <c r="AL2800" s="236"/>
      <c r="AM2800" s="237"/>
      <c r="AN2800" s="237"/>
      <c r="AO2800" s="237"/>
      <c r="AP2800" s="237"/>
      <c r="AQ2800" s="238"/>
      <c r="AR2800" s="236"/>
      <c r="AS2800" s="237"/>
      <c r="AT2800" s="237"/>
      <c r="AU2800" s="237"/>
      <c r="AV2800" s="237"/>
      <c r="AW2800" s="238"/>
      <c r="AX2800" s="236"/>
      <c r="AY2800" s="237"/>
      <c r="AZ2800" s="237"/>
      <c r="BA2800" s="237"/>
      <c r="BB2800" s="238"/>
      <c r="BC2800" s="236"/>
      <c r="BD2800" s="237"/>
      <c r="BE2800" s="237"/>
      <c r="BF2800" s="237"/>
      <c r="BG2800" s="237"/>
      <c r="BH2800" s="238"/>
      <c r="BI2800" s="207"/>
      <c r="BJ2800" s="208"/>
      <c r="BK2800" s="208"/>
      <c r="BL2800" s="208"/>
      <c r="BM2800" s="208"/>
      <c r="BN2800" s="209"/>
      <c r="BO2800" s="207"/>
      <c r="BP2800" s="208"/>
      <c r="BQ2800" s="208"/>
      <c r="BR2800" s="235"/>
      <c r="BU2800" s="130"/>
      <c r="BV2800" s="269"/>
      <c r="BW2800" s="270"/>
      <c r="BX2800" s="271"/>
    </row>
    <row r="2801" spans="1:76" x14ac:dyDescent="0.25">
      <c r="A2801" s="134"/>
      <c r="B2801" s="134"/>
      <c r="C2801" s="134"/>
      <c r="D2801" s="134"/>
      <c r="E2801" s="134"/>
      <c r="F2801" s="134"/>
      <c r="G2801" s="134"/>
      <c r="H2801" s="134"/>
      <c r="I2801" s="134"/>
      <c r="J2801" s="134"/>
      <c r="K2801" s="134"/>
      <c r="L2801" s="134"/>
      <c r="M2801" s="134"/>
      <c r="N2801" s="134"/>
      <c r="O2801" s="134"/>
      <c r="P2801" s="134"/>
      <c r="Q2801" s="134"/>
      <c r="R2801" s="134"/>
      <c r="S2801" s="134"/>
      <c r="T2801" s="134"/>
      <c r="U2801" s="134"/>
      <c r="V2801" s="134"/>
      <c r="W2801" s="134"/>
      <c r="X2801" s="134"/>
      <c r="Y2801" s="134"/>
      <c r="Z2801" s="134"/>
      <c r="AA2801" s="134"/>
      <c r="AB2801" s="134"/>
      <c r="AC2801" s="134"/>
      <c r="AD2801" s="134"/>
      <c r="AE2801" s="134"/>
      <c r="AF2801" s="134"/>
      <c r="AG2801" s="134"/>
      <c r="AH2801" s="134"/>
      <c r="AI2801" s="134"/>
      <c r="AJ2801" s="134"/>
      <c r="AK2801" s="134"/>
      <c r="AL2801" s="134"/>
      <c r="AM2801" s="134"/>
      <c r="AN2801" s="134"/>
      <c r="AO2801" s="134"/>
      <c r="AP2801" s="134"/>
      <c r="AQ2801" s="134"/>
      <c r="AR2801" s="134"/>
      <c r="AS2801" s="134"/>
      <c r="AT2801" s="134"/>
      <c r="AU2801" s="134"/>
      <c r="AV2801" s="134"/>
      <c r="AW2801" s="134"/>
      <c r="AX2801" s="134"/>
      <c r="AY2801" s="134"/>
      <c r="AZ2801" s="134"/>
      <c r="BA2801" s="134"/>
      <c r="BB2801" s="134"/>
      <c r="BC2801" s="134"/>
      <c r="BD2801" s="134"/>
      <c r="BE2801" s="134"/>
      <c r="BF2801" s="134"/>
      <c r="BG2801" s="134"/>
      <c r="BH2801" s="134"/>
      <c r="BI2801" s="134"/>
      <c r="BJ2801" s="134"/>
      <c r="BK2801" s="134"/>
      <c r="BL2801" s="134"/>
      <c r="BM2801" s="134"/>
      <c r="BN2801" s="134"/>
      <c r="BO2801" s="134"/>
      <c r="BP2801" s="134"/>
      <c r="BQ2801" s="134"/>
      <c r="BR2801" s="134"/>
      <c r="BS2801" s="134"/>
      <c r="BT2801" s="134"/>
      <c r="BU2801" s="134"/>
      <c r="BV2801" s="134"/>
      <c r="BW2801" s="134"/>
      <c r="BX2801" s="134"/>
    </row>
    <row r="2802" spans="1:76" x14ac:dyDescent="0.25">
      <c r="A2802" s="134"/>
      <c r="B2802" s="134"/>
      <c r="C2802" s="134"/>
      <c r="D2802" s="134"/>
      <c r="E2802" s="134"/>
      <c r="F2802" s="134"/>
      <c r="G2802" s="134"/>
      <c r="H2802" s="134"/>
      <c r="I2802" s="134"/>
      <c r="J2802" s="134"/>
      <c r="K2802" s="134"/>
      <c r="L2802" s="134"/>
      <c r="M2802" s="134"/>
      <c r="N2802" s="134"/>
      <c r="O2802" s="134"/>
      <c r="P2802" s="134"/>
      <c r="Q2802" s="134"/>
      <c r="R2802" s="134"/>
      <c r="S2802" s="134"/>
      <c r="T2802" s="134"/>
      <c r="U2802" s="134"/>
      <c r="V2802" s="134"/>
      <c r="W2802" s="134"/>
      <c r="X2802" s="134"/>
      <c r="Y2802" s="134"/>
      <c r="Z2802" s="134"/>
      <c r="AA2802" s="134"/>
      <c r="AB2802" s="134"/>
      <c r="AC2802" s="134"/>
      <c r="AD2802" s="134"/>
      <c r="AE2802" s="134"/>
      <c r="AF2802" s="134"/>
      <c r="AG2802" s="134"/>
      <c r="AH2802" s="134"/>
      <c r="AI2802" s="134"/>
      <c r="AJ2802" s="134"/>
      <c r="AK2802" s="134"/>
      <c r="AL2802" s="134"/>
      <c r="AM2802" s="134"/>
      <c r="AN2802" s="134"/>
      <c r="AO2802" s="134"/>
      <c r="AP2802" s="134"/>
      <c r="AQ2802" s="134"/>
      <c r="AR2802" s="134"/>
      <c r="AS2802" s="134"/>
      <c r="AT2802" s="134"/>
      <c r="AU2802" s="134"/>
      <c r="AV2802" s="134"/>
      <c r="AW2802" s="134"/>
      <c r="AX2802" s="134"/>
      <c r="AY2802" s="134"/>
      <c r="AZ2802" s="134"/>
      <c r="BA2802" s="134"/>
      <c r="BB2802" s="134"/>
      <c r="BC2802" s="134"/>
      <c r="BD2802" s="134"/>
      <c r="BE2802" s="134"/>
      <c r="BF2802" s="134"/>
      <c r="BG2802" s="134"/>
      <c r="BH2802" s="134"/>
      <c r="BI2802" s="134"/>
      <c r="BJ2802" s="134"/>
      <c r="BK2802" s="134"/>
      <c r="BL2802" s="134"/>
      <c r="BM2802" s="134"/>
      <c r="BN2802" s="134"/>
      <c r="BO2802" s="134"/>
      <c r="BP2802" s="134"/>
      <c r="BQ2802" s="134"/>
      <c r="BR2802" s="134"/>
      <c r="BS2802" s="134"/>
      <c r="BT2802" s="134"/>
      <c r="BU2802" s="134"/>
      <c r="BV2802" s="134"/>
      <c r="BW2802" s="134"/>
      <c r="BX2802" s="134"/>
    </row>
    <row r="2803" spans="1:76" x14ac:dyDescent="0.25">
      <c r="A2803" s="134"/>
      <c r="B2803" s="134"/>
      <c r="C2803" s="134"/>
      <c r="D2803" s="134"/>
      <c r="E2803" s="134"/>
      <c r="F2803" s="134"/>
      <c r="G2803" s="134"/>
      <c r="H2803" s="134"/>
      <c r="I2803" s="134"/>
      <c r="J2803" s="134"/>
      <c r="K2803" s="134"/>
      <c r="L2803" s="134"/>
      <c r="M2803" s="134"/>
      <c r="N2803" s="134"/>
      <c r="O2803" s="134"/>
      <c r="P2803" s="134"/>
      <c r="Q2803" s="134"/>
      <c r="R2803" s="134"/>
      <c r="S2803" s="134"/>
      <c r="T2803" s="134"/>
      <c r="U2803" s="134"/>
      <c r="V2803" s="134"/>
      <c r="W2803" s="134"/>
      <c r="X2803" s="134"/>
      <c r="Y2803" s="134"/>
      <c r="Z2803" s="134"/>
      <c r="AA2803" s="134"/>
      <c r="AB2803" s="134"/>
      <c r="AC2803" s="134"/>
      <c r="AD2803" s="134"/>
      <c r="AE2803" s="134"/>
      <c r="AF2803" s="134"/>
      <c r="AG2803" s="134"/>
      <c r="AH2803" s="134"/>
      <c r="AI2803" s="134"/>
      <c r="AJ2803" s="134"/>
      <c r="AK2803" s="134"/>
      <c r="AL2803" s="134"/>
      <c r="AM2803" s="134"/>
      <c r="AN2803" s="134"/>
      <c r="AO2803" s="134"/>
      <c r="AP2803" s="134"/>
      <c r="AQ2803" s="134"/>
      <c r="AR2803" s="134"/>
      <c r="AS2803" s="134"/>
      <c r="AT2803" s="134"/>
      <c r="AU2803" s="134"/>
      <c r="AV2803" s="134"/>
      <c r="AW2803" s="134"/>
      <c r="AX2803" s="134"/>
      <c r="AY2803" s="134"/>
      <c r="AZ2803" s="134"/>
      <c r="BA2803" s="134"/>
      <c r="BB2803" s="134"/>
      <c r="BC2803" s="134"/>
      <c r="BD2803" s="134"/>
      <c r="BE2803" s="134"/>
      <c r="BF2803" s="134"/>
      <c r="BG2803" s="134"/>
      <c r="BH2803" s="134"/>
      <c r="BI2803" s="134"/>
      <c r="BJ2803" s="134"/>
      <c r="BK2803" s="134"/>
      <c r="BL2803" s="134"/>
      <c r="BM2803" s="134"/>
      <c r="BN2803" s="134"/>
      <c r="BO2803" s="134"/>
      <c r="BP2803" s="134"/>
      <c r="BQ2803" s="134"/>
      <c r="BR2803" s="134"/>
      <c r="BS2803" s="134"/>
      <c r="BT2803" s="134"/>
      <c r="BU2803" s="134"/>
      <c r="BV2803" s="134"/>
      <c r="BW2803" s="134"/>
      <c r="BX2803" s="134"/>
    </row>
    <row r="2804" spans="1:76" x14ac:dyDescent="0.25">
      <c r="A2804" s="134"/>
      <c r="B2804" s="134"/>
      <c r="C2804" s="134"/>
      <c r="D2804" s="134"/>
      <c r="E2804" s="134"/>
      <c r="F2804" s="134"/>
      <c r="G2804" s="134"/>
      <c r="H2804" s="134"/>
      <c r="I2804" s="134"/>
      <c r="J2804" s="134"/>
      <c r="K2804" s="134"/>
      <c r="L2804" s="134"/>
      <c r="M2804" s="134"/>
      <c r="N2804" s="134"/>
      <c r="O2804" s="134"/>
      <c r="P2804" s="134"/>
      <c r="Q2804" s="134"/>
      <c r="R2804" s="134"/>
      <c r="S2804" s="134"/>
      <c r="T2804" s="134"/>
      <c r="U2804" s="134"/>
      <c r="V2804" s="134"/>
      <c r="W2804" s="134"/>
      <c r="X2804" s="134"/>
      <c r="Y2804" s="134"/>
      <c r="Z2804" s="134"/>
      <c r="AA2804" s="134"/>
      <c r="AB2804" s="134"/>
      <c r="AC2804" s="134"/>
      <c r="AD2804" s="134"/>
      <c r="AE2804" s="134"/>
      <c r="AF2804" s="134"/>
      <c r="AG2804" s="134"/>
      <c r="AH2804" s="134"/>
      <c r="AI2804" s="134"/>
      <c r="AJ2804" s="134"/>
      <c r="AK2804" s="134"/>
      <c r="AL2804" s="134"/>
      <c r="AM2804" s="134"/>
      <c r="AN2804" s="134"/>
      <c r="AO2804" s="134"/>
      <c r="AP2804" s="134"/>
      <c r="AQ2804" s="134"/>
      <c r="AR2804" s="134"/>
      <c r="AS2804" s="134"/>
      <c r="AT2804" s="134"/>
      <c r="AU2804" s="134"/>
      <c r="AV2804" s="134"/>
      <c r="AW2804" s="134"/>
      <c r="AX2804" s="134"/>
      <c r="AY2804" s="134"/>
      <c r="AZ2804" s="134"/>
      <c r="BA2804" s="134"/>
      <c r="BB2804" s="134"/>
      <c r="BC2804" s="134"/>
      <c r="BD2804" s="134"/>
      <c r="BE2804" s="134"/>
      <c r="BF2804" s="134"/>
      <c r="BG2804" s="134"/>
      <c r="BH2804" s="134"/>
      <c r="BI2804" s="134"/>
      <c r="BJ2804" s="134"/>
      <c r="BK2804" s="134"/>
      <c r="BL2804" s="134"/>
      <c r="BM2804" s="134"/>
      <c r="BN2804" s="134"/>
      <c r="BO2804" s="134"/>
      <c r="BP2804" s="134"/>
      <c r="BQ2804" s="134"/>
      <c r="BR2804" s="134"/>
      <c r="BS2804" s="134"/>
      <c r="BT2804" s="134"/>
      <c r="BU2804" s="134"/>
      <c r="BV2804" s="134"/>
      <c r="BW2804" s="134"/>
      <c r="BX2804" s="134"/>
    </row>
    <row r="2805" spans="1:76" x14ac:dyDescent="0.25">
      <c r="A2805" s="134"/>
      <c r="B2805" s="134"/>
      <c r="C2805" s="134"/>
      <c r="D2805" s="134"/>
      <c r="E2805" s="134"/>
      <c r="F2805" s="134"/>
      <c r="G2805" s="134"/>
      <c r="H2805" s="134"/>
      <c r="I2805" s="134"/>
      <c r="J2805" s="134"/>
      <c r="K2805" s="134"/>
      <c r="L2805" s="134"/>
      <c r="M2805" s="134"/>
      <c r="N2805" s="134"/>
      <c r="O2805" s="134"/>
      <c r="P2805" s="134"/>
      <c r="Q2805" s="134"/>
      <c r="R2805" s="134"/>
      <c r="S2805" s="134"/>
      <c r="T2805" s="134"/>
      <c r="U2805" s="134"/>
      <c r="V2805" s="134"/>
      <c r="W2805" s="134"/>
      <c r="X2805" s="134"/>
      <c r="Y2805" s="134"/>
      <c r="Z2805" s="134"/>
      <c r="AA2805" s="134"/>
      <c r="AB2805" s="134"/>
      <c r="AC2805" s="134"/>
      <c r="AD2805" s="134"/>
      <c r="AE2805" s="134"/>
      <c r="AF2805" s="134"/>
      <c r="AG2805" s="134"/>
      <c r="AH2805" s="134"/>
      <c r="AI2805" s="134"/>
      <c r="AJ2805" s="134"/>
      <c r="AK2805" s="134"/>
      <c r="AL2805" s="134"/>
      <c r="AM2805" s="134"/>
      <c r="AN2805" s="134"/>
      <c r="AO2805" s="134"/>
      <c r="AP2805" s="134"/>
      <c r="AQ2805" s="134"/>
      <c r="AR2805" s="134"/>
      <c r="AS2805" s="134"/>
      <c r="AT2805" s="134"/>
      <c r="AU2805" s="134"/>
      <c r="AV2805" s="134"/>
      <c r="AW2805" s="134"/>
      <c r="AX2805" s="134"/>
      <c r="AY2805" s="134"/>
      <c r="AZ2805" s="134"/>
      <c r="BA2805" s="134"/>
      <c r="BB2805" s="134"/>
      <c r="BC2805" s="134"/>
      <c r="BD2805" s="134"/>
      <c r="BE2805" s="134"/>
      <c r="BF2805" s="134"/>
      <c r="BG2805" s="134"/>
      <c r="BH2805" s="134"/>
      <c r="BI2805" s="134"/>
      <c r="BJ2805" s="134"/>
      <c r="BK2805" s="134"/>
      <c r="BL2805" s="134"/>
      <c r="BM2805" s="134"/>
      <c r="BN2805" s="134"/>
      <c r="BO2805" s="134"/>
      <c r="BP2805" s="134"/>
      <c r="BQ2805" s="134"/>
      <c r="BR2805" s="134"/>
      <c r="BS2805" s="134"/>
      <c r="BT2805" s="134"/>
      <c r="BU2805" s="134"/>
      <c r="BV2805" s="134"/>
      <c r="BW2805" s="134"/>
      <c r="BX2805" s="134"/>
    </row>
    <row r="2806" spans="1:76" x14ac:dyDescent="0.25">
      <c r="A2806" s="134"/>
      <c r="B2806" s="134"/>
      <c r="C2806" s="134"/>
      <c r="D2806" s="134"/>
      <c r="E2806" s="134"/>
      <c r="F2806" s="134"/>
      <c r="G2806" s="134"/>
      <c r="H2806" s="134"/>
      <c r="I2806" s="134"/>
      <c r="J2806" s="134"/>
      <c r="K2806" s="134"/>
      <c r="L2806" s="134"/>
      <c r="M2806" s="134"/>
      <c r="N2806" s="134"/>
      <c r="O2806" s="134"/>
      <c r="P2806" s="134"/>
      <c r="Q2806" s="134"/>
      <c r="R2806" s="134"/>
      <c r="S2806" s="134"/>
      <c r="T2806" s="134"/>
      <c r="U2806" s="134"/>
      <c r="V2806" s="134"/>
      <c r="W2806" s="134"/>
      <c r="X2806" s="134"/>
      <c r="Y2806" s="134"/>
      <c r="Z2806" s="134"/>
      <c r="AA2806" s="134"/>
      <c r="AB2806" s="134"/>
      <c r="AC2806" s="134"/>
      <c r="AD2806" s="134"/>
      <c r="AE2806" s="134"/>
      <c r="AF2806" s="134"/>
      <c r="AG2806" s="134"/>
      <c r="AH2806" s="134"/>
      <c r="AI2806" s="134"/>
      <c r="AJ2806" s="134"/>
      <c r="AK2806" s="134"/>
      <c r="AL2806" s="134"/>
      <c r="AM2806" s="134"/>
      <c r="AN2806" s="134"/>
      <c r="AO2806" s="134"/>
      <c r="AP2806" s="134"/>
      <c r="AQ2806" s="134"/>
      <c r="AR2806" s="134"/>
      <c r="AS2806" s="134"/>
      <c r="AT2806" s="134"/>
      <c r="AU2806" s="134"/>
      <c r="AV2806" s="134"/>
      <c r="AW2806" s="134"/>
      <c r="AX2806" s="134"/>
      <c r="AY2806" s="134"/>
      <c r="AZ2806" s="134"/>
      <c r="BA2806" s="134"/>
      <c r="BB2806" s="134"/>
      <c r="BC2806" s="134"/>
      <c r="BD2806" s="134"/>
      <c r="BE2806" s="134"/>
      <c r="BF2806" s="134"/>
      <c r="BG2806" s="134"/>
      <c r="BH2806" s="134"/>
      <c r="BI2806" s="134"/>
      <c r="BJ2806" s="134"/>
      <c r="BK2806" s="134"/>
      <c r="BL2806" s="134"/>
      <c r="BM2806" s="134"/>
      <c r="BN2806" s="134"/>
      <c r="BO2806" s="134"/>
      <c r="BP2806" s="134"/>
      <c r="BQ2806" s="134"/>
      <c r="BR2806" s="134"/>
      <c r="BS2806" s="134"/>
      <c r="BT2806" s="134"/>
      <c r="BU2806" s="134"/>
      <c r="BV2806" s="134"/>
      <c r="BW2806" s="134"/>
      <c r="BX2806" s="134"/>
    </row>
    <row r="2807" spans="1:76" x14ac:dyDescent="0.25">
      <c r="A2807" s="134"/>
      <c r="B2807" s="134"/>
      <c r="C2807" s="134"/>
      <c r="D2807" s="134"/>
      <c r="E2807" s="134"/>
      <c r="F2807" s="134"/>
      <c r="G2807" s="134"/>
      <c r="H2807" s="134"/>
      <c r="I2807" s="134"/>
      <c r="J2807" s="134"/>
      <c r="K2807" s="134"/>
      <c r="L2807" s="134"/>
      <c r="M2807" s="134"/>
      <c r="N2807" s="134"/>
      <c r="O2807" s="134"/>
      <c r="P2807" s="134"/>
      <c r="Q2807" s="134"/>
      <c r="R2807" s="134"/>
      <c r="S2807" s="134"/>
      <c r="T2807" s="134"/>
      <c r="U2807" s="134"/>
      <c r="V2807" s="134"/>
      <c r="W2807" s="134"/>
      <c r="X2807" s="134"/>
      <c r="Y2807" s="134"/>
      <c r="Z2807" s="134"/>
      <c r="AA2807" s="134"/>
      <c r="AB2807" s="134"/>
      <c r="AC2807" s="134"/>
      <c r="AD2807" s="134"/>
      <c r="AE2807" s="134"/>
      <c r="AF2807" s="134"/>
      <c r="AG2807" s="134"/>
      <c r="AH2807" s="134"/>
      <c r="AI2807" s="134"/>
      <c r="AJ2807" s="134"/>
      <c r="AK2807" s="134"/>
      <c r="AL2807" s="134"/>
      <c r="AM2807" s="134"/>
      <c r="AN2807" s="134"/>
      <c r="AO2807" s="134"/>
      <c r="AP2807" s="134"/>
      <c r="AQ2807" s="134"/>
      <c r="AR2807" s="134"/>
      <c r="AS2807" s="134"/>
      <c r="AT2807" s="134"/>
      <c r="AU2807" s="134"/>
      <c r="AV2807" s="134"/>
      <c r="AW2807" s="134"/>
      <c r="AX2807" s="134"/>
      <c r="AY2807" s="134"/>
      <c r="AZ2807" s="134"/>
      <c r="BA2807" s="134"/>
      <c r="BB2807" s="134"/>
      <c r="BC2807" s="134"/>
      <c r="BD2807" s="134"/>
      <c r="BE2807" s="134"/>
      <c r="BF2807" s="134"/>
      <c r="BG2807" s="134"/>
      <c r="BH2807" s="134"/>
      <c r="BI2807" s="134"/>
      <c r="BJ2807" s="134"/>
      <c r="BK2807" s="134"/>
      <c r="BL2807" s="134"/>
      <c r="BM2807" s="134"/>
      <c r="BN2807" s="134"/>
      <c r="BO2807" s="134"/>
      <c r="BP2807" s="134"/>
      <c r="BQ2807" s="134"/>
      <c r="BR2807" s="134"/>
      <c r="BS2807" s="134"/>
      <c r="BT2807" s="134"/>
      <c r="BU2807" s="134"/>
      <c r="BV2807" s="134"/>
      <c r="BW2807" s="134"/>
      <c r="BX2807" s="134"/>
    </row>
    <row r="2808" spans="1:76" x14ac:dyDescent="0.25">
      <c r="A2808" s="134"/>
      <c r="B2808" s="134"/>
      <c r="C2808" s="134"/>
      <c r="D2808" s="134"/>
      <c r="E2808" s="134"/>
      <c r="F2808" s="134"/>
      <c r="G2808" s="134"/>
      <c r="H2808" s="134"/>
      <c r="I2808" s="134"/>
      <c r="J2808" s="134"/>
      <c r="K2808" s="134"/>
      <c r="L2808" s="134"/>
      <c r="M2808" s="134"/>
      <c r="N2808" s="134"/>
      <c r="O2808" s="134"/>
      <c r="P2808" s="134"/>
      <c r="Q2808" s="134"/>
      <c r="R2808" s="134"/>
      <c r="S2808" s="134"/>
      <c r="T2808" s="134"/>
      <c r="U2808" s="134"/>
      <c r="V2808" s="134"/>
      <c r="W2808" s="134"/>
      <c r="X2808" s="134"/>
      <c r="Y2808" s="134"/>
      <c r="Z2808" s="134"/>
      <c r="AA2808" s="134"/>
      <c r="AB2808" s="134"/>
      <c r="AC2808" s="134"/>
      <c r="AD2808" s="134"/>
      <c r="AE2808" s="134"/>
      <c r="AF2808" s="134"/>
      <c r="AG2808" s="134"/>
      <c r="AH2808" s="134"/>
      <c r="AI2808" s="134"/>
      <c r="AJ2808" s="134"/>
      <c r="AK2808" s="134"/>
      <c r="AL2808" s="134"/>
      <c r="AM2808" s="134"/>
      <c r="AN2808" s="134"/>
      <c r="AO2808" s="134"/>
      <c r="AP2808" s="134"/>
      <c r="AQ2808" s="134"/>
      <c r="AR2808" s="134"/>
      <c r="AS2808" s="134"/>
      <c r="AT2808" s="134"/>
      <c r="AU2808" s="134"/>
      <c r="AV2808" s="134"/>
      <c r="AW2808" s="134"/>
      <c r="AX2808" s="134"/>
      <c r="AY2808" s="134"/>
      <c r="AZ2808" s="134"/>
      <c r="BA2808" s="134"/>
      <c r="BB2808" s="134"/>
      <c r="BC2808" s="134"/>
      <c r="BD2808" s="134"/>
      <c r="BE2808" s="134"/>
      <c r="BF2808" s="134"/>
      <c r="BG2808" s="134"/>
      <c r="BH2808" s="134"/>
      <c r="BI2808" s="134"/>
      <c r="BJ2808" s="134"/>
      <c r="BK2808" s="134"/>
      <c r="BL2808" s="134"/>
      <c r="BM2808" s="134"/>
      <c r="BN2808" s="134"/>
      <c r="BO2808" s="134"/>
      <c r="BP2808" s="134"/>
      <c r="BQ2808" s="134"/>
      <c r="BR2808" s="134"/>
      <c r="BS2808" s="134"/>
      <c r="BT2808" s="134"/>
      <c r="BU2808" s="134"/>
      <c r="BV2808" s="134"/>
      <c r="BW2808" s="134"/>
      <c r="BX2808" s="134"/>
    </row>
    <row r="2809" spans="1:76" x14ac:dyDescent="0.25">
      <c r="A2809" s="134"/>
      <c r="B2809" s="134"/>
      <c r="C2809" s="134"/>
      <c r="D2809" s="134"/>
      <c r="E2809" s="134"/>
      <c r="F2809" s="134"/>
      <c r="G2809" s="134"/>
      <c r="H2809" s="134"/>
      <c r="I2809" s="134"/>
      <c r="J2809" s="134"/>
      <c r="K2809" s="134"/>
      <c r="L2809" s="134"/>
      <c r="M2809" s="134"/>
      <c r="N2809" s="134"/>
      <c r="O2809" s="134"/>
      <c r="P2809" s="134"/>
      <c r="Q2809" s="134"/>
      <c r="R2809" s="134"/>
      <c r="S2809" s="134"/>
      <c r="T2809" s="134"/>
      <c r="U2809" s="134"/>
      <c r="V2809" s="134"/>
      <c r="W2809" s="134"/>
      <c r="X2809" s="134"/>
      <c r="Y2809" s="134"/>
      <c r="Z2809" s="134"/>
      <c r="AA2809" s="134"/>
      <c r="AB2809" s="134"/>
      <c r="AC2809" s="134"/>
      <c r="AD2809" s="134"/>
      <c r="AE2809" s="134"/>
      <c r="AF2809" s="134"/>
      <c r="AG2809" s="134"/>
      <c r="AH2809" s="134"/>
      <c r="AI2809" s="134"/>
      <c r="AJ2809" s="134"/>
      <c r="AK2809" s="134"/>
      <c r="AL2809" s="134"/>
      <c r="AM2809" s="134"/>
      <c r="AN2809" s="134"/>
      <c r="AO2809" s="134"/>
      <c r="AP2809" s="134"/>
      <c r="AQ2809" s="134"/>
      <c r="AR2809" s="134"/>
      <c r="AS2809" s="134"/>
      <c r="AT2809" s="134"/>
      <c r="AU2809" s="134"/>
      <c r="AV2809" s="134"/>
      <c r="AW2809" s="134"/>
      <c r="AX2809" s="134"/>
      <c r="AY2809" s="134"/>
      <c r="AZ2809" s="134"/>
      <c r="BA2809" s="134"/>
      <c r="BB2809" s="134"/>
      <c r="BC2809" s="134"/>
      <c r="BD2809" s="134"/>
      <c r="BE2809" s="134"/>
      <c r="BF2809" s="134"/>
      <c r="BG2809" s="134"/>
      <c r="BH2809" s="134"/>
      <c r="BI2809" s="134"/>
      <c r="BJ2809" s="134"/>
      <c r="BK2809" s="134"/>
      <c r="BL2809" s="134"/>
      <c r="BM2809" s="134"/>
      <c r="BN2809" s="134"/>
      <c r="BO2809" s="134"/>
      <c r="BP2809" s="134"/>
      <c r="BQ2809" s="134"/>
      <c r="BR2809" s="134"/>
      <c r="BS2809" s="134"/>
      <c r="BT2809" s="134"/>
      <c r="BU2809" s="134"/>
      <c r="BV2809" s="134"/>
      <c r="BW2809" s="134"/>
      <c r="BX2809" s="134"/>
    </row>
    <row r="2810" spans="1:76" x14ac:dyDescent="0.25">
      <c r="A2810" s="134"/>
      <c r="B2810" s="134"/>
      <c r="C2810" s="134"/>
      <c r="D2810" s="134"/>
      <c r="E2810" s="134"/>
      <c r="F2810" s="134"/>
      <c r="G2810" s="134"/>
      <c r="H2810" s="134"/>
      <c r="I2810" s="134"/>
      <c r="J2810" s="134"/>
      <c r="K2810" s="134"/>
      <c r="L2810" s="134"/>
      <c r="M2810" s="134"/>
      <c r="N2810" s="134"/>
      <c r="O2810" s="134"/>
      <c r="P2810" s="134"/>
      <c r="Q2810" s="134"/>
      <c r="R2810" s="134"/>
      <c r="S2810" s="134"/>
      <c r="T2810" s="134"/>
      <c r="U2810" s="134"/>
      <c r="V2810" s="134"/>
      <c r="W2810" s="134"/>
      <c r="X2810" s="134"/>
      <c r="Y2810" s="134"/>
      <c r="Z2810" s="134"/>
      <c r="AA2810" s="134"/>
      <c r="AB2810" s="134"/>
      <c r="AC2810" s="134"/>
      <c r="AD2810" s="134"/>
      <c r="AE2810" s="134"/>
      <c r="AF2810" s="134"/>
      <c r="AG2810" s="134"/>
      <c r="AH2810" s="134"/>
      <c r="AI2810" s="134"/>
      <c r="AJ2810" s="134"/>
      <c r="AK2810" s="134"/>
      <c r="AL2810" s="134"/>
      <c r="AM2810" s="134"/>
      <c r="AN2810" s="134"/>
      <c r="AO2810" s="134"/>
      <c r="AP2810" s="134"/>
      <c r="AQ2810" s="134"/>
      <c r="AR2810" s="134"/>
      <c r="AS2810" s="134"/>
      <c r="AT2810" s="134"/>
      <c r="AU2810" s="134"/>
      <c r="AV2810" s="134"/>
      <c r="AW2810" s="134"/>
      <c r="AX2810" s="134"/>
      <c r="AY2810" s="134"/>
      <c r="AZ2810" s="134"/>
      <c r="BA2810" s="134"/>
      <c r="BB2810" s="134"/>
      <c r="BC2810" s="134"/>
      <c r="BD2810" s="134"/>
      <c r="BE2810" s="134"/>
      <c r="BF2810" s="134"/>
      <c r="BG2810" s="134"/>
      <c r="BH2810" s="134"/>
      <c r="BI2810" s="134"/>
      <c r="BJ2810" s="134"/>
      <c r="BK2810" s="134"/>
      <c r="BL2810" s="134"/>
      <c r="BM2810" s="134"/>
      <c r="BN2810" s="134"/>
      <c r="BO2810" s="134"/>
      <c r="BP2810" s="134"/>
      <c r="BQ2810" s="134"/>
      <c r="BR2810" s="134"/>
      <c r="BS2810" s="134"/>
      <c r="BT2810" s="134"/>
      <c r="BU2810" s="134"/>
      <c r="BV2810" s="134"/>
      <c r="BW2810" s="134"/>
      <c r="BX2810" s="134"/>
    </row>
    <row r="2811" spans="1:76" x14ac:dyDescent="0.25">
      <c r="A2811" s="134"/>
      <c r="B2811" s="134"/>
      <c r="C2811" s="134"/>
      <c r="D2811" s="134"/>
      <c r="E2811" s="134"/>
      <c r="F2811" s="134"/>
      <c r="G2811" s="134"/>
      <c r="H2811" s="134"/>
      <c r="I2811" s="134"/>
      <c r="J2811" s="134"/>
      <c r="K2811" s="134"/>
      <c r="L2811" s="134"/>
      <c r="M2811" s="134"/>
      <c r="N2811" s="134"/>
      <c r="O2811" s="134"/>
      <c r="P2811" s="134"/>
      <c r="Q2811" s="134"/>
      <c r="R2811" s="134"/>
      <c r="S2811" s="134"/>
      <c r="T2811" s="134"/>
      <c r="U2811" s="134"/>
      <c r="V2811" s="134"/>
      <c r="W2811" s="134"/>
      <c r="X2811" s="134"/>
      <c r="Y2811" s="134"/>
      <c r="Z2811" s="134"/>
      <c r="AA2811" s="134"/>
      <c r="AB2811" s="134"/>
      <c r="AC2811" s="134"/>
      <c r="AD2811" s="134"/>
      <c r="AE2811" s="134"/>
      <c r="AF2811" s="134"/>
      <c r="AG2811" s="134"/>
      <c r="AH2811" s="134"/>
      <c r="AI2811" s="134"/>
      <c r="AJ2811" s="134"/>
      <c r="AK2811" s="134"/>
      <c r="AL2811" s="134"/>
      <c r="AM2811" s="134"/>
      <c r="AN2811" s="134"/>
      <c r="AO2811" s="134"/>
      <c r="AP2811" s="134"/>
      <c r="AQ2811" s="134"/>
      <c r="AR2811" s="134"/>
      <c r="AS2811" s="134"/>
      <c r="AT2811" s="134"/>
      <c r="AU2811" s="134"/>
      <c r="AV2811" s="134"/>
      <c r="AW2811" s="134"/>
      <c r="AX2811" s="134"/>
      <c r="AY2811" s="134"/>
      <c r="AZ2811" s="134"/>
      <c r="BA2811" s="134"/>
      <c r="BB2811" s="134"/>
      <c r="BC2811" s="134"/>
      <c r="BD2811" s="134"/>
      <c r="BE2811" s="134"/>
      <c r="BF2811" s="134"/>
      <c r="BG2811" s="134"/>
      <c r="BH2811" s="134"/>
      <c r="BI2811" s="134"/>
      <c r="BJ2811" s="134"/>
      <c r="BK2811" s="134"/>
      <c r="BL2811" s="134"/>
      <c r="BM2811" s="134"/>
      <c r="BN2811" s="134"/>
      <c r="BO2811" s="134"/>
      <c r="BP2811" s="134"/>
      <c r="BQ2811" s="134"/>
      <c r="BR2811" s="134"/>
      <c r="BS2811" s="134"/>
      <c r="BT2811" s="134"/>
      <c r="BU2811" s="134"/>
      <c r="BV2811" s="134"/>
      <c r="BW2811" s="134"/>
      <c r="BX2811" s="134"/>
    </row>
    <row r="2812" spans="1:76" x14ac:dyDescent="0.25">
      <c r="A2812" s="134"/>
      <c r="B2812" s="134"/>
      <c r="C2812" s="134"/>
      <c r="D2812" s="134"/>
      <c r="E2812" s="134"/>
      <c r="F2812" s="134"/>
      <c r="G2812" s="134"/>
      <c r="H2812" s="134"/>
      <c r="I2812" s="134"/>
      <c r="J2812" s="134"/>
      <c r="K2812" s="134"/>
      <c r="L2812" s="134"/>
      <c r="M2812" s="134"/>
      <c r="N2812" s="134"/>
      <c r="O2812" s="134"/>
      <c r="P2812" s="134"/>
      <c r="Q2812" s="134"/>
      <c r="R2812" s="134"/>
      <c r="S2812" s="134"/>
      <c r="T2812" s="134"/>
      <c r="U2812" s="134"/>
      <c r="V2812" s="134"/>
      <c r="W2812" s="134"/>
      <c r="X2812" s="134"/>
      <c r="Y2812" s="134"/>
      <c r="Z2812" s="134"/>
      <c r="AA2812" s="134"/>
      <c r="AB2812" s="134"/>
      <c r="AC2812" s="134"/>
      <c r="AD2812" s="134"/>
      <c r="AE2812" s="134"/>
      <c r="AF2812" s="134"/>
      <c r="AG2812" s="134"/>
      <c r="AH2812" s="134"/>
      <c r="AI2812" s="134"/>
      <c r="AJ2812" s="134"/>
      <c r="AK2812" s="134"/>
      <c r="AL2812" s="134"/>
      <c r="AM2812" s="134"/>
      <c r="AN2812" s="134"/>
      <c r="AO2812" s="134"/>
      <c r="AP2812" s="134"/>
      <c r="AQ2812" s="134"/>
      <c r="AR2812" s="134"/>
      <c r="AS2812" s="134"/>
      <c r="AT2812" s="134"/>
      <c r="AU2812" s="134"/>
      <c r="AV2812" s="134"/>
      <c r="AW2812" s="134"/>
      <c r="AX2812" s="134"/>
      <c r="AY2812" s="134"/>
      <c r="AZ2812" s="134"/>
      <c r="BA2812" s="134"/>
      <c r="BB2812" s="134"/>
      <c r="BC2812" s="134"/>
      <c r="BD2812" s="134"/>
      <c r="BE2812" s="134"/>
      <c r="BF2812" s="134"/>
      <c r="BG2812" s="134"/>
      <c r="BH2812" s="134"/>
      <c r="BI2812" s="134"/>
      <c r="BJ2812" s="134"/>
      <c r="BK2812" s="134"/>
      <c r="BL2812" s="134"/>
      <c r="BM2812" s="134"/>
      <c r="BN2812" s="134"/>
      <c r="BO2812" s="134"/>
      <c r="BP2812" s="134"/>
      <c r="BQ2812" s="134"/>
      <c r="BR2812" s="134"/>
      <c r="BS2812" s="134"/>
      <c r="BT2812" s="134"/>
      <c r="BU2812" s="134"/>
      <c r="BV2812" s="134"/>
      <c r="BW2812" s="134"/>
      <c r="BX2812" s="134"/>
    </row>
    <row r="2813" spans="1:76" x14ac:dyDescent="0.25">
      <c r="A2813" s="134"/>
      <c r="B2813" s="134"/>
      <c r="C2813" s="134"/>
      <c r="D2813" s="134"/>
      <c r="E2813" s="134"/>
      <c r="F2813" s="134"/>
      <c r="G2813" s="134"/>
      <c r="H2813" s="134"/>
      <c r="I2813" s="134"/>
      <c r="J2813" s="134"/>
      <c r="K2813" s="134"/>
      <c r="L2813" s="134"/>
      <c r="M2813" s="134"/>
      <c r="N2813" s="134"/>
      <c r="O2813" s="134"/>
      <c r="P2813" s="134"/>
      <c r="Q2813" s="134"/>
      <c r="R2813" s="134"/>
      <c r="S2813" s="134"/>
      <c r="T2813" s="134"/>
      <c r="U2813" s="134"/>
      <c r="V2813" s="134"/>
      <c r="W2813" s="134"/>
      <c r="X2813" s="134"/>
      <c r="Y2813" s="134"/>
      <c r="Z2813" s="134"/>
      <c r="AA2813" s="134"/>
      <c r="AB2813" s="134"/>
      <c r="AC2813" s="134"/>
      <c r="AD2813" s="134"/>
      <c r="AE2813" s="134"/>
      <c r="AF2813" s="134"/>
      <c r="AG2813" s="134"/>
      <c r="AH2813" s="134"/>
      <c r="AI2813" s="134"/>
      <c r="AJ2813" s="134"/>
      <c r="AK2813" s="134"/>
      <c r="AL2813" s="134"/>
      <c r="AM2813" s="134"/>
      <c r="AN2813" s="134"/>
      <c r="AO2813" s="134"/>
      <c r="AP2813" s="134"/>
      <c r="AQ2813" s="134"/>
      <c r="AR2813" s="134"/>
      <c r="AS2813" s="134"/>
      <c r="AT2813" s="134"/>
      <c r="AU2813" s="134"/>
      <c r="AV2813" s="134"/>
      <c r="AW2813" s="134"/>
      <c r="AX2813" s="134"/>
      <c r="AY2813" s="134"/>
      <c r="AZ2813" s="134"/>
      <c r="BA2813" s="134"/>
      <c r="BB2813" s="134"/>
      <c r="BC2813" s="134"/>
      <c r="BD2813" s="134"/>
      <c r="BE2813" s="134"/>
      <c r="BF2813" s="134"/>
      <c r="BG2813" s="134"/>
      <c r="BH2813" s="134"/>
      <c r="BI2813" s="134"/>
      <c r="BJ2813" s="134"/>
      <c r="BK2813" s="134"/>
      <c r="BL2813" s="134"/>
      <c r="BM2813" s="134"/>
      <c r="BN2813" s="134"/>
      <c r="BO2813" s="134"/>
      <c r="BP2813" s="134"/>
      <c r="BQ2813" s="134"/>
      <c r="BR2813" s="134"/>
      <c r="BS2813" s="134"/>
      <c r="BT2813" s="134"/>
      <c r="BU2813" s="134"/>
      <c r="BV2813" s="134"/>
      <c r="BW2813" s="134"/>
      <c r="BX2813" s="134"/>
    </row>
    <row r="2814" spans="1:76" x14ac:dyDescent="0.25">
      <c r="A2814" s="134"/>
      <c r="B2814" s="134"/>
      <c r="C2814" s="134"/>
      <c r="D2814" s="134"/>
      <c r="E2814" s="134"/>
      <c r="F2814" s="134"/>
      <c r="G2814" s="134"/>
      <c r="H2814" s="134"/>
      <c r="I2814" s="134"/>
      <c r="J2814" s="134"/>
      <c r="K2814" s="134"/>
      <c r="L2814" s="134"/>
      <c r="M2814" s="134"/>
      <c r="N2814" s="134"/>
      <c r="O2814" s="134"/>
      <c r="P2814" s="134"/>
      <c r="Q2814" s="134"/>
      <c r="R2814" s="134"/>
      <c r="S2814" s="134"/>
      <c r="T2814" s="134"/>
      <c r="U2814" s="134"/>
      <c r="V2814" s="134"/>
      <c r="W2814" s="134"/>
      <c r="X2814" s="134"/>
      <c r="Y2814" s="134"/>
      <c r="Z2814" s="134"/>
      <c r="AA2814" s="134"/>
      <c r="AB2814" s="134"/>
      <c r="AC2814" s="134"/>
      <c r="AD2814" s="134"/>
      <c r="AE2814" s="134"/>
      <c r="AF2814" s="134"/>
      <c r="AG2814" s="134"/>
      <c r="AH2814" s="134"/>
      <c r="AI2814" s="134"/>
      <c r="AJ2814" s="134"/>
      <c r="AK2814" s="134"/>
      <c r="AL2814" s="134"/>
      <c r="AM2814" s="134"/>
      <c r="AN2814" s="134"/>
      <c r="AO2814" s="134"/>
      <c r="AP2814" s="134"/>
      <c r="AQ2814" s="134"/>
      <c r="AR2814" s="134"/>
      <c r="AS2814" s="134"/>
      <c r="AT2814" s="134"/>
      <c r="AU2814" s="134"/>
      <c r="AV2814" s="134"/>
      <c r="AW2814" s="134"/>
      <c r="AX2814" s="134"/>
      <c r="AY2814" s="134"/>
      <c r="AZ2814" s="134"/>
      <c r="BA2814" s="134"/>
      <c r="BB2814" s="134"/>
      <c r="BC2814" s="134"/>
      <c r="BD2814" s="134"/>
      <c r="BE2814" s="134"/>
      <c r="BF2814" s="134"/>
      <c r="BG2814" s="134"/>
      <c r="BH2814" s="134"/>
      <c r="BI2814" s="134"/>
      <c r="BJ2814" s="134"/>
      <c r="BK2814" s="134"/>
      <c r="BL2814" s="134"/>
      <c r="BM2814" s="134"/>
      <c r="BN2814" s="134"/>
      <c r="BO2814" s="134"/>
      <c r="BP2814" s="134"/>
      <c r="BQ2814" s="134"/>
      <c r="BR2814" s="134"/>
      <c r="BS2814" s="134"/>
      <c r="BT2814" s="134"/>
      <c r="BU2814" s="134"/>
      <c r="BV2814" s="134"/>
      <c r="BW2814" s="134"/>
      <c r="BX2814" s="134"/>
    </row>
    <row r="2815" spans="1:76" x14ac:dyDescent="0.25">
      <c r="A2815" s="134"/>
      <c r="B2815" s="134"/>
      <c r="C2815" s="134"/>
      <c r="D2815" s="134"/>
      <c r="E2815" s="134"/>
      <c r="F2815" s="134"/>
      <c r="G2815" s="134"/>
      <c r="H2815" s="134"/>
      <c r="I2815" s="134"/>
      <c r="J2815" s="134"/>
      <c r="K2815" s="134"/>
      <c r="L2815" s="134"/>
      <c r="M2815" s="134"/>
      <c r="N2815" s="134"/>
      <c r="O2815" s="134"/>
      <c r="P2815" s="134"/>
      <c r="Q2815" s="134"/>
      <c r="R2815" s="134"/>
      <c r="S2815" s="134"/>
      <c r="T2815" s="134"/>
      <c r="U2815" s="134"/>
      <c r="V2815" s="134"/>
      <c r="W2815" s="134"/>
      <c r="X2815" s="134"/>
      <c r="Y2815" s="134"/>
      <c r="Z2815" s="134"/>
      <c r="AA2815" s="134"/>
      <c r="AB2815" s="134"/>
      <c r="AC2815" s="134"/>
      <c r="AD2815" s="134"/>
      <c r="AE2815" s="134"/>
      <c r="AF2815" s="134"/>
      <c r="AG2815" s="134"/>
      <c r="AH2815" s="134"/>
      <c r="AI2815" s="134"/>
      <c r="AJ2815" s="134"/>
      <c r="AK2815" s="134"/>
      <c r="AL2815" s="134"/>
      <c r="AM2815" s="134"/>
      <c r="AN2815" s="134"/>
      <c r="AO2815" s="134"/>
      <c r="AP2815" s="134"/>
      <c r="AQ2815" s="134"/>
      <c r="AR2815" s="134"/>
      <c r="AS2815" s="134"/>
      <c r="AT2815" s="134"/>
      <c r="AU2815" s="134"/>
      <c r="AV2815" s="134"/>
      <c r="AW2815" s="134"/>
      <c r="AX2815" s="134"/>
      <c r="AY2815" s="134"/>
      <c r="AZ2815" s="134"/>
      <c r="BA2815" s="134"/>
      <c r="BB2815" s="134"/>
      <c r="BC2815" s="134"/>
      <c r="BD2815" s="134"/>
      <c r="BE2815" s="134"/>
      <c r="BF2815" s="134"/>
      <c r="BG2815" s="134"/>
      <c r="BH2815" s="134"/>
      <c r="BI2815" s="134"/>
      <c r="BJ2815" s="134"/>
      <c r="BK2815" s="134"/>
      <c r="BL2815" s="134"/>
      <c r="BM2815" s="134"/>
      <c r="BN2815" s="134"/>
      <c r="BO2815" s="134"/>
      <c r="BP2815" s="134"/>
      <c r="BQ2815" s="134"/>
      <c r="BR2815" s="134"/>
      <c r="BS2815" s="134"/>
      <c r="BT2815" s="134"/>
      <c r="BU2815" s="134"/>
      <c r="BV2815" s="134"/>
      <c r="BW2815" s="134"/>
      <c r="BX2815" s="134"/>
    </row>
    <row r="2816" spans="1:76" x14ac:dyDescent="0.25">
      <c r="A2816" s="134"/>
      <c r="B2816" s="134"/>
      <c r="C2816" s="134"/>
      <c r="D2816" s="134"/>
      <c r="E2816" s="134"/>
      <c r="F2816" s="134"/>
      <c r="G2816" s="134"/>
      <c r="H2816" s="134"/>
      <c r="I2816" s="134"/>
      <c r="J2816" s="134"/>
      <c r="K2816" s="134"/>
      <c r="L2816" s="134"/>
      <c r="M2816" s="134"/>
      <c r="N2816" s="134"/>
      <c r="O2816" s="134"/>
      <c r="P2816" s="134"/>
      <c r="Q2816" s="134"/>
      <c r="R2816" s="134"/>
      <c r="S2816" s="134"/>
      <c r="T2816" s="134"/>
      <c r="U2816" s="134"/>
      <c r="V2816" s="134"/>
      <c r="W2816" s="134"/>
      <c r="X2816" s="134"/>
      <c r="Y2816" s="134"/>
      <c r="Z2816" s="134"/>
      <c r="AA2816" s="134"/>
      <c r="AB2816" s="134"/>
      <c r="AC2816" s="134"/>
      <c r="AD2816" s="134"/>
      <c r="AE2816" s="134"/>
      <c r="AF2816" s="134"/>
      <c r="AG2816" s="134"/>
      <c r="AH2816" s="134"/>
      <c r="AI2816" s="134"/>
      <c r="AJ2816" s="134"/>
      <c r="AK2816" s="134"/>
      <c r="AL2816" s="134"/>
      <c r="AM2816" s="134"/>
      <c r="AN2816" s="134"/>
      <c r="AO2816" s="134"/>
      <c r="AP2816" s="134"/>
      <c r="AQ2816" s="134"/>
      <c r="AR2816" s="134"/>
      <c r="AS2816" s="134"/>
      <c r="AT2816" s="134"/>
      <c r="AU2816" s="134"/>
      <c r="AV2816" s="134"/>
      <c r="AW2816" s="134"/>
      <c r="AX2816" s="134"/>
      <c r="AY2816" s="134"/>
      <c r="AZ2816" s="134"/>
      <c r="BA2816" s="134"/>
      <c r="BB2816" s="134"/>
      <c r="BC2816" s="134"/>
      <c r="BD2816" s="134"/>
      <c r="BE2816" s="134"/>
      <c r="BF2816" s="134"/>
      <c r="BG2816" s="134"/>
      <c r="BH2816" s="134"/>
      <c r="BI2816" s="134"/>
      <c r="BJ2816" s="134"/>
      <c r="BK2816" s="134"/>
      <c r="BL2816" s="134"/>
      <c r="BM2816" s="134"/>
      <c r="BN2816" s="134"/>
      <c r="BO2816" s="134"/>
      <c r="BP2816" s="134"/>
      <c r="BQ2816" s="134"/>
      <c r="BR2816" s="134"/>
      <c r="BS2816" s="134"/>
      <c r="BT2816" s="134"/>
      <c r="BU2816" s="134"/>
      <c r="BV2816" s="134"/>
      <c r="BW2816" s="134"/>
      <c r="BX2816" s="134"/>
    </row>
    <row r="2817" spans="1:76" x14ac:dyDescent="0.25">
      <c r="A2817" s="134"/>
      <c r="B2817" s="134"/>
      <c r="C2817" s="134"/>
      <c r="D2817" s="134"/>
      <c r="E2817" s="134"/>
      <c r="F2817" s="134"/>
      <c r="G2817" s="134"/>
      <c r="H2817" s="134"/>
      <c r="I2817" s="134"/>
      <c r="J2817" s="134"/>
      <c r="K2817" s="134"/>
      <c r="L2817" s="134"/>
      <c r="M2817" s="134"/>
      <c r="N2817" s="134"/>
      <c r="O2817" s="134"/>
      <c r="P2817" s="134"/>
      <c r="Q2817" s="134"/>
      <c r="R2817" s="134"/>
      <c r="S2817" s="134"/>
      <c r="T2817" s="134"/>
      <c r="U2817" s="134"/>
      <c r="V2817" s="134"/>
      <c r="W2817" s="134"/>
      <c r="X2817" s="134"/>
      <c r="Y2817" s="134"/>
      <c r="Z2817" s="134"/>
      <c r="AA2817" s="134"/>
      <c r="AB2817" s="134"/>
      <c r="AC2817" s="134"/>
      <c r="AD2817" s="134"/>
      <c r="AE2817" s="134"/>
      <c r="AF2817" s="134"/>
      <c r="AG2817" s="134"/>
      <c r="AH2817" s="134"/>
      <c r="AI2817" s="134"/>
      <c r="AJ2817" s="134"/>
      <c r="AK2817" s="134"/>
      <c r="AL2817" s="134"/>
      <c r="AM2817" s="134"/>
      <c r="AN2817" s="134"/>
      <c r="AO2817" s="134"/>
      <c r="AP2817" s="134"/>
      <c r="AQ2817" s="134"/>
      <c r="AR2817" s="134"/>
      <c r="AS2817" s="134"/>
      <c r="AT2817" s="134"/>
      <c r="AU2817" s="134"/>
      <c r="AV2817" s="134"/>
      <c r="AW2817" s="134"/>
      <c r="AX2817" s="134"/>
      <c r="AY2817" s="134"/>
      <c r="AZ2817" s="134"/>
      <c r="BA2817" s="134"/>
      <c r="BB2817" s="134"/>
      <c r="BC2817" s="134"/>
      <c r="BD2817" s="134"/>
      <c r="BE2817" s="134"/>
      <c r="BF2817" s="134"/>
      <c r="BG2817" s="134"/>
      <c r="BH2817" s="134"/>
      <c r="BI2817" s="134"/>
      <c r="BJ2817" s="134"/>
      <c r="BK2817" s="134"/>
      <c r="BL2817" s="134"/>
      <c r="BM2817" s="134"/>
      <c r="BN2817" s="134"/>
      <c r="BO2817" s="134"/>
      <c r="BP2817" s="134"/>
      <c r="BQ2817" s="134"/>
      <c r="BR2817" s="134"/>
      <c r="BS2817" s="134"/>
      <c r="BT2817" s="134"/>
      <c r="BU2817" s="134"/>
      <c r="BV2817" s="134"/>
      <c r="BW2817" s="134"/>
      <c r="BX2817" s="134"/>
    </row>
    <row r="2818" spans="1:76" x14ac:dyDescent="0.25">
      <c r="A2818" s="134"/>
      <c r="B2818" s="134"/>
      <c r="C2818" s="134"/>
      <c r="D2818" s="134"/>
      <c r="E2818" s="134"/>
      <c r="F2818" s="134"/>
      <c r="G2818" s="134"/>
      <c r="H2818" s="134"/>
      <c r="I2818" s="134"/>
      <c r="J2818" s="134"/>
      <c r="K2818" s="134"/>
      <c r="L2818" s="134"/>
      <c r="M2818" s="134"/>
      <c r="N2818" s="134"/>
      <c r="O2818" s="134"/>
      <c r="P2818" s="134"/>
      <c r="Q2818" s="134"/>
      <c r="R2818" s="134"/>
      <c r="S2818" s="134"/>
      <c r="T2818" s="134"/>
      <c r="U2818" s="134"/>
      <c r="V2818" s="134"/>
      <c r="W2818" s="134"/>
      <c r="X2818" s="134"/>
      <c r="Y2818" s="134"/>
      <c r="Z2818" s="134"/>
      <c r="AA2818" s="134"/>
      <c r="AB2818" s="134"/>
      <c r="AC2818" s="134"/>
      <c r="AD2818" s="134"/>
      <c r="AE2818" s="134"/>
      <c r="AF2818" s="134"/>
      <c r="AG2818" s="134"/>
      <c r="AH2818" s="134"/>
      <c r="AI2818" s="134"/>
      <c r="AJ2818" s="134"/>
      <c r="AK2818" s="134"/>
      <c r="AL2818" s="134"/>
      <c r="AM2818" s="134"/>
      <c r="AN2818" s="134"/>
      <c r="AO2818" s="134"/>
      <c r="AP2818" s="134"/>
      <c r="AQ2818" s="134"/>
      <c r="AR2818" s="134"/>
      <c r="AS2818" s="134"/>
      <c r="AT2818" s="134"/>
      <c r="AU2818" s="134"/>
      <c r="AV2818" s="134"/>
      <c r="AW2818" s="134"/>
      <c r="AX2818" s="134"/>
      <c r="AY2818" s="134"/>
      <c r="AZ2818" s="134"/>
      <c r="BA2818" s="134"/>
      <c r="BB2818" s="134"/>
      <c r="BC2818" s="134"/>
      <c r="BD2818" s="134"/>
      <c r="BE2818" s="134"/>
      <c r="BF2818" s="134"/>
      <c r="BG2818" s="134"/>
      <c r="BH2818" s="134"/>
      <c r="BI2818" s="134"/>
      <c r="BJ2818" s="134"/>
      <c r="BK2818" s="134"/>
      <c r="BL2818" s="134"/>
      <c r="BM2818" s="134"/>
      <c r="BN2818" s="134"/>
      <c r="BO2818" s="134"/>
      <c r="BP2818" s="134"/>
      <c r="BQ2818" s="134"/>
      <c r="BR2818" s="134"/>
      <c r="BS2818" s="134"/>
      <c r="BT2818" s="134"/>
      <c r="BU2818" s="134"/>
      <c r="BV2818" s="134"/>
      <c r="BW2818" s="134"/>
      <c r="BX2818" s="134"/>
    </row>
    <row r="2819" spans="1:76" x14ac:dyDescent="0.25">
      <c r="A2819" s="134"/>
      <c r="B2819" s="134"/>
      <c r="C2819" s="134"/>
      <c r="D2819" s="134"/>
      <c r="E2819" s="134"/>
      <c r="F2819" s="134"/>
      <c r="G2819" s="134"/>
      <c r="H2819" s="134"/>
      <c r="I2819" s="134"/>
      <c r="J2819" s="134"/>
      <c r="K2819" s="134"/>
      <c r="L2819" s="134"/>
      <c r="M2819" s="134"/>
      <c r="N2819" s="134"/>
      <c r="O2819" s="134"/>
      <c r="P2819" s="134"/>
      <c r="Q2819" s="134"/>
      <c r="R2819" s="134"/>
      <c r="S2819" s="134"/>
      <c r="T2819" s="134"/>
      <c r="U2819" s="134"/>
      <c r="V2819" s="134"/>
      <c r="W2819" s="134"/>
      <c r="X2819" s="134"/>
      <c r="Y2819" s="134"/>
      <c r="Z2819" s="134"/>
      <c r="AA2819" s="134"/>
      <c r="AB2819" s="134"/>
      <c r="AC2819" s="134"/>
      <c r="AD2819" s="134"/>
      <c r="AE2819" s="134"/>
      <c r="AF2819" s="134"/>
      <c r="AG2819" s="134"/>
      <c r="AH2819" s="134"/>
      <c r="AI2819" s="134"/>
      <c r="AJ2819" s="134"/>
      <c r="AK2819" s="134"/>
      <c r="AL2819" s="134"/>
      <c r="AM2819" s="134"/>
      <c r="AN2819" s="134"/>
      <c r="AO2819" s="134"/>
      <c r="AP2819" s="134"/>
      <c r="AQ2819" s="134"/>
      <c r="AR2819" s="134"/>
      <c r="AS2819" s="134"/>
      <c r="AT2819" s="134"/>
      <c r="AU2819" s="134"/>
      <c r="AV2819" s="134"/>
      <c r="AW2819" s="134"/>
      <c r="AX2819" s="134"/>
      <c r="AY2819" s="134"/>
      <c r="AZ2819" s="134"/>
      <c r="BA2819" s="134"/>
      <c r="BB2819" s="134"/>
      <c r="BC2819" s="134"/>
      <c r="BD2819" s="134"/>
      <c r="BE2819" s="134"/>
      <c r="BF2819" s="134"/>
      <c r="BG2819" s="134"/>
      <c r="BH2819" s="134"/>
      <c r="BI2819" s="134"/>
      <c r="BJ2819" s="134"/>
      <c r="BK2819" s="134"/>
      <c r="BL2819" s="134"/>
      <c r="BM2819" s="134"/>
      <c r="BN2819" s="134"/>
      <c r="BO2819" s="134"/>
      <c r="BP2819" s="134"/>
      <c r="BQ2819" s="134"/>
      <c r="BR2819" s="134"/>
      <c r="BS2819" s="134"/>
      <c r="BT2819" s="134"/>
      <c r="BU2819" s="134"/>
      <c r="BV2819" s="134"/>
      <c r="BW2819" s="134"/>
      <c r="BX2819" s="134"/>
    </row>
    <row r="2820" spans="1:76" x14ac:dyDescent="0.25">
      <c r="A2820" s="134"/>
      <c r="B2820" s="134"/>
      <c r="C2820" s="134"/>
      <c r="D2820" s="134"/>
      <c r="E2820" s="134"/>
      <c r="F2820" s="134"/>
      <c r="G2820" s="134"/>
      <c r="H2820" s="134"/>
      <c r="I2820" s="134"/>
      <c r="J2820" s="134"/>
      <c r="K2820" s="134"/>
      <c r="L2820" s="134"/>
      <c r="M2820" s="134"/>
      <c r="N2820" s="134"/>
      <c r="O2820" s="134"/>
      <c r="P2820" s="134"/>
      <c r="Q2820" s="134"/>
      <c r="R2820" s="134"/>
      <c r="S2820" s="134"/>
      <c r="T2820" s="134"/>
      <c r="U2820" s="134"/>
      <c r="V2820" s="134"/>
      <c r="W2820" s="134"/>
      <c r="X2820" s="134"/>
      <c r="Y2820" s="134"/>
      <c r="Z2820" s="134"/>
      <c r="AA2820" s="134"/>
      <c r="AB2820" s="134"/>
      <c r="AC2820" s="134"/>
      <c r="AD2820" s="134"/>
      <c r="AE2820" s="134"/>
      <c r="AF2820" s="134"/>
      <c r="AG2820" s="134"/>
      <c r="AH2820" s="134"/>
      <c r="AI2820" s="134"/>
      <c r="AJ2820" s="134"/>
      <c r="AK2820" s="134"/>
      <c r="AL2820" s="134"/>
      <c r="AM2820" s="134"/>
      <c r="AN2820" s="134"/>
      <c r="AO2820" s="134"/>
      <c r="AP2820" s="134"/>
      <c r="AQ2820" s="134"/>
      <c r="AR2820" s="134"/>
      <c r="AS2820" s="134"/>
      <c r="AT2820" s="134"/>
      <c r="AU2820" s="134"/>
      <c r="AV2820" s="134"/>
      <c r="AW2820" s="134"/>
      <c r="AX2820" s="134"/>
      <c r="AY2820" s="134"/>
      <c r="AZ2820" s="134"/>
      <c r="BA2820" s="134"/>
      <c r="BB2820" s="134"/>
      <c r="BC2820" s="134"/>
      <c r="BD2820" s="134"/>
      <c r="BE2820" s="134"/>
      <c r="BF2820" s="134"/>
      <c r="BG2820" s="134"/>
      <c r="BH2820" s="134"/>
      <c r="BI2820" s="134"/>
      <c r="BJ2820" s="134"/>
      <c r="BK2820" s="134"/>
      <c r="BL2820" s="134"/>
      <c r="BM2820" s="134"/>
      <c r="BN2820" s="134"/>
      <c r="BO2820" s="134"/>
      <c r="BP2820" s="134"/>
      <c r="BQ2820" s="134"/>
      <c r="BR2820" s="134"/>
      <c r="BS2820" s="134"/>
      <c r="BT2820" s="134"/>
      <c r="BU2820" s="134"/>
      <c r="BV2820" s="134"/>
      <c r="BW2820" s="134"/>
      <c r="BX2820" s="134"/>
    </row>
    <row r="2821" spans="1:76" x14ac:dyDescent="0.25">
      <c r="A2821" s="134"/>
      <c r="B2821" s="134"/>
      <c r="C2821" s="134"/>
      <c r="D2821" s="134"/>
      <c r="E2821" s="134"/>
      <c r="F2821" s="134"/>
      <c r="G2821" s="134"/>
      <c r="H2821" s="134"/>
      <c r="I2821" s="134"/>
      <c r="J2821" s="134"/>
      <c r="K2821" s="134"/>
      <c r="L2821" s="134"/>
      <c r="M2821" s="134"/>
      <c r="N2821" s="134"/>
      <c r="O2821" s="134"/>
      <c r="P2821" s="134"/>
      <c r="Q2821" s="134"/>
      <c r="R2821" s="134"/>
      <c r="S2821" s="134"/>
      <c r="T2821" s="134"/>
      <c r="U2821" s="134"/>
      <c r="V2821" s="134"/>
      <c r="W2821" s="134"/>
      <c r="X2821" s="134"/>
      <c r="Y2821" s="134"/>
      <c r="Z2821" s="134"/>
      <c r="AA2821" s="134"/>
      <c r="AB2821" s="134"/>
      <c r="AC2821" s="134"/>
      <c r="AD2821" s="134"/>
      <c r="AE2821" s="134"/>
      <c r="AF2821" s="134"/>
      <c r="AG2821" s="134"/>
      <c r="AH2821" s="134"/>
      <c r="AI2821" s="134"/>
      <c r="AJ2821" s="134"/>
      <c r="AK2821" s="134"/>
      <c r="AL2821" s="134"/>
      <c r="AM2821" s="134"/>
      <c r="AN2821" s="134"/>
      <c r="AO2821" s="134"/>
      <c r="AP2821" s="134"/>
      <c r="AQ2821" s="134"/>
      <c r="AR2821" s="134"/>
      <c r="AS2821" s="134"/>
      <c r="AT2821" s="134"/>
      <c r="AU2821" s="134"/>
      <c r="AV2821" s="134"/>
      <c r="AW2821" s="134"/>
      <c r="AX2821" s="134"/>
      <c r="AY2821" s="134"/>
      <c r="AZ2821" s="134"/>
      <c r="BA2821" s="134"/>
      <c r="BB2821" s="134"/>
      <c r="BC2821" s="134"/>
      <c r="BD2821" s="134"/>
      <c r="BE2821" s="134"/>
      <c r="BF2821" s="134"/>
      <c r="BG2821" s="134"/>
      <c r="BH2821" s="134"/>
      <c r="BI2821" s="134"/>
      <c r="BJ2821" s="134"/>
      <c r="BK2821" s="134"/>
      <c r="BL2821" s="134"/>
      <c r="BM2821" s="134"/>
      <c r="BN2821" s="134"/>
      <c r="BO2821" s="134"/>
      <c r="BP2821" s="134"/>
      <c r="BQ2821" s="134"/>
      <c r="BR2821" s="134"/>
      <c r="BS2821" s="134"/>
      <c r="BT2821" s="134"/>
      <c r="BU2821" s="134"/>
      <c r="BV2821" s="134"/>
      <c r="BW2821" s="134"/>
      <c r="BX2821" s="134"/>
    </row>
    <row r="2822" spans="1:76" x14ac:dyDescent="0.25">
      <c r="A2822" s="134"/>
      <c r="B2822" s="134"/>
      <c r="C2822" s="134"/>
      <c r="D2822" s="134"/>
      <c r="E2822" s="134"/>
      <c r="F2822" s="134"/>
      <c r="G2822" s="134"/>
      <c r="H2822" s="134"/>
      <c r="I2822" s="134"/>
      <c r="J2822" s="134"/>
      <c r="K2822" s="134"/>
      <c r="L2822" s="134"/>
      <c r="M2822" s="134"/>
      <c r="N2822" s="134"/>
      <c r="O2822" s="134"/>
      <c r="P2822" s="134"/>
      <c r="Q2822" s="134"/>
      <c r="R2822" s="134"/>
      <c r="S2822" s="134"/>
      <c r="T2822" s="134"/>
      <c r="U2822" s="134"/>
      <c r="V2822" s="134"/>
      <c r="W2822" s="134"/>
      <c r="X2822" s="134"/>
      <c r="Y2822" s="134"/>
      <c r="Z2822" s="134"/>
      <c r="AA2822" s="134"/>
      <c r="AB2822" s="134"/>
      <c r="AC2822" s="134"/>
      <c r="AD2822" s="134"/>
      <c r="AE2822" s="134"/>
      <c r="AF2822" s="134"/>
      <c r="AG2822" s="134"/>
      <c r="AH2822" s="134"/>
      <c r="AI2822" s="134"/>
      <c r="AJ2822" s="134"/>
      <c r="AK2822" s="134"/>
      <c r="AL2822" s="134"/>
      <c r="AM2822" s="134"/>
      <c r="AN2822" s="134"/>
      <c r="AO2822" s="134"/>
      <c r="AP2822" s="134"/>
      <c r="AQ2822" s="134"/>
      <c r="AR2822" s="134"/>
      <c r="AS2822" s="134"/>
      <c r="AT2822" s="134"/>
      <c r="AU2822" s="134"/>
      <c r="AV2822" s="134"/>
      <c r="AW2822" s="134"/>
      <c r="AX2822" s="134"/>
      <c r="AY2822" s="134"/>
      <c r="AZ2822" s="134"/>
      <c r="BA2822" s="134"/>
      <c r="BB2822" s="134"/>
      <c r="BC2822" s="134"/>
      <c r="BD2822" s="134"/>
      <c r="BE2822" s="134"/>
      <c r="BF2822" s="134"/>
      <c r="BG2822" s="134"/>
      <c r="BH2822" s="134"/>
      <c r="BI2822" s="134"/>
      <c r="BJ2822" s="134"/>
      <c r="BK2822" s="134"/>
      <c r="BL2822" s="134"/>
      <c r="BM2822" s="134"/>
      <c r="BN2822" s="134"/>
      <c r="BO2822" s="134"/>
      <c r="BP2822" s="134"/>
      <c r="BQ2822" s="134"/>
      <c r="BR2822" s="134"/>
      <c r="BS2822" s="134"/>
      <c r="BT2822" s="134"/>
      <c r="BU2822" s="134"/>
      <c r="BV2822" s="134"/>
      <c r="BW2822" s="134"/>
      <c r="BX2822" s="134"/>
    </row>
    <row r="2823" spans="1:76" x14ac:dyDescent="0.25">
      <c r="A2823" s="134"/>
      <c r="B2823" s="134"/>
      <c r="C2823" s="134"/>
      <c r="D2823" s="134"/>
      <c r="E2823" s="134"/>
      <c r="F2823" s="134"/>
      <c r="G2823" s="134"/>
      <c r="H2823" s="134"/>
      <c r="I2823" s="134"/>
      <c r="J2823" s="134"/>
      <c r="K2823" s="134"/>
      <c r="L2823" s="134"/>
      <c r="M2823" s="134"/>
      <c r="N2823" s="134"/>
      <c r="O2823" s="134"/>
      <c r="P2823" s="134"/>
      <c r="Q2823" s="134"/>
      <c r="R2823" s="134"/>
      <c r="S2823" s="134"/>
      <c r="T2823" s="134"/>
      <c r="U2823" s="134"/>
      <c r="V2823" s="134"/>
      <c r="W2823" s="134"/>
      <c r="X2823" s="134"/>
      <c r="Y2823" s="134"/>
      <c r="Z2823" s="134"/>
      <c r="AA2823" s="134"/>
      <c r="AB2823" s="134"/>
      <c r="AC2823" s="134"/>
      <c r="AD2823" s="134"/>
      <c r="AE2823" s="134"/>
      <c r="AF2823" s="134"/>
      <c r="AG2823" s="134"/>
      <c r="AH2823" s="134"/>
      <c r="AI2823" s="134"/>
      <c r="AJ2823" s="134"/>
      <c r="AK2823" s="134"/>
      <c r="AL2823" s="134"/>
      <c r="AM2823" s="134"/>
      <c r="AN2823" s="134"/>
      <c r="AO2823" s="134"/>
      <c r="AP2823" s="134"/>
      <c r="AQ2823" s="134"/>
      <c r="AR2823" s="134"/>
      <c r="AS2823" s="134"/>
      <c r="AT2823" s="134"/>
      <c r="AU2823" s="134"/>
      <c r="AV2823" s="134"/>
      <c r="AW2823" s="134"/>
      <c r="AX2823" s="134"/>
      <c r="AY2823" s="134"/>
      <c r="AZ2823" s="134"/>
      <c r="BA2823" s="134"/>
      <c r="BB2823" s="134"/>
      <c r="BC2823" s="134"/>
      <c r="BD2823" s="134"/>
      <c r="BE2823" s="134"/>
      <c r="BF2823" s="134"/>
      <c r="BG2823" s="134"/>
      <c r="BH2823" s="134"/>
      <c r="BI2823" s="134"/>
      <c r="BJ2823" s="134"/>
      <c r="BK2823" s="134"/>
      <c r="BL2823" s="134"/>
      <c r="BM2823" s="134"/>
      <c r="BN2823" s="134"/>
      <c r="BO2823" s="134"/>
      <c r="BP2823" s="134"/>
      <c r="BQ2823" s="134"/>
      <c r="BR2823" s="134"/>
      <c r="BS2823" s="134"/>
      <c r="BT2823" s="134"/>
      <c r="BU2823" s="134"/>
      <c r="BV2823" s="134"/>
      <c r="BW2823" s="134"/>
      <c r="BX2823" s="134"/>
    </row>
    <row r="2824" spans="1:76" x14ac:dyDescent="0.25">
      <c r="A2824" s="134"/>
      <c r="B2824" s="134"/>
      <c r="C2824" s="134"/>
      <c r="D2824" s="134"/>
      <c r="E2824" s="134"/>
      <c r="F2824" s="134"/>
      <c r="G2824" s="134"/>
      <c r="H2824" s="134"/>
      <c r="I2824" s="134"/>
      <c r="J2824" s="134"/>
      <c r="K2824" s="134"/>
      <c r="L2824" s="134"/>
      <c r="M2824" s="134"/>
      <c r="N2824" s="134"/>
      <c r="O2824" s="134"/>
      <c r="P2824" s="134"/>
      <c r="Q2824" s="134"/>
      <c r="R2824" s="134"/>
      <c r="S2824" s="134"/>
      <c r="T2824" s="134"/>
      <c r="U2824" s="134"/>
      <c r="V2824" s="134"/>
      <c r="W2824" s="134"/>
      <c r="X2824" s="134"/>
      <c r="Y2824" s="134"/>
      <c r="Z2824" s="134"/>
      <c r="AA2824" s="134"/>
      <c r="AB2824" s="134"/>
      <c r="AC2824" s="134"/>
      <c r="AD2824" s="134"/>
      <c r="AE2824" s="134"/>
      <c r="AF2824" s="134"/>
      <c r="AG2824" s="134"/>
      <c r="AH2824" s="134"/>
      <c r="AI2824" s="134"/>
      <c r="AJ2824" s="134"/>
      <c r="AK2824" s="134"/>
      <c r="AL2824" s="134"/>
      <c r="AM2824" s="134"/>
      <c r="AN2824" s="134"/>
      <c r="AO2824" s="134"/>
      <c r="AP2824" s="134"/>
      <c r="AQ2824" s="134"/>
      <c r="AR2824" s="134"/>
      <c r="AS2824" s="134"/>
      <c r="AT2824" s="134"/>
      <c r="AU2824" s="134"/>
      <c r="AV2824" s="134"/>
      <c r="AW2824" s="134"/>
      <c r="AX2824" s="134"/>
      <c r="AY2824" s="134"/>
      <c r="AZ2824" s="134"/>
      <c r="BA2824" s="134"/>
      <c r="BB2824" s="134"/>
      <c r="BC2824" s="134"/>
      <c r="BD2824" s="134"/>
      <c r="BE2824" s="134"/>
      <c r="BF2824" s="134"/>
      <c r="BG2824" s="134"/>
      <c r="BH2824" s="134"/>
      <c r="BI2824" s="134"/>
      <c r="BJ2824" s="134"/>
      <c r="BK2824" s="134"/>
      <c r="BL2824" s="134"/>
      <c r="BM2824" s="134"/>
      <c r="BN2824" s="134"/>
      <c r="BO2824" s="134"/>
      <c r="BP2824" s="134"/>
      <c r="BQ2824" s="134"/>
      <c r="BR2824" s="134"/>
      <c r="BS2824" s="134"/>
      <c r="BT2824" s="134"/>
      <c r="BU2824" s="134"/>
      <c r="BV2824" s="134"/>
      <c r="BW2824" s="134"/>
      <c r="BX2824" s="134"/>
    </row>
    <row r="2825" spans="1:76" x14ac:dyDescent="0.25">
      <c r="A2825" s="134"/>
      <c r="B2825" s="134"/>
      <c r="C2825" s="134"/>
      <c r="D2825" s="134"/>
      <c r="E2825" s="134"/>
      <c r="F2825" s="134"/>
      <c r="G2825" s="134"/>
      <c r="H2825" s="134"/>
      <c r="I2825" s="134"/>
      <c r="J2825" s="134"/>
      <c r="K2825" s="134"/>
      <c r="L2825" s="134"/>
      <c r="M2825" s="134"/>
      <c r="N2825" s="134"/>
      <c r="O2825" s="134"/>
      <c r="P2825" s="134"/>
      <c r="Q2825" s="134"/>
      <c r="R2825" s="134"/>
      <c r="S2825" s="134"/>
      <c r="T2825" s="134"/>
      <c r="U2825" s="134"/>
      <c r="V2825" s="134"/>
      <c r="W2825" s="134"/>
      <c r="X2825" s="134"/>
      <c r="Y2825" s="134"/>
      <c r="Z2825" s="134"/>
      <c r="AA2825" s="134"/>
      <c r="AB2825" s="134"/>
      <c r="AC2825" s="134"/>
      <c r="AD2825" s="134"/>
      <c r="AE2825" s="134"/>
      <c r="AF2825" s="134"/>
      <c r="AG2825" s="134"/>
      <c r="AH2825" s="134"/>
      <c r="AI2825" s="134"/>
      <c r="AJ2825" s="134"/>
      <c r="AK2825" s="134"/>
      <c r="AL2825" s="134"/>
      <c r="AM2825" s="134"/>
      <c r="AN2825" s="134"/>
      <c r="AO2825" s="134"/>
      <c r="AP2825" s="134"/>
      <c r="AQ2825" s="134"/>
      <c r="AR2825" s="134"/>
      <c r="AS2825" s="134"/>
      <c r="AT2825" s="134"/>
      <c r="AU2825" s="134"/>
      <c r="AV2825" s="134"/>
      <c r="AW2825" s="134"/>
      <c r="AX2825" s="134"/>
      <c r="AY2825" s="134"/>
      <c r="AZ2825" s="134"/>
      <c r="BA2825" s="134"/>
      <c r="BB2825" s="134"/>
      <c r="BC2825" s="134"/>
      <c r="BD2825" s="134"/>
      <c r="BE2825" s="134"/>
      <c r="BF2825" s="134"/>
      <c r="BG2825" s="134"/>
      <c r="BH2825" s="134"/>
      <c r="BI2825" s="134"/>
      <c r="BJ2825" s="134"/>
      <c r="BK2825" s="134"/>
      <c r="BL2825" s="134"/>
      <c r="BM2825" s="134"/>
      <c r="BN2825" s="134"/>
      <c r="BO2825" s="134"/>
      <c r="BP2825" s="134"/>
      <c r="BQ2825" s="134"/>
      <c r="BR2825" s="134"/>
      <c r="BS2825" s="134"/>
      <c r="BT2825" s="134"/>
      <c r="BU2825" s="134"/>
      <c r="BV2825" s="134"/>
      <c r="BW2825" s="134"/>
      <c r="BX2825" s="134"/>
    </row>
    <row r="2826" spans="1:76" x14ac:dyDescent="0.25">
      <c r="A2826" s="134"/>
      <c r="B2826" s="134"/>
      <c r="C2826" s="134"/>
      <c r="D2826" s="134"/>
      <c r="E2826" s="134"/>
      <c r="F2826" s="134"/>
      <c r="G2826" s="134"/>
      <c r="H2826" s="134"/>
      <c r="I2826" s="134"/>
      <c r="J2826" s="134"/>
      <c r="K2826" s="134"/>
      <c r="L2826" s="134"/>
      <c r="M2826" s="134"/>
      <c r="N2826" s="134"/>
      <c r="O2826" s="134"/>
      <c r="P2826" s="134"/>
      <c r="Q2826" s="134"/>
      <c r="R2826" s="134"/>
      <c r="S2826" s="134"/>
      <c r="T2826" s="134"/>
      <c r="U2826" s="134"/>
      <c r="V2826" s="134"/>
      <c r="W2826" s="134"/>
      <c r="X2826" s="134"/>
      <c r="Y2826" s="134"/>
      <c r="Z2826" s="134"/>
      <c r="AA2826" s="134"/>
      <c r="AB2826" s="134"/>
      <c r="AC2826" s="134"/>
      <c r="AD2826" s="134"/>
      <c r="AE2826" s="134"/>
      <c r="AF2826" s="134"/>
      <c r="AG2826" s="134"/>
      <c r="AH2826" s="134"/>
      <c r="AI2826" s="134"/>
      <c r="AJ2826" s="134"/>
      <c r="AK2826" s="134"/>
      <c r="AL2826" s="134"/>
      <c r="AM2826" s="134"/>
      <c r="AN2826" s="134"/>
      <c r="AO2826" s="134"/>
      <c r="AP2826" s="134"/>
      <c r="AQ2826" s="134"/>
      <c r="AR2826" s="134"/>
      <c r="AS2826" s="134"/>
      <c r="AT2826" s="134"/>
      <c r="AU2826" s="134"/>
      <c r="AV2826" s="134"/>
      <c r="AW2826" s="134"/>
      <c r="AX2826" s="134"/>
      <c r="AY2826" s="134"/>
      <c r="AZ2826" s="134"/>
      <c r="BA2826" s="134"/>
      <c r="BB2826" s="134"/>
      <c r="BC2826" s="134"/>
      <c r="BD2826" s="134"/>
      <c r="BE2826" s="134"/>
      <c r="BF2826" s="134"/>
      <c r="BG2826" s="134"/>
      <c r="BH2826" s="134"/>
      <c r="BI2826" s="134"/>
      <c r="BJ2826" s="134"/>
      <c r="BK2826" s="134"/>
      <c r="BL2826" s="134"/>
      <c r="BM2826" s="134"/>
      <c r="BN2826" s="134"/>
      <c r="BO2826" s="134"/>
      <c r="BP2826" s="134"/>
      <c r="BQ2826" s="134"/>
      <c r="BR2826" s="134"/>
      <c r="BS2826" s="134"/>
      <c r="BT2826" s="134"/>
      <c r="BU2826" s="134"/>
      <c r="BV2826" s="134"/>
      <c r="BW2826" s="134"/>
      <c r="BX2826" s="134"/>
    </row>
    <row r="2827" spans="1:76" x14ac:dyDescent="0.25">
      <c r="A2827" s="134"/>
      <c r="B2827" s="134"/>
      <c r="C2827" s="134"/>
      <c r="D2827" s="134"/>
      <c r="E2827" s="134"/>
      <c r="F2827" s="134"/>
      <c r="G2827" s="134"/>
      <c r="H2827" s="134"/>
      <c r="I2827" s="134"/>
      <c r="J2827" s="134"/>
      <c r="K2827" s="134"/>
      <c r="L2827" s="134"/>
      <c r="M2827" s="134"/>
      <c r="N2827" s="134"/>
      <c r="O2827" s="134"/>
      <c r="P2827" s="134"/>
      <c r="Q2827" s="134"/>
      <c r="R2827" s="134"/>
      <c r="S2827" s="134"/>
      <c r="T2827" s="134"/>
      <c r="U2827" s="134"/>
      <c r="V2827" s="134"/>
      <c r="W2827" s="134"/>
      <c r="X2827" s="134"/>
      <c r="Y2827" s="134"/>
      <c r="Z2827" s="134"/>
      <c r="AA2827" s="134"/>
      <c r="AB2827" s="134"/>
      <c r="AC2827" s="134"/>
      <c r="AD2827" s="134"/>
      <c r="AE2827" s="134"/>
      <c r="AF2827" s="134"/>
      <c r="AG2827" s="134"/>
      <c r="AH2827" s="134"/>
      <c r="AI2827" s="134"/>
      <c r="AJ2827" s="134"/>
      <c r="AK2827" s="134"/>
      <c r="AL2827" s="134"/>
      <c r="AM2827" s="134"/>
      <c r="AN2827" s="134"/>
      <c r="AO2827" s="134"/>
      <c r="AP2827" s="134"/>
      <c r="AQ2827" s="134"/>
      <c r="AR2827" s="134"/>
      <c r="AS2827" s="134"/>
      <c r="AT2827" s="134"/>
      <c r="AU2827" s="134"/>
      <c r="AV2827" s="134"/>
      <c r="AW2827" s="134"/>
      <c r="AX2827" s="134"/>
      <c r="AY2827" s="134"/>
      <c r="AZ2827" s="134"/>
      <c r="BA2827" s="134"/>
      <c r="BB2827" s="134"/>
      <c r="BC2827" s="134"/>
      <c r="BD2827" s="134"/>
      <c r="BE2827" s="134"/>
      <c r="BF2827" s="134"/>
      <c r="BG2827" s="134"/>
      <c r="BH2827" s="134"/>
      <c r="BI2827" s="134"/>
      <c r="BJ2827" s="134"/>
      <c r="BK2827" s="134"/>
      <c r="BL2827" s="134"/>
      <c r="BM2827" s="134"/>
      <c r="BN2827" s="134"/>
      <c r="BO2827" s="134"/>
      <c r="BP2827" s="134"/>
      <c r="BQ2827" s="134"/>
      <c r="BR2827" s="134"/>
      <c r="BS2827" s="134"/>
      <c r="BT2827" s="134"/>
      <c r="BU2827" s="134"/>
      <c r="BV2827" s="134"/>
      <c r="BW2827" s="134"/>
      <c r="BX2827" s="134"/>
    </row>
    <row r="2828" spans="1:76" x14ac:dyDescent="0.25">
      <c r="A2828" s="134"/>
      <c r="B2828" s="134"/>
      <c r="C2828" s="134"/>
      <c r="D2828" s="134"/>
      <c r="E2828" s="134"/>
      <c r="F2828" s="134"/>
      <c r="G2828" s="134"/>
      <c r="H2828" s="134"/>
      <c r="I2828" s="134"/>
      <c r="J2828" s="134"/>
      <c r="K2828" s="134"/>
      <c r="L2828" s="134"/>
      <c r="M2828" s="134"/>
      <c r="N2828" s="134"/>
      <c r="O2828" s="134"/>
      <c r="P2828" s="134"/>
      <c r="Q2828" s="134"/>
      <c r="R2828" s="134"/>
      <c r="S2828" s="134"/>
      <c r="T2828" s="134"/>
      <c r="U2828" s="134"/>
      <c r="V2828" s="134"/>
      <c r="W2828" s="134"/>
      <c r="X2828" s="134"/>
      <c r="Y2828" s="134"/>
      <c r="Z2828" s="134"/>
      <c r="AA2828" s="134"/>
      <c r="AB2828" s="134"/>
      <c r="AC2828" s="134"/>
      <c r="AD2828" s="134"/>
      <c r="AE2828" s="134"/>
      <c r="AF2828" s="134"/>
      <c r="AG2828" s="134"/>
      <c r="AH2828" s="134"/>
      <c r="AI2828" s="134"/>
      <c r="AJ2828" s="134"/>
      <c r="AK2828" s="134"/>
      <c r="AL2828" s="134"/>
      <c r="AM2828" s="134"/>
      <c r="AN2828" s="134"/>
      <c r="AO2828" s="134"/>
      <c r="AP2828" s="134"/>
      <c r="AQ2828" s="134"/>
      <c r="AR2828" s="134"/>
      <c r="AS2828" s="134"/>
      <c r="AT2828" s="134"/>
      <c r="AU2828" s="134"/>
      <c r="AV2828" s="134"/>
      <c r="AW2828" s="134"/>
      <c r="AX2828" s="134"/>
      <c r="AY2828" s="134"/>
      <c r="AZ2828" s="134"/>
      <c r="BA2828" s="134"/>
      <c r="BB2828" s="134"/>
      <c r="BC2828" s="134"/>
      <c r="BD2828" s="134"/>
      <c r="BE2828" s="134"/>
      <c r="BF2828" s="134"/>
      <c r="BG2828" s="134"/>
      <c r="BH2828" s="134"/>
      <c r="BI2828" s="134"/>
      <c r="BJ2828" s="134"/>
      <c r="BK2828" s="134"/>
      <c r="BL2828" s="134"/>
      <c r="BM2828" s="134"/>
      <c r="BN2828" s="134"/>
      <c r="BO2828" s="134"/>
      <c r="BP2828" s="134"/>
      <c r="BQ2828" s="134"/>
      <c r="BR2828" s="134"/>
      <c r="BS2828" s="134"/>
      <c r="BT2828" s="134"/>
      <c r="BU2828" s="134"/>
      <c r="BV2828" s="134"/>
      <c r="BW2828" s="134"/>
      <c r="BX2828" s="134"/>
    </row>
    <row r="2829" spans="1:76" x14ac:dyDescent="0.25">
      <c r="A2829" s="134"/>
      <c r="B2829" s="134"/>
      <c r="C2829" s="134"/>
      <c r="D2829" s="134"/>
      <c r="E2829" s="134"/>
      <c r="F2829" s="134"/>
      <c r="G2829" s="134"/>
      <c r="H2829" s="134"/>
      <c r="I2829" s="134"/>
      <c r="J2829" s="134"/>
      <c r="K2829" s="134"/>
      <c r="L2829" s="134"/>
      <c r="M2829" s="134"/>
      <c r="N2829" s="134"/>
      <c r="O2829" s="134"/>
      <c r="P2829" s="134"/>
      <c r="Q2829" s="134"/>
      <c r="R2829" s="134"/>
      <c r="S2829" s="134"/>
      <c r="T2829" s="134"/>
      <c r="U2829" s="134"/>
      <c r="V2829" s="134"/>
      <c r="W2829" s="134"/>
      <c r="X2829" s="134"/>
      <c r="Y2829" s="134"/>
      <c r="Z2829" s="134"/>
      <c r="AA2829" s="134"/>
      <c r="AB2829" s="134"/>
      <c r="AC2829" s="134"/>
      <c r="AD2829" s="134"/>
      <c r="AE2829" s="134"/>
      <c r="AF2829" s="134"/>
      <c r="AG2829" s="134"/>
      <c r="AH2829" s="134"/>
      <c r="AI2829" s="134"/>
      <c r="AJ2829" s="134"/>
      <c r="AK2829" s="134"/>
      <c r="AL2829" s="134"/>
      <c r="AM2829" s="134"/>
      <c r="AN2829" s="134"/>
      <c r="AO2829" s="134"/>
      <c r="AP2829" s="134"/>
      <c r="AQ2829" s="134"/>
      <c r="AR2829" s="134"/>
      <c r="AS2829" s="134"/>
      <c r="AT2829" s="134"/>
      <c r="AU2829" s="134"/>
      <c r="AV2829" s="134"/>
      <c r="AW2829" s="134"/>
      <c r="AX2829" s="134"/>
      <c r="AY2829" s="134"/>
      <c r="AZ2829" s="134"/>
      <c r="BA2829" s="134"/>
      <c r="BB2829" s="134"/>
      <c r="BC2829" s="134"/>
      <c r="BD2829" s="134"/>
      <c r="BE2829" s="134"/>
      <c r="BF2829" s="134"/>
      <c r="BG2829" s="134"/>
      <c r="BH2829" s="134"/>
      <c r="BI2829" s="134"/>
      <c r="BJ2829" s="134"/>
      <c r="BK2829" s="134"/>
      <c r="BL2829" s="134"/>
      <c r="BM2829" s="134"/>
      <c r="BN2829" s="134"/>
      <c r="BO2829" s="134"/>
      <c r="BP2829" s="134"/>
      <c r="BQ2829" s="134"/>
      <c r="BR2829" s="134"/>
      <c r="BS2829" s="134"/>
      <c r="BT2829" s="134"/>
      <c r="BU2829" s="134"/>
      <c r="BV2829" s="134"/>
      <c r="BW2829" s="134"/>
      <c r="BX2829" s="134"/>
    </row>
    <row r="2830" spans="1:76" x14ac:dyDescent="0.25">
      <c r="A2830" s="134"/>
      <c r="B2830" s="134"/>
      <c r="C2830" s="134"/>
      <c r="D2830" s="134"/>
      <c r="E2830" s="134"/>
      <c r="F2830" s="134"/>
      <c r="G2830" s="134"/>
      <c r="H2830" s="134"/>
      <c r="I2830" s="134"/>
      <c r="J2830" s="134"/>
      <c r="K2830" s="134"/>
      <c r="L2830" s="134"/>
      <c r="M2830" s="134"/>
      <c r="N2830" s="134"/>
      <c r="O2830" s="134"/>
      <c r="P2830" s="134"/>
      <c r="Q2830" s="134"/>
      <c r="R2830" s="134"/>
      <c r="S2830" s="134"/>
      <c r="T2830" s="134"/>
      <c r="U2830" s="134"/>
      <c r="V2830" s="134"/>
      <c r="W2830" s="134"/>
      <c r="X2830" s="134"/>
      <c r="Y2830" s="134"/>
      <c r="Z2830" s="134"/>
      <c r="AA2830" s="134"/>
      <c r="AB2830" s="134"/>
      <c r="AC2830" s="134"/>
      <c r="AD2830" s="134"/>
      <c r="AE2830" s="134"/>
      <c r="AF2830" s="134"/>
      <c r="AG2830" s="134"/>
      <c r="AH2830" s="134"/>
      <c r="AI2830" s="134"/>
      <c r="AJ2830" s="134"/>
      <c r="AK2830" s="134"/>
      <c r="AL2830" s="134"/>
      <c r="AM2830" s="134"/>
      <c r="AN2830" s="134"/>
      <c r="AO2830" s="134"/>
      <c r="AP2830" s="134"/>
      <c r="AQ2830" s="134"/>
      <c r="AR2830" s="134"/>
      <c r="AS2830" s="134"/>
      <c r="AT2830" s="134"/>
      <c r="AU2830" s="134"/>
      <c r="AV2830" s="134"/>
      <c r="AW2830" s="134"/>
      <c r="AX2830" s="134"/>
      <c r="AY2830" s="134"/>
      <c r="AZ2830" s="134"/>
      <c r="BA2830" s="134"/>
      <c r="BB2830" s="134"/>
      <c r="BC2830" s="134"/>
      <c r="BD2830" s="134"/>
      <c r="BE2830" s="134"/>
      <c r="BF2830" s="134"/>
      <c r="BG2830" s="134"/>
      <c r="BH2830" s="134"/>
      <c r="BI2830" s="134"/>
      <c r="BJ2830" s="134"/>
      <c r="BK2830" s="134"/>
      <c r="BL2830" s="134"/>
      <c r="BM2830" s="134"/>
      <c r="BN2830" s="134"/>
      <c r="BO2830" s="134"/>
      <c r="BP2830" s="134"/>
      <c r="BQ2830" s="134"/>
      <c r="BR2830" s="134"/>
      <c r="BS2830" s="134"/>
      <c r="BT2830" s="134"/>
      <c r="BU2830" s="134"/>
      <c r="BV2830" s="134"/>
      <c r="BW2830" s="134"/>
      <c r="BX2830" s="134"/>
    </row>
    <row r="2831" spans="1:76" x14ac:dyDescent="0.25">
      <c r="A2831" s="134"/>
      <c r="B2831" s="134"/>
      <c r="C2831" s="134"/>
      <c r="D2831" s="134"/>
      <c r="E2831" s="134"/>
      <c r="F2831" s="134"/>
      <c r="G2831" s="134"/>
      <c r="H2831" s="134"/>
      <c r="I2831" s="134"/>
      <c r="J2831" s="134"/>
      <c r="K2831" s="134"/>
      <c r="L2831" s="134"/>
      <c r="M2831" s="134"/>
      <c r="N2831" s="134"/>
      <c r="O2831" s="134"/>
      <c r="P2831" s="134"/>
      <c r="Q2831" s="134"/>
      <c r="R2831" s="134"/>
      <c r="S2831" s="134"/>
      <c r="T2831" s="134"/>
      <c r="U2831" s="134"/>
      <c r="V2831" s="134"/>
      <c r="W2831" s="134"/>
      <c r="X2831" s="134"/>
      <c r="Y2831" s="134"/>
      <c r="Z2831" s="134"/>
      <c r="AA2831" s="134"/>
      <c r="AB2831" s="134"/>
      <c r="AC2831" s="134"/>
      <c r="AD2831" s="134"/>
      <c r="AE2831" s="134"/>
      <c r="AF2831" s="134"/>
      <c r="AG2831" s="134"/>
      <c r="AH2831" s="134"/>
      <c r="AI2831" s="134"/>
      <c r="AJ2831" s="134"/>
      <c r="AK2831" s="134"/>
      <c r="AL2831" s="134"/>
      <c r="AM2831" s="134"/>
      <c r="AN2831" s="134"/>
      <c r="AO2831" s="134"/>
      <c r="AP2831" s="134"/>
      <c r="AQ2831" s="134"/>
      <c r="AR2831" s="134"/>
      <c r="AS2831" s="134"/>
      <c r="AT2831" s="134"/>
      <c r="AU2831" s="134"/>
      <c r="AV2831" s="134"/>
      <c r="AW2831" s="134"/>
      <c r="AX2831" s="134"/>
      <c r="AY2831" s="134"/>
      <c r="AZ2831" s="134"/>
      <c r="BA2831" s="134"/>
      <c r="BB2831" s="134"/>
      <c r="BC2831" s="134"/>
      <c r="BD2831" s="134"/>
      <c r="BE2831" s="134"/>
      <c r="BF2831" s="134"/>
      <c r="BG2831" s="134"/>
      <c r="BH2831" s="134"/>
      <c r="BI2831" s="134"/>
      <c r="BJ2831" s="134"/>
      <c r="BK2831" s="134"/>
      <c r="BL2831" s="134"/>
      <c r="BM2831" s="134"/>
      <c r="BN2831" s="134"/>
      <c r="BO2831" s="134"/>
      <c r="BP2831" s="134"/>
      <c r="BQ2831" s="134"/>
      <c r="BR2831" s="134"/>
      <c r="BS2831" s="134"/>
      <c r="BT2831" s="134"/>
      <c r="BU2831" s="134"/>
      <c r="BV2831" s="134"/>
      <c r="BW2831" s="134"/>
      <c r="BX2831" s="134"/>
    </row>
    <row r="2832" spans="1:76" x14ac:dyDescent="0.25">
      <c r="A2832" s="134"/>
      <c r="B2832" s="134"/>
      <c r="C2832" s="134"/>
      <c r="D2832" s="134"/>
      <c r="E2832" s="134"/>
      <c r="F2832" s="134"/>
      <c r="G2832" s="134"/>
      <c r="H2832" s="134"/>
      <c r="I2832" s="134"/>
      <c r="J2832" s="134"/>
      <c r="K2832" s="134"/>
      <c r="L2832" s="134"/>
      <c r="M2832" s="134"/>
      <c r="N2832" s="134"/>
      <c r="O2832" s="134"/>
      <c r="P2832" s="134"/>
      <c r="Q2832" s="134"/>
      <c r="R2832" s="134"/>
      <c r="S2832" s="134"/>
      <c r="T2832" s="134"/>
      <c r="U2832" s="134"/>
      <c r="V2832" s="134"/>
      <c r="W2832" s="134"/>
      <c r="X2832" s="134"/>
      <c r="Y2832" s="134"/>
      <c r="Z2832" s="134"/>
      <c r="AA2832" s="134"/>
      <c r="AB2832" s="134"/>
      <c r="AC2832" s="134"/>
      <c r="AD2832" s="134"/>
      <c r="AE2832" s="134"/>
      <c r="AF2832" s="134"/>
      <c r="AG2832" s="134"/>
      <c r="AH2832" s="134"/>
      <c r="AI2832" s="134"/>
      <c r="AJ2832" s="134"/>
      <c r="AK2832" s="134"/>
      <c r="AL2832" s="134"/>
      <c r="AM2832" s="134"/>
      <c r="AN2832" s="134"/>
      <c r="AO2832" s="134"/>
      <c r="AP2832" s="134"/>
      <c r="AQ2832" s="134"/>
      <c r="AR2832" s="134"/>
      <c r="AS2832" s="134"/>
      <c r="AT2832" s="134"/>
      <c r="AU2832" s="134"/>
      <c r="AV2832" s="134"/>
      <c r="AW2832" s="134"/>
      <c r="AX2832" s="134"/>
      <c r="AY2832" s="134"/>
      <c r="AZ2832" s="134"/>
      <c r="BA2832" s="134"/>
      <c r="BB2832" s="134"/>
      <c r="BC2832" s="134"/>
      <c r="BD2832" s="134"/>
      <c r="BE2832" s="134"/>
      <c r="BF2832" s="134"/>
      <c r="BG2832" s="134"/>
      <c r="BH2832" s="134"/>
      <c r="BI2832" s="134"/>
      <c r="BJ2832" s="134"/>
      <c r="BK2832" s="134"/>
      <c r="BL2832" s="134"/>
      <c r="BM2832" s="134"/>
      <c r="BN2832" s="134"/>
      <c r="BO2832" s="134"/>
      <c r="BP2832" s="134"/>
      <c r="BQ2832" s="134"/>
      <c r="BR2832" s="134"/>
      <c r="BS2832" s="134"/>
      <c r="BT2832" s="134"/>
      <c r="BU2832" s="134"/>
      <c r="BV2832" s="134"/>
      <c r="BW2832" s="134"/>
      <c r="BX2832" s="134"/>
    </row>
    <row r="2833" spans="1:76" x14ac:dyDescent="0.25">
      <c r="A2833" s="134"/>
      <c r="B2833" s="134"/>
      <c r="C2833" s="134"/>
      <c r="D2833" s="134"/>
      <c r="E2833" s="134"/>
      <c r="F2833" s="134"/>
      <c r="G2833" s="134"/>
      <c r="H2833" s="134"/>
      <c r="I2833" s="134"/>
      <c r="J2833" s="134"/>
      <c r="K2833" s="134"/>
      <c r="L2833" s="134"/>
      <c r="M2833" s="134"/>
      <c r="N2833" s="134"/>
      <c r="O2833" s="134"/>
      <c r="P2833" s="134"/>
      <c r="Q2833" s="134"/>
      <c r="R2833" s="134"/>
      <c r="S2833" s="134"/>
      <c r="T2833" s="134"/>
      <c r="U2833" s="134"/>
      <c r="V2833" s="134"/>
      <c r="W2833" s="134"/>
      <c r="X2833" s="134"/>
      <c r="Y2833" s="134"/>
      <c r="Z2833" s="134"/>
      <c r="AA2833" s="134"/>
      <c r="AB2833" s="134"/>
      <c r="AC2833" s="134"/>
      <c r="AD2833" s="134"/>
      <c r="AE2833" s="134"/>
      <c r="AF2833" s="134"/>
      <c r="AG2833" s="134"/>
      <c r="AH2833" s="134"/>
      <c r="AI2833" s="134"/>
      <c r="AJ2833" s="134"/>
      <c r="AK2833" s="134"/>
      <c r="AL2833" s="134"/>
      <c r="AM2833" s="134"/>
      <c r="AN2833" s="134"/>
      <c r="AO2833" s="134"/>
      <c r="AP2833" s="134"/>
      <c r="AQ2833" s="134"/>
      <c r="AR2833" s="134"/>
      <c r="AS2833" s="134"/>
      <c r="AT2833" s="134"/>
      <c r="AU2833" s="134"/>
      <c r="AV2833" s="134"/>
      <c r="AW2833" s="134"/>
      <c r="AX2833" s="134"/>
      <c r="AY2833" s="134"/>
      <c r="AZ2833" s="134"/>
      <c r="BA2833" s="134"/>
      <c r="BB2833" s="134"/>
      <c r="BC2833" s="134"/>
      <c r="BD2833" s="134"/>
      <c r="BE2833" s="134"/>
      <c r="BF2833" s="134"/>
      <c r="BG2833" s="134"/>
      <c r="BH2833" s="134"/>
      <c r="BI2833" s="134"/>
      <c r="BJ2833" s="134"/>
      <c r="BK2833" s="134"/>
      <c r="BL2833" s="134"/>
      <c r="BM2833" s="134"/>
      <c r="BN2833" s="134"/>
      <c r="BO2833" s="134"/>
      <c r="BP2833" s="134"/>
      <c r="BQ2833" s="134"/>
      <c r="BR2833" s="134"/>
      <c r="BS2833" s="134"/>
      <c r="BT2833" s="134"/>
      <c r="BU2833" s="134"/>
      <c r="BV2833" s="134"/>
      <c r="BW2833" s="134"/>
      <c r="BX2833" s="134"/>
    </row>
    <row r="2834" spans="1:76" x14ac:dyDescent="0.25">
      <c r="A2834" s="134"/>
      <c r="B2834" s="134"/>
      <c r="C2834" s="134"/>
      <c r="D2834" s="134"/>
      <c r="E2834" s="134"/>
      <c r="F2834" s="134"/>
      <c r="G2834" s="134"/>
      <c r="H2834" s="134"/>
      <c r="I2834" s="134"/>
      <c r="J2834" s="134"/>
      <c r="K2834" s="134"/>
      <c r="L2834" s="134"/>
      <c r="M2834" s="134"/>
      <c r="N2834" s="134"/>
      <c r="O2834" s="134"/>
      <c r="P2834" s="134"/>
      <c r="Q2834" s="134"/>
      <c r="R2834" s="134"/>
      <c r="S2834" s="134"/>
      <c r="T2834" s="134"/>
      <c r="U2834" s="134"/>
      <c r="V2834" s="134"/>
      <c r="W2834" s="134"/>
      <c r="X2834" s="134"/>
      <c r="Y2834" s="134"/>
      <c r="Z2834" s="134"/>
      <c r="AA2834" s="134"/>
      <c r="AB2834" s="134"/>
      <c r="AC2834" s="134"/>
      <c r="AD2834" s="134"/>
      <c r="AE2834" s="134"/>
      <c r="AF2834" s="134"/>
      <c r="AG2834" s="134"/>
      <c r="AH2834" s="134"/>
      <c r="AI2834" s="134"/>
      <c r="AJ2834" s="134"/>
      <c r="AK2834" s="134"/>
      <c r="AL2834" s="134"/>
      <c r="AM2834" s="134"/>
      <c r="AN2834" s="134"/>
      <c r="AO2834" s="134"/>
      <c r="AP2834" s="134"/>
      <c r="AQ2834" s="134"/>
      <c r="AR2834" s="134"/>
      <c r="AS2834" s="134"/>
      <c r="AT2834" s="134"/>
      <c r="AU2834" s="134"/>
      <c r="AV2834" s="134"/>
      <c r="AW2834" s="134"/>
      <c r="AX2834" s="134"/>
      <c r="AY2834" s="134"/>
      <c r="AZ2834" s="134"/>
      <c r="BA2834" s="134"/>
      <c r="BB2834" s="134"/>
      <c r="BC2834" s="134"/>
      <c r="BD2834" s="134"/>
      <c r="BE2834" s="134"/>
      <c r="BF2834" s="134"/>
      <c r="BG2834" s="134"/>
      <c r="BH2834" s="134"/>
      <c r="BI2834" s="134"/>
      <c r="BJ2834" s="134"/>
      <c r="BK2834" s="134"/>
      <c r="BL2834" s="134"/>
      <c r="BM2834" s="134"/>
      <c r="BN2834" s="134"/>
      <c r="BO2834" s="134"/>
      <c r="BP2834" s="134"/>
      <c r="BQ2834" s="134"/>
      <c r="BR2834" s="134"/>
      <c r="BS2834" s="134"/>
      <c r="BT2834" s="134"/>
      <c r="BU2834" s="134"/>
      <c r="BV2834" s="134"/>
      <c r="BW2834" s="134"/>
      <c r="BX2834" s="134"/>
    </row>
    <row r="2835" spans="1:76" x14ac:dyDescent="0.25">
      <c r="A2835" s="134"/>
      <c r="B2835" s="134"/>
      <c r="C2835" s="134"/>
      <c r="D2835" s="134"/>
      <c r="E2835" s="134"/>
      <c r="F2835" s="134"/>
      <c r="G2835" s="134"/>
      <c r="H2835" s="134"/>
      <c r="I2835" s="134"/>
      <c r="J2835" s="134"/>
      <c r="K2835" s="134"/>
      <c r="L2835" s="134"/>
      <c r="M2835" s="134"/>
      <c r="N2835" s="134"/>
      <c r="O2835" s="134"/>
      <c r="P2835" s="134"/>
      <c r="Q2835" s="134"/>
      <c r="R2835" s="134"/>
      <c r="S2835" s="134"/>
      <c r="T2835" s="134"/>
      <c r="U2835" s="134"/>
      <c r="V2835" s="134"/>
      <c r="W2835" s="134"/>
      <c r="X2835" s="134"/>
      <c r="Y2835" s="134"/>
      <c r="Z2835" s="134"/>
      <c r="AA2835" s="134"/>
      <c r="AB2835" s="134"/>
      <c r="AC2835" s="134"/>
      <c r="AD2835" s="134"/>
      <c r="AE2835" s="134"/>
      <c r="AF2835" s="134"/>
      <c r="AG2835" s="134"/>
      <c r="AH2835" s="134"/>
      <c r="AI2835" s="134"/>
      <c r="AJ2835" s="134"/>
      <c r="AK2835" s="134"/>
      <c r="AL2835" s="134"/>
      <c r="AM2835" s="134"/>
      <c r="AN2835" s="134"/>
      <c r="AO2835" s="134"/>
      <c r="AP2835" s="134"/>
      <c r="AQ2835" s="134"/>
      <c r="AR2835" s="134"/>
      <c r="AS2835" s="134"/>
      <c r="AT2835" s="134"/>
      <c r="AU2835" s="134"/>
      <c r="AV2835" s="134"/>
      <c r="AW2835" s="134"/>
      <c r="AX2835" s="134"/>
      <c r="AY2835" s="134"/>
      <c r="AZ2835" s="134"/>
      <c r="BA2835" s="134"/>
      <c r="BB2835" s="134"/>
      <c r="BC2835" s="134"/>
      <c r="BD2835" s="134"/>
      <c r="BE2835" s="134"/>
      <c r="BF2835" s="134"/>
      <c r="BG2835" s="134"/>
      <c r="BH2835" s="134"/>
      <c r="BI2835" s="134"/>
      <c r="BJ2835" s="134"/>
      <c r="BK2835" s="134"/>
      <c r="BL2835" s="134"/>
      <c r="BM2835" s="134"/>
      <c r="BN2835" s="134"/>
      <c r="BO2835" s="134"/>
      <c r="BP2835" s="134"/>
      <c r="BQ2835" s="134"/>
      <c r="BR2835" s="134"/>
      <c r="BS2835" s="134"/>
      <c r="BT2835" s="134"/>
      <c r="BU2835" s="134"/>
      <c r="BV2835" s="134"/>
      <c r="BW2835" s="134"/>
      <c r="BX2835" s="134"/>
    </row>
    <row r="2836" spans="1:76" x14ac:dyDescent="0.25">
      <c r="A2836" s="134"/>
      <c r="B2836" s="134"/>
      <c r="C2836" s="134"/>
      <c r="D2836" s="134"/>
      <c r="E2836" s="134"/>
      <c r="F2836" s="134"/>
      <c r="G2836" s="134"/>
      <c r="H2836" s="134"/>
      <c r="I2836" s="134"/>
      <c r="J2836" s="134"/>
      <c r="K2836" s="134"/>
      <c r="L2836" s="134"/>
      <c r="M2836" s="134"/>
      <c r="N2836" s="134"/>
      <c r="O2836" s="134"/>
      <c r="P2836" s="134"/>
      <c r="Q2836" s="134"/>
      <c r="R2836" s="134"/>
      <c r="S2836" s="134"/>
      <c r="T2836" s="134"/>
      <c r="U2836" s="134"/>
      <c r="V2836" s="134"/>
      <c r="W2836" s="134"/>
      <c r="X2836" s="134"/>
      <c r="Y2836" s="134"/>
      <c r="Z2836" s="134"/>
      <c r="AA2836" s="134"/>
      <c r="AB2836" s="134"/>
      <c r="AC2836" s="134"/>
      <c r="AD2836" s="134"/>
      <c r="AE2836" s="134"/>
      <c r="AF2836" s="134"/>
      <c r="AG2836" s="134"/>
      <c r="AH2836" s="134"/>
      <c r="AI2836" s="134"/>
      <c r="AJ2836" s="134"/>
      <c r="AK2836" s="134"/>
      <c r="AL2836" s="134"/>
      <c r="AM2836" s="134"/>
      <c r="AN2836" s="134"/>
      <c r="AO2836" s="134"/>
      <c r="AP2836" s="134"/>
      <c r="AQ2836" s="134"/>
      <c r="AR2836" s="134"/>
      <c r="AS2836" s="134"/>
      <c r="AT2836" s="134"/>
      <c r="AU2836" s="134"/>
      <c r="AV2836" s="134"/>
      <c r="AW2836" s="134"/>
      <c r="AX2836" s="134"/>
      <c r="AY2836" s="134"/>
      <c r="AZ2836" s="134"/>
      <c r="BA2836" s="134"/>
      <c r="BB2836" s="134"/>
      <c r="BC2836" s="134"/>
      <c r="BD2836" s="134"/>
      <c r="BE2836" s="134"/>
      <c r="BF2836" s="134"/>
      <c r="BG2836" s="134"/>
      <c r="BH2836" s="134"/>
      <c r="BI2836" s="134"/>
      <c r="BJ2836" s="134"/>
      <c r="BK2836" s="134"/>
      <c r="BL2836" s="134"/>
      <c r="BM2836" s="134"/>
      <c r="BN2836" s="134"/>
      <c r="BO2836" s="134"/>
      <c r="BP2836" s="134"/>
      <c r="BQ2836" s="134"/>
      <c r="BR2836" s="134"/>
      <c r="BS2836" s="134"/>
      <c r="BT2836" s="134"/>
      <c r="BU2836" s="134"/>
      <c r="BV2836" s="134"/>
      <c r="BW2836" s="134"/>
      <c r="BX2836" s="134"/>
    </row>
    <row r="2837" spans="1:76" x14ac:dyDescent="0.25">
      <c r="A2837" s="134"/>
      <c r="B2837" s="134"/>
      <c r="C2837" s="134"/>
      <c r="D2837" s="134"/>
      <c r="E2837" s="134"/>
      <c r="F2837" s="134"/>
      <c r="G2837" s="134"/>
      <c r="H2837" s="134"/>
      <c r="I2837" s="134"/>
      <c r="J2837" s="134"/>
      <c r="K2837" s="134"/>
      <c r="L2837" s="134"/>
      <c r="M2837" s="134"/>
      <c r="N2837" s="134"/>
      <c r="O2837" s="134"/>
      <c r="P2837" s="134"/>
      <c r="Q2837" s="134"/>
      <c r="R2837" s="134"/>
      <c r="S2837" s="134"/>
      <c r="T2837" s="134"/>
      <c r="U2837" s="134"/>
      <c r="V2837" s="134"/>
      <c r="W2837" s="134"/>
      <c r="X2837" s="134"/>
      <c r="Y2837" s="134"/>
      <c r="Z2837" s="134"/>
      <c r="AA2837" s="134"/>
      <c r="AB2837" s="134"/>
      <c r="AC2837" s="134"/>
      <c r="AD2837" s="134"/>
      <c r="AE2837" s="134"/>
      <c r="AF2837" s="134"/>
      <c r="AG2837" s="134"/>
      <c r="AH2837" s="134"/>
      <c r="AI2837" s="134"/>
      <c r="AJ2837" s="134"/>
      <c r="AK2837" s="134"/>
      <c r="AL2837" s="134"/>
      <c r="AM2837" s="134"/>
      <c r="AN2837" s="134"/>
      <c r="AO2837" s="134"/>
      <c r="AP2837" s="134"/>
      <c r="AQ2837" s="134"/>
      <c r="AR2837" s="134"/>
      <c r="AS2837" s="134"/>
      <c r="AT2837" s="134"/>
      <c r="AU2837" s="134"/>
      <c r="AV2837" s="134"/>
      <c r="AW2837" s="134"/>
      <c r="AX2837" s="134"/>
      <c r="AY2837" s="134"/>
      <c r="AZ2837" s="134"/>
      <c r="BA2837" s="134"/>
      <c r="BB2837" s="134"/>
      <c r="BC2837" s="134"/>
      <c r="BD2837" s="134"/>
      <c r="BE2837" s="134"/>
      <c r="BF2837" s="134"/>
      <c r="BG2837" s="134"/>
      <c r="BH2837" s="134"/>
      <c r="BI2837" s="134"/>
      <c r="BJ2837" s="134"/>
      <c r="BK2837" s="134"/>
      <c r="BL2837" s="134"/>
      <c r="BM2837" s="134"/>
      <c r="BN2837" s="134"/>
      <c r="BO2837" s="134"/>
      <c r="BP2837" s="134"/>
      <c r="BQ2837" s="134"/>
      <c r="BR2837" s="134"/>
      <c r="BS2837" s="134"/>
      <c r="BT2837" s="134"/>
      <c r="BU2837" s="134"/>
      <c r="BV2837" s="134"/>
      <c r="BW2837" s="134"/>
      <c r="BX2837" s="134"/>
    </row>
    <row r="2838" spans="1:76" x14ac:dyDescent="0.25">
      <c r="A2838" s="134"/>
      <c r="B2838" s="134"/>
      <c r="C2838" s="134"/>
      <c r="D2838" s="134"/>
      <c r="E2838" s="134"/>
      <c r="F2838" s="134"/>
      <c r="G2838" s="134"/>
      <c r="H2838" s="134"/>
      <c r="I2838" s="134"/>
      <c r="J2838" s="134"/>
      <c r="K2838" s="134"/>
      <c r="L2838" s="134"/>
      <c r="M2838" s="134"/>
      <c r="N2838" s="134"/>
      <c r="O2838" s="134"/>
      <c r="P2838" s="134"/>
      <c r="Q2838" s="134"/>
      <c r="R2838" s="134"/>
      <c r="S2838" s="134"/>
      <c r="T2838" s="134"/>
      <c r="U2838" s="134"/>
      <c r="V2838" s="134"/>
      <c r="W2838" s="134"/>
      <c r="X2838" s="134"/>
      <c r="Y2838" s="134"/>
      <c r="Z2838" s="134"/>
      <c r="AA2838" s="134"/>
      <c r="AB2838" s="134"/>
      <c r="AC2838" s="134"/>
      <c r="AD2838" s="134"/>
      <c r="AE2838" s="134"/>
      <c r="AF2838" s="134"/>
      <c r="AG2838" s="134"/>
      <c r="AH2838" s="134"/>
      <c r="AI2838" s="134"/>
      <c r="AJ2838" s="134"/>
      <c r="AK2838" s="134"/>
      <c r="AL2838" s="134"/>
      <c r="AM2838" s="134"/>
      <c r="AN2838" s="134"/>
      <c r="AO2838" s="134"/>
      <c r="AP2838" s="134"/>
      <c r="AQ2838" s="134"/>
      <c r="AR2838" s="134"/>
      <c r="AS2838" s="134"/>
      <c r="AT2838" s="134"/>
      <c r="AU2838" s="134"/>
      <c r="AV2838" s="134"/>
      <c r="AW2838" s="134"/>
      <c r="AX2838" s="134"/>
      <c r="AY2838" s="134"/>
      <c r="AZ2838" s="134"/>
      <c r="BA2838" s="134"/>
      <c r="BB2838" s="134"/>
      <c r="BC2838" s="134"/>
      <c r="BD2838" s="134"/>
      <c r="BE2838" s="134"/>
      <c r="BF2838" s="134"/>
      <c r="BG2838" s="134"/>
      <c r="BH2838" s="134"/>
      <c r="BI2838" s="134"/>
      <c r="BJ2838" s="134"/>
      <c r="BK2838" s="134"/>
      <c r="BL2838" s="134"/>
      <c r="BM2838" s="134"/>
      <c r="BN2838" s="134"/>
      <c r="BO2838" s="134"/>
      <c r="BP2838" s="134"/>
      <c r="BQ2838" s="134"/>
      <c r="BR2838" s="134"/>
      <c r="BS2838" s="134"/>
      <c r="BT2838" s="134"/>
      <c r="BU2838" s="134"/>
      <c r="BV2838" s="134"/>
      <c r="BW2838" s="134"/>
      <c r="BX2838" s="134"/>
    </row>
    <row r="2839" spans="1:76" x14ac:dyDescent="0.25">
      <c r="A2839" s="134"/>
      <c r="B2839" s="134"/>
      <c r="C2839" s="134"/>
      <c r="D2839" s="134"/>
      <c r="E2839" s="134"/>
      <c r="F2839" s="134"/>
      <c r="G2839" s="134"/>
      <c r="H2839" s="134"/>
      <c r="I2839" s="134"/>
      <c r="J2839" s="134"/>
      <c r="K2839" s="134"/>
      <c r="L2839" s="134"/>
      <c r="M2839" s="134"/>
      <c r="N2839" s="134"/>
      <c r="O2839" s="134"/>
      <c r="P2839" s="134"/>
      <c r="Q2839" s="134"/>
      <c r="R2839" s="134"/>
      <c r="S2839" s="134"/>
      <c r="T2839" s="134"/>
      <c r="U2839" s="134"/>
      <c r="V2839" s="134"/>
      <c r="W2839" s="134"/>
      <c r="X2839" s="134"/>
      <c r="Y2839" s="134"/>
      <c r="Z2839" s="134"/>
      <c r="AA2839" s="134"/>
      <c r="AB2839" s="134"/>
      <c r="AC2839" s="134"/>
      <c r="AD2839" s="134"/>
      <c r="AE2839" s="134"/>
      <c r="AF2839" s="134"/>
      <c r="AG2839" s="134"/>
      <c r="AH2839" s="134"/>
      <c r="AI2839" s="134"/>
      <c r="AJ2839" s="134"/>
      <c r="AK2839" s="134"/>
      <c r="AL2839" s="134"/>
      <c r="AM2839" s="134"/>
      <c r="AN2839" s="134"/>
      <c r="AO2839" s="134"/>
      <c r="AP2839" s="134"/>
      <c r="AQ2839" s="134"/>
      <c r="AR2839" s="134"/>
      <c r="AS2839" s="134"/>
      <c r="AT2839" s="134"/>
      <c r="AU2839" s="134"/>
      <c r="AV2839" s="134"/>
      <c r="AW2839" s="134"/>
      <c r="AX2839" s="134"/>
      <c r="AY2839" s="134"/>
      <c r="AZ2839" s="134"/>
      <c r="BA2839" s="134"/>
      <c r="BB2839" s="134"/>
      <c r="BC2839" s="134"/>
      <c r="BD2839" s="134"/>
      <c r="BE2839" s="134"/>
      <c r="BF2839" s="134"/>
      <c r="BG2839" s="134"/>
      <c r="BH2839" s="134"/>
      <c r="BI2839" s="134"/>
      <c r="BJ2839" s="134"/>
      <c r="BK2839" s="134"/>
      <c r="BL2839" s="134"/>
      <c r="BM2839" s="134"/>
      <c r="BN2839" s="134"/>
      <c r="BO2839" s="134"/>
      <c r="BP2839" s="134"/>
      <c r="BQ2839" s="134"/>
      <c r="BR2839" s="134"/>
      <c r="BS2839" s="134"/>
      <c r="BT2839" s="134"/>
      <c r="BU2839" s="134"/>
      <c r="BV2839" s="134"/>
      <c r="BW2839" s="134"/>
      <c r="BX2839" s="134"/>
    </row>
    <row r="2840" spans="1:76" x14ac:dyDescent="0.25">
      <c r="A2840" s="134"/>
      <c r="B2840" s="134"/>
      <c r="C2840" s="134"/>
      <c r="D2840" s="134"/>
      <c r="E2840" s="134"/>
      <c r="F2840" s="134"/>
      <c r="G2840" s="134"/>
      <c r="H2840" s="134"/>
      <c r="I2840" s="134"/>
      <c r="J2840" s="134"/>
      <c r="K2840" s="134"/>
      <c r="L2840" s="134"/>
      <c r="M2840" s="134"/>
      <c r="N2840" s="134"/>
      <c r="O2840" s="134"/>
      <c r="P2840" s="134"/>
      <c r="Q2840" s="134"/>
      <c r="R2840" s="134"/>
      <c r="S2840" s="134"/>
      <c r="T2840" s="134"/>
      <c r="U2840" s="134"/>
      <c r="V2840" s="134"/>
      <c r="W2840" s="134"/>
      <c r="X2840" s="134"/>
      <c r="Y2840" s="134"/>
      <c r="Z2840" s="134"/>
      <c r="AA2840" s="134"/>
      <c r="AB2840" s="134"/>
      <c r="AC2840" s="134"/>
      <c r="AD2840" s="134"/>
      <c r="AE2840" s="134"/>
      <c r="AF2840" s="134"/>
      <c r="AG2840" s="134"/>
      <c r="AH2840" s="134"/>
      <c r="AI2840" s="134"/>
      <c r="AJ2840" s="134"/>
      <c r="AK2840" s="134"/>
      <c r="AL2840" s="134"/>
      <c r="AM2840" s="134"/>
      <c r="AN2840" s="134"/>
      <c r="AO2840" s="134"/>
      <c r="AP2840" s="134"/>
      <c r="AQ2840" s="134"/>
      <c r="AR2840" s="134"/>
      <c r="AS2840" s="134"/>
      <c r="AT2840" s="134"/>
      <c r="AU2840" s="134"/>
      <c r="AV2840" s="134"/>
      <c r="AW2840" s="134"/>
      <c r="AX2840" s="134"/>
      <c r="AY2840" s="134"/>
      <c r="AZ2840" s="134"/>
      <c r="BA2840" s="134"/>
      <c r="BB2840" s="134"/>
      <c r="BC2840" s="134"/>
      <c r="BD2840" s="134"/>
      <c r="BE2840" s="134"/>
      <c r="BF2840" s="134"/>
      <c r="BG2840" s="134"/>
      <c r="BH2840" s="134"/>
      <c r="BI2840" s="134"/>
      <c r="BJ2840" s="134"/>
      <c r="BK2840" s="134"/>
      <c r="BL2840" s="134"/>
      <c r="BM2840" s="134"/>
      <c r="BN2840" s="134"/>
      <c r="BO2840" s="134"/>
      <c r="BP2840" s="134"/>
      <c r="BQ2840" s="134"/>
      <c r="BR2840" s="134"/>
      <c r="BS2840" s="134"/>
      <c r="BT2840" s="134"/>
      <c r="BU2840" s="134"/>
      <c r="BV2840" s="134"/>
      <c r="BW2840" s="134"/>
      <c r="BX2840" s="134"/>
    </row>
    <row r="2841" spans="1:76" x14ac:dyDescent="0.25">
      <c r="A2841" s="134"/>
      <c r="B2841" s="134"/>
      <c r="C2841" s="134"/>
      <c r="D2841" s="134"/>
      <c r="E2841" s="134"/>
      <c r="F2841" s="134"/>
      <c r="G2841" s="134"/>
      <c r="H2841" s="134"/>
      <c r="I2841" s="134"/>
      <c r="J2841" s="134"/>
      <c r="K2841" s="134"/>
      <c r="L2841" s="134"/>
      <c r="M2841" s="134"/>
      <c r="N2841" s="134"/>
      <c r="O2841" s="134"/>
      <c r="P2841" s="134"/>
      <c r="Q2841" s="134"/>
      <c r="R2841" s="134"/>
      <c r="S2841" s="134"/>
      <c r="T2841" s="134"/>
      <c r="U2841" s="134"/>
      <c r="V2841" s="134"/>
      <c r="W2841" s="134"/>
      <c r="X2841" s="134"/>
      <c r="Y2841" s="134"/>
      <c r="Z2841" s="134"/>
      <c r="AA2841" s="134"/>
      <c r="AB2841" s="134"/>
      <c r="AC2841" s="134"/>
      <c r="AD2841" s="134"/>
      <c r="AE2841" s="134"/>
      <c r="AF2841" s="134"/>
      <c r="AG2841" s="134"/>
      <c r="AH2841" s="134"/>
      <c r="AI2841" s="134"/>
      <c r="AJ2841" s="134"/>
      <c r="AK2841" s="134"/>
      <c r="AL2841" s="134"/>
      <c r="AM2841" s="134"/>
      <c r="AN2841" s="134"/>
      <c r="AO2841" s="134"/>
      <c r="AP2841" s="134"/>
      <c r="AQ2841" s="134"/>
      <c r="AR2841" s="134"/>
      <c r="AS2841" s="134"/>
      <c r="AT2841" s="134"/>
      <c r="AU2841" s="134"/>
      <c r="AV2841" s="134"/>
      <c r="AW2841" s="134"/>
      <c r="AX2841" s="134"/>
      <c r="AY2841" s="134"/>
      <c r="AZ2841" s="134"/>
      <c r="BA2841" s="134"/>
      <c r="BB2841" s="134"/>
      <c r="BC2841" s="134"/>
      <c r="BD2841" s="134"/>
      <c r="BE2841" s="134"/>
      <c r="BF2841" s="134"/>
      <c r="BG2841" s="134"/>
      <c r="BH2841" s="134"/>
      <c r="BI2841" s="134"/>
      <c r="BJ2841" s="134"/>
      <c r="BK2841" s="134"/>
      <c r="BL2841" s="134"/>
      <c r="BM2841" s="134"/>
      <c r="BN2841" s="134"/>
      <c r="BO2841" s="134"/>
      <c r="BP2841" s="134"/>
      <c r="BQ2841" s="134"/>
      <c r="BR2841" s="134"/>
      <c r="BS2841" s="134"/>
      <c r="BT2841" s="134"/>
      <c r="BU2841" s="134"/>
      <c r="BV2841" s="134"/>
      <c r="BW2841" s="134"/>
      <c r="BX2841" s="134"/>
    </row>
    <row r="2842" spans="1:76" x14ac:dyDescent="0.25">
      <c r="A2842" s="134"/>
      <c r="B2842" s="134"/>
      <c r="C2842" s="134"/>
      <c r="D2842" s="134"/>
      <c r="E2842" s="134"/>
      <c r="F2842" s="134"/>
      <c r="G2842" s="134"/>
      <c r="H2842" s="134"/>
      <c r="I2842" s="134"/>
      <c r="J2842" s="134"/>
      <c r="K2842" s="134"/>
      <c r="L2842" s="134"/>
      <c r="M2842" s="134"/>
      <c r="N2842" s="134"/>
      <c r="O2842" s="134"/>
      <c r="P2842" s="134"/>
      <c r="Q2842" s="134"/>
      <c r="R2842" s="134"/>
      <c r="S2842" s="134"/>
      <c r="T2842" s="134"/>
      <c r="U2842" s="134"/>
      <c r="V2842" s="134"/>
      <c r="W2842" s="134"/>
      <c r="X2842" s="134"/>
      <c r="Y2842" s="134"/>
      <c r="Z2842" s="134"/>
      <c r="AA2842" s="134"/>
      <c r="AB2842" s="134"/>
      <c r="AC2842" s="134"/>
      <c r="AD2842" s="134"/>
      <c r="AE2842" s="134"/>
      <c r="AF2842" s="134"/>
      <c r="AG2842" s="134"/>
      <c r="AH2842" s="134"/>
      <c r="AI2842" s="134"/>
      <c r="AJ2842" s="134"/>
      <c r="AK2842" s="134"/>
      <c r="AL2842" s="134"/>
      <c r="AM2842" s="134"/>
      <c r="AN2842" s="134"/>
      <c r="AO2842" s="134"/>
      <c r="AP2842" s="134"/>
      <c r="AQ2842" s="134"/>
      <c r="AR2842" s="134"/>
      <c r="AS2842" s="134"/>
      <c r="AT2842" s="134"/>
      <c r="AU2842" s="134"/>
      <c r="AV2842" s="134"/>
      <c r="AW2842" s="134"/>
      <c r="AX2842" s="134"/>
      <c r="AY2842" s="134"/>
      <c r="AZ2842" s="134"/>
      <c r="BA2842" s="134"/>
      <c r="BB2842" s="134"/>
      <c r="BC2842" s="134"/>
      <c r="BD2842" s="134"/>
      <c r="BE2842" s="134"/>
      <c r="BF2842" s="134"/>
      <c r="BG2842" s="134"/>
      <c r="BH2842" s="134"/>
      <c r="BI2842" s="134"/>
      <c r="BJ2842" s="134"/>
      <c r="BK2842" s="134"/>
      <c r="BL2842" s="134"/>
      <c r="BM2842" s="134"/>
      <c r="BN2842" s="134"/>
      <c r="BO2842" s="134"/>
      <c r="BP2842" s="134"/>
      <c r="BQ2842" s="134"/>
      <c r="BR2842" s="134"/>
      <c r="BS2842" s="134"/>
      <c r="BT2842" s="134"/>
      <c r="BU2842" s="134"/>
      <c r="BV2842" s="134"/>
      <c r="BW2842" s="134"/>
      <c r="BX2842" s="134"/>
    </row>
    <row r="2843" spans="1:76" x14ac:dyDescent="0.25">
      <c r="A2843" s="134"/>
      <c r="B2843" s="134"/>
      <c r="C2843" s="134"/>
      <c r="D2843" s="134"/>
      <c r="E2843" s="134"/>
      <c r="F2843" s="134"/>
      <c r="G2843" s="134"/>
      <c r="H2843" s="134"/>
      <c r="I2843" s="134"/>
      <c r="J2843" s="134"/>
      <c r="K2843" s="134"/>
      <c r="L2843" s="134"/>
      <c r="M2843" s="134"/>
      <c r="N2843" s="134"/>
      <c r="O2843" s="134"/>
      <c r="P2843" s="134"/>
      <c r="Q2843" s="134"/>
      <c r="R2843" s="134"/>
      <c r="S2843" s="134"/>
      <c r="T2843" s="134"/>
      <c r="U2843" s="134"/>
      <c r="V2843" s="134"/>
      <c r="W2843" s="134"/>
      <c r="X2843" s="134"/>
      <c r="Y2843" s="134"/>
      <c r="Z2843" s="134"/>
      <c r="AA2843" s="134"/>
      <c r="AB2843" s="134"/>
      <c r="AC2843" s="134"/>
      <c r="AD2843" s="134"/>
      <c r="AE2843" s="134"/>
      <c r="AF2843" s="134"/>
      <c r="AG2843" s="134"/>
      <c r="AH2843" s="134"/>
      <c r="AI2843" s="134"/>
      <c r="AJ2843" s="134"/>
      <c r="AK2843" s="134"/>
      <c r="AL2843" s="134"/>
      <c r="AM2843" s="134"/>
      <c r="AN2843" s="134"/>
      <c r="AO2843" s="134"/>
      <c r="AP2843" s="134"/>
      <c r="AQ2843" s="134"/>
      <c r="AR2843" s="134"/>
      <c r="AS2843" s="134"/>
      <c r="AT2843" s="134"/>
      <c r="AU2843" s="134"/>
      <c r="AV2843" s="134"/>
      <c r="AW2843" s="134"/>
      <c r="AX2843" s="134"/>
      <c r="AY2843" s="134"/>
      <c r="AZ2843" s="134"/>
      <c r="BA2843" s="134"/>
      <c r="BB2843" s="134"/>
      <c r="BC2843" s="134"/>
      <c r="BD2843" s="134"/>
      <c r="BE2843" s="134"/>
      <c r="BF2843" s="134"/>
      <c r="BG2843" s="134"/>
      <c r="BH2843" s="134"/>
      <c r="BI2843" s="134"/>
      <c r="BJ2843" s="134"/>
      <c r="BK2843" s="134"/>
      <c r="BL2843" s="134"/>
      <c r="BM2843" s="134"/>
      <c r="BN2843" s="134"/>
      <c r="BO2843" s="134"/>
      <c r="BP2843" s="134"/>
      <c r="BQ2843" s="134"/>
      <c r="BR2843" s="134"/>
      <c r="BS2843" s="134"/>
      <c r="BT2843" s="134"/>
      <c r="BU2843" s="134"/>
      <c r="BV2843" s="134"/>
      <c r="BW2843" s="134"/>
      <c r="BX2843" s="134"/>
    </row>
    <row r="2844" spans="1:76" x14ac:dyDescent="0.25">
      <c r="A2844" s="134"/>
      <c r="B2844" s="134"/>
      <c r="C2844" s="134"/>
      <c r="D2844" s="134"/>
      <c r="E2844" s="134"/>
      <c r="F2844" s="134"/>
      <c r="G2844" s="134"/>
      <c r="H2844" s="134"/>
      <c r="I2844" s="134"/>
      <c r="J2844" s="134"/>
      <c r="K2844" s="134"/>
      <c r="L2844" s="134"/>
      <c r="M2844" s="134"/>
      <c r="N2844" s="134"/>
      <c r="O2844" s="134"/>
      <c r="P2844" s="134"/>
      <c r="Q2844" s="134"/>
      <c r="R2844" s="134"/>
      <c r="S2844" s="134"/>
      <c r="T2844" s="134"/>
      <c r="U2844" s="134"/>
      <c r="V2844" s="134"/>
      <c r="W2844" s="134"/>
      <c r="X2844" s="134"/>
      <c r="Y2844" s="134"/>
      <c r="Z2844" s="134"/>
      <c r="AA2844" s="134"/>
      <c r="AB2844" s="134"/>
      <c r="AC2844" s="134"/>
      <c r="AD2844" s="134"/>
      <c r="AE2844" s="134"/>
      <c r="AF2844" s="134"/>
      <c r="AG2844" s="134"/>
      <c r="AH2844" s="134"/>
      <c r="AI2844" s="134"/>
      <c r="AJ2844" s="134"/>
      <c r="AK2844" s="134"/>
      <c r="AL2844" s="134"/>
      <c r="AM2844" s="134"/>
      <c r="AN2844" s="134"/>
      <c r="AO2844" s="134"/>
      <c r="AP2844" s="134"/>
      <c r="AQ2844" s="134"/>
      <c r="AR2844" s="134"/>
      <c r="AS2844" s="134"/>
      <c r="AT2844" s="134"/>
      <c r="AU2844" s="134"/>
      <c r="AV2844" s="134"/>
      <c r="AW2844" s="134"/>
      <c r="AX2844" s="134"/>
      <c r="AY2844" s="134"/>
      <c r="AZ2844" s="134"/>
      <c r="BA2844" s="134"/>
      <c r="BB2844" s="134"/>
      <c r="BC2844" s="134"/>
      <c r="BD2844" s="134"/>
      <c r="BE2844" s="134"/>
      <c r="BF2844" s="134"/>
      <c r="BG2844" s="134"/>
      <c r="BH2844" s="134"/>
      <c r="BI2844" s="134"/>
      <c r="BJ2844" s="134"/>
      <c r="BK2844" s="134"/>
      <c r="BL2844" s="134"/>
      <c r="BM2844" s="134"/>
      <c r="BN2844" s="134"/>
      <c r="BO2844" s="134"/>
      <c r="BP2844" s="134"/>
      <c r="BQ2844" s="134"/>
      <c r="BR2844" s="134"/>
      <c r="BS2844" s="134"/>
      <c r="BT2844" s="134"/>
      <c r="BU2844" s="134"/>
      <c r="BV2844" s="134"/>
      <c r="BW2844" s="134"/>
      <c r="BX2844" s="134"/>
    </row>
    <row r="2845" spans="1:76" x14ac:dyDescent="0.25">
      <c r="A2845" s="134"/>
      <c r="B2845" s="134"/>
      <c r="C2845" s="134"/>
      <c r="D2845" s="134"/>
      <c r="E2845" s="134"/>
      <c r="F2845" s="134"/>
      <c r="G2845" s="134"/>
      <c r="H2845" s="134"/>
      <c r="I2845" s="134"/>
      <c r="J2845" s="134"/>
      <c r="K2845" s="134"/>
      <c r="L2845" s="134"/>
      <c r="M2845" s="134"/>
      <c r="N2845" s="134"/>
      <c r="O2845" s="134"/>
      <c r="P2845" s="134"/>
      <c r="Q2845" s="134"/>
      <c r="R2845" s="134"/>
      <c r="S2845" s="134"/>
      <c r="T2845" s="134"/>
      <c r="U2845" s="134"/>
      <c r="V2845" s="134"/>
      <c r="W2845" s="134"/>
      <c r="X2845" s="134"/>
      <c r="Y2845" s="134"/>
      <c r="Z2845" s="134"/>
      <c r="AA2845" s="134"/>
      <c r="AB2845" s="134"/>
      <c r="AC2845" s="134"/>
      <c r="AD2845" s="134"/>
      <c r="AE2845" s="134"/>
      <c r="AF2845" s="134"/>
      <c r="AG2845" s="134"/>
      <c r="AH2845" s="134"/>
      <c r="AI2845" s="134"/>
      <c r="AJ2845" s="134"/>
      <c r="AK2845" s="134"/>
      <c r="AL2845" s="134"/>
      <c r="AM2845" s="134"/>
      <c r="AN2845" s="134"/>
      <c r="AO2845" s="134"/>
      <c r="AP2845" s="134"/>
      <c r="AQ2845" s="134"/>
      <c r="AR2845" s="134"/>
      <c r="AS2845" s="134"/>
      <c r="AT2845" s="134"/>
      <c r="AU2845" s="134"/>
      <c r="AV2845" s="134"/>
      <c r="AW2845" s="134"/>
      <c r="AX2845" s="134"/>
      <c r="AY2845" s="134"/>
      <c r="AZ2845" s="134"/>
      <c r="BA2845" s="134"/>
      <c r="BB2845" s="134"/>
      <c r="BC2845" s="134"/>
      <c r="BD2845" s="134"/>
      <c r="BE2845" s="134"/>
      <c r="BF2845" s="134"/>
      <c r="BG2845" s="134"/>
      <c r="BH2845" s="134"/>
      <c r="BI2845" s="134"/>
      <c r="BJ2845" s="134"/>
      <c r="BK2845" s="134"/>
      <c r="BL2845" s="134"/>
      <c r="BM2845" s="134"/>
      <c r="BN2845" s="134"/>
      <c r="BO2845" s="134"/>
      <c r="BP2845" s="134"/>
      <c r="BQ2845" s="134"/>
      <c r="BR2845" s="134"/>
      <c r="BS2845" s="134"/>
      <c r="BT2845" s="134"/>
      <c r="BU2845" s="134"/>
      <c r="BV2845" s="134"/>
      <c r="BW2845" s="134"/>
      <c r="BX2845" s="134"/>
    </row>
    <row r="2846" spans="1:76" x14ac:dyDescent="0.25">
      <c r="A2846" s="134"/>
      <c r="B2846" s="134"/>
      <c r="C2846" s="134"/>
      <c r="D2846" s="134"/>
      <c r="E2846" s="134"/>
      <c r="F2846" s="134"/>
      <c r="G2846" s="134"/>
      <c r="H2846" s="134"/>
      <c r="I2846" s="134"/>
      <c r="J2846" s="134"/>
      <c r="K2846" s="134"/>
      <c r="L2846" s="134"/>
      <c r="M2846" s="134"/>
      <c r="N2846" s="134"/>
      <c r="O2846" s="134"/>
      <c r="P2846" s="134"/>
      <c r="Q2846" s="134"/>
      <c r="R2846" s="134"/>
      <c r="S2846" s="134"/>
      <c r="T2846" s="134"/>
      <c r="U2846" s="134"/>
      <c r="V2846" s="134"/>
      <c r="W2846" s="134"/>
      <c r="X2846" s="134"/>
      <c r="Y2846" s="134"/>
      <c r="Z2846" s="134"/>
      <c r="AA2846" s="134"/>
      <c r="AB2846" s="134"/>
      <c r="AC2846" s="134"/>
      <c r="AD2846" s="134"/>
      <c r="AE2846" s="134"/>
      <c r="AF2846" s="134"/>
      <c r="AG2846" s="134"/>
      <c r="AH2846" s="134"/>
      <c r="AI2846" s="134"/>
      <c r="AJ2846" s="134"/>
      <c r="AK2846" s="134"/>
      <c r="AL2846" s="134"/>
      <c r="AM2846" s="134"/>
      <c r="AN2846" s="134"/>
      <c r="AO2846" s="134"/>
      <c r="AP2846" s="134"/>
      <c r="AQ2846" s="134"/>
      <c r="AR2846" s="134"/>
      <c r="AS2846" s="134"/>
      <c r="AT2846" s="134"/>
      <c r="AU2846" s="134"/>
      <c r="AV2846" s="134"/>
      <c r="AW2846" s="134"/>
      <c r="AX2846" s="134"/>
      <c r="AY2846" s="134"/>
      <c r="AZ2846" s="134"/>
      <c r="BA2846" s="134"/>
      <c r="BB2846" s="134"/>
      <c r="BC2846" s="134"/>
      <c r="BD2846" s="134"/>
      <c r="BE2846" s="134"/>
      <c r="BF2846" s="134"/>
      <c r="BG2846" s="134"/>
      <c r="BH2846" s="134"/>
      <c r="BI2846" s="134"/>
      <c r="BJ2846" s="134"/>
      <c r="BK2846" s="134"/>
      <c r="BL2846" s="134"/>
      <c r="BM2846" s="134"/>
      <c r="BN2846" s="134"/>
      <c r="BO2846" s="134"/>
      <c r="BP2846" s="134"/>
      <c r="BQ2846" s="134"/>
      <c r="BR2846" s="134"/>
      <c r="BS2846" s="134"/>
      <c r="BT2846" s="134"/>
      <c r="BU2846" s="134"/>
      <c r="BV2846" s="134"/>
      <c r="BW2846" s="134"/>
      <c r="BX2846" s="134"/>
    </row>
    <row r="2847" spans="1:76" x14ac:dyDescent="0.25">
      <c r="A2847" s="134"/>
      <c r="B2847" s="134"/>
      <c r="C2847" s="134"/>
      <c r="D2847" s="134"/>
      <c r="E2847" s="134"/>
      <c r="F2847" s="134"/>
      <c r="G2847" s="134"/>
      <c r="H2847" s="134"/>
      <c r="I2847" s="134"/>
      <c r="J2847" s="134"/>
      <c r="K2847" s="134"/>
      <c r="L2847" s="134"/>
      <c r="M2847" s="134"/>
      <c r="N2847" s="134"/>
      <c r="O2847" s="134"/>
      <c r="P2847" s="134"/>
      <c r="Q2847" s="134"/>
      <c r="R2847" s="134"/>
      <c r="S2847" s="134"/>
      <c r="T2847" s="134"/>
      <c r="U2847" s="134"/>
      <c r="V2847" s="134"/>
      <c r="W2847" s="134"/>
      <c r="X2847" s="134"/>
      <c r="Y2847" s="134"/>
      <c r="Z2847" s="134"/>
      <c r="AA2847" s="134"/>
      <c r="AB2847" s="134"/>
      <c r="AC2847" s="134"/>
      <c r="AD2847" s="134"/>
      <c r="AE2847" s="134"/>
      <c r="AF2847" s="134"/>
      <c r="AG2847" s="134"/>
      <c r="AH2847" s="134"/>
      <c r="AI2847" s="134"/>
      <c r="AJ2847" s="134"/>
      <c r="AK2847" s="134"/>
      <c r="AL2847" s="134"/>
      <c r="AM2847" s="134"/>
      <c r="AN2847" s="134"/>
      <c r="AO2847" s="134"/>
      <c r="AP2847" s="134"/>
      <c r="AQ2847" s="134"/>
      <c r="AR2847" s="134"/>
      <c r="AS2847" s="134"/>
      <c r="AT2847" s="134"/>
      <c r="AU2847" s="134"/>
      <c r="AV2847" s="134"/>
      <c r="AW2847" s="134"/>
      <c r="AX2847" s="134"/>
      <c r="AY2847" s="134"/>
      <c r="AZ2847" s="134"/>
      <c r="BA2847" s="134"/>
      <c r="BB2847" s="134"/>
      <c r="BC2847" s="134"/>
      <c r="BD2847" s="134"/>
      <c r="BE2847" s="134"/>
      <c r="BF2847" s="134"/>
      <c r="BG2847" s="134"/>
      <c r="BH2847" s="134"/>
      <c r="BI2847" s="134"/>
      <c r="BJ2847" s="134"/>
      <c r="BK2847" s="134"/>
      <c r="BL2847" s="134"/>
      <c r="BM2847" s="134"/>
      <c r="BN2847" s="134"/>
      <c r="BO2847" s="134"/>
      <c r="BP2847" s="134"/>
      <c r="BQ2847" s="134"/>
      <c r="BR2847" s="134"/>
      <c r="BS2847" s="134"/>
      <c r="BT2847" s="134"/>
      <c r="BU2847" s="134"/>
      <c r="BV2847" s="134"/>
      <c r="BW2847" s="134"/>
      <c r="BX2847" s="134"/>
    </row>
    <row r="2848" spans="1:76" x14ac:dyDescent="0.25">
      <c r="A2848" s="134"/>
      <c r="B2848" s="134"/>
      <c r="C2848" s="134"/>
      <c r="D2848" s="134"/>
      <c r="E2848" s="134"/>
      <c r="F2848" s="134"/>
      <c r="G2848" s="134"/>
      <c r="H2848" s="134"/>
      <c r="I2848" s="134"/>
      <c r="J2848" s="134"/>
      <c r="K2848" s="134"/>
      <c r="L2848" s="134"/>
      <c r="M2848" s="134"/>
      <c r="N2848" s="134"/>
      <c r="O2848" s="134"/>
      <c r="P2848" s="134"/>
      <c r="Q2848" s="134"/>
      <c r="R2848" s="134"/>
      <c r="S2848" s="134"/>
      <c r="T2848" s="134"/>
      <c r="U2848" s="134"/>
      <c r="V2848" s="134"/>
      <c r="W2848" s="134"/>
      <c r="X2848" s="134"/>
      <c r="Y2848" s="134"/>
      <c r="Z2848" s="134"/>
      <c r="AA2848" s="134"/>
      <c r="AB2848" s="134"/>
      <c r="AC2848" s="134"/>
      <c r="AD2848" s="134"/>
      <c r="AE2848" s="134"/>
      <c r="AF2848" s="134"/>
      <c r="AG2848" s="134"/>
      <c r="AH2848" s="134"/>
      <c r="AI2848" s="134"/>
      <c r="AJ2848" s="134"/>
      <c r="AK2848" s="134"/>
      <c r="AL2848" s="134"/>
      <c r="AM2848" s="134"/>
      <c r="AN2848" s="134"/>
      <c r="AO2848" s="134"/>
      <c r="AP2848" s="134"/>
      <c r="AQ2848" s="134"/>
      <c r="AR2848" s="134"/>
      <c r="AS2848" s="134"/>
      <c r="AT2848" s="134"/>
      <c r="AU2848" s="134"/>
      <c r="AV2848" s="134"/>
      <c r="AW2848" s="134"/>
      <c r="AX2848" s="134"/>
      <c r="AY2848" s="134"/>
      <c r="AZ2848" s="134"/>
      <c r="BA2848" s="134"/>
      <c r="BB2848" s="134"/>
      <c r="BC2848" s="134"/>
      <c r="BD2848" s="134"/>
      <c r="BE2848" s="134"/>
      <c r="BF2848" s="134"/>
      <c r="BG2848" s="134"/>
      <c r="BH2848" s="134"/>
      <c r="BI2848" s="134"/>
      <c r="BJ2848" s="134"/>
      <c r="BK2848" s="134"/>
      <c r="BL2848" s="134"/>
      <c r="BM2848" s="134"/>
      <c r="BN2848" s="134"/>
      <c r="BO2848" s="134"/>
      <c r="BP2848" s="134"/>
      <c r="BQ2848" s="134"/>
      <c r="BR2848" s="134"/>
      <c r="BS2848" s="134"/>
      <c r="BT2848" s="134"/>
      <c r="BU2848" s="134"/>
      <c r="BV2848" s="134"/>
      <c r="BW2848" s="134"/>
      <c r="BX2848" s="134"/>
    </row>
    <row r="2849" spans="1:76" x14ac:dyDescent="0.25">
      <c r="A2849" s="134"/>
      <c r="B2849" s="134"/>
      <c r="C2849" s="134"/>
      <c r="D2849" s="134"/>
      <c r="E2849" s="134"/>
      <c r="F2849" s="134"/>
      <c r="G2849" s="134"/>
      <c r="H2849" s="134"/>
      <c r="I2849" s="134"/>
      <c r="J2849" s="134"/>
      <c r="K2849" s="134"/>
      <c r="L2849" s="134"/>
      <c r="M2849" s="134"/>
      <c r="N2849" s="134"/>
      <c r="O2849" s="134"/>
      <c r="P2849" s="134"/>
      <c r="Q2849" s="134"/>
      <c r="R2849" s="134"/>
      <c r="S2849" s="134"/>
      <c r="T2849" s="134"/>
      <c r="U2849" s="134"/>
      <c r="V2849" s="134"/>
      <c r="W2849" s="134"/>
      <c r="X2849" s="134"/>
      <c r="Y2849" s="134"/>
      <c r="Z2849" s="134"/>
      <c r="AA2849" s="134"/>
      <c r="AB2849" s="134"/>
      <c r="AC2849" s="134"/>
      <c r="AD2849" s="134"/>
      <c r="AE2849" s="134"/>
      <c r="AF2849" s="134"/>
      <c r="AG2849" s="134"/>
      <c r="AH2849" s="134"/>
      <c r="AI2849" s="134"/>
      <c r="AJ2849" s="134"/>
      <c r="AK2849" s="134"/>
      <c r="AL2849" s="134"/>
      <c r="AM2849" s="134"/>
      <c r="AN2849" s="134"/>
      <c r="AO2849" s="134"/>
      <c r="AP2849" s="134"/>
      <c r="AQ2849" s="134"/>
      <c r="AR2849" s="134"/>
      <c r="AS2849" s="134"/>
      <c r="AT2849" s="134"/>
      <c r="AU2849" s="134"/>
      <c r="AV2849" s="134"/>
      <c r="AW2849" s="134"/>
      <c r="AX2849" s="134"/>
      <c r="AY2849" s="134"/>
      <c r="AZ2849" s="134"/>
      <c r="BA2849" s="134"/>
      <c r="BB2849" s="134"/>
      <c r="BC2849" s="134"/>
      <c r="BD2849" s="134"/>
      <c r="BE2849" s="134"/>
      <c r="BF2849" s="134"/>
      <c r="BG2849" s="134"/>
      <c r="BH2849" s="134"/>
      <c r="BI2849" s="134"/>
      <c r="BJ2849" s="134"/>
      <c r="BK2849" s="134"/>
      <c r="BL2849" s="134"/>
      <c r="BM2849" s="134"/>
      <c r="BN2849" s="134"/>
      <c r="BO2849" s="134"/>
      <c r="BP2849" s="134"/>
      <c r="BQ2849" s="134"/>
      <c r="BR2849" s="134"/>
      <c r="BS2849" s="134"/>
      <c r="BT2849" s="134"/>
      <c r="BU2849" s="134"/>
      <c r="BV2849" s="134"/>
      <c r="BW2849" s="134"/>
      <c r="BX2849" s="134"/>
    </row>
    <row r="2850" spans="1:76" x14ac:dyDescent="0.25">
      <c r="A2850" s="134"/>
      <c r="B2850" s="134"/>
      <c r="C2850" s="134"/>
      <c r="D2850" s="134"/>
      <c r="E2850" s="134"/>
      <c r="F2850" s="134"/>
      <c r="G2850" s="134"/>
      <c r="H2850" s="134"/>
      <c r="I2850" s="134"/>
      <c r="J2850" s="134"/>
      <c r="K2850" s="134"/>
      <c r="L2850" s="134"/>
      <c r="M2850" s="134"/>
      <c r="N2850" s="134"/>
      <c r="O2850" s="134"/>
      <c r="P2850" s="134"/>
      <c r="Q2850" s="134"/>
      <c r="R2850" s="134"/>
      <c r="S2850" s="134"/>
      <c r="T2850" s="134"/>
      <c r="U2850" s="134"/>
      <c r="V2850" s="134"/>
      <c r="W2850" s="134"/>
      <c r="X2850" s="134"/>
      <c r="Y2850" s="134"/>
      <c r="Z2850" s="134"/>
      <c r="AA2850" s="134"/>
      <c r="AB2850" s="134"/>
      <c r="AC2850" s="134"/>
      <c r="AD2850" s="134"/>
      <c r="AE2850" s="134"/>
      <c r="AF2850" s="134"/>
      <c r="AG2850" s="134"/>
      <c r="AH2850" s="134"/>
      <c r="AI2850" s="134"/>
      <c r="AJ2850" s="134"/>
      <c r="AK2850" s="134"/>
      <c r="AL2850" s="134"/>
      <c r="AM2850" s="134"/>
      <c r="AN2850" s="134"/>
      <c r="AO2850" s="134"/>
      <c r="AP2850" s="134"/>
      <c r="AQ2850" s="134"/>
      <c r="AR2850" s="134"/>
      <c r="AS2850" s="134"/>
      <c r="AT2850" s="134"/>
      <c r="AU2850" s="134"/>
      <c r="AV2850" s="134"/>
      <c r="AW2850" s="134"/>
      <c r="AX2850" s="134"/>
      <c r="AY2850" s="134"/>
      <c r="AZ2850" s="134"/>
      <c r="BA2850" s="134"/>
      <c r="BB2850" s="134"/>
      <c r="BC2850" s="134"/>
      <c r="BD2850" s="134"/>
      <c r="BE2850" s="134"/>
      <c r="BF2850" s="134"/>
      <c r="BG2850" s="134"/>
      <c r="BH2850" s="134"/>
      <c r="BI2850" s="134"/>
      <c r="BJ2850" s="134"/>
      <c r="BK2850" s="134"/>
      <c r="BL2850" s="134"/>
      <c r="BM2850" s="134"/>
      <c r="BN2850" s="134"/>
      <c r="BO2850" s="134"/>
      <c r="BP2850" s="134"/>
      <c r="BQ2850" s="134"/>
      <c r="BR2850" s="134"/>
      <c r="BS2850" s="134"/>
      <c r="BT2850" s="134"/>
      <c r="BU2850" s="134"/>
      <c r="BV2850" s="134"/>
      <c r="BW2850" s="134"/>
      <c r="BX2850" s="134"/>
    </row>
  </sheetData>
  <mergeCells count="15678">
    <mergeCell ref="V1855:AK1856"/>
    <mergeCell ref="V1857:AK1867"/>
    <mergeCell ref="V1868:AK1878"/>
    <mergeCell ref="V1879:AK1889"/>
    <mergeCell ref="V1890:AK1900"/>
    <mergeCell ref="V1905:AK1906"/>
    <mergeCell ref="V1907:AK1917"/>
    <mergeCell ref="V1918:AK1928"/>
    <mergeCell ref="V1929:AK1939"/>
    <mergeCell ref="V1940:AK1950"/>
    <mergeCell ref="V1955:AK1956"/>
    <mergeCell ref="V1957:AK1967"/>
    <mergeCell ref="V1968:AK1978"/>
    <mergeCell ref="V1979:AK1989"/>
    <mergeCell ref="V1990:AK2000"/>
    <mergeCell ref="V2005:AK2006"/>
    <mergeCell ref="V2007:AK2017"/>
    <mergeCell ref="V2018:AK2028"/>
    <mergeCell ref="V2029:AK2039"/>
    <mergeCell ref="V2040:AK2050"/>
    <mergeCell ref="V2055:AK2056"/>
    <mergeCell ref="V2057:AK2067"/>
    <mergeCell ref="V2068:AK2078"/>
    <mergeCell ref="V2079:AK2089"/>
    <mergeCell ref="V2090:AK2100"/>
    <mergeCell ref="V2105:AK2106"/>
    <mergeCell ref="V2107:AK2117"/>
    <mergeCell ref="V2118:AK2128"/>
    <mergeCell ref="V1505:AK1506"/>
    <mergeCell ref="V1507:AK1517"/>
    <mergeCell ref="V1518:AK1528"/>
    <mergeCell ref="V2705:AK2706"/>
    <mergeCell ref="V2707:AK2717"/>
    <mergeCell ref="V2718:AK2728"/>
    <mergeCell ref="V2729:AK2739"/>
    <mergeCell ref="V2740:AK2750"/>
    <mergeCell ref="V2755:AK2756"/>
    <mergeCell ref="V2757:AK2767"/>
    <mergeCell ref="V2768:AK2778"/>
    <mergeCell ref="V2779:AK2789"/>
    <mergeCell ref="V2790:AK2800"/>
    <mergeCell ref="V2155:AK2156"/>
    <mergeCell ref="V2157:AK2167"/>
    <mergeCell ref="V2168:AK2178"/>
    <mergeCell ref="V2179:AK2189"/>
    <mergeCell ref="V2190:AK2200"/>
    <mergeCell ref="V2205:AK2206"/>
    <mergeCell ref="V2207:AK2217"/>
    <mergeCell ref="V2218:AK2228"/>
    <mergeCell ref="V2229:AK2239"/>
    <mergeCell ref="V2240:AK2250"/>
    <mergeCell ref="V2255:AK2256"/>
    <mergeCell ref="V2257:AK2267"/>
    <mergeCell ref="V2268:AK2278"/>
    <mergeCell ref="V2279:AK2289"/>
    <mergeCell ref="V2290:AK2300"/>
    <mergeCell ref="V2305:AK2306"/>
    <mergeCell ref="V2307:AK2317"/>
    <mergeCell ref="V2318:AK2328"/>
    <mergeCell ref="V2329:AK2339"/>
    <mergeCell ref="V2340:AK2350"/>
    <mergeCell ref="V2355:AK2356"/>
    <mergeCell ref="V2357:AK2367"/>
    <mergeCell ref="V2368:AK2378"/>
    <mergeCell ref="V2379:AK2389"/>
    <mergeCell ref="V2390:AK2400"/>
    <mergeCell ref="V2405:AK2406"/>
    <mergeCell ref="V2407:AK2417"/>
    <mergeCell ref="V2418:AK2428"/>
    <mergeCell ref="V2429:AK2439"/>
    <mergeCell ref="V2440:AK2450"/>
    <mergeCell ref="V2455:AK2456"/>
    <mergeCell ref="V2457:AK2467"/>
    <mergeCell ref="V2468:AK2478"/>
    <mergeCell ref="V2505:AK2506"/>
    <mergeCell ref="V2507:AK2517"/>
    <mergeCell ref="V2518:AK2528"/>
    <mergeCell ref="V2529:AK2539"/>
    <mergeCell ref="V2540:AK2550"/>
    <mergeCell ref="V2555:AK2556"/>
    <mergeCell ref="V2557:AK2567"/>
    <mergeCell ref="V2568:AK2578"/>
    <mergeCell ref="V2579:AK2589"/>
    <mergeCell ref="V2590:AK2600"/>
    <mergeCell ref="V2605:AK2606"/>
    <mergeCell ref="V2607:AK2617"/>
    <mergeCell ref="V2618:AK2628"/>
    <mergeCell ref="V2629:AK2639"/>
    <mergeCell ref="V2640:AK2650"/>
    <mergeCell ref="V2655:AK2656"/>
    <mergeCell ref="V2657:AK2667"/>
    <mergeCell ref="V2668:AK2678"/>
    <mergeCell ref="V1705:AK1706"/>
    <mergeCell ref="V1707:AK1717"/>
    <mergeCell ref="V1718:AK1728"/>
    <mergeCell ref="V1729:AK1739"/>
    <mergeCell ref="V1740:AK1750"/>
    <mergeCell ref="V1755:AK1756"/>
    <mergeCell ref="V1757:AK1767"/>
    <mergeCell ref="V1768:AK1778"/>
    <mergeCell ref="V1805:AK1806"/>
    <mergeCell ref="V1807:AK1817"/>
    <mergeCell ref="V1818:AK1828"/>
    <mergeCell ref="V1829:AK1839"/>
    <mergeCell ref="V1840:AK1850"/>
    <mergeCell ref="V1068:AK1078"/>
    <mergeCell ref="V1079:AK1089"/>
    <mergeCell ref="V1090:AK1100"/>
    <mergeCell ref="V1105:AK1106"/>
    <mergeCell ref="V1107:AK1117"/>
    <mergeCell ref="V1118:AK1128"/>
    <mergeCell ref="V1129:AK1139"/>
    <mergeCell ref="V1140:AK1150"/>
    <mergeCell ref="V1155:AK1156"/>
    <mergeCell ref="V1157:AK1167"/>
    <mergeCell ref="V1168:AK1178"/>
    <mergeCell ref="V1179:AK1189"/>
    <mergeCell ref="V1190:AK1200"/>
    <mergeCell ref="V1205:AK1206"/>
    <mergeCell ref="V1207:AK1217"/>
    <mergeCell ref="V1218:AK1228"/>
    <mergeCell ref="V1229:AK1239"/>
    <mergeCell ref="V1240:AK1250"/>
    <mergeCell ref="V1255:AK1256"/>
    <mergeCell ref="V1257:AK1267"/>
    <mergeCell ref="V1268:AK1278"/>
    <mergeCell ref="V1279:AK1289"/>
    <mergeCell ref="V1290:AK1300"/>
    <mergeCell ref="V1305:AK1306"/>
    <mergeCell ref="V1307:AK1317"/>
    <mergeCell ref="V1318:AK1328"/>
    <mergeCell ref="V1329:AK1339"/>
    <mergeCell ref="V1340:AK1350"/>
    <mergeCell ref="V1455:AK1456"/>
    <mergeCell ref="V1457:AK1467"/>
    <mergeCell ref="V1468:AK1478"/>
    <mergeCell ref="V1479:AK1489"/>
    <mergeCell ref="V1490:AK1500"/>
    <mergeCell ref="V868:AK878"/>
    <mergeCell ref="V879:AK889"/>
    <mergeCell ref="V890:AK900"/>
    <mergeCell ref="V905:AK906"/>
    <mergeCell ref="V907:AK917"/>
    <mergeCell ref="V918:AK928"/>
    <mergeCell ref="V929:AK939"/>
    <mergeCell ref="V940:AK950"/>
    <mergeCell ref="V955:AK956"/>
    <mergeCell ref="V957:AK967"/>
    <mergeCell ref="V968:AK978"/>
    <mergeCell ref="V979:AK989"/>
    <mergeCell ref="V990:AK1000"/>
    <mergeCell ref="V1018:AK1028"/>
    <mergeCell ref="V1029:AK1039"/>
    <mergeCell ref="V1040:AK1050"/>
    <mergeCell ref="V1055:AK1056"/>
    <mergeCell ref="V1057:AK1067"/>
    <mergeCell ref="V1529:AK1539"/>
    <mergeCell ref="V1540:AK1550"/>
    <mergeCell ref="V1555:AK1556"/>
    <mergeCell ref="V1557:AK1567"/>
    <mergeCell ref="V1568:AK1578"/>
    <mergeCell ref="V1579:AK1589"/>
    <mergeCell ref="V1590:AK1600"/>
    <mergeCell ref="V1605:AK1606"/>
    <mergeCell ref="V1607:AK1617"/>
    <mergeCell ref="V1618:AK1628"/>
    <mergeCell ref="V1629:AK1639"/>
    <mergeCell ref="V1640:AK1650"/>
    <mergeCell ref="V1655:AK1656"/>
    <mergeCell ref="V1657:AK1667"/>
    <mergeCell ref="V1668:AK1678"/>
    <mergeCell ref="V518:AK528"/>
    <mergeCell ref="V529:AK539"/>
    <mergeCell ref="V540:AK550"/>
    <mergeCell ref="V555:AK556"/>
    <mergeCell ref="V557:AK567"/>
    <mergeCell ref="V568:AK578"/>
    <mergeCell ref="V579:AK589"/>
    <mergeCell ref="V590:AK600"/>
    <mergeCell ref="V605:AK606"/>
    <mergeCell ref="V607:AK617"/>
    <mergeCell ref="V618:AK628"/>
    <mergeCell ref="V629:AK639"/>
    <mergeCell ref="V640:AK650"/>
    <mergeCell ref="V655:AK656"/>
    <mergeCell ref="V668:AK678"/>
    <mergeCell ref="V679:AK689"/>
    <mergeCell ref="V690:AK700"/>
    <mergeCell ref="V705:AK706"/>
    <mergeCell ref="V707:AK717"/>
    <mergeCell ref="V718:AK728"/>
    <mergeCell ref="V729:AK739"/>
    <mergeCell ref="V740:AK750"/>
    <mergeCell ref="V755:AK756"/>
    <mergeCell ref="V757:AK767"/>
    <mergeCell ref="V768:AK778"/>
    <mergeCell ref="V779:AK789"/>
    <mergeCell ref="V790:AK800"/>
    <mergeCell ref="V805:AK806"/>
    <mergeCell ref="V807:AK817"/>
    <mergeCell ref="V818:AK828"/>
    <mergeCell ref="V829:AK839"/>
    <mergeCell ref="V840:AK850"/>
    <mergeCell ref="V855:AK856"/>
    <mergeCell ref="V255:AK256"/>
    <mergeCell ref="V257:AK267"/>
    <mergeCell ref="V268:AK278"/>
    <mergeCell ref="V279:AK289"/>
    <mergeCell ref="V290:AK300"/>
    <mergeCell ref="V305:AK306"/>
    <mergeCell ref="V307:AK317"/>
    <mergeCell ref="V318:AK328"/>
    <mergeCell ref="V329:AK339"/>
    <mergeCell ref="V340:AK350"/>
    <mergeCell ref="V355:AK356"/>
    <mergeCell ref="V357:AK367"/>
    <mergeCell ref="V368:AK378"/>
    <mergeCell ref="H2793:N2793"/>
    <mergeCell ref="O2793:Q2793"/>
    <mergeCell ref="R2793:S2793"/>
    <mergeCell ref="T2793:U2793"/>
    <mergeCell ref="B2800:D2800"/>
    <mergeCell ref="E2800:G2800"/>
    <mergeCell ref="H2800:P2800"/>
    <mergeCell ref="Q2800:U2800"/>
    <mergeCell ref="R2791:S2791"/>
    <mergeCell ref="T2791:U2791"/>
    <mergeCell ref="B2792:C2792"/>
    <mergeCell ref="D2792:E2792"/>
    <mergeCell ref="F2792:G2792"/>
    <mergeCell ref="H2792:N2792"/>
    <mergeCell ref="O2792:Q2792"/>
    <mergeCell ref="R2792:S2792"/>
    <mergeCell ref="T2792:U2792"/>
    <mergeCell ref="B2793:C2793"/>
    <mergeCell ref="D2793:E2793"/>
    <mergeCell ref="F2793:G2793"/>
    <mergeCell ref="B2779:U2779"/>
    <mergeCell ref="H2758:N2758"/>
    <mergeCell ref="O2758:Q2758"/>
    <mergeCell ref="R2758:S2758"/>
    <mergeCell ref="T2758:U2758"/>
    <mergeCell ref="B2759:C2759"/>
    <mergeCell ref="D2759:E2759"/>
    <mergeCell ref="F2759:G2759"/>
    <mergeCell ref="H2759:N2759"/>
    <mergeCell ref="O2759:Q2759"/>
    <mergeCell ref="R2759:S2759"/>
    <mergeCell ref="T2759:U2759"/>
    <mergeCell ref="B2760:C2760"/>
    <mergeCell ref="D2760:E2760"/>
    <mergeCell ref="F2760:G2760"/>
    <mergeCell ref="H2760:N2760"/>
    <mergeCell ref="O2760:Q2760"/>
    <mergeCell ref="V379:AK389"/>
    <mergeCell ref="V390:AK400"/>
    <mergeCell ref="V405:AK406"/>
    <mergeCell ref="V407:AK417"/>
    <mergeCell ref="V418:AK428"/>
    <mergeCell ref="V429:AK439"/>
    <mergeCell ref="V440:AK450"/>
    <mergeCell ref="V455:AK456"/>
    <mergeCell ref="V457:AK467"/>
    <mergeCell ref="V468:AK478"/>
    <mergeCell ref="V479:AK489"/>
    <mergeCell ref="V490:AK500"/>
    <mergeCell ref="V505:AK506"/>
    <mergeCell ref="V507:AK517"/>
    <mergeCell ref="AL2793:AQ2796"/>
    <mergeCell ref="AR2793:AW2796"/>
    <mergeCell ref="AX2793:BB2796"/>
    <mergeCell ref="BC2793:BH2796"/>
    <mergeCell ref="BI2793:BN2796"/>
    <mergeCell ref="B2794:U2794"/>
    <mergeCell ref="B2795:D2795"/>
    <mergeCell ref="E2795:G2795"/>
    <mergeCell ref="H2795:P2795"/>
    <mergeCell ref="Q2795:U2795"/>
    <mergeCell ref="B2796:D2796"/>
    <mergeCell ref="E2796:G2796"/>
    <mergeCell ref="H2796:P2796"/>
    <mergeCell ref="Q2796:U2796"/>
    <mergeCell ref="BV2785:BX2789"/>
    <mergeCell ref="B2786:D2786"/>
    <mergeCell ref="E2786:G2786"/>
    <mergeCell ref="H2786:P2786"/>
    <mergeCell ref="Q2786:U2786"/>
    <mergeCell ref="AL2786:AQ2789"/>
    <mergeCell ref="AR2786:AW2789"/>
    <mergeCell ref="AX2786:BB2789"/>
    <mergeCell ref="BC2786:BH2789"/>
    <mergeCell ref="BI2786:BN2789"/>
    <mergeCell ref="B2787:D2787"/>
    <mergeCell ref="E2787:G2787"/>
    <mergeCell ref="H2787:P2787"/>
    <mergeCell ref="Q2787:U2787"/>
    <mergeCell ref="B2788:D2788"/>
    <mergeCell ref="E2788:G2788"/>
    <mergeCell ref="H2788:P2788"/>
    <mergeCell ref="Q2788:U2788"/>
    <mergeCell ref="B2789:D2789"/>
    <mergeCell ref="E2789:G2789"/>
    <mergeCell ref="BV2796:BX2800"/>
    <mergeCell ref="B2797:D2797"/>
    <mergeCell ref="E2797:G2797"/>
    <mergeCell ref="H2797:P2797"/>
    <mergeCell ref="Q2797:U2797"/>
    <mergeCell ref="AL2797:AQ2800"/>
    <mergeCell ref="AR2797:AW2800"/>
    <mergeCell ref="AX2797:BB2800"/>
    <mergeCell ref="BC2797:BH2800"/>
    <mergeCell ref="BI2797:BN2800"/>
    <mergeCell ref="B2798:D2798"/>
    <mergeCell ref="E2798:G2798"/>
    <mergeCell ref="H2798:P2798"/>
    <mergeCell ref="Q2798:U2798"/>
    <mergeCell ref="B2799:D2799"/>
    <mergeCell ref="E2799:G2799"/>
    <mergeCell ref="H2799:P2799"/>
    <mergeCell ref="Q2799:U2799"/>
    <mergeCell ref="B2790:U2790"/>
    <mergeCell ref="AL2790:AQ2792"/>
    <mergeCell ref="AR2790:AW2792"/>
    <mergeCell ref="AX2790:BB2792"/>
    <mergeCell ref="BC2790:BH2792"/>
    <mergeCell ref="BI2790:BN2792"/>
    <mergeCell ref="BO2790:BR2800"/>
    <mergeCell ref="B2791:C2791"/>
    <mergeCell ref="D2791:E2791"/>
    <mergeCell ref="F2791:G2791"/>
    <mergeCell ref="H2791:N2791"/>
    <mergeCell ref="O2791:Q2791"/>
    <mergeCell ref="AL2779:AQ2781"/>
    <mergeCell ref="AR2779:AW2781"/>
    <mergeCell ref="AX2779:BB2781"/>
    <mergeCell ref="BC2779:BH2781"/>
    <mergeCell ref="BI2779:BN2781"/>
    <mergeCell ref="BO2779:BR2789"/>
    <mergeCell ref="B2780:C2780"/>
    <mergeCell ref="D2780:E2780"/>
    <mergeCell ref="F2780:G2780"/>
    <mergeCell ref="H2780:N2780"/>
    <mergeCell ref="O2780:Q2780"/>
    <mergeCell ref="R2780:S2780"/>
    <mergeCell ref="T2780:U2780"/>
    <mergeCell ref="B2781:C2781"/>
    <mergeCell ref="D2781:E2781"/>
    <mergeCell ref="F2781:G2781"/>
    <mergeCell ref="H2781:N2781"/>
    <mergeCell ref="O2781:Q2781"/>
    <mergeCell ref="R2781:S2781"/>
    <mergeCell ref="T2781:U2781"/>
    <mergeCell ref="B2782:C2782"/>
    <mergeCell ref="D2782:E2782"/>
    <mergeCell ref="F2782:G2782"/>
    <mergeCell ref="H2782:N2782"/>
    <mergeCell ref="O2782:Q2782"/>
    <mergeCell ref="R2782:S2782"/>
    <mergeCell ref="T2782:U2782"/>
    <mergeCell ref="AL2782:AQ2785"/>
    <mergeCell ref="AR2782:AW2785"/>
    <mergeCell ref="H2789:P2789"/>
    <mergeCell ref="Q2789:U2789"/>
    <mergeCell ref="AX2782:BB2785"/>
    <mergeCell ref="BC2782:BH2785"/>
    <mergeCell ref="BI2782:BN2785"/>
    <mergeCell ref="B2783:U2783"/>
    <mergeCell ref="B2784:D2784"/>
    <mergeCell ref="E2784:G2784"/>
    <mergeCell ref="H2784:P2784"/>
    <mergeCell ref="Q2784:U2784"/>
    <mergeCell ref="B2785:D2785"/>
    <mergeCell ref="E2785:G2785"/>
    <mergeCell ref="H2785:P2785"/>
    <mergeCell ref="Q2785:U2785"/>
    <mergeCell ref="BV2774:BX2778"/>
    <mergeCell ref="B2775:D2775"/>
    <mergeCell ref="E2775:G2775"/>
    <mergeCell ref="H2775:P2775"/>
    <mergeCell ref="Q2775:U2775"/>
    <mergeCell ref="AL2775:AQ2778"/>
    <mergeCell ref="AR2775:AW2778"/>
    <mergeCell ref="AX2775:BB2778"/>
    <mergeCell ref="BC2775:BH2778"/>
    <mergeCell ref="BI2775:BN2778"/>
    <mergeCell ref="B2776:D2776"/>
    <mergeCell ref="E2776:G2776"/>
    <mergeCell ref="H2776:P2776"/>
    <mergeCell ref="Q2776:U2776"/>
    <mergeCell ref="B2777:D2777"/>
    <mergeCell ref="E2777:G2777"/>
    <mergeCell ref="H2777:P2777"/>
    <mergeCell ref="Q2777:U2777"/>
    <mergeCell ref="B2778:D2778"/>
    <mergeCell ref="E2778:G2778"/>
    <mergeCell ref="H2778:P2778"/>
    <mergeCell ref="Q2778:U2778"/>
    <mergeCell ref="O2771:Q2771"/>
    <mergeCell ref="R2771:S2771"/>
    <mergeCell ref="T2771:U2771"/>
    <mergeCell ref="AL2771:AQ2774"/>
    <mergeCell ref="AR2771:AW2774"/>
    <mergeCell ref="AX2771:BB2774"/>
    <mergeCell ref="BC2771:BH2774"/>
    <mergeCell ref="BI2771:BN2774"/>
    <mergeCell ref="B2772:U2772"/>
    <mergeCell ref="B2773:D2773"/>
    <mergeCell ref="E2773:G2773"/>
    <mergeCell ref="H2773:P2773"/>
    <mergeCell ref="Q2773:U2773"/>
    <mergeCell ref="B2774:D2774"/>
    <mergeCell ref="E2774:G2774"/>
    <mergeCell ref="H2774:P2774"/>
    <mergeCell ref="Q2774:U2774"/>
    <mergeCell ref="R2760:S2760"/>
    <mergeCell ref="Q2766:U2766"/>
    <mergeCell ref="B2767:D2767"/>
    <mergeCell ref="E2767:G2767"/>
    <mergeCell ref="H2767:P2767"/>
    <mergeCell ref="Q2767:U2767"/>
    <mergeCell ref="B2768:U2768"/>
    <mergeCell ref="AL2768:AQ2770"/>
    <mergeCell ref="AR2768:AW2770"/>
    <mergeCell ref="AX2768:BB2770"/>
    <mergeCell ref="BC2768:BH2770"/>
    <mergeCell ref="BI2768:BN2770"/>
    <mergeCell ref="BO2768:BR2778"/>
    <mergeCell ref="B2769:C2769"/>
    <mergeCell ref="D2769:E2769"/>
    <mergeCell ref="F2769:G2769"/>
    <mergeCell ref="H2769:N2769"/>
    <mergeCell ref="O2769:Q2769"/>
    <mergeCell ref="R2769:S2769"/>
    <mergeCell ref="T2769:U2769"/>
    <mergeCell ref="B2770:C2770"/>
    <mergeCell ref="D2770:E2770"/>
    <mergeCell ref="F2770:G2770"/>
    <mergeCell ref="H2770:N2770"/>
    <mergeCell ref="O2770:Q2770"/>
    <mergeCell ref="R2770:S2770"/>
    <mergeCell ref="T2770:U2770"/>
    <mergeCell ref="B2771:C2771"/>
    <mergeCell ref="D2771:E2771"/>
    <mergeCell ref="F2771:G2771"/>
    <mergeCell ref="H2771:N2771"/>
    <mergeCell ref="T2760:U2760"/>
    <mergeCell ref="AL2760:AQ2763"/>
    <mergeCell ref="AR2760:AW2763"/>
    <mergeCell ref="AX2760:BB2763"/>
    <mergeCell ref="BC2760:BH2763"/>
    <mergeCell ref="BI2760:BN2763"/>
    <mergeCell ref="B2761:U2761"/>
    <mergeCell ref="B2762:D2762"/>
    <mergeCell ref="E2762:G2762"/>
    <mergeCell ref="H2762:P2762"/>
    <mergeCell ref="Q2762:U2762"/>
    <mergeCell ref="B2763:D2763"/>
    <mergeCell ref="E2763:G2763"/>
    <mergeCell ref="H2763:P2763"/>
    <mergeCell ref="Q2763:U2763"/>
    <mergeCell ref="B2751:I2754"/>
    <mergeCell ref="J2751:M2754"/>
    <mergeCell ref="V2751:Y2752"/>
    <mergeCell ref="Z2751:Z2752"/>
    <mergeCell ref="AA2751:AW2752"/>
    <mergeCell ref="AX2751:BB2752"/>
    <mergeCell ref="BC2751:BH2752"/>
    <mergeCell ref="N2752:U2754"/>
    <mergeCell ref="V2753:Y2754"/>
    <mergeCell ref="Z2753:Z2754"/>
    <mergeCell ref="AA2753:AW2754"/>
    <mergeCell ref="B2755:U2756"/>
    <mergeCell ref="AL2755:AQ2756"/>
    <mergeCell ref="AR2755:AW2756"/>
    <mergeCell ref="AX2755:BB2756"/>
    <mergeCell ref="BC2755:BH2756"/>
    <mergeCell ref="AL2743:AQ2746"/>
    <mergeCell ref="AR2743:AW2746"/>
    <mergeCell ref="AX2743:BB2746"/>
    <mergeCell ref="BC2743:BH2746"/>
    <mergeCell ref="BI2743:BN2746"/>
    <mergeCell ref="B2744:U2744"/>
    <mergeCell ref="B2745:D2745"/>
    <mergeCell ref="E2745:G2745"/>
    <mergeCell ref="H2745:P2745"/>
    <mergeCell ref="Q2745:U2745"/>
    <mergeCell ref="B2746:D2746"/>
    <mergeCell ref="E2746:G2746"/>
    <mergeCell ref="H2746:P2746"/>
    <mergeCell ref="Q2746:U2746"/>
    <mergeCell ref="BV2763:BX2767"/>
    <mergeCell ref="B2764:D2764"/>
    <mergeCell ref="E2764:G2764"/>
    <mergeCell ref="H2764:P2764"/>
    <mergeCell ref="Q2764:U2764"/>
    <mergeCell ref="AL2764:AQ2767"/>
    <mergeCell ref="AR2764:AW2767"/>
    <mergeCell ref="AX2764:BB2767"/>
    <mergeCell ref="BC2764:BH2767"/>
    <mergeCell ref="BI2764:BN2767"/>
    <mergeCell ref="B2765:D2765"/>
    <mergeCell ref="E2765:G2765"/>
    <mergeCell ref="H2765:P2765"/>
    <mergeCell ref="Q2765:U2765"/>
    <mergeCell ref="B2766:D2766"/>
    <mergeCell ref="E2766:G2766"/>
    <mergeCell ref="H2766:P2766"/>
    <mergeCell ref="BI2755:BN2756"/>
    <mergeCell ref="BO2755:BR2756"/>
    <mergeCell ref="B2757:U2757"/>
    <mergeCell ref="AL2757:AQ2759"/>
    <mergeCell ref="AR2757:AW2759"/>
    <mergeCell ref="AX2757:BB2759"/>
    <mergeCell ref="BC2757:BH2759"/>
    <mergeCell ref="BI2757:BN2759"/>
    <mergeCell ref="BO2757:BR2767"/>
    <mergeCell ref="BU2757:BU2761"/>
    <mergeCell ref="B2758:C2758"/>
    <mergeCell ref="D2758:E2758"/>
    <mergeCell ref="F2758:G2758"/>
    <mergeCell ref="BV2746:BX2750"/>
    <mergeCell ref="B2747:D2747"/>
    <mergeCell ref="E2747:G2747"/>
    <mergeCell ref="H2747:P2747"/>
    <mergeCell ref="Q2747:U2747"/>
    <mergeCell ref="AL2747:AQ2750"/>
    <mergeCell ref="AR2747:AW2750"/>
    <mergeCell ref="AX2747:BB2750"/>
    <mergeCell ref="BC2747:BH2750"/>
    <mergeCell ref="BI2747:BN2750"/>
    <mergeCell ref="B2748:D2748"/>
    <mergeCell ref="E2748:G2748"/>
    <mergeCell ref="H2748:P2748"/>
    <mergeCell ref="Q2748:U2748"/>
    <mergeCell ref="B2749:D2749"/>
    <mergeCell ref="E2749:G2749"/>
    <mergeCell ref="H2749:P2749"/>
    <mergeCell ref="Q2749:U2749"/>
    <mergeCell ref="H2739:P2739"/>
    <mergeCell ref="Q2739:U2739"/>
    <mergeCell ref="B2740:U2740"/>
    <mergeCell ref="AL2740:AQ2742"/>
    <mergeCell ref="AR2740:AW2742"/>
    <mergeCell ref="AX2740:BB2742"/>
    <mergeCell ref="BC2740:BH2742"/>
    <mergeCell ref="BI2740:BN2742"/>
    <mergeCell ref="BO2740:BR2750"/>
    <mergeCell ref="B2741:C2741"/>
    <mergeCell ref="D2741:E2741"/>
    <mergeCell ref="F2741:G2741"/>
    <mergeCell ref="H2741:N2741"/>
    <mergeCell ref="O2741:Q2741"/>
    <mergeCell ref="R2741:S2741"/>
    <mergeCell ref="T2741:U2741"/>
    <mergeCell ref="B2742:C2742"/>
    <mergeCell ref="D2742:E2742"/>
    <mergeCell ref="F2742:G2742"/>
    <mergeCell ref="H2742:N2742"/>
    <mergeCell ref="O2742:Q2742"/>
    <mergeCell ref="R2742:S2742"/>
    <mergeCell ref="T2742:U2742"/>
    <mergeCell ref="B2743:C2743"/>
    <mergeCell ref="D2743:E2743"/>
    <mergeCell ref="F2743:G2743"/>
    <mergeCell ref="H2743:N2743"/>
    <mergeCell ref="O2743:Q2743"/>
    <mergeCell ref="R2743:S2743"/>
    <mergeCell ref="T2743:U2743"/>
    <mergeCell ref="B2750:D2750"/>
    <mergeCell ref="E2750:G2750"/>
    <mergeCell ref="H2750:P2750"/>
    <mergeCell ref="Q2750:U2750"/>
    <mergeCell ref="AX2732:BB2735"/>
    <mergeCell ref="BC2732:BH2735"/>
    <mergeCell ref="BI2732:BN2735"/>
    <mergeCell ref="B2733:U2733"/>
    <mergeCell ref="B2734:D2734"/>
    <mergeCell ref="E2734:G2734"/>
    <mergeCell ref="H2734:P2734"/>
    <mergeCell ref="Q2734:U2734"/>
    <mergeCell ref="B2735:D2735"/>
    <mergeCell ref="E2735:G2735"/>
    <mergeCell ref="H2735:P2735"/>
    <mergeCell ref="Q2735:U2735"/>
    <mergeCell ref="BV2735:BX2739"/>
    <mergeCell ref="B2736:D2736"/>
    <mergeCell ref="E2736:G2736"/>
    <mergeCell ref="H2736:P2736"/>
    <mergeCell ref="Q2736:U2736"/>
    <mergeCell ref="AL2736:AQ2739"/>
    <mergeCell ref="AR2736:AW2739"/>
    <mergeCell ref="AX2736:BB2739"/>
    <mergeCell ref="BC2736:BH2739"/>
    <mergeCell ref="BI2736:BN2739"/>
    <mergeCell ref="B2737:D2737"/>
    <mergeCell ref="E2737:G2737"/>
    <mergeCell ref="H2737:P2737"/>
    <mergeCell ref="Q2737:U2737"/>
    <mergeCell ref="B2738:D2738"/>
    <mergeCell ref="E2738:G2738"/>
    <mergeCell ref="H2738:P2738"/>
    <mergeCell ref="Q2738:U2738"/>
    <mergeCell ref="B2739:D2739"/>
    <mergeCell ref="E2739:G2739"/>
    <mergeCell ref="B2729:U2729"/>
    <mergeCell ref="AL2729:AQ2731"/>
    <mergeCell ref="AR2729:AW2731"/>
    <mergeCell ref="AX2729:BB2731"/>
    <mergeCell ref="BC2729:BH2731"/>
    <mergeCell ref="BI2729:BN2731"/>
    <mergeCell ref="BO2729:BR2739"/>
    <mergeCell ref="B2730:C2730"/>
    <mergeCell ref="D2730:E2730"/>
    <mergeCell ref="F2730:G2730"/>
    <mergeCell ref="H2730:N2730"/>
    <mergeCell ref="O2730:Q2730"/>
    <mergeCell ref="R2730:S2730"/>
    <mergeCell ref="T2730:U2730"/>
    <mergeCell ref="B2731:C2731"/>
    <mergeCell ref="D2731:E2731"/>
    <mergeCell ref="F2731:G2731"/>
    <mergeCell ref="H2731:N2731"/>
    <mergeCell ref="O2731:Q2731"/>
    <mergeCell ref="R2731:S2731"/>
    <mergeCell ref="T2731:U2731"/>
    <mergeCell ref="B2732:C2732"/>
    <mergeCell ref="D2732:E2732"/>
    <mergeCell ref="F2732:G2732"/>
    <mergeCell ref="H2732:N2732"/>
    <mergeCell ref="O2732:Q2732"/>
    <mergeCell ref="R2732:S2732"/>
    <mergeCell ref="T2732:U2732"/>
    <mergeCell ref="AL2732:AQ2735"/>
    <mergeCell ref="AR2732:AW2735"/>
    <mergeCell ref="BV2724:BX2728"/>
    <mergeCell ref="B2725:D2725"/>
    <mergeCell ref="E2725:G2725"/>
    <mergeCell ref="H2725:P2725"/>
    <mergeCell ref="Q2725:U2725"/>
    <mergeCell ref="AL2725:AQ2728"/>
    <mergeCell ref="AR2725:AW2728"/>
    <mergeCell ref="AX2725:BB2728"/>
    <mergeCell ref="BC2725:BH2728"/>
    <mergeCell ref="BI2725:BN2728"/>
    <mergeCell ref="B2726:D2726"/>
    <mergeCell ref="E2726:G2726"/>
    <mergeCell ref="H2726:P2726"/>
    <mergeCell ref="Q2726:U2726"/>
    <mergeCell ref="B2727:D2727"/>
    <mergeCell ref="E2727:G2727"/>
    <mergeCell ref="H2727:P2727"/>
    <mergeCell ref="Q2727:U2727"/>
    <mergeCell ref="B2728:D2728"/>
    <mergeCell ref="E2728:G2728"/>
    <mergeCell ref="H2728:P2728"/>
    <mergeCell ref="Q2728:U2728"/>
    <mergeCell ref="O2721:Q2721"/>
    <mergeCell ref="R2721:S2721"/>
    <mergeCell ref="T2721:U2721"/>
    <mergeCell ref="AL2721:AQ2724"/>
    <mergeCell ref="AR2721:AW2724"/>
    <mergeCell ref="AX2721:BB2724"/>
    <mergeCell ref="BC2721:BH2724"/>
    <mergeCell ref="BI2721:BN2724"/>
    <mergeCell ref="B2722:U2722"/>
    <mergeCell ref="B2723:D2723"/>
    <mergeCell ref="E2723:G2723"/>
    <mergeCell ref="H2723:P2723"/>
    <mergeCell ref="Q2723:U2723"/>
    <mergeCell ref="B2724:D2724"/>
    <mergeCell ref="E2724:G2724"/>
    <mergeCell ref="H2724:P2724"/>
    <mergeCell ref="Q2724:U2724"/>
    <mergeCell ref="H2708:N2708"/>
    <mergeCell ref="O2708:Q2708"/>
    <mergeCell ref="R2708:S2708"/>
    <mergeCell ref="T2708:U2708"/>
    <mergeCell ref="B2709:C2709"/>
    <mergeCell ref="D2709:E2709"/>
    <mergeCell ref="F2709:G2709"/>
    <mergeCell ref="H2709:N2709"/>
    <mergeCell ref="O2709:Q2709"/>
    <mergeCell ref="R2709:S2709"/>
    <mergeCell ref="T2709:U2709"/>
    <mergeCell ref="B2710:C2710"/>
    <mergeCell ref="D2710:E2710"/>
    <mergeCell ref="F2710:G2710"/>
    <mergeCell ref="H2710:N2710"/>
    <mergeCell ref="O2710:Q2710"/>
    <mergeCell ref="R2710:S2710"/>
    <mergeCell ref="Q2716:U2716"/>
    <mergeCell ref="B2717:D2717"/>
    <mergeCell ref="E2717:G2717"/>
    <mergeCell ref="H2717:P2717"/>
    <mergeCell ref="Q2717:U2717"/>
    <mergeCell ref="B2718:U2718"/>
    <mergeCell ref="AL2718:AQ2720"/>
    <mergeCell ref="AR2718:AW2720"/>
    <mergeCell ref="AX2718:BB2720"/>
    <mergeCell ref="BC2718:BH2720"/>
    <mergeCell ref="BI2718:BN2720"/>
    <mergeCell ref="BO2718:BR2728"/>
    <mergeCell ref="B2719:C2719"/>
    <mergeCell ref="D2719:E2719"/>
    <mergeCell ref="F2719:G2719"/>
    <mergeCell ref="H2719:N2719"/>
    <mergeCell ref="O2719:Q2719"/>
    <mergeCell ref="R2719:S2719"/>
    <mergeCell ref="T2719:U2719"/>
    <mergeCell ref="B2720:C2720"/>
    <mergeCell ref="D2720:E2720"/>
    <mergeCell ref="F2720:G2720"/>
    <mergeCell ref="H2720:N2720"/>
    <mergeCell ref="O2720:Q2720"/>
    <mergeCell ref="R2720:S2720"/>
    <mergeCell ref="T2720:U2720"/>
    <mergeCell ref="B2721:C2721"/>
    <mergeCell ref="D2721:E2721"/>
    <mergeCell ref="F2721:G2721"/>
    <mergeCell ref="H2721:N2721"/>
    <mergeCell ref="T2710:U2710"/>
    <mergeCell ref="AL2710:AQ2713"/>
    <mergeCell ref="AR2710:AW2713"/>
    <mergeCell ref="AX2710:BB2713"/>
    <mergeCell ref="BC2710:BH2713"/>
    <mergeCell ref="BI2710:BN2713"/>
    <mergeCell ref="B2711:U2711"/>
    <mergeCell ref="B2712:D2712"/>
    <mergeCell ref="E2712:G2712"/>
    <mergeCell ref="H2712:P2712"/>
    <mergeCell ref="Q2712:U2712"/>
    <mergeCell ref="B2713:D2713"/>
    <mergeCell ref="E2713:G2713"/>
    <mergeCell ref="H2713:P2713"/>
    <mergeCell ref="Q2713:U2713"/>
    <mergeCell ref="B2701:I2704"/>
    <mergeCell ref="J2701:M2704"/>
    <mergeCell ref="V2701:Y2702"/>
    <mergeCell ref="Z2701:Z2702"/>
    <mergeCell ref="AA2701:AW2702"/>
    <mergeCell ref="AX2701:BB2702"/>
    <mergeCell ref="BC2701:BH2702"/>
    <mergeCell ref="N2702:U2704"/>
    <mergeCell ref="V2703:Y2704"/>
    <mergeCell ref="Z2703:Z2704"/>
    <mergeCell ref="AA2703:AW2704"/>
    <mergeCell ref="B2705:U2706"/>
    <mergeCell ref="AL2705:AQ2706"/>
    <mergeCell ref="AR2705:AW2706"/>
    <mergeCell ref="AX2705:BB2706"/>
    <mergeCell ref="BC2705:BH2706"/>
    <mergeCell ref="AL2693:AQ2696"/>
    <mergeCell ref="AR2693:AW2696"/>
    <mergeCell ref="AX2693:BB2696"/>
    <mergeCell ref="BC2693:BH2696"/>
    <mergeCell ref="BI2693:BN2696"/>
    <mergeCell ref="B2694:U2694"/>
    <mergeCell ref="B2695:D2695"/>
    <mergeCell ref="E2695:G2695"/>
    <mergeCell ref="H2695:P2695"/>
    <mergeCell ref="Q2695:U2695"/>
    <mergeCell ref="B2696:D2696"/>
    <mergeCell ref="E2696:G2696"/>
    <mergeCell ref="H2696:P2696"/>
    <mergeCell ref="Q2696:U2696"/>
    <mergeCell ref="BV2713:BX2717"/>
    <mergeCell ref="B2714:D2714"/>
    <mergeCell ref="E2714:G2714"/>
    <mergeCell ref="H2714:P2714"/>
    <mergeCell ref="Q2714:U2714"/>
    <mergeCell ref="AL2714:AQ2717"/>
    <mergeCell ref="AR2714:AW2717"/>
    <mergeCell ref="AX2714:BB2717"/>
    <mergeCell ref="BC2714:BH2717"/>
    <mergeCell ref="BI2714:BN2717"/>
    <mergeCell ref="B2715:D2715"/>
    <mergeCell ref="E2715:G2715"/>
    <mergeCell ref="H2715:P2715"/>
    <mergeCell ref="Q2715:U2715"/>
    <mergeCell ref="B2716:D2716"/>
    <mergeCell ref="E2716:G2716"/>
    <mergeCell ref="H2716:P2716"/>
    <mergeCell ref="BI2705:BN2706"/>
    <mergeCell ref="BO2705:BR2706"/>
    <mergeCell ref="B2707:U2707"/>
    <mergeCell ref="AL2707:AQ2709"/>
    <mergeCell ref="AR2707:AW2709"/>
    <mergeCell ref="AX2707:BB2709"/>
    <mergeCell ref="BC2707:BH2709"/>
    <mergeCell ref="BI2707:BN2709"/>
    <mergeCell ref="BO2707:BR2717"/>
    <mergeCell ref="BU2707:BU2711"/>
    <mergeCell ref="B2708:C2708"/>
    <mergeCell ref="D2708:E2708"/>
    <mergeCell ref="F2708:G2708"/>
    <mergeCell ref="BV2696:BX2700"/>
    <mergeCell ref="B2697:D2697"/>
    <mergeCell ref="E2697:G2697"/>
    <mergeCell ref="H2697:P2697"/>
    <mergeCell ref="Q2697:U2697"/>
    <mergeCell ref="AL2697:AQ2700"/>
    <mergeCell ref="AR2697:AW2700"/>
    <mergeCell ref="AX2697:BB2700"/>
    <mergeCell ref="BC2697:BH2700"/>
    <mergeCell ref="BI2697:BN2700"/>
    <mergeCell ref="B2698:D2698"/>
    <mergeCell ref="E2698:G2698"/>
    <mergeCell ref="H2698:P2698"/>
    <mergeCell ref="Q2698:U2698"/>
    <mergeCell ref="B2699:D2699"/>
    <mergeCell ref="E2699:G2699"/>
    <mergeCell ref="H2699:P2699"/>
    <mergeCell ref="Q2699:U2699"/>
    <mergeCell ref="H2689:P2689"/>
    <mergeCell ref="Q2689:U2689"/>
    <mergeCell ref="B2690:U2690"/>
    <mergeCell ref="AL2690:AQ2692"/>
    <mergeCell ref="AR2690:AW2692"/>
    <mergeCell ref="AX2690:BB2692"/>
    <mergeCell ref="BC2690:BH2692"/>
    <mergeCell ref="BI2690:BN2692"/>
    <mergeCell ref="BO2690:BR2700"/>
    <mergeCell ref="B2691:C2691"/>
    <mergeCell ref="D2691:E2691"/>
    <mergeCell ref="F2691:G2691"/>
    <mergeCell ref="H2691:N2691"/>
    <mergeCell ref="O2691:Q2691"/>
    <mergeCell ref="R2691:S2691"/>
    <mergeCell ref="T2691:U2691"/>
    <mergeCell ref="B2692:C2692"/>
    <mergeCell ref="D2692:E2692"/>
    <mergeCell ref="F2692:G2692"/>
    <mergeCell ref="H2692:N2692"/>
    <mergeCell ref="O2692:Q2692"/>
    <mergeCell ref="R2692:S2692"/>
    <mergeCell ref="T2692:U2692"/>
    <mergeCell ref="B2693:C2693"/>
    <mergeCell ref="D2693:E2693"/>
    <mergeCell ref="F2693:G2693"/>
    <mergeCell ref="H2693:N2693"/>
    <mergeCell ref="O2693:Q2693"/>
    <mergeCell ref="R2693:S2693"/>
    <mergeCell ref="T2693:U2693"/>
    <mergeCell ref="B2700:D2700"/>
    <mergeCell ref="E2700:G2700"/>
    <mergeCell ref="H2700:P2700"/>
    <mergeCell ref="Q2700:U2700"/>
    <mergeCell ref="V2679:AK2689"/>
    <mergeCell ref="V2690:AK2700"/>
    <mergeCell ref="AX2682:BB2685"/>
    <mergeCell ref="BC2682:BH2685"/>
    <mergeCell ref="BI2682:BN2685"/>
    <mergeCell ref="B2683:U2683"/>
    <mergeCell ref="B2684:D2684"/>
    <mergeCell ref="E2684:G2684"/>
    <mergeCell ref="H2684:P2684"/>
    <mergeCell ref="Q2684:U2684"/>
    <mergeCell ref="B2685:D2685"/>
    <mergeCell ref="E2685:G2685"/>
    <mergeCell ref="H2685:P2685"/>
    <mergeCell ref="Q2685:U2685"/>
    <mergeCell ref="BV2685:BX2689"/>
    <mergeCell ref="B2686:D2686"/>
    <mergeCell ref="E2686:G2686"/>
    <mergeCell ref="H2686:P2686"/>
    <mergeCell ref="Q2686:U2686"/>
    <mergeCell ref="AL2686:AQ2689"/>
    <mergeCell ref="AR2686:AW2689"/>
    <mergeCell ref="AX2686:BB2689"/>
    <mergeCell ref="BC2686:BH2689"/>
    <mergeCell ref="BI2686:BN2689"/>
    <mergeCell ref="B2687:D2687"/>
    <mergeCell ref="E2687:G2687"/>
    <mergeCell ref="H2687:P2687"/>
    <mergeCell ref="Q2687:U2687"/>
    <mergeCell ref="B2688:D2688"/>
    <mergeCell ref="E2688:G2688"/>
    <mergeCell ref="H2688:P2688"/>
    <mergeCell ref="Q2688:U2688"/>
    <mergeCell ref="B2689:D2689"/>
    <mergeCell ref="E2689:G2689"/>
    <mergeCell ref="B2679:U2679"/>
    <mergeCell ref="AL2679:AQ2681"/>
    <mergeCell ref="AR2679:AW2681"/>
    <mergeCell ref="AX2679:BB2681"/>
    <mergeCell ref="BC2679:BH2681"/>
    <mergeCell ref="BI2679:BN2681"/>
    <mergeCell ref="BO2679:BR2689"/>
    <mergeCell ref="B2680:C2680"/>
    <mergeCell ref="D2680:E2680"/>
    <mergeCell ref="F2680:G2680"/>
    <mergeCell ref="H2680:N2680"/>
    <mergeCell ref="O2680:Q2680"/>
    <mergeCell ref="R2680:S2680"/>
    <mergeCell ref="T2680:U2680"/>
    <mergeCell ref="B2681:C2681"/>
    <mergeCell ref="D2681:E2681"/>
    <mergeCell ref="F2681:G2681"/>
    <mergeCell ref="H2681:N2681"/>
    <mergeCell ref="O2681:Q2681"/>
    <mergeCell ref="R2681:S2681"/>
    <mergeCell ref="T2681:U2681"/>
    <mergeCell ref="B2682:C2682"/>
    <mergeCell ref="D2682:E2682"/>
    <mergeCell ref="F2682:G2682"/>
    <mergeCell ref="H2682:N2682"/>
    <mergeCell ref="O2682:Q2682"/>
    <mergeCell ref="R2682:S2682"/>
    <mergeCell ref="T2682:U2682"/>
    <mergeCell ref="AL2682:AQ2685"/>
    <mergeCell ref="AR2682:AW2685"/>
    <mergeCell ref="BV2674:BX2678"/>
    <mergeCell ref="B2675:D2675"/>
    <mergeCell ref="E2675:G2675"/>
    <mergeCell ref="H2675:P2675"/>
    <mergeCell ref="Q2675:U2675"/>
    <mergeCell ref="AL2675:AQ2678"/>
    <mergeCell ref="AR2675:AW2678"/>
    <mergeCell ref="AX2675:BB2678"/>
    <mergeCell ref="BC2675:BH2678"/>
    <mergeCell ref="BI2675:BN2678"/>
    <mergeCell ref="B2676:D2676"/>
    <mergeCell ref="E2676:G2676"/>
    <mergeCell ref="H2676:P2676"/>
    <mergeCell ref="Q2676:U2676"/>
    <mergeCell ref="B2677:D2677"/>
    <mergeCell ref="E2677:G2677"/>
    <mergeCell ref="H2677:P2677"/>
    <mergeCell ref="Q2677:U2677"/>
    <mergeCell ref="B2678:D2678"/>
    <mergeCell ref="E2678:G2678"/>
    <mergeCell ref="H2678:P2678"/>
    <mergeCell ref="Q2678:U2678"/>
    <mergeCell ref="O2671:Q2671"/>
    <mergeCell ref="R2671:S2671"/>
    <mergeCell ref="T2671:U2671"/>
    <mergeCell ref="AL2671:AQ2674"/>
    <mergeCell ref="AR2671:AW2674"/>
    <mergeCell ref="AX2671:BB2674"/>
    <mergeCell ref="BC2671:BH2674"/>
    <mergeCell ref="BI2671:BN2674"/>
    <mergeCell ref="B2672:U2672"/>
    <mergeCell ref="B2673:D2673"/>
    <mergeCell ref="E2673:G2673"/>
    <mergeCell ref="H2673:P2673"/>
    <mergeCell ref="Q2673:U2673"/>
    <mergeCell ref="B2674:D2674"/>
    <mergeCell ref="E2674:G2674"/>
    <mergeCell ref="H2674:P2674"/>
    <mergeCell ref="Q2674:U2674"/>
    <mergeCell ref="H2658:N2658"/>
    <mergeCell ref="O2658:Q2658"/>
    <mergeCell ref="R2658:S2658"/>
    <mergeCell ref="T2658:U2658"/>
    <mergeCell ref="B2659:C2659"/>
    <mergeCell ref="D2659:E2659"/>
    <mergeCell ref="F2659:G2659"/>
    <mergeCell ref="H2659:N2659"/>
    <mergeCell ref="O2659:Q2659"/>
    <mergeCell ref="R2659:S2659"/>
    <mergeCell ref="T2659:U2659"/>
    <mergeCell ref="B2660:C2660"/>
    <mergeCell ref="D2660:E2660"/>
    <mergeCell ref="F2660:G2660"/>
    <mergeCell ref="H2660:N2660"/>
    <mergeCell ref="O2660:Q2660"/>
    <mergeCell ref="R2660:S2660"/>
    <mergeCell ref="Q2666:U2666"/>
    <mergeCell ref="B2667:D2667"/>
    <mergeCell ref="E2667:G2667"/>
    <mergeCell ref="H2667:P2667"/>
    <mergeCell ref="Q2667:U2667"/>
    <mergeCell ref="B2668:U2668"/>
    <mergeCell ref="AL2668:AQ2670"/>
    <mergeCell ref="AR2668:AW2670"/>
    <mergeCell ref="AX2668:BB2670"/>
    <mergeCell ref="BC2668:BH2670"/>
    <mergeCell ref="BI2668:BN2670"/>
    <mergeCell ref="BO2668:BR2678"/>
    <mergeCell ref="B2669:C2669"/>
    <mergeCell ref="D2669:E2669"/>
    <mergeCell ref="F2669:G2669"/>
    <mergeCell ref="H2669:N2669"/>
    <mergeCell ref="O2669:Q2669"/>
    <mergeCell ref="R2669:S2669"/>
    <mergeCell ref="T2669:U2669"/>
    <mergeCell ref="B2670:C2670"/>
    <mergeCell ref="D2670:E2670"/>
    <mergeCell ref="F2670:G2670"/>
    <mergeCell ref="H2670:N2670"/>
    <mergeCell ref="O2670:Q2670"/>
    <mergeCell ref="R2670:S2670"/>
    <mergeCell ref="T2670:U2670"/>
    <mergeCell ref="B2671:C2671"/>
    <mergeCell ref="D2671:E2671"/>
    <mergeCell ref="F2671:G2671"/>
    <mergeCell ref="H2671:N2671"/>
    <mergeCell ref="T2660:U2660"/>
    <mergeCell ref="AL2660:AQ2663"/>
    <mergeCell ref="AR2660:AW2663"/>
    <mergeCell ref="AX2660:BB2663"/>
    <mergeCell ref="BC2660:BH2663"/>
    <mergeCell ref="BI2660:BN2663"/>
    <mergeCell ref="B2661:U2661"/>
    <mergeCell ref="B2662:D2662"/>
    <mergeCell ref="E2662:G2662"/>
    <mergeCell ref="H2662:P2662"/>
    <mergeCell ref="Q2662:U2662"/>
    <mergeCell ref="B2663:D2663"/>
    <mergeCell ref="E2663:G2663"/>
    <mergeCell ref="H2663:P2663"/>
    <mergeCell ref="Q2663:U2663"/>
    <mergeCell ref="B2651:I2654"/>
    <mergeCell ref="J2651:M2654"/>
    <mergeCell ref="V2651:Y2652"/>
    <mergeCell ref="Z2651:Z2652"/>
    <mergeCell ref="AA2651:AW2652"/>
    <mergeCell ref="AX2651:BB2652"/>
    <mergeCell ref="BC2651:BH2652"/>
    <mergeCell ref="N2652:U2654"/>
    <mergeCell ref="V2653:Y2654"/>
    <mergeCell ref="Z2653:Z2654"/>
    <mergeCell ref="AA2653:AW2654"/>
    <mergeCell ref="B2655:U2656"/>
    <mergeCell ref="AL2655:AQ2656"/>
    <mergeCell ref="AR2655:AW2656"/>
    <mergeCell ref="AX2655:BB2656"/>
    <mergeCell ref="BC2655:BH2656"/>
    <mergeCell ref="AL2643:AQ2646"/>
    <mergeCell ref="AR2643:AW2646"/>
    <mergeCell ref="AX2643:BB2646"/>
    <mergeCell ref="BC2643:BH2646"/>
    <mergeCell ref="BI2643:BN2646"/>
    <mergeCell ref="B2644:U2644"/>
    <mergeCell ref="B2645:D2645"/>
    <mergeCell ref="E2645:G2645"/>
    <mergeCell ref="H2645:P2645"/>
    <mergeCell ref="Q2645:U2645"/>
    <mergeCell ref="B2646:D2646"/>
    <mergeCell ref="E2646:G2646"/>
    <mergeCell ref="H2646:P2646"/>
    <mergeCell ref="Q2646:U2646"/>
    <mergeCell ref="BV2663:BX2667"/>
    <mergeCell ref="B2664:D2664"/>
    <mergeCell ref="E2664:G2664"/>
    <mergeCell ref="H2664:P2664"/>
    <mergeCell ref="Q2664:U2664"/>
    <mergeCell ref="AL2664:AQ2667"/>
    <mergeCell ref="AR2664:AW2667"/>
    <mergeCell ref="AX2664:BB2667"/>
    <mergeCell ref="BC2664:BH2667"/>
    <mergeCell ref="BI2664:BN2667"/>
    <mergeCell ref="B2665:D2665"/>
    <mergeCell ref="E2665:G2665"/>
    <mergeCell ref="H2665:P2665"/>
    <mergeCell ref="Q2665:U2665"/>
    <mergeCell ref="B2666:D2666"/>
    <mergeCell ref="E2666:G2666"/>
    <mergeCell ref="H2666:P2666"/>
    <mergeCell ref="BI2655:BN2656"/>
    <mergeCell ref="BO2655:BR2656"/>
    <mergeCell ref="B2657:U2657"/>
    <mergeCell ref="AL2657:AQ2659"/>
    <mergeCell ref="AR2657:AW2659"/>
    <mergeCell ref="AX2657:BB2659"/>
    <mergeCell ref="BC2657:BH2659"/>
    <mergeCell ref="BI2657:BN2659"/>
    <mergeCell ref="BO2657:BR2667"/>
    <mergeCell ref="BU2657:BU2661"/>
    <mergeCell ref="B2658:C2658"/>
    <mergeCell ref="D2658:E2658"/>
    <mergeCell ref="F2658:G2658"/>
    <mergeCell ref="BV2646:BX2650"/>
    <mergeCell ref="B2647:D2647"/>
    <mergeCell ref="E2647:G2647"/>
    <mergeCell ref="H2647:P2647"/>
    <mergeCell ref="Q2647:U2647"/>
    <mergeCell ref="AL2647:AQ2650"/>
    <mergeCell ref="AR2647:AW2650"/>
    <mergeCell ref="AX2647:BB2650"/>
    <mergeCell ref="BC2647:BH2650"/>
    <mergeCell ref="BI2647:BN2650"/>
    <mergeCell ref="B2648:D2648"/>
    <mergeCell ref="E2648:G2648"/>
    <mergeCell ref="H2648:P2648"/>
    <mergeCell ref="Q2648:U2648"/>
    <mergeCell ref="B2649:D2649"/>
    <mergeCell ref="E2649:G2649"/>
    <mergeCell ref="H2649:P2649"/>
    <mergeCell ref="Q2649:U2649"/>
    <mergeCell ref="H2639:P2639"/>
    <mergeCell ref="Q2639:U2639"/>
    <mergeCell ref="B2640:U2640"/>
    <mergeCell ref="AL2640:AQ2642"/>
    <mergeCell ref="AR2640:AW2642"/>
    <mergeCell ref="AX2640:BB2642"/>
    <mergeCell ref="BC2640:BH2642"/>
    <mergeCell ref="BI2640:BN2642"/>
    <mergeCell ref="BO2640:BR2650"/>
    <mergeCell ref="B2641:C2641"/>
    <mergeCell ref="D2641:E2641"/>
    <mergeCell ref="F2641:G2641"/>
    <mergeCell ref="H2641:N2641"/>
    <mergeCell ref="O2641:Q2641"/>
    <mergeCell ref="R2641:S2641"/>
    <mergeCell ref="T2641:U2641"/>
    <mergeCell ref="B2642:C2642"/>
    <mergeCell ref="D2642:E2642"/>
    <mergeCell ref="F2642:G2642"/>
    <mergeCell ref="H2642:N2642"/>
    <mergeCell ref="O2642:Q2642"/>
    <mergeCell ref="R2642:S2642"/>
    <mergeCell ref="T2642:U2642"/>
    <mergeCell ref="B2643:C2643"/>
    <mergeCell ref="D2643:E2643"/>
    <mergeCell ref="F2643:G2643"/>
    <mergeCell ref="H2643:N2643"/>
    <mergeCell ref="O2643:Q2643"/>
    <mergeCell ref="R2643:S2643"/>
    <mergeCell ref="T2643:U2643"/>
    <mergeCell ref="B2650:D2650"/>
    <mergeCell ref="E2650:G2650"/>
    <mergeCell ref="H2650:P2650"/>
    <mergeCell ref="Q2650:U2650"/>
    <mergeCell ref="AX2632:BB2635"/>
    <mergeCell ref="BC2632:BH2635"/>
    <mergeCell ref="BI2632:BN2635"/>
    <mergeCell ref="B2633:U2633"/>
    <mergeCell ref="B2634:D2634"/>
    <mergeCell ref="E2634:G2634"/>
    <mergeCell ref="H2634:P2634"/>
    <mergeCell ref="Q2634:U2634"/>
    <mergeCell ref="B2635:D2635"/>
    <mergeCell ref="E2635:G2635"/>
    <mergeCell ref="H2635:P2635"/>
    <mergeCell ref="Q2635:U2635"/>
    <mergeCell ref="BV2635:BX2639"/>
    <mergeCell ref="B2636:D2636"/>
    <mergeCell ref="E2636:G2636"/>
    <mergeCell ref="H2636:P2636"/>
    <mergeCell ref="Q2636:U2636"/>
    <mergeCell ref="AL2636:AQ2639"/>
    <mergeCell ref="AR2636:AW2639"/>
    <mergeCell ref="AX2636:BB2639"/>
    <mergeCell ref="BC2636:BH2639"/>
    <mergeCell ref="BI2636:BN2639"/>
    <mergeCell ref="B2637:D2637"/>
    <mergeCell ref="E2637:G2637"/>
    <mergeCell ref="H2637:P2637"/>
    <mergeCell ref="Q2637:U2637"/>
    <mergeCell ref="B2638:D2638"/>
    <mergeCell ref="E2638:G2638"/>
    <mergeCell ref="H2638:P2638"/>
    <mergeCell ref="Q2638:U2638"/>
    <mergeCell ref="B2639:D2639"/>
    <mergeCell ref="E2639:G2639"/>
    <mergeCell ref="B2629:U2629"/>
    <mergeCell ref="AL2629:AQ2631"/>
    <mergeCell ref="AR2629:AW2631"/>
    <mergeCell ref="AX2629:BB2631"/>
    <mergeCell ref="BC2629:BH2631"/>
    <mergeCell ref="BI2629:BN2631"/>
    <mergeCell ref="BO2629:BR2639"/>
    <mergeCell ref="B2630:C2630"/>
    <mergeCell ref="D2630:E2630"/>
    <mergeCell ref="F2630:G2630"/>
    <mergeCell ref="H2630:N2630"/>
    <mergeCell ref="O2630:Q2630"/>
    <mergeCell ref="R2630:S2630"/>
    <mergeCell ref="T2630:U2630"/>
    <mergeCell ref="B2631:C2631"/>
    <mergeCell ref="D2631:E2631"/>
    <mergeCell ref="F2631:G2631"/>
    <mergeCell ref="H2631:N2631"/>
    <mergeCell ref="O2631:Q2631"/>
    <mergeCell ref="R2631:S2631"/>
    <mergeCell ref="T2631:U2631"/>
    <mergeCell ref="B2632:C2632"/>
    <mergeCell ref="D2632:E2632"/>
    <mergeCell ref="F2632:G2632"/>
    <mergeCell ref="H2632:N2632"/>
    <mergeCell ref="O2632:Q2632"/>
    <mergeCell ref="R2632:S2632"/>
    <mergeCell ref="T2632:U2632"/>
    <mergeCell ref="AL2632:AQ2635"/>
    <mergeCell ref="AR2632:AW2635"/>
    <mergeCell ref="BV2624:BX2628"/>
    <mergeCell ref="B2625:D2625"/>
    <mergeCell ref="E2625:G2625"/>
    <mergeCell ref="H2625:P2625"/>
    <mergeCell ref="Q2625:U2625"/>
    <mergeCell ref="AL2625:AQ2628"/>
    <mergeCell ref="AR2625:AW2628"/>
    <mergeCell ref="AX2625:BB2628"/>
    <mergeCell ref="BC2625:BH2628"/>
    <mergeCell ref="BI2625:BN2628"/>
    <mergeCell ref="B2626:D2626"/>
    <mergeCell ref="E2626:G2626"/>
    <mergeCell ref="H2626:P2626"/>
    <mergeCell ref="Q2626:U2626"/>
    <mergeCell ref="B2627:D2627"/>
    <mergeCell ref="E2627:G2627"/>
    <mergeCell ref="H2627:P2627"/>
    <mergeCell ref="Q2627:U2627"/>
    <mergeCell ref="B2628:D2628"/>
    <mergeCell ref="E2628:G2628"/>
    <mergeCell ref="H2628:P2628"/>
    <mergeCell ref="Q2628:U2628"/>
    <mergeCell ref="O2621:Q2621"/>
    <mergeCell ref="R2621:S2621"/>
    <mergeCell ref="T2621:U2621"/>
    <mergeCell ref="AL2621:AQ2624"/>
    <mergeCell ref="AR2621:AW2624"/>
    <mergeCell ref="AX2621:BB2624"/>
    <mergeCell ref="BC2621:BH2624"/>
    <mergeCell ref="BI2621:BN2624"/>
    <mergeCell ref="B2622:U2622"/>
    <mergeCell ref="B2623:D2623"/>
    <mergeCell ref="E2623:G2623"/>
    <mergeCell ref="H2623:P2623"/>
    <mergeCell ref="Q2623:U2623"/>
    <mergeCell ref="B2624:D2624"/>
    <mergeCell ref="E2624:G2624"/>
    <mergeCell ref="H2624:P2624"/>
    <mergeCell ref="Q2624:U2624"/>
    <mergeCell ref="H2608:N2608"/>
    <mergeCell ref="O2608:Q2608"/>
    <mergeCell ref="R2608:S2608"/>
    <mergeCell ref="T2608:U2608"/>
    <mergeCell ref="B2609:C2609"/>
    <mergeCell ref="D2609:E2609"/>
    <mergeCell ref="F2609:G2609"/>
    <mergeCell ref="H2609:N2609"/>
    <mergeCell ref="O2609:Q2609"/>
    <mergeCell ref="R2609:S2609"/>
    <mergeCell ref="T2609:U2609"/>
    <mergeCell ref="B2610:C2610"/>
    <mergeCell ref="D2610:E2610"/>
    <mergeCell ref="F2610:G2610"/>
    <mergeCell ref="H2610:N2610"/>
    <mergeCell ref="O2610:Q2610"/>
    <mergeCell ref="R2610:S2610"/>
    <mergeCell ref="Q2616:U2616"/>
    <mergeCell ref="B2617:D2617"/>
    <mergeCell ref="E2617:G2617"/>
    <mergeCell ref="H2617:P2617"/>
    <mergeCell ref="Q2617:U2617"/>
    <mergeCell ref="B2618:U2618"/>
    <mergeCell ref="AL2618:AQ2620"/>
    <mergeCell ref="AR2618:AW2620"/>
    <mergeCell ref="AX2618:BB2620"/>
    <mergeCell ref="BC2618:BH2620"/>
    <mergeCell ref="BI2618:BN2620"/>
    <mergeCell ref="BO2618:BR2628"/>
    <mergeCell ref="B2619:C2619"/>
    <mergeCell ref="D2619:E2619"/>
    <mergeCell ref="F2619:G2619"/>
    <mergeCell ref="H2619:N2619"/>
    <mergeCell ref="O2619:Q2619"/>
    <mergeCell ref="R2619:S2619"/>
    <mergeCell ref="T2619:U2619"/>
    <mergeCell ref="B2620:C2620"/>
    <mergeCell ref="D2620:E2620"/>
    <mergeCell ref="F2620:G2620"/>
    <mergeCell ref="H2620:N2620"/>
    <mergeCell ref="O2620:Q2620"/>
    <mergeCell ref="R2620:S2620"/>
    <mergeCell ref="T2620:U2620"/>
    <mergeCell ref="B2621:C2621"/>
    <mergeCell ref="D2621:E2621"/>
    <mergeCell ref="F2621:G2621"/>
    <mergeCell ref="H2621:N2621"/>
    <mergeCell ref="T2610:U2610"/>
    <mergeCell ref="AL2610:AQ2613"/>
    <mergeCell ref="AR2610:AW2613"/>
    <mergeCell ref="AX2610:BB2613"/>
    <mergeCell ref="BC2610:BH2613"/>
    <mergeCell ref="BI2610:BN2613"/>
    <mergeCell ref="B2611:U2611"/>
    <mergeCell ref="B2612:D2612"/>
    <mergeCell ref="E2612:G2612"/>
    <mergeCell ref="H2612:P2612"/>
    <mergeCell ref="Q2612:U2612"/>
    <mergeCell ref="B2613:D2613"/>
    <mergeCell ref="E2613:G2613"/>
    <mergeCell ref="H2613:P2613"/>
    <mergeCell ref="Q2613:U2613"/>
    <mergeCell ref="B2601:I2604"/>
    <mergeCell ref="J2601:M2604"/>
    <mergeCell ref="V2601:Y2602"/>
    <mergeCell ref="Z2601:Z2602"/>
    <mergeCell ref="AA2601:AW2602"/>
    <mergeCell ref="AX2601:BB2602"/>
    <mergeCell ref="BC2601:BH2602"/>
    <mergeCell ref="N2602:U2604"/>
    <mergeCell ref="V2603:Y2604"/>
    <mergeCell ref="Z2603:Z2604"/>
    <mergeCell ref="AA2603:AW2604"/>
    <mergeCell ref="B2605:U2606"/>
    <mergeCell ref="AL2605:AQ2606"/>
    <mergeCell ref="AR2605:AW2606"/>
    <mergeCell ref="AX2605:BB2606"/>
    <mergeCell ref="BC2605:BH2606"/>
    <mergeCell ref="AL2593:AQ2596"/>
    <mergeCell ref="AR2593:AW2596"/>
    <mergeCell ref="AX2593:BB2596"/>
    <mergeCell ref="BC2593:BH2596"/>
    <mergeCell ref="BI2593:BN2596"/>
    <mergeCell ref="B2594:U2594"/>
    <mergeCell ref="B2595:D2595"/>
    <mergeCell ref="E2595:G2595"/>
    <mergeCell ref="H2595:P2595"/>
    <mergeCell ref="Q2595:U2595"/>
    <mergeCell ref="B2596:D2596"/>
    <mergeCell ref="E2596:G2596"/>
    <mergeCell ref="H2596:P2596"/>
    <mergeCell ref="Q2596:U2596"/>
    <mergeCell ref="BV2613:BX2617"/>
    <mergeCell ref="B2614:D2614"/>
    <mergeCell ref="E2614:G2614"/>
    <mergeCell ref="H2614:P2614"/>
    <mergeCell ref="Q2614:U2614"/>
    <mergeCell ref="AL2614:AQ2617"/>
    <mergeCell ref="AR2614:AW2617"/>
    <mergeCell ref="AX2614:BB2617"/>
    <mergeCell ref="BC2614:BH2617"/>
    <mergeCell ref="BI2614:BN2617"/>
    <mergeCell ref="B2615:D2615"/>
    <mergeCell ref="E2615:G2615"/>
    <mergeCell ref="H2615:P2615"/>
    <mergeCell ref="Q2615:U2615"/>
    <mergeCell ref="B2616:D2616"/>
    <mergeCell ref="E2616:G2616"/>
    <mergeCell ref="H2616:P2616"/>
    <mergeCell ref="BI2605:BN2606"/>
    <mergeCell ref="BO2605:BR2606"/>
    <mergeCell ref="B2607:U2607"/>
    <mergeCell ref="AL2607:AQ2609"/>
    <mergeCell ref="AR2607:AW2609"/>
    <mergeCell ref="AX2607:BB2609"/>
    <mergeCell ref="BC2607:BH2609"/>
    <mergeCell ref="BI2607:BN2609"/>
    <mergeCell ref="BO2607:BR2617"/>
    <mergeCell ref="BU2607:BU2611"/>
    <mergeCell ref="B2608:C2608"/>
    <mergeCell ref="D2608:E2608"/>
    <mergeCell ref="F2608:G2608"/>
    <mergeCell ref="BV2596:BX2600"/>
    <mergeCell ref="B2597:D2597"/>
    <mergeCell ref="E2597:G2597"/>
    <mergeCell ref="H2597:P2597"/>
    <mergeCell ref="Q2597:U2597"/>
    <mergeCell ref="AL2597:AQ2600"/>
    <mergeCell ref="AR2597:AW2600"/>
    <mergeCell ref="AX2597:BB2600"/>
    <mergeCell ref="BC2597:BH2600"/>
    <mergeCell ref="BI2597:BN2600"/>
    <mergeCell ref="B2598:D2598"/>
    <mergeCell ref="E2598:G2598"/>
    <mergeCell ref="H2598:P2598"/>
    <mergeCell ref="Q2598:U2598"/>
    <mergeCell ref="B2599:D2599"/>
    <mergeCell ref="E2599:G2599"/>
    <mergeCell ref="H2599:P2599"/>
    <mergeCell ref="Q2599:U2599"/>
    <mergeCell ref="H2589:P2589"/>
    <mergeCell ref="Q2589:U2589"/>
    <mergeCell ref="B2590:U2590"/>
    <mergeCell ref="AL2590:AQ2592"/>
    <mergeCell ref="AR2590:AW2592"/>
    <mergeCell ref="AX2590:BB2592"/>
    <mergeCell ref="BC2590:BH2592"/>
    <mergeCell ref="BI2590:BN2592"/>
    <mergeCell ref="BO2590:BR2600"/>
    <mergeCell ref="B2591:C2591"/>
    <mergeCell ref="D2591:E2591"/>
    <mergeCell ref="F2591:G2591"/>
    <mergeCell ref="H2591:N2591"/>
    <mergeCell ref="O2591:Q2591"/>
    <mergeCell ref="R2591:S2591"/>
    <mergeCell ref="T2591:U2591"/>
    <mergeCell ref="B2592:C2592"/>
    <mergeCell ref="D2592:E2592"/>
    <mergeCell ref="F2592:G2592"/>
    <mergeCell ref="H2592:N2592"/>
    <mergeCell ref="O2592:Q2592"/>
    <mergeCell ref="R2592:S2592"/>
    <mergeCell ref="T2592:U2592"/>
    <mergeCell ref="B2593:C2593"/>
    <mergeCell ref="D2593:E2593"/>
    <mergeCell ref="F2593:G2593"/>
    <mergeCell ref="H2593:N2593"/>
    <mergeCell ref="O2593:Q2593"/>
    <mergeCell ref="R2593:S2593"/>
    <mergeCell ref="T2593:U2593"/>
    <mergeCell ref="B2600:D2600"/>
    <mergeCell ref="E2600:G2600"/>
    <mergeCell ref="H2600:P2600"/>
    <mergeCell ref="Q2600:U2600"/>
    <mergeCell ref="AX2582:BB2585"/>
    <mergeCell ref="BC2582:BH2585"/>
    <mergeCell ref="BI2582:BN2585"/>
    <mergeCell ref="B2583:U2583"/>
    <mergeCell ref="B2584:D2584"/>
    <mergeCell ref="E2584:G2584"/>
    <mergeCell ref="H2584:P2584"/>
    <mergeCell ref="Q2584:U2584"/>
    <mergeCell ref="B2585:D2585"/>
    <mergeCell ref="E2585:G2585"/>
    <mergeCell ref="H2585:P2585"/>
    <mergeCell ref="Q2585:U2585"/>
    <mergeCell ref="BV2585:BX2589"/>
    <mergeCell ref="B2586:D2586"/>
    <mergeCell ref="E2586:G2586"/>
    <mergeCell ref="H2586:P2586"/>
    <mergeCell ref="Q2586:U2586"/>
    <mergeCell ref="AL2586:AQ2589"/>
    <mergeCell ref="AR2586:AW2589"/>
    <mergeCell ref="AX2586:BB2589"/>
    <mergeCell ref="BC2586:BH2589"/>
    <mergeCell ref="BI2586:BN2589"/>
    <mergeCell ref="B2587:D2587"/>
    <mergeCell ref="E2587:G2587"/>
    <mergeCell ref="H2587:P2587"/>
    <mergeCell ref="Q2587:U2587"/>
    <mergeCell ref="B2588:D2588"/>
    <mergeCell ref="E2588:G2588"/>
    <mergeCell ref="H2588:P2588"/>
    <mergeCell ref="Q2588:U2588"/>
    <mergeCell ref="B2589:D2589"/>
    <mergeCell ref="E2589:G2589"/>
    <mergeCell ref="B2579:U2579"/>
    <mergeCell ref="AL2579:AQ2581"/>
    <mergeCell ref="AR2579:AW2581"/>
    <mergeCell ref="AX2579:BB2581"/>
    <mergeCell ref="BC2579:BH2581"/>
    <mergeCell ref="BI2579:BN2581"/>
    <mergeCell ref="BO2579:BR2589"/>
    <mergeCell ref="B2580:C2580"/>
    <mergeCell ref="D2580:E2580"/>
    <mergeCell ref="F2580:G2580"/>
    <mergeCell ref="H2580:N2580"/>
    <mergeCell ref="O2580:Q2580"/>
    <mergeCell ref="R2580:S2580"/>
    <mergeCell ref="T2580:U2580"/>
    <mergeCell ref="B2581:C2581"/>
    <mergeCell ref="D2581:E2581"/>
    <mergeCell ref="F2581:G2581"/>
    <mergeCell ref="H2581:N2581"/>
    <mergeCell ref="O2581:Q2581"/>
    <mergeCell ref="R2581:S2581"/>
    <mergeCell ref="T2581:U2581"/>
    <mergeCell ref="B2582:C2582"/>
    <mergeCell ref="D2582:E2582"/>
    <mergeCell ref="F2582:G2582"/>
    <mergeCell ref="H2582:N2582"/>
    <mergeCell ref="O2582:Q2582"/>
    <mergeCell ref="R2582:S2582"/>
    <mergeCell ref="T2582:U2582"/>
    <mergeCell ref="AL2582:AQ2585"/>
    <mergeCell ref="AR2582:AW2585"/>
    <mergeCell ref="BV2574:BX2578"/>
    <mergeCell ref="B2575:D2575"/>
    <mergeCell ref="E2575:G2575"/>
    <mergeCell ref="H2575:P2575"/>
    <mergeCell ref="Q2575:U2575"/>
    <mergeCell ref="AL2575:AQ2578"/>
    <mergeCell ref="AR2575:AW2578"/>
    <mergeCell ref="AX2575:BB2578"/>
    <mergeCell ref="BC2575:BH2578"/>
    <mergeCell ref="BI2575:BN2578"/>
    <mergeCell ref="B2576:D2576"/>
    <mergeCell ref="E2576:G2576"/>
    <mergeCell ref="H2576:P2576"/>
    <mergeCell ref="Q2576:U2576"/>
    <mergeCell ref="B2577:D2577"/>
    <mergeCell ref="E2577:G2577"/>
    <mergeCell ref="H2577:P2577"/>
    <mergeCell ref="Q2577:U2577"/>
    <mergeCell ref="B2578:D2578"/>
    <mergeCell ref="E2578:G2578"/>
    <mergeCell ref="H2578:P2578"/>
    <mergeCell ref="Q2578:U2578"/>
    <mergeCell ref="O2571:Q2571"/>
    <mergeCell ref="R2571:S2571"/>
    <mergeCell ref="T2571:U2571"/>
    <mergeCell ref="AL2571:AQ2574"/>
    <mergeCell ref="AR2571:AW2574"/>
    <mergeCell ref="AX2571:BB2574"/>
    <mergeCell ref="BC2571:BH2574"/>
    <mergeCell ref="BI2571:BN2574"/>
    <mergeCell ref="B2572:U2572"/>
    <mergeCell ref="B2573:D2573"/>
    <mergeCell ref="E2573:G2573"/>
    <mergeCell ref="H2573:P2573"/>
    <mergeCell ref="Q2573:U2573"/>
    <mergeCell ref="B2574:D2574"/>
    <mergeCell ref="E2574:G2574"/>
    <mergeCell ref="H2574:P2574"/>
    <mergeCell ref="Q2574:U2574"/>
    <mergeCell ref="H2558:N2558"/>
    <mergeCell ref="O2558:Q2558"/>
    <mergeCell ref="R2558:S2558"/>
    <mergeCell ref="T2558:U2558"/>
    <mergeCell ref="B2559:C2559"/>
    <mergeCell ref="D2559:E2559"/>
    <mergeCell ref="F2559:G2559"/>
    <mergeCell ref="H2559:N2559"/>
    <mergeCell ref="O2559:Q2559"/>
    <mergeCell ref="R2559:S2559"/>
    <mergeCell ref="T2559:U2559"/>
    <mergeCell ref="B2560:C2560"/>
    <mergeCell ref="D2560:E2560"/>
    <mergeCell ref="F2560:G2560"/>
    <mergeCell ref="H2560:N2560"/>
    <mergeCell ref="O2560:Q2560"/>
    <mergeCell ref="R2560:S2560"/>
    <mergeCell ref="Q2566:U2566"/>
    <mergeCell ref="B2567:D2567"/>
    <mergeCell ref="E2567:G2567"/>
    <mergeCell ref="H2567:P2567"/>
    <mergeCell ref="Q2567:U2567"/>
    <mergeCell ref="B2568:U2568"/>
    <mergeCell ref="AL2568:AQ2570"/>
    <mergeCell ref="AR2568:AW2570"/>
    <mergeCell ref="AX2568:BB2570"/>
    <mergeCell ref="BC2568:BH2570"/>
    <mergeCell ref="BI2568:BN2570"/>
    <mergeCell ref="BO2568:BR2578"/>
    <mergeCell ref="B2569:C2569"/>
    <mergeCell ref="D2569:E2569"/>
    <mergeCell ref="F2569:G2569"/>
    <mergeCell ref="H2569:N2569"/>
    <mergeCell ref="O2569:Q2569"/>
    <mergeCell ref="R2569:S2569"/>
    <mergeCell ref="T2569:U2569"/>
    <mergeCell ref="B2570:C2570"/>
    <mergeCell ref="D2570:E2570"/>
    <mergeCell ref="F2570:G2570"/>
    <mergeCell ref="H2570:N2570"/>
    <mergeCell ref="O2570:Q2570"/>
    <mergeCell ref="R2570:S2570"/>
    <mergeCell ref="T2570:U2570"/>
    <mergeCell ref="B2571:C2571"/>
    <mergeCell ref="D2571:E2571"/>
    <mergeCell ref="F2571:G2571"/>
    <mergeCell ref="H2571:N2571"/>
    <mergeCell ref="T2560:U2560"/>
    <mergeCell ref="AL2560:AQ2563"/>
    <mergeCell ref="AR2560:AW2563"/>
    <mergeCell ref="AX2560:BB2563"/>
    <mergeCell ref="BC2560:BH2563"/>
    <mergeCell ref="BI2560:BN2563"/>
    <mergeCell ref="B2561:U2561"/>
    <mergeCell ref="B2562:D2562"/>
    <mergeCell ref="E2562:G2562"/>
    <mergeCell ref="H2562:P2562"/>
    <mergeCell ref="Q2562:U2562"/>
    <mergeCell ref="B2563:D2563"/>
    <mergeCell ref="E2563:G2563"/>
    <mergeCell ref="H2563:P2563"/>
    <mergeCell ref="Q2563:U2563"/>
    <mergeCell ref="B2551:I2554"/>
    <mergeCell ref="J2551:M2554"/>
    <mergeCell ref="V2551:Y2552"/>
    <mergeCell ref="Z2551:Z2552"/>
    <mergeCell ref="AA2551:AW2552"/>
    <mergeCell ref="AX2551:BB2552"/>
    <mergeCell ref="BC2551:BH2552"/>
    <mergeCell ref="N2552:U2554"/>
    <mergeCell ref="V2553:Y2554"/>
    <mergeCell ref="Z2553:Z2554"/>
    <mergeCell ref="AA2553:AW2554"/>
    <mergeCell ref="B2555:U2556"/>
    <mergeCell ref="AL2555:AQ2556"/>
    <mergeCell ref="AR2555:AW2556"/>
    <mergeCell ref="AX2555:BB2556"/>
    <mergeCell ref="BC2555:BH2556"/>
    <mergeCell ref="AL2543:AQ2546"/>
    <mergeCell ref="AR2543:AW2546"/>
    <mergeCell ref="AX2543:BB2546"/>
    <mergeCell ref="BC2543:BH2546"/>
    <mergeCell ref="BI2543:BN2546"/>
    <mergeCell ref="B2544:U2544"/>
    <mergeCell ref="B2545:D2545"/>
    <mergeCell ref="E2545:G2545"/>
    <mergeCell ref="H2545:P2545"/>
    <mergeCell ref="Q2545:U2545"/>
    <mergeCell ref="B2546:D2546"/>
    <mergeCell ref="E2546:G2546"/>
    <mergeCell ref="H2546:P2546"/>
    <mergeCell ref="Q2546:U2546"/>
    <mergeCell ref="BV2563:BX2567"/>
    <mergeCell ref="B2564:D2564"/>
    <mergeCell ref="E2564:G2564"/>
    <mergeCell ref="H2564:P2564"/>
    <mergeCell ref="Q2564:U2564"/>
    <mergeCell ref="AL2564:AQ2567"/>
    <mergeCell ref="AR2564:AW2567"/>
    <mergeCell ref="AX2564:BB2567"/>
    <mergeCell ref="BC2564:BH2567"/>
    <mergeCell ref="BI2564:BN2567"/>
    <mergeCell ref="B2565:D2565"/>
    <mergeCell ref="E2565:G2565"/>
    <mergeCell ref="H2565:P2565"/>
    <mergeCell ref="Q2565:U2565"/>
    <mergeCell ref="B2566:D2566"/>
    <mergeCell ref="E2566:G2566"/>
    <mergeCell ref="H2566:P2566"/>
    <mergeCell ref="BI2555:BN2556"/>
    <mergeCell ref="BO2555:BR2556"/>
    <mergeCell ref="B2557:U2557"/>
    <mergeCell ref="AL2557:AQ2559"/>
    <mergeCell ref="AR2557:AW2559"/>
    <mergeCell ref="AX2557:BB2559"/>
    <mergeCell ref="BC2557:BH2559"/>
    <mergeCell ref="BI2557:BN2559"/>
    <mergeCell ref="BO2557:BR2567"/>
    <mergeCell ref="BU2557:BU2561"/>
    <mergeCell ref="B2558:C2558"/>
    <mergeCell ref="D2558:E2558"/>
    <mergeCell ref="F2558:G2558"/>
    <mergeCell ref="BV2546:BX2550"/>
    <mergeCell ref="B2547:D2547"/>
    <mergeCell ref="E2547:G2547"/>
    <mergeCell ref="H2547:P2547"/>
    <mergeCell ref="Q2547:U2547"/>
    <mergeCell ref="AL2547:AQ2550"/>
    <mergeCell ref="AR2547:AW2550"/>
    <mergeCell ref="AX2547:BB2550"/>
    <mergeCell ref="BC2547:BH2550"/>
    <mergeCell ref="BI2547:BN2550"/>
    <mergeCell ref="B2548:D2548"/>
    <mergeCell ref="E2548:G2548"/>
    <mergeCell ref="H2548:P2548"/>
    <mergeCell ref="Q2548:U2548"/>
    <mergeCell ref="B2549:D2549"/>
    <mergeCell ref="E2549:G2549"/>
    <mergeCell ref="H2549:P2549"/>
    <mergeCell ref="Q2549:U2549"/>
    <mergeCell ref="H2539:P2539"/>
    <mergeCell ref="Q2539:U2539"/>
    <mergeCell ref="B2540:U2540"/>
    <mergeCell ref="AL2540:AQ2542"/>
    <mergeCell ref="AR2540:AW2542"/>
    <mergeCell ref="AX2540:BB2542"/>
    <mergeCell ref="BC2540:BH2542"/>
    <mergeCell ref="BI2540:BN2542"/>
    <mergeCell ref="BO2540:BR2550"/>
    <mergeCell ref="B2541:C2541"/>
    <mergeCell ref="D2541:E2541"/>
    <mergeCell ref="F2541:G2541"/>
    <mergeCell ref="H2541:N2541"/>
    <mergeCell ref="O2541:Q2541"/>
    <mergeCell ref="R2541:S2541"/>
    <mergeCell ref="T2541:U2541"/>
    <mergeCell ref="B2542:C2542"/>
    <mergeCell ref="D2542:E2542"/>
    <mergeCell ref="F2542:G2542"/>
    <mergeCell ref="H2542:N2542"/>
    <mergeCell ref="O2542:Q2542"/>
    <mergeCell ref="R2542:S2542"/>
    <mergeCell ref="T2542:U2542"/>
    <mergeCell ref="B2543:C2543"/>
    <mergeCell ref="D2543:E2543"/>
    <mergeCell ref="F2543:G2543"/>
    <mergeCell ref="H2543:N2543"/>
    <mergeCell ref="O2543:Q2543"/>
    <mergeCell ref="R2543:S2543"/>
    <mergeCell ref="T2543:U2543"/>
    <mergeCell ref="B2550:D2550"/>
    <mergeCell ref="E2550:G2550"/>
    <mergeCell ref="H2550:P2550"/>
    <mergeCell ref="Q2550:U2550"/>
    <mergeCell ref="AX2532:BB2535"/>
    <mergeCell ref="BC2532:BH2535"/>
    <mergeCell ref="BI2532:BN2535"/>
    <mergeCell ref="B2533:U2533"/>
    <mergeCell ref="B2534:D2534"/>
    <mergeCell ref="E2534:G2534"/>
    <mergeCell ref="H2534:P2534"/>
    <mergeCell ref="Q2534:U2534"/>
    <mergeCell ref="B2535:D2535"/>
    <mergeCell ref="E2535:G2535"/>
    <mergeCell ref="H2535:P2535"/>
    <mergeCell ref="Q2535:U2535"/>
    <mergeCell ref="BV2535:BX2539"/>
    <mergeCell ref="B2536:D2536"/>
    <mergeCell ref="E2536:G2536"/>
    <mergeCell ref="H2536:P2536"/>
    <mergeCell ref="Q2536:U2536"/>
    <mergeCell ref="AL2536:AQ2539"/>
    <mergeCell ref="AR2536:AW2539"/>
    <mergeCell ref="AX2536:BB2539"/>
    <mergeCell ref="BC2536:BH2539"/>
    <mergeCell ref="BI2536:BN2539"/>
    <mergeCell ref="B2537:D2537"/>
    <mergeCell ref="E2537:G2537"/>
    <mergeCell ref="H2537:P2537"/>
    <mergeCell ref="Q2537:U2537"/>
    <mergeCell ref="B2538:D2538"/>
    <mergeCell ref="E2538:G2538"/>
    <mergeCell ref="H2538:P2538"/>
    <mergeCell ref="Q2538:U2538"/>
    <mergeCell ref="B2539:D2539"/>
    <mergeCell ref="E2539:G2539"/>
    <mergeCell ref="B2529:U2529"/>
    <mergeCell ref="AL2529:AQ2531"/>
    <mergeCell ref="AR2529:AW2531"/>
    <mergeCell ref="AX2529:BB2531"/>
    <mergeCell ref="BC2529:BH2531"/>
    <mergeCell ref="BI2529:BN2531"/>
    <mergeCell ref="BO2529:BR2539"/>
    <mergeCell ref="B2530:C2530"/>
    <mergeCell ref="D2530:E2530"/>
    <mergeCell ref="F2530:G2530"/>
    <mergeCell ref="H2530:N2530"/>
    <mergeCell ref="O2530:Q2530"/>
    <mergeCell ref="R2530:S2530"/>
    <mergeCell ref="T2530:U2530"/>
    <mergeCell ref="B2531:C2531"/>
    <mergeCell ref="D2531:E2531"/>
    <mergeCell ref="F2531:G2531"/>
    <mergeCell ref="H2531:N2531"/>
    <mergeCell ref="O2531:Q2531"/>
    <mergeCell ref="R2531:S2531"/>
    <mergeCell ref="T2531:U2531"/>
    <mergeCell ref="B2532:C2532"/>
    <mergeCell ref="D2532:E2532"/>
    <mergeCell ref="F2532:G2532"/>
    <mergeCell ref="H2532:N2532"/>
    <mergeCell ref="O2532:Q2532"/>
    <mergeCell ref="R2532:S2532"/>
    <mergeCell ref="T2532:U2532"/>
    <mergeCell ref="AL2532:AQ2535"/>
    <mergeCell ref="AR2532:AW2535"/>
    <mergeCell ref="BV2524:BX2528"/>
    <mergeCell ref="B2525:D2525"/>
    <mergeCell ref="E2525:G2525"/>
    <mergeCell ref="H2525:P2525"/>
    <mergeCell ref="Q2525:U2525"/>
    <mergeCell ref="AL2525:AQ2528"/>
    <mergeCell ref="AR2525:AW2528"/>
    <mergeCell ref="AX2525:BB2528"/>
    <mergeCell ref="BC2525:BH2528"/>
    <mergeCell ref="BI2525:BN2528"/>
    <mergeCell ref="B2526:D2526"/>
    <mergeCell ref="E2526:G2526"/>
    <mergeCell ref="H2526:P2526"/>
    <mergeCell ref="Q2526:U2526"/>
    <mergeCell ref="B2527:D2527"/>
    <mergeCell ref="E2527:G2527"/>
    <mergeCell ref="H2527:P2527"/>
    <mergeCell ref="Q2527:U2527"/>
    <mergeCell ref="B2528:D2528"/>
    <mergeCell ref="E2528:G2528"/>
    <mergeCell ref="H2528:P2528"/>
    <mergeCell ref="Q2528:U2528"/>
    <mergeCell ref="O2521:Q2521"/>
    <mergeCell ref="R2521:S2521"/>
    <mergeCell ref="T2521:U2521"/>
    <mergeCell ref="AL2521:AQ2524"/>
    <mergeCell ref="AR2521:AW2524"/>
    <mergeCell ref="AX2521:BB2524"/>
    <mergeCell ref="BC2521:BH2524"/>
    <mergeCell ref="BI2521:BN2524"/>
    <mergeCell ref="B2522:U2522"/>
    <mergeCell ref="B2523:D2523"/>
    <mergeCell ref="E2523:G2523"/>
    <mergeCell ref="H2523:P2523"/>
    <mergeCell ref="Q2523:U2523"/>
    <mergeCell ref="B2524:D2524"/>
    <mergeCell ref="E2524:G2524"/>
    <mergeCell ref="H2524:P2524"/>
    <mergeCell ref="Q2524:U2524"/>
    <mergeCell ref="H2508:N2508"/>
    <mergeCell ref="O2508:Q2508"/>
    <mergeCell ref="R2508:S2508"/>
    <mergeCell ref="T2508:U2508"/>
    <mergeCell ref="B2509:C2509"/>
    <mergeCell ref="D2509:E2509"/>
    <mergeCell ref="F2509:G2509"/>
    <mergeCell ref="H2509:N2509"/>
    <mergeCell ref="O2509:Q2509"/>
    <mergeCell ref="R2509:S2509"/>
    <mergeCell ref="T2509:U2509"/>
    <mergeCell ref="B2510:C2510"/>
    <mergeCell ref="D2510:E2510"/>
    <mergeCell ref="F2510:G2510"/>
    <mergeCell ref="H2510:N2510"/>
    <mergeCell ref="O2510:Q2510"/>
    <mergeCell ref="R2510:S2510"/>
    <mergeCell ref="Q2516:U2516"/>
    <mergeCell ref="B2517:D2517"/>
    <mergeCell ref="E2517:G2517"/>
    <mergeCell ref="H2517:P2517"/>
    <mergeCell ref="Q2517:U2517"/>
    <mergeCell ref="B2518:U2518"/>
    <mergeCell ref="AL2518:AQ2520"/>
    <mergeCell ref="AR2518:AW2520"/>
    <mergeCell ref="AX2518:BB2520"/>
    <mergeCell ref="BC2518:BH2520"/>
    <mergeCell ref="BI2518:BN2520"/>
    <mergeCell ref="BO2518:BR2528"/>
    <mergeCell ref="B2519:C2519"/>
    <mergeCell ref="D2519:E2519"/>
    <mergeCell ref="F2519:G2519"/>
    <mergeCell ref="H2519:N2519"/>
    <mergeCell ref="O2519:Q2519"/>
    <mergeCell ref="R2519:S2519"/>
    <mergeCell ref="T2519:U2519"/>
    <mergeCell ref="B2520:C2520"/>
    <mergeCell ref="D2520:E2520"/>
    <mergeCell ref="F2520:G2520"/>
    <mergeCell ref="H2520:N2520"/>
    <mergeCell ref="O2520:Q2520"/>
    <mergeCell ref="R2520:S2520"/>
    <mergeCell ref="T2520:U2520"/>
    <mergeCell ref="B2521:C2521"/>
    <mergeCell ref="D2521:E2521"/>
    <mergeCell ref="F2521:G2521"/>
    <mergeCell ref="H2521:N2521"/>
    <mergeCell ref="T2510:U2510"/>
    <mergeCell ref="AL2510:AQ2513"/>
    <mergeCell ref="AR2510:AW2513"/>
    <mergeCell ref="AX2510:BB2513"/>
    <mergeCell ref="BC2510:BH2513"/>
    <mergeCell ref="BI2510:BN2513"/>
    <mergeCell ref="B2511:U2511"/>
    <mergeCell ref="B2512:D2512"/>
    <mergeCell ref="E2512:G2512"/>
    <mergeCell ref="H2512:P2512"/>
    <mergeCell ref="Q2512:U2512"/>
    <mergeCell ref="B2513:D2513"/>
    <mergeCell ref="E2513:G2513"/>
    <mergeCell ref="H2513:P2513"/>
    <mergeCell ref="Q2513:U2513"/>
    <mergeCell ref="B2501:I2504"/>
    <mergeCell ref="J2501:M2504"/>
    <mergeCell ref="V2501:Y2502"/>
    <mergeCell ref="Z2501:Z2502"/>
    <mergeCell ref="AA2501:AW2502"/>
    <mergeCell ref="AX2501:BB2502"/>
    <mergeCell ref="BC2501:BH2502"/>
    <mergeCell ref="N2502:U2504"/>
    <mergeCell ref="V2503:Y2504"/>
    <mergeCell ref="Z2503:Z2504"/>
    <mergeCell ref="AA2503:AW2504"/>
    <mergeCell ref="B2505:U2506"/>
    <mergeCell ref="AL2505:AQ2506"/>
    <mergeCell ref="AR2505:AW2506"/>
    <mergeCell ref="AX2505:BB2506"/>
    <mergeCell ref="BC2505:BH2506"/>
    <mergeCell ref="AL2493:AQ2496"/>
    <mergeCell ref="AR2493:AW2496"/>
    <mergeCell ref="AX2493:BB2496"/>
    <mergeCell ref="BC2493:BH2496"/>
    <mergeCell ref="BI2493:BN2496"/>
    <mergeCell ref="B2494:U2494"/>
    <mergeCell ref="B2495:D2495"/>
    <mergeCell ref="E2495:G2495"/>
    <mergeCell ref="H2495:P2495"/>
    <mergeCell ref="Q2495:U2495"/>
    <mergeCell ref="B2496:D2496"/>
    <mergeCell ref="E2496:G2496"/>
    <mergeCell ref="H2496:P2496"/>
    <mergeCell ref="Q2496:U2496"/>
    <mergeCell ref="BV2513:BX2517"/>
    <mergeCell ref="B2514:D2514"/>
    <mergeCell ref="E2514:G2514"/>
    <mergeCell ref="H2514:P2514"/>
    <mergeCell ref="Q2514:U2514"/>
    <mergeCell ref="AL2514:AQ2517"/>
    <mergeCell ref="AR2514:AW2517"/>
    <mergeCell ref="AX2514:BB2517"/>
    <mergeCell ref="BC2514:BH2517"/>
    <mergeCell ref="BI2514:BN2517"/>
    <mergeCell ref="B2515:D2515"/>
    <mergeCell ref="E2515:G2515"/>
    <mergeCell ref="H2515:P2515"/>
    <mergeCell ref="Q2515:U2515"/>
    <mergeCell ref="B2516:D2516"/>
    <mergeCell ref="E2516:G2516"/>
    <mergeCell ref="H2516:P2516"/>
    <mergeCell ref="BI2505:BN2506"/>
    <mergeCell ref="BO2505:BR2506"/>
    <mergeCell ref="B2507:U2507"/>
    <mergeCell ref="AL2507:AQ2509"/>
    <mergeCell ref="AR2507:AW2509"/>
    <mergeCell ref="AX2507:BB2509"/>
    <mergeCell ref="BC2507:BH2509"/>
    <mergeCell ref="BI2507:BN2509"/>
    <mergeCell ref="BO2507:BR2517"/>
    <mergeCell ref="BU2507:BU2511"/>
    <mergeCell ref="B2508:C2508"/>
    <mergeCell ref="D2508:E2508"/>
    <mergeCell ref="F2508:G2508"/>
    <mergeCell ref="BV2496:BX2500"/>
    <mergeCell ref="B2497:D2497"/>
    <mergeCell ref="E2497:G2497"/>
    <mergeCell ref="H2497:P2497"/>
    <mergeCell ref="Q2497:U2497"/>
    <mergeCell ref="AL2497:AQ2500"/>
    <mergeCell ref="AR2497:AW2500"/>
    <mergeCell ref="AX2497:BB2500"/>
    <mergeCell ref="BC2497:BH2500"/>
    <mergeCell ref="BI2497:BN2500"/>
    <mergeCell ref="B2498:D2498"/>
    <mergeCell ref="E2498:G2498"/>
    <mergeCell ref="H2498:P2498"/>
    <mergeCell ref="Q2498:U2498"/>
    <mergeCell ref="B2499:D2499"/>
    <mergeCell ref="E2499:G2499"/>
    <mergeCell ref="H2499:P2499"/>
    <mergeCell ref="Q2499:U2499"/>
    <mergeCell ref="H2489:P2489"/>
    <mergeCell ref="Q2489:U2489"/>
    <mergeCell ref="B2490:U2490"/>
    <mergeCell ref="AL2490:AQ2492"/>
    <mergeCell ref="AR2490:AW2492"/>
    <mergeCell ref="AX2490:BB2492"/>
    <mergeCell ref="BC2490:BH2492"/>
    <mergeCell ref="BI2490:BN2492"/>
    <mergeCell ref="BO2490:BR2500"/>
    <mergeCell ref="B2491:C2491"/>
    <mergeCell ref="D2491:E2491"/>
    <mergeCell ref="F2491:G2491"/>
    <mergeCell ref="H2491:N2491"/>
    <mergeCell ref="O2491:Q2491"/>
    <mergeCell ref="R2491:S2491"/>
    <mergeCell ref="T2491:U2491"/>
    <mergeCell ref="B2492:C2492"/>
    <mergeCell ref="D2492:E2492"/>
    <mergeCell ref="F2492:G2492"/>
    <mergeCell ref="H2492:N2492"/>
    <mergeCell ref="O2492:Q2492"/>
    <mergeCell ref="R2492:S2492"/>
    <mergeCell ref="T2492:U2492"/>
    <mergeCell ref="B2493:C2493"/>
    <mergeCell ref="D2493:E2493"/>
    <mergeCell ref="F2493:G2493"/>
    <mergeCell ref="H2493:N2493"/>
    <mergeCell ref="O2493:Q2493"/>
    <mergeCell ref="R2493:S2493"/>
    <mergeCell ref="T2493:U2493"/>
    <mergeCell ref="B2500:D2500"/>
    <mergeCell ref="E2500:G2500"/>
    <mergeCell ref="H2500:P2500"/>
    <mergeCell ref="Q2500:U2500"/>
    <mergeCell ref="V2479:AK2489"/>
    <mergeCell ref="V2490:AK2500"/>
    <mergeCell ref="AX2482:BB2485"/>
    <mergeCell ref="BC2482:BH2485"/>
    <mergeCell ref="BI2482:BN2485"/>
    <mergeCell ref="B2483:U2483"/>
    <mergeCell ref="B2484:D2484"/>
    <mergeCell ref="E2484:G2484"/>
    <mergeCell ref="H2484:P2484"/>
    <mergeCell ref="Q2484:U2484"/>
    <mergeCell ref="B2485:D2485"/>
    <mergeCell ref="E2485:G2485"/>
    <mergeCell ref="H2485:P2485"/>
    <mergeCell ref="Q2485:U2485"/>
    <mergeCell ref="BV2485:BX2489"/>
    <mergeCell ref="B2486:D2486"/>
    <mergeCell ref="E2486:G2486"/>
    <mergeCell ref="H2486:P2486"/>
    <mergeCell ref="Q2486:U2486"/>
    <mergeCell ref="AL2486:AQ2489"/>
    <mergeCell ref="AR2486:AW2489"/>
    <mergeCell ref="AX2486:BB2489"/>
    <mergeCell ref="BC2486:BH2489"/>
    <mergeCell ref="BI2486:BN2489"/>
    <mergeCell ref="B2487:D2487"/>
    <mergeCell ref="E2487:G2487"/>
    <mergeCell ref="H2487:P2487"/>
    <mergeCell ref="Q2487:U2487"/>
    <mergeCell ref="B2488:D2488"/>
    <mergeCell ref="E2488:G2488"/>
    <mergeCell ref="H2488:P2488"/>
    <mergeCell ref="Q2488:U2488"/>
    <mergeCell ref="B2489:D2489"/>
    <mergeCell ref="E2489:G2489"/>
    <mergeCell ref="B2479:U2479"/>
    <mergeCell ref="AL2479:AQ2481"/>
    <mergeCell ref="AR2479:AW2481"/>
    <mergeCell ref="AX2479:BB2481"/>
    <mergeCell ref="BC2479:BH2481"/>
    <mergeCell ref="BI2479:BN2481"/>
    <mergeCell ref="BO2479:BR2489"/>
    <mergeCell ref="B2480:C2480"/>
    <mergeCell ref="D2480:E2480"/>
    <mergeCell ref="F2480:G2480"/>
    <mergeCell ref="H2480:N2480"/>
    <mergeCell ref="O2480:Q2480"/>
    <mergeCell ref="R2480:S2480"/>
    <mergeCell ref="T2480:U2480"/>
    <mergeCell ref="B2481:C2481"/>
    <mergeCell ref="D2481:E2481"/>
    <mergeCell ref="F2481:G2481"/>
    <mergeCell ref="H2481:N2481"/>
    <mergeCell ref="O2481:Q2481"/>
    <mergeCell ref="R2481:S2481"/>
    <mergeCell ref="T2481:U2481"/>
    <mergeCell ref="B2482:C2482"/>
    <mergeCell ref="D2482:E2482"/>
    <mergeCell ref="F2482:G2482"/>
    <mergeCell ref="H2482:N2482"/>
    <mergeCell ref="O2482:Q2482"/>
    <mergeCell ref="R2482:S2482"/>
    <mergeCell ref="T2482:U2482"/>
    <mergeCell ref="AL2482:AQ2485"/>
    <mergeCell ref="AR2482:AW2485"/>
    <mergeCell ref="BV2474:BX2478"/>
    <mergeCell ref="B2475:D2475"/>
    <mergeCell ref="E2475:G2475"/>
    <mergeCell ref="H2475:P2475"/>
    <mergeCell ref="Q2475:U2475"/>
    <mergeCell ref="AL2475:AQ2478"/>
    <mergeCell ref="AR2475:AW2478"/>
    <mergeCell ref="AX2475:BB2478"/>
    <mergeCell ref="BC2475:BH2478"/>
    <mergeCell ref="BI2475:BN2478"/>
    <mergeCell ref="B2476:D2476"/>
    <mergeCell ref="E2476:G2476"/>
    <mergeCell ref="H2476:P2476"/>
    <mergeCell ref="Q2476:U2476"/>
    <mergeCell ref="B2477:D2477"/>
    <mergeCell ref="E2477:G2477"/>
    <mergeCell ref="H2477:P2477"/>
    <mergeCell ref="Q2477:U2477"/>
    <mergeCell ref="B2478:D2478"/>
    <mergeCell ref="E2478:G2478"/>
    <mergeCell ref="H2478:P2478"/>
    <mergeCell ref="Q2478:U2478"/>
    <mergeCell ref="O2471:Q2471"/>
    <mergeCell ref="R2471:S2471"/>
    <mergeCell ref="T2471:U2471"/>
    <mergeCell ref="AL2471:AQ2474"/>
    <mergeCell ref="AR2471:AW2474"/>
    <mergeCell ref="AX2471:BB2474"/>
    <mergeCell ref="BC2471:BH2474"/>
    <mergeCell ref="BI2471:BN2474"/>
    <mergeCell ref="B2472:U2472"/>
    <mergeCell ref="B2473:D2473"/>
    <mergeCell ref="E2473:G2473"/>
    <mergeCell ref="H2473:P2473"/>
    <mergeCell ref="Q2473:U2473"/>
    <mergeCell ref="B2474:D2474"/>
    <mergeCell ref="E2474:G2474"/>
    <mergeCell ref="H2474:P2474"/>
    <mergeCell ref="Q2474:U2474"/>
    <mergeCell ref="H2458:N2458"/>
    <mergeCell ref="O2458:Q2458"/>
    <mergeCell ref="R2458:S2458"/>
    <mergeCell ref="T2458:U2458"/>
    <mergeCell ref="B2459:C2459"/>
    <mergeCell ref="D2459:E2459"/>
    <mergeCell ref="F2459:G2459"/>
    <mergeCell ref="H2459:N2459"/>
    <mergeCell ref="O2459:Q2459"/>
    <mergeCell ref="R2459:S2459"/>
    <mergeCell ref="T2459:U2459"/>
    <mergeCell ref="B2460:C2460"/>
    <mergeCell ref="D2460:E2460"/>
    <mergeCell ref="F2460:G2460"/>
    <mergeCell ref="H2460:N2460"/>
    <mergeCell ref="O2460:Q2460"/>
    <mergeCell ref="R2460:S2460"/>
    <mergeCell ref="Q2466:U2466"/>
    <mergeCell ref="B2467:D2467"/>
    <mergeCell ref="E2467:G2467"/>
    <mergeCell ref="H2467:P2467"/>
    <mergeCell ref="Q2467:U2467"/>
    <mergeCell ref="B2468:U2468"/>
    <mergeCell ref="AL2468:AQ2470"/>
    <mergeCell ref="AR2468:AW2470"/>
    <mergeCell ref="AX2468:BB2470"/>
    <mergeCell ref="BC2468:BH2470"/>
    <mergeCell ref="BI2468:BN2470"/>
    <mergeCell ref="BO2468:BR2478"/>
    <mergeCell ref="B2469:C2469"/>
    <mergeCell ref="D2469:E2469"/>
    <mergeCell ref="F2469:G2469"/>
    <mergeCell ref="H2469:N2469"/>
    <mergeCell ref="O2469:Q2469"/>
    <mergeCell ref="R2469:S2469"/>
    <mergeCell ref="T2469:U2469"/>
    <mergeCell ref="B2470:C2470"/>
    <mergeCell ref="D2470:E2470"/>
    <mergeCell ref="F2470:G2470"/>
    <mergeCell ref="H2470:N2470"/>
    <mergeCell ref="O2470:Q2470"/>
    <mergeCell ref="R2470:S2470"/>
    <mergeCell ref="T2470:U2470"/>
    <mergeCell ref="B2471:C2471"/>
    <mergeCell ref="D2471:E2471"/>
    <mergeCell ref="F2471:G2471"/>
    <mergeCell ref="H2471:N2471"/>
    <mergeCell ref="T2460:U2460"/>
    <mergeCell ref="AL2460:AQ2463"/>
    <mergeCell ref="AR2460:AW2463"/>
    <mergeCell ref="AX2460:BB2463"/>
    <mergeCell ref="BC2460:BH2463"/>
    <mergeCell ref="BI2460:BN2463"/>
    <mergeCell ref="B2461:U2461"/>
    <mergeCell ref="B2462:D2462"/>
    <mergeCell ref="E2462:G2462"/>
    <mergeCell ref="H2462:P2462"/>
    <mergeCell ref="Q2462:U2462"/>
    <mergeCell ref="B2463:D2463"/>
    <mergeCell ref="E2463:G2463"/>
    <mergeCell ref="H2463:P2463"/>
    <mergeCell ref="Q2463:U2463"/>
    <mergeCell ref="B2451:I2454"/>
    <mergeCell ref="J2451:M2454"/>
    <mergeCell ref="V2451:Y2452"/>
    <mergeCell ref="Z2451:Z2452"/>
    <mergeCell ref="AA2451:AW2452"/>
    <mergeCell ref="AX2451:BB2452"/>
    <mergeCell ref="BC2451:BH2452"/>
    <mergeCell ref="N2452:U2454"/>
    <mergeCell ref="V2453:Y2454"/>
    <mergeCell ref="Z2453:Z2454"/>
    <mergeCell ref="AA2453:AW2454"/>
    <mergeCell ref="B2455:U2456"/>
    <mergeCell ref="AL2455:AQ2456"/>
    <mergeCell ref="AR2455:AW2456"/>
    <mergeCell ref="AX2455:BB2456"/>
    <mergeCell ref="BC2455:BH2456"/>
    <mergeCell ref="AL2443:AQ2446"/>
    <mergeCell ref="AR2443:AW2446"/>
    <mergeCell ref="AX2443:BB2446"/>
    <mergeCell ref="BC2443:BH2446"/>
    <mergeCell ref="BI2443:BN2446"/>
    <mergeCell ref="B2444:U2444"/>
    <mergeCell ref="B2445:D2445"/>
    <mergeCell ref="E2445:G2445"/>
    <mergeCell ref="H2445:P2445"/>
    <mergeCell ref="Q2445:U2445"/>
    <mergeCell ref="B2446:D2446"/>
    <mergeCell ref="E2446:G2446"/>
    <mergeCell ref="H2446:P2446"/>
    <mergeCell ref="Q2446:U2446"/>
    <mergeCell ref="BV2463:BX2467"/>
    <mergeCell ref="B2464:D2464"/>
    <mergeCell ref="E2464:G2464"/>
    <mergeCell ref="H2464:P2464"/>
    <mergeCell ref="Q2464:U2464"/>
    <mergeCell ref="AL2464:AQ2467"/>
    <mergeCell ref="AR2464:AW2467"/>
    <mergeCell ref="AX2464:BB2467"/>
    <mergeCell ref="BC2464:BH2467"/>
    <mergeCell ref="BI2464:BN2467"/>
    <mergeCell ref="B2465:D2465"/>
    <mergeCell ref="E2465:G2465"/>
    <mergeCell ref="H2465:P2465"/>
    <mergeCell ref="Q2465:U2465"/>
    <mergeCell ref="B2466:D2466"/>
    <mergeCell ref="E2466:G2466"/>
    <mergeCell ref="H2466:P2466"/>
    <mergeCell ref="BI2455:BN2456"/>
    <mergeCell ref="BO2455:BR2456"/>
    <mergeCell ref="B2457:U2457"/>
    <mergeCell ref="AL2457:AQ2459"/>
    <mergeCell ref="AR2457:AW2459"/>
    <mergeCell ref="AX2457:BB2459"/>
    <mergeCell ref="BC2457:BH2459"/>
    <mergeCell ref="BI2457:BN2459"/>
    <mergeCell ref="BO2457:BR2467"/>
    <mergeCell ref="BU2457:BU2461"/>
    <mergeCell ref="B2458:C2458"/>
    <mergeCell ref="D2458:E2458"/>
    <mergeCell ref="F2458:G2458"/>
    <mergeCell ref="BV2446:BX2450"/>
    <mergeCell ref="B2447:D2447"/>
    <mergeCell ref="E2447:G2447"/>
    <mergeCell ref="H2447:P2447"/>
    <mergeCell ref="Q2447:U2447"/>
    <mergeCell ref="AL2447:AQ2450"/>
    <mergeCell ref="AR2447:AW2450"/>
    <mergeCell ref="AX2447:BB2450"/>
    <mergeCell ref="BC2447:BH2450"/>
    <mergeCell ref="BI2447:BN2450"/>
    <mergeCell ref="B2448:D2448"/>
    <mergeCell ref="E2448:G2448"/>
    <mergeCell ref="H2448:P2448"/>
    <mergeCell ref="Q2448:U2448"/>
    <mergeCell ref="B2449:D2449"/>
    <mergeCell ref="E2449:G2449"/>
    <mergeCell ref="H2449:P2449"/>
    <mergeCell ref="Q2449:U2449"/>
    <mergeCell ref="H2439:P2439"/>
    <mergeCell ref="Q2439:U2439"/>
    <mergeCell ref="B2440:U2440"/>
    <mergeCell ref="AL2440:AQ2442"/>
    <mergeCell ref="AR2440:AW2442"/>
    <mergeCell ref="AX2440:BB2442"/>
    <mergeCell ref="BC2440:BH2442"/>
    <mergeCell ref="BI2440:BN2442"/>
    <mergeCell ref="BO2440:BR2450"/>
    <mergeCell ref="B2441:C2441"/>
    <mergeCell ref="D2441:E2441"/>
    <mergeCell ref="F2441:G2441"/>
    <mergeCell ref="H2441:N2441"/>
    <mergeCell ref="O2441:Q2441"/>
    <mergeCell ref="R2441:S2441"/>
    <mergeCell ref="T2441:U2441"/>
    <mergeCell ref="B2442:C2442"/>
    <mergeCell ref="D2442:E2442"/>
    <mergeCell ref="F2442:G2442"/>
    <mergeCell ref="H2442:N2442"/>
    <mergeCell ref="O2442:Q2442"/>
    <mergeCell ref="R2442:S2442"/>
    <mergeCell ref="T2442:U2442"/>
    <mergeCell ref="B2443:C2443"/>
    <mergeCell ref="D2443:E2443"/>
    <mergeCell ref="F2443:G2443"/>
    <mergeCell ref="H2443:N2443"/>
    <mergeCell ref="O2443:Q2443"/>
    <mergeCell ref="R2443:S2443"/>
    <mergeCell ref="T2443:U2443"/>
    <mergeCell ref="B2450:D2450"/>
    <mergeCell ref="E2450:G2450"/>
    <mergeCell ref="H2450:P2450"/>
    <mergeCell ref="Q2450:U2450"/>
    <mergeCell ref="AX2432:BB2435"/>
    <mergeCell ref="BC2432:BH2435"/>
    <mergeCell ref="BI2432:BN2435"/>
    <mergeCell ref="B2433:U2433"/>
    <mergeCell ref="B2434:D2434"/>
    <mergeCell ref="E2434:G2434"/>
    <mergeCell ref="H2434:P2434"/>
    <mergeCell ref="Q2434:U2434"/>
    <mergeCell ref="B2435:D2435"/>
    <mergeCell ref="E2435:G2435"/>
    <mergeCell ref="H2435:P2435"/>
    <mergeCell ref="Q2435:U2435"/>
    <mergeCell ref="BV2435:BX2439"/>
    <mergeCell ref="B2436:D2436"/>
    <mergeCell ref="E2436:G2436"/>
    <mergeCell ref="H2436:P2436"/>
    <mergeCell ref="Q2436:U2436"/>
    <mergeCell ref="AL2436:AQ2439"/>
    <mergeCell ref="AR2436:AW2439"/>
    <mergeCell ref="AX2436:BB2439"/>
    <mergeCell ref="BC2436:BH2439"/>
    <mergeCell ref="BI2436:BN2439"/>
    <mergeCell ref="B2437:D2437"/>
    <mergeCell ref="E2437:G2437"/>
    <mergeCell ref="H2437:P2437"/>
    <mergeCell ref="Q2437:U2437"/>
    <mergeCell ref="B2438:D2438"/>
    <mergeCell ref="E2438:G2438"/>
    <mergeCell ref="H2438:P2438"/>
    <mergeCell ref="Q2438:U2438"/>
    <mergeCell ref="B2439:D2439"/>
    <mergeCell ref="E2439:G2439"/>
    <mergeCell ref="B2429:U2429"/>
    <mergeCell ref="AL2429:AQ2431"/>
    <mergeCell ref="AR2429:AW2431"/>
    <mergeCell ref="AX2429:BB2431"/>
    <mergeCell ref="BC2429:BH2431"/>
    <mergeCell ref="BI2429:BN2431"/>
    <mergeCell ref="BO2429:BR2439"/>
    <mergeCell ref="B2430:C2430"/>
    <mergeCell ref="D2430:E2430"/>
    <mergeCell ref="F2430:G2430"/>
    <mergeCell ref="H2430:N2430"/>
    <mergeCell ref="O2430:Q2430"/>
    <mergeCell ref="R2430:S2430"/>
    <mergeCell ref="T2430:U2430"/>
    <mergeCell ref="B2431:C2431"/>
    <mergeCell ref="D2431:E2431"/>
    <mergeCell ref="F2431:G2431"/>
    <mergeCell ref="H2431:N2431"/>
    <mergeCell ref="O2431:Q2431"/>
    <mergeCell ref="R2431:S2431"/>
    <mergeCell ref="T2431:U2431"/>
    <mergeCell ref="B2432:C2432"/>
    <mergeCell ref="D2432:E2432"/>
    <mergeCell ref="F2432:G2432"/>
    <mergeCell ref="H2432:N2432"/>
    <mergeCell ref="O2432:Q2432"/>
    <mergeCell ref="R2432:S2432"/>
    <mergeCell ref="T2432:U2432"/>
    <mergeCell ref="AL2432:AQ2435"/>
    <mergeCell ref="AR2432:AW2435"/>
    <mergeCell ref="BV2424:BX2428"/>
    <mergeCell ref="B2425:D2425"/>
    <mergeCell ref="E2425:G2425"/>
    <mergeCell ref="H2425:P2425"/>
    <mergeCell ref="Q2425:U2425"/>
    <mergeCell ref="AL2425:AQ2428"/>
    <mergeCell ref="AR2425:AW2428"/>
    <mergeCell ref="AX2425:BB2428"/>
    <mergeCell ref="BC2425:BH2428"/>
    <mergeCell ref="BI2425:BN2428"/>
    <mergeCell ref="B2426:D2426"/>
    <mergeCell ref="E2426:G2426"/>
    <mergeCell ref="H2426:P2426"/>
    <mergeCell ref="Q2426:U2426"/>
    <mergeCell ref="B2427:D2427"/>
    <mergeCell ref="E2427:G2427"/>
    <mergeCell ref="H2427:P2427"/>
    <mergeCell ref="Q2427:U2427"/>
    <mergeCell ref="B2428:D2428"/>
    <mergeCell ref="E2428:G2428"/>
    <mergeCell ref="H2428:P2428"/>
    <mergeCell ref="Q2428:U2428"/>
    <mergeCell ref="O2421:Q2421"/>
    <mergeCell ref="R2421:S2421"/>
    <mergeCell ref="T2421:U2421"/>
    <mergeCell ref="AL2421:AQ2424"/>
    <mergeCell ref="AR2421:AW2424"/>
    <mergeCell ref="AX2421:BB2424"/>
    <mergeCell ref="BC2421:BH2424"/>
    <mergeCell ref="BI2421:BN2424"/>
    <mergeCell ref="B2422:U2422"/>
    <mergeCell ref="B2423:D2423"/>
    <mergeCell ref="E2423:G2423"/>
    <mergeCell ref="H2423:P2423"/>
    <mergeCell ref="Q2423:U2423"/>
    <mergeCell ref="B2424:D2424"/>
    <mergeCell ref="E2424:G2424"/>
    <mergeCell ref="H2424:P2424"/>
    <mergeCell ref="Q2424:U2424"/>
    <mergeCell ref="H2408:N2408"/>
    <mergeCell ref="O2408:Q2408"/>
    <mergeCell ref="R2408:S2408"/>
    <mergeCell ref="T2408:U2408"/>
    <mergeCell ref="B2409:C2409"/>
    <mergeCell ref="D2409:E2409"/>
    <mergeCell ref="F2409:G2409"/>
    <mergeCell ref="H2409:N2409"/>
    <mergeCell ref="O2409:Q2409"/>
    <mergeCell ref="R2409:S2409"/>
    <mergeCell ref="T2409:U2409"/>
    <mergeCell ref="B2410:C2410"/>
    <mergeCell ref="D2410:E2410"/>
    <mergeCell ref="F2410:G2410"/>
    <mergeCell ref="H2410:N2410"/>
    <mergeCell ref="O2410:Q2410"/>
    <mergeCell ref="R2410:S2410"/>
    <mergeCell ref="Q2416:U2416"/>
    <mergeCell ref="B2417:D2417"/>
    <mergeCell ref="E2417:G2417"/>
    <mergeCell ref="H2417:P2417"/>
    <mergeCell ref="Q2417:U2417"/>
    <mergeCell ref="B2418:U2418"/>
    <mergeCell ref="AL2418:AQ2420"/>
    <mergeCell ref="AR2418:AW2420"/>
    <mergeCell ref="AX2418:BB2420"/>
    <mergeCell ref="BC2418:BH2420"/>
    <mergeCell ref="BI2418:BN2420"/>
    <mergeCell ref="BO2418:BR2428"/>
    <mergeCell ref="B2419:C2419"/>
    <mergeCell ref="D2419:E2419"/>
    <mergeCell ref="F2419:G2419"/>
    <mergeCell ref="H2419:N2419"/>
    <mergeCell ref="O2419:Q2419"/>
    <mergeCell ref="R2419:S2419"/>
    <mergeCell ref="T2419:U2419"/>
    <mergeCell ref="B2420:C2420"/>
    <mergeCell ref="D2420:E2420"/>
    <mergeCell ref="F2420:G2420"/>
    <mergeCell ref="H2420:N2420"/>
    <mergeCell ref="O2420:Q2420"/>
    <mergeCell ref="R2420:S2420"/>
    <mergeCell ref="T2420:U2420"/>
    <mergeCell ref="B2421:C2421"/>
    <mergeCell ref="D2421:E2421"/>
    <mergeCell ref="F2421:G2421"/>
    <mergeCell ref="H2421:N2421"/>
    <mergeCell ref="T2410:U2410"/>
    <mergeCell ref="AL2410:AQ2413"/>
    <mergeCell ref="AR2410:AW2413"/>
    <mergeCell ref="AX2410:BB2413"/>
    <mergeCell ref="BC2410:BH2413"/>
    <mergeCell ref="BI2410:BN2413"/>
    <mergeCell ref="B2411:U2411"/>
    <mergeCell ref="B2412:D2412"/>
    <mergeCell ref="E2412:G2412"/>
    <mergeCell ref="H2412:P2412"/>
    <mergeCell ref="Q2412:U2412"/>
    <mergeCell ref="B2413:D2413"/>
    <mergeCell ref="E2413:G2413"/>
    <mergeCell ref="H2413:P2413"/>
    <mergeCell ref="Q2413:U2413"/>
    <mergeCell ref="B2401:I2404"/>
    <mergeCell ref="J2401:M2404"/>
    <mergeCell ref="V2401:Y2402"/>
    <mergeCell ref="Z2401:Z2402"/>
    <mergeCell ref="AA2401:AW2402"/>
    <mergeCell ref="AX2401:BB2402"/>
    <mergeCell ref="BC2401:BH2402"/>
    <mergeCell ref="N2402:U2404"/>
    <mergeCell ref="V2403:Y2404"/>
    <mergeCell ref="Z2403:Z2404"/>
    <mergeCell ref="AA2403:AW2404"/>
    <mergeCell ref="B2405:U2406"/>
    <mergeCell ref="AL2405:AQ2406"/>
    <mergeCell ref="AR2405:AW2406"/>
    <mergeCell ref="AX2405:BB2406"/>
    <mergeCell ref="BC2405:BH2406"/>
    <mergeCell ref="AL2393:AQ2396"/>
    <mergeCell ref="AR2393:AW2396"/>
    <mergeCell ref="AX2393:BB2396"/>
    <mergeCell ref="BC2393:BH2396"/>
    <mergeCell ref="BI2393:BN2396"/>
    <mergeCell ref="B2394:U2394"/>
    <mergeCell ref="B2395:D2395"/>
    <mergeCell ref="E2395:G2395"/>
    <mergeCell ref="H2395:P2395"/>
    <mergeCell ref="Q2395:U2395"/>
    <mergeCell ref="B2396:D2396"/>
    <mergeCell ref="E2396:G2396"/>
    <mergeCell ref="H2396:P2396"/>
    <mergeCell ref="Q2396:U2396"/>
    <mergeCell ref="BV2413:BX2417"/>
    <mergeCell ref="B2414:D2414"/>
    <mergeCell ref="E2414:G2414"/>
    <mergeCell ref="H2414:P2414"/>
    <mergeCell ref="Q2414:U2414"/>
    <mergeCell ref="AL2414:AQ2417"/>
    <mergeCell ref="AR2414:AW2417"/>
    <mergeCell ref="AX2414:BB2417"/>
    <mergeCell ref="BC2414:BH2417"/>
    <mergeCell ref="BI2414:BN2417"/>
    <mergeCell ref="B2415:D2415"/>
    <mergeCell ref="E2415:G2415"/>
    <mergeCell ref="H2415:P2415"/>
    <mergeCell ref="Q2415:U2415"/>
    <mergeCell ref="B2416:D2416"/>
    <mergeCell ref="E2416:G2416"/>
    <mergeCell ref="H2416:P2416"/>
    <mergeCell ref="BI2405:BN2406"/>
    <mergeCell ref="BO2405:BR2406"/>
    <mergeCell ref="B2407:U2407"/>
    <mergeCell ref="AL2407:AQ2409"/>
    <mergeCell ref="AR2407:AW2409"/>
    <mergeCell ref="AX2407:BB2409"/>
    <mergeCell ref="BC2407:BH2409"/>
    <mergeCell ref="BI2407:BN2409"/>
    <mergeCell ref="BO2407:BR2417"/>
    <mergeCell ref="BU2407:BU2411"/>
    <mergeCell ref="B2408:C2408"/>
    <mergeCell ref="D2408:E2408"/>
    <mergeCell ref="F2408:G2408"/>
    <mergeCell ref="BV2396:BX2400"/>
    <mergeCell ref="B2397:D2397"/>
    <mergeCell ref="E2397:G2397"/>
    <mergeCell ref="H2397:P2397"/>
    <mergeCell ref="Q2397:U2397"/>
    <mergeCell ref="AL2397:AQ2400"/>
    <mergeCell ref="AR2397:AW2400"/>
    <mergeCell ref="AX2397:BB2400"/>
    <mergeCell ref="BC2397:BH2400"/>
    <mergeCell ref="BI2397:BN2400"/>
    <mergeCell ref="B2398:D2398"/>
    <mergeCell ref="E2398:G2398"/>
    <mergeCell ref="H2398:P2398"/>
    <mergeCell ref="Q2398:U2398"/>
    <mergeCell ref="B2399:D2399"/>
    <mergeCell ref="E2399:G2399"/>
    <mergeCell ref="H2399:P2399"/>
    <mergeCell ref="Q2399:U2399"/>
    <mergeCell ref="H2389:P2389"/>
    <mergeCell ref="Q2389:U2389"/>
    <mergeCell ref="B2390:U2390"/>
    <mergeCell ref="AL2390:AQ2392"/>
    <mergeCell ref="AR2390:AW2392"/>
    <mergeCell ref="AX2390:BB2392"/>
    <mergeCell ref="BC2390:BH2392"/>
    <mergeCell ref="BI2390:BN2392"/>
    <mergeCell ref="BO2390:BR2400"/>
    <mergeCell ref="B2391:C2391"/>
    <mergeCell ref="D2391:E2391"/>
    <mergeCell ref="F2391:G2391"/>
    <mergeCell ref="H2391:N2391"/>
    <mergeCell ref="O2391:Q2391"/>
    <mergeCell ref="R2391:S2391"/>
    <mergeCell ref="T2391:U2391"/>
    <mergeCell ref="B2392:C2392"/>
    <mergeCell ref="D2392:E2392"/>
    <mergeCell ref="F2392:G2392"/>
    <mergeCell ref="H2392:N2392"/>
    <mergeCell ref="O2392:Q2392"/>
    <mergeCell ref="R2392:S2392"/>
    <mergeCell ref="T2392:U2392"/>
    <mergeCell ref="B2393:C2393"/>
    <mergeCell ref="D2393:E2393"/>
    <mergeCell ref="F2393:G2393"/>
    <mergeCell ref="H2393:N2393"/>
    <mergeCell ref="O2393:Q2393"/>
    <mergeCell ref="R2393:S2393"/>
    <mergeCell ref="T2393:U2393"/>
    <mergeCell ref="B2400:D2400"/>
    <mergeCell ref="E2400:G2400"/>
    <mergeCell ref="H2400:P2400"/>
    <mergeCell ref="Q2400:U2400"/>
    <mergeCell ref="AX2382:BB2385"/>
    <mergeCell ref="BC2382:BH2385"/>
    <mergeCell ref="BI2382:BN2385"/>
    <mergeCell ref="B2383:U2383"/>
    <mergeCell ref="B2384:D2384"/>
    <mergeCell ref="E2384:G2384"/>
    <mergeCell ref="H2384:P2384"/>
    <mergeCell ref="Q2384:U2384"/>
    <mergeCell ref="B2385:D2385"/>
    <mergeCell ref="E2385:G2385"/>
    <mergeCell ref="H2385:P2385"/>
    <mergeCell ref="Q2385:U2385"/>
    <mergeCell ref="BV2385:BX2389"/>
    <mergeCell ref="B2386:D2386"/>
    <mergeCell ref="E2386:G2386"/>
    <mergeCell ref="H2386:P2386"/>
    <mergeCell ref="Q2386:U2386"/>
    <mergeCell ref="AL2386:AQ2389"/>
    <mergeCell ref="AR2386:AW2389"/>
    <mergeCell ref="AX2386:BB2389"/>
    <mergeCell ref="BC2386:BH2389"/>
    <mergeCell ref="BI2386:BN2389"/>
    <mergeCell ref="B2387:D2387"/>
    <mergeCell ref="E2387:G2387"/>
    <mergeCell ref="H2387:P2387"/>
    <mergeCell ref="Q2387:U2387"/>
    <mergeCell ref="B2388:D2388"/>
    <mergeCell ref="E2388:G2388"/>
    <mergeCell ref="H2388:P2388"/>
    <mergeCell ref="Q2388:U2388"/>
    <mergeCell ref="B2389:D2389"/>
    <mergeCell ref="E2389:G2389"/>
    <mergeCell ref="B2379:U2379"/>
    <mergeCell ref="AL2379:AQ2381"/>
    <mergeCell ref="AR2379:AW2381"/>
    <mergeCell ref="AX2379:BB2381"/>
    <mergeCell ref="BC2379:BH2381"/>
    <mergeCell ref="BI2379:BN2381"/>
    <mergeCell ref="BO2379:BR2389"/>
    <mergeCell ref="B2380:C2380"/>
    <mergeCell ref="D2380:E2380"/>
    <mergeCell ref="F2380:G2380"/>
    <mergeCell ref="H2380:N2380"/>
    <mergeCell ref="O2380:Q2380"/>
    <mergeCell ref="R2380:S2380"/>
    <mergeCell ref="T2380:U2380"/>
    <mergeCell ref="B2381:C2381"/>
    <mergeCell ref="D2381:E2381"/>
    <mergeCell ref="F2381:G2381"/>
    <mergeCell ref="H2381:N2381"/>
    <mergeCell ref="O2381:Q2381"/>
    <mergeCell ref="R2381:S2381"/>
    <mergeCell ref="T2381:U2381"/>
    <mergeCell ref="B2382:C2382"/>
    <mergeCell ref="D2382:E2382"/>
    <mergeCell ref="F2382:G2382"/>
    <mergeCell ref="H2382:N2382"/>
    <mergeCell ref="O2382:Q2382"/>
    <mergeCell ref="R2382:S2382"/>
    <mergeCell ref="T2382:U2382"/>
    <mergeCell ref="AL2382:AQ2385"/>
    <mergeCell ref="AR2382:AW2385"/>
    <mergeCell ref="BV2374:BX2378"/>
    <mergeCell ref="B2375:D2375"/>
    <mergeCell ref="E2375:G2375"/>
    <mergeCell ref="H2375:P2375"/>
    <mergeCell ref="Q2375:U2375"/>
    <mergeCell ref="AL2375:AQ2378"/>
    <mergeCell ref="AR2375:AW2378"/>
    <mergeCell ref="AX2375:BB2378"/>
    <mergeCell ref="BC2375:BH2378"/>
    <mergeCell ref="BI2375:BN2378"/>
    <mergeCell ref="B2376:D2376"/>
    <mergeCell ref="E2376:G2376"/>
    <mergeCell ref="H2376:P2376"/>
    <mergeCell ref="Q2376:U2376"/>
    <mergeCell ref="B2377:D2377"/>
    <mergeCell ref="E2377:G2377"/>
    <mergeCell ref="H2377:P2377"/>
    <mergeCell ref="Q2377:U2377"/>
    <mergeCell ref="B2378:D2378"/>
    <mergeCell ref="E2378:G2378"/>
    <mergeCell ref="H2378:P2378"/>
    <mergeCell ref="Q2378:U2378"/>
    <mergeCell ref="O2371:Q2371"/>
    <mergeCell ref="R2371:S2371"/>
    <mergeCell ref="T2371:U2371"/>
    <mergeCell ref="AL2371:AQ2374"/>
    <mergeCell ref="AR2371:AW2374"/>
    <mergeCell ref="AX2371:BB2374"/>
    <mergeCell ref="BC2371:BH2374"/>
    <mergeCell ref="BI2371:BN2374"/>
    <mergeCell ref="B2372:U2372"/>
    <mergeCell ref="B2373:D2373"/>
    <mergeCell ref="E2373:G2373"/>
    <mergeCell ref="H2373:P2373"/>
    <mergeCell ref="Q2373:U2373"/>
    <mergeCell ref="B2374:D2374"/>
    <mergeCell ref="E2374:G2374"/>
    <mergeCell ref="H2374:P2374"/>
    <mergeCell ref="Q2374:U2374"/>
    <mergeCell ref="H2358:N2358"/>
    <mergeCell ref="O2358:Q2358"/>
    <mergeCell ref="R2358:S2358"/>
    <mergeCell ref="T2358:U2358"/>
    <mergeCell ref="B2359:C2359"/>
    <mergeCell ref="D2359:E2359"/>
    <mergeCell ref="F2359:G2359"/>
    <mergeCell ref="H2359:N2359"/>
    <mergeCell ref="O2359:Q2359"/>
    <mergeCell ref="R2359:S2359"/>
    <mergeCell ref="T2359:U2359"/>
    <mergeCell ref="B2360:C2360"/>
    <mergeCell ref="D2360:E2360"/>
    <mergeCell ref="F2360:G2360"/>
    <mergeCell ref="H2360:N2360"/>
    <mergeCell ref="O2360:Q2360"/>
    <mergeCell ref="R2360:S2360"/>
    <mergeCell ref="Q2366:U2366"/>
    <mergeCell ref="B2367:D2367"/>
    <mergeCell ref="E2367:G2367"/>
    <mergeCell ref="H2367:P2367"/>
    <mergeCell ref="Q2367:U2367"/>
    <mergeCell ref="B2368:U2368"/>
    <mergeCell ref="AL2368:AQ2370"/>
    <mergeCell ref="AR2368:AW2370"/>
    <mergeCell ref="AX2368:BB2370"/>
    <mergeCell ref="BC2368:BH2370"/>
    <mergeCell ref="BI2368:BN2370"/>
    <mergeCell ref="BO2368:BR2378"/>
    <mergeCell ref="B2369:C2369"/>
    <mergeCell ref="D2369:E2369"/>
    <mergeCell ref="F2369:G2369"/>
    <mergeCell ref="H2369:N2369"/>
    <mergeCell ref="O2369:Q2369"/>
    <mergeCell ref="R2369:S2369"/>
    <mergeCell ref="T2369:U2369"/>
    <mergeCell ref="B2370:C2370"/>
    <mergeCell ref="D2370:E2370"/>
    <mergeCell ref="F2370:G2370"/>
    <mergeCell ref="H2370:N2370"/>
    <mergeCell ref="O2370:Q2370"/>
    <mergeCell ref="R2370:S2370"/>
    <mergeCell ref="T2370:U2370"/>
    <mergeCell ref="B2371:C2371"/>
    <mergeCell ref="D2371:E2371"/>
    <mergeCell ref="F2371:G2371"/>
    <mergeCell ref="H2371:N2371"/>
    <mergeCell ref="T2360:U2360"/>
    <mergeCell ref="AL2360:AQ2363"/>
    <mergeCell ref="AR2360:AW2363"/>
    <mergeCell ref="AX2360:BB2363"/>
    <mergeCell ref="BC2360:BH2363"/>
    <mergeCell ref="BI2360:BN2363"/>
    <mergeCell ref="B2361:U2361"/>
    <mergeCell ref="B2362:D2362"/>
    <mergeCell ref="E2362:G2362"/>
    <mergeCell ref="H2362:P2362"/>
    <mergeCell ref="Q2362:U2362"/>
    <mergeCell ref="B2363:D2363"/>
    <mergeCell ref="E2363:G2363"/>
    <mergeCell ref="H2363:P2363"/>
    <mergeCell ref="Q2363:U2363"/>
    <mergeCell ref="B2351:I2354"/>
    <mergeCell ref="J2351:M2354"/>
    <mergeCell ref="V2351:Y2352"/>
    <mergeCell ref="Z2351:Z2352"/>
    <mergeCell ref="AA2351:AW2352"/>
    <mergeCell ref="AX2351:BB2352"/>
    <mergeCell ref="BC2351:BH2352"/>
    <mergeCell ref="N2352:U2354"/>
    <mergeCell ref="V2353:Y2354"/>
    <mergeCell ref="Z2353:Z2354"/>
    <mergeCell ref="AA2353:AW2354"/>
    <mergeCell ref="B2355:U2356"/>
    <mergeCell ref="AL2355:AQ2356"/>
    <mergeCell ref="AR2355:AW2356"/>
    <mergeCell ref="AX2355:BB2356"/>
    <mergeCell ref="BC2355:BH2356"/>
    <mergeCell ref="AL2343:AQ2346"/>
    <mergeCell ref="AR2343:AW2346"/>
    <mergeCell ref="AX2343:BB2346"/>
    <mergeCell ref="BC2343:BH2346"/>
    <mergeCell ref="BI2343:BN2346"/>
    <mergeCell ref="B2344:U2344"/>
    <mergeCell ref="B2345:D2345"/>
    <mergeCell ref="E2345:G2345"/>
    <mergeCell ref="H2345:P2345"/>
    <mergeCell ref="Q2345:U2345"/>
    <mergeCell ref="B2346:D2346"/>
    <mergeCell ref="E2346:G2346"/>
    <mergeCell ref="H2346:P2346"/>
    <mergeCell ref="Q2346:U2346"/>
    <mergeCell ref="BV2363:BX2367"/>
    <mergeCell ref="B2364:D2364"/>
    <mergeCell ref="E2364:G2364"/>
    <mergeCell ref="H2364:P2364"/>
    <mergeCell ref="Q2364:U2364"/>
    <mergeCell ref="AL2364:AQ2367"/>
    <mergeCell ref="AR2364:AW2367"/>
    <mergeCell ref="AX2364:BB2367"/>
    <mergeCell ref="BC2364:BH2367"/>
    <mergeCell ref="BI2364:BN2367"/>
    <mergeCell ref="B2365:D2365"/>
    <mergeCell ref="E2365:G2365"/>
    <mergeCell ref="H2365:P2365"/>
    <mergeCell ref="Q2365:U2365"/>
    <mergeCell ref="B2366:D2366"/>
    <mergeCell ref="E2366:G2366"/>
    <mergeCell ref="H2366:P2366"/>
    <mergeCell ref="BI2355:BN2356"/>
    <mergeCell ref="BO2355:BR2356"/>
    <mergeCell ref="B2357:U2357"/>
    <mergeCell ref="AL2357:AQ2359"/>
    <mergeCell ref="AR2357:AW2359"/>
    <mergeCell ref="AX2357:BB2359"/>
    <mergeCell ref="BC2357:BH2359"/>
    <mergeCell ref="BI2357:BN2359"/>
    <mergeCell ref="BO2357:BR2367"/>
    <mergeCell ref="BU2357:BU2361"/>
    <mergeCell ref="B2358:C2358"/>
    <mergeCell ref="D2358:E2358"/>
    <mergeCell ref="F2358:G2358"/>
    <mergeCell ref="BV2346:BX2350"/>
    <mergeCell ref="B2347:D2347"/>
    <mergeCell ref="E2347:G2347"/>
    <mergeCell ref="H2347:P2347"/>
    <mergeCell ref="Q2347:U2347"/>
    <mergeCell ref="AL2347:AQ2350"/>
    <mergeCell ref="AR2347:AW2350"/>
    <mergeCell ref="AX2347:BB2350"/>
    <mergeCell ref="BC2347:BH2350"/>
    <mergeCell ref="BI2347:BN2350"/>
    <mergeCell ref="B2348:D2348"/>
    <mergeCell ref="E2348:G2348"/>
    <mergeCell ref="H2348:P2348"/>
    <mergeCell ref="Q2348:U2348"/>
    <mergeCell ref="B2349:D2349"/>
    <mergeCell ref="E2349:G2349"/>
    <mergeCell ref="H2349:P2349"/>
    <mergeCell ref="Q2349:U2349"/>
    <mergeCell ref="H2339:P2339"/>
    <mergeCell ref="Q2339:U2339"/>
    <mergeCell ref="B2340:U2340"/>
    <mergeCell ref="AL2340:AQ2342"/>
    <mergeCell ref="AR2340:AW2342"/>
    <mergeCell ref="AX2340:BB2342"/>
    <mergeCell ref="BC2340:BH2342"/>
    <mergeCell ref="BI2340:BN2342"/>
    <mergeCell ref="BO2340:BR2350"/>
    <mergeCell ref="B2341:C2341"/>
    <mergeCell ref="D2341:E2341"/>
    <mergeCell ref="F2341:G2341"/>
    <mergeCell ref="H2341:N2341"/>
    <mergeCell ref="O2341:Q2341"/>
    <mergeCell ref="R2341:S2341"/>
    <mergeCell ref="T2341:U2341"/>
    <mergeCell ref="B2342:C2342"/>
    <mergeCell ref="D2342:E2342"/>
    <mergeCell ref="F2342:G2342"/>
    <mergeCell ref="H2342:N2342"/>
    <mergeCell ref="O2342:Q2342"/>
    <mergeCell ref="R2342:S2342"/>
    <mergeCell ref="T2342:U2342"/>
    <mergeCell ref="B2343:C2343"/>
    <mergeCell ref="D2343:E2343"/>
    <mergeCell ref="F2343:G2343"/>
    <mergeCell ref="H2343:N2343"/>
    <mergeCell ref="O2343:Q2343"/>
    <mergeCell ref="R2343:S2343"/>
    <mergeCell ref="T2343:U2343"/>
    <mergeCell ref="B2350:D2350"/>
    <mergeCell ref="E2350:G2350"/>
    <mergeCell ref="H2350:P2350"/>
    <mergeCell ref="Q2350:U2350"/>
    <mergeCell ref="AX2332:BB2335"/>
    <mergeCell ref="BC2332:BH2335"/>
    <mergeCell ref="BI2332:BN2335"/>
    <mergeCell ref="B2333:U2333"/>
    <mergeCell ref="B2334:D2334"/>
    <mergeCell ref="E2334:G2334"/>
    <mergeCell ref="H2334:P2334"/>
    <mergeCell ref="Q2334:U2334"/>
    <mergeCell ref="B2335:D2335"/>
    <mergeCell ref="E2335:G2335"/>
    <mergeCell ref="H2335:P2335"/>
    <mergeCell ref="Q2335:U2335"/>
    <mergeCell ref="BV2335:BX2339"/>
    <mergeCell ref="B2336:D2336"/>
    <mergeCell ref="E2336:G2336"/>
    <mergeCell ref="H2336:P2336"/>
    <mergeCell ref="Q2336:U2336"/>
    <mergeCell ref="AL2336:AQ2339"/>
    <mergeCell ref="AR2336:AW2339"/>
    <mergeCell ref="AX2336:BB2339"/>
    <mergeCell ref="BC2336:BH2339"/>
    <mergeCell ref="BI2336:BN2339"/>
    <mergeCell ref="B2337:D2337"/>
    <mergeCell ref="E2337:G2337"/>
    <mergeCell ref="H2337:P2337"/>
    <mergeCell ref="Q2337:U2337"/>
    <mergeCell ref="B2338:D2338"/>
    <mergeCell ref="E2338:G2338"/>
    <mergeCell ref="H2338:P2338"/>
    <mergeCell ref="Q2338:U2338"/>
    <mergeCell ref="B2339:D2339"/>
    <mergeCell ref="E2339:G2339"/>
    <mergeCell ref="B2329:U2329"/>
    <mergeCell ref="AL2329:AQ2331"/>
    <mergeCell ref="AR2329:AW2331"/>
    <mergeCell ref="AX2329:BB2331"/>
    <mergeCell ref="BC2329:BH2331"/>
    <mergeCell ref="BI2329:BN2331"/>
    <mergeCell ref="BO2329:BR2339"/>
    <mergeCell ref="B2330:C2330"/>
    <mergeCell ref="D2330:E2330"/>
    <mergeCell ref="F2330:G2330"/>
    <mergeCell ref="H2330:N2330"/>
    <mergeCell ref="O2330:Q2330"/>
    <mergeCell ref="R2330:S2330"/>
    <mergeCell ref="T2330:U2330"/>
    <mergeCell ref="B2331:C2331"/>
    <mergeCell ref="D2331:E2331"/>
    <mergeCell ref="F2331:G2331"/>
    <mergeCell ref="H2331:N2331"/>
    <mergeCell ref="O2331:Q2331"/>
    <mergeCell ref="R2331:S2331"/>
    <mergeCell ref="T2331:U2331"/>
    <mergeCell ref="B2332:C2332"/>
    <mergeCell ref="D2332:E2332"/>
    <mergeCell ref="F2332:G2332"/>
    <mergeCell ref="H2332:N2332"/>
    <mergeCell ref="O2332:Q2332"/>
    <mergeCell ref="R2332:S2332"/>
    <mergeCell ref="T2332:U2332"/>
    <mergeCell ref="AL2332:AQ2335"/>
    <mergeCell ref="AR2332:AW2335"/>
    <mergeCell ref="BV2324:BX2328"/>
    <mergeCell ref="B2325:D2325"/>
    <mergeCell ref="E2325:G2325"/>
    <mergeCell ref="H2325:P2325"/>
    <mergeCell ref="Q2325:U2325"/>
    <mergeCell ref="AL2325:AQ2328"/>
    <mergeCell ref="AR2325:AW2328"/>
    <mergeCell ref="AX2325:BB2328"/>
    <mergeCell ref="BC2325:BH2328"/>
    <mergeCell ref="BI2325:BN2328"/>
    <mergeCell ref="B2326:D2326"/>
    <mergeCell ref="E2326:G2326"/>
    <mergeCell ref="H2326:P2326"/>
    <mergeCell ref="Q2326:U2326"/>
    <mergeCell ref="B2327:D2327"/>
    <mergeCell ref="E2327:G2327"/>
    <mergeCell ref="H2327:P2327"/>
    <mergeCell ref="Q2327:U2327"/>
    <mergeCell ref="B2328:D2328"/>
    <mergeCell ref="E2328:G2328"/>
    <mergeCell ref="H2328:P2328"/>
    <mergeCell ref="Q2328:U2328"/>
    <mergeCell ref="O2321:Q2321"/>
    <mergeCell ref="R2321:S2321"/>
    <mergeCell ref="T2321:U2321"/>
    <mergeCell ref="AL2321:AQ2324"/>
    <mergeCell ref="AR2321:AW2324"/>
    <mergeCell ref="AX2321:BB2324"/>
    <mergeCell ref="BC2321:BH2324"/>
    <mergeCell ref="BI2321:BN2324"/>
    <mergeCell ref="B2322:U2322"/>
    <mergeCell ref="B2323:D2323"/>
    <mergeCell ref="E2323:G2323"/>
    <mergeCell ref="H2323:P2323"/>
    <mergeCell ref="Q2323:U2323"/>
    <mergeCell ref="B2324:D2324"/>
    <mergeCell ref="E2324:G2324"/>
    <mergeCell ref="H2324:P2324"/>
    <mergeCell ref="Q2324:U2324"/>
    <mergeCell ref="H2308:N2308"/>
    <mergeCell ref="O2308:Q2308"/>
    <mergeCell ref="R2308:S2308"/>
    <mergeCell ref="T2308:U2308"/>
    <mergeCell ref="B2309:C2309"/>
    <mergeCell ref="D2309:E2309"/>
    <mergeCell ref="F2309:G2309"/>
    <mergeCell ref="H2309:N2309"/>
    <mergeCell ref="O2309:Q2309"/>
    <mergeCell ref="R2309:S2309"/>
    <mergeCell ref="T2309:U2309"/>
    <mergeCell ref="B2310:C2310"/>
    <mergeCell ref="D2310:E2310"/>
    <mergeCell ref="F2310:G2310"/>
    <mergeCell ref="H2310:N2310"/>
    <mergeCell ref="O2310:Q2310"/>
    <mergeCell ref="R2310:S2310"/>
    <mergeCell ref="Q2316:U2316"/>
    <mergeCell ref="B2317:D2317"/>
    <mergeCell ref="E2317:G2317"/>
    <mergeCell ref="H2317:P2317"/>
    <mergeCell ref="Q2317:U2317"/>
    <mergeCell ref="B2318:U2318"/>
    <mergeCell ref="AL2318:AQ2320"/>
    <mergeCell ref="AR2318:AW2320"/>
    <mergeCell ref="AX2318:BB2320"/>
    <mergeCell ref="BC2318:BH2320"/>
    <mergeCell ref="BI2318:BN2320"/>
    <mergeCell ref="BO2318:BR2328"/>
    <mergeCell ref="B2319:C2319"/>
    <mergeCell ref="D2319:E2319"/>
    <mergeCell ref="F2319:G2319"/>
    <mergeCell ref="H2319:N2319"/>
    <mergeCell ref="O2319:Q2319"/>
    <mergeCell ref="R2319:S2319"/>
    <mergeCell ref="T2319:U2319"/>
    <mergeCell ref="B2320:C2320"/>
    <mergeCell ref="D2320:E2320"/>
    <mergeCell ref="F2320:G2320"/>
    <mergeCell ref="H2320:N2320"/>
    <mergeCell ref="O2320:Q2320"/>
    <mergeCell ref="R2320:S2320"/>
    <mergeCell ref="T2320:U2320"/>
    <mergeCell ref="B2321:C2321"/>
    <mergeCell ref="D2321:E2321"/>
    <mergeCell ref="F2321:G2321"/>
    <mergeCell ref="H2321:N2321"/>
    <mergeCell ref="T2310:U2310"/>
    <mergeCell ref="AL2310:AQ2313"/>
    <mergeCell ref="AR2310:AW2313"/>
    <mergeCell ref="AX2310:BB2313"/>
    <mergeCell ref="BC2310:BH2313"/>
    <mergeCell ref="BI2310:BN2313"/>
    <mergeCell ref="B2311:U2311"/>
    <mergeCell ref="B2312:D2312"/>
    <mergeCell ref="E2312:G2312"/>
    <mergeCell ref="H2312:P2312"/>
    <mergeCell ref="Q2312:U2312"/>
    <mergeCell ref="B2313:D2313"/>
    <mergeCell ref="E2313:G2313"/>
    <mergeCell ref="H2313:P2313"/>
    <mergeCell ref="Q2313:U2313"/>
    <mergeCell ref="B2301:I2304"/>
    <mergeCell ref="J2301:M2304"/>
    <mergeCell ref="V2301:Y2302"/>
    <mergeCell ref="Z2301:Z2302"/>
    <mergeCell ref="AA2301:AW2302"/>
    <mergeCell ref="AX2301:BB2302"/>
    <mergeCell ref="BC2301:BH2302"/>
    <mergeCell ref="N2302:U2304"/>
    <mergeCell ref="V2303:Y2304"/>
    <mergeCell ref="Z2303:Z2304"/>
    <mergeCell ref="AA2303:AW2304"/>
    <mergeCell ref="B2305:U2306"/>
    <mergeCell ref="AL2305:AQ2306"/>
    <mergeCell ref="AR2305:AW2306"/>
    <mergeCell ref="AX2305:BB2306"/>
    <mergeCell ref="BC2305:BH2306"/>
    <mergeCell ref="AL2293:AQ2296"/>
    <mergeCell ref="AR2293:AW2296"/>
    <mergeCell ref="AX2293:BB2296"/>
    <mergeCell ref="BC2293:BH2296"/>
    <mergeCell ref="BI2293:BN2296"/>
    <mergeCell ref="B2294:U2294"/>
    <mergeCell ref="B2295:D2295"/>
    <mergeCell ref="E2295:G2295"/>
    <mergeCell ref="H2295:P2295"/>
    <mergeCell ref="Q2295:U2295"/>
    <mergeCell ref="B2296:D2296"/>
    <mergeCell ref="E2296:G2296"/>
    <mergeCell ref="H2296:P2296"/>
    <mergeCell ref="Q2296:U2296"/>
    <mergeCell ref="BV2313:BX2317"/>
    <mergeCell ref="B2314:D2314"/>
    <mergeCell ref="E2314:G2314"/>
    <mergeCell ref="H2314:P2314"/>
    <mergeCell ref="Q2314:U2314"/>
    <mergeCell ref="AL2314:AQ2317"/>
    <mergeCell ref="AR2314:AW2317"/>
    <mergeCell ref="AX2314:BB2317"/>
    <mergeCell ref="BC2314:BH2317"/>
    <mergeCell ref="BI2314:BN2317"/>
    <mergeCell ref="B2315:D2315"/>
    <mergeCell ref="E2315:G2315"/>
    <mergeCell ref="H2315:P2315"/>
    <mergeCell ref="Q2315:U2315"/>
    <mergeCell ref="B2316:D2316"/>
    <mergeCell ref="E2316:G2316"/>
    <mergeCell ref="H2316:P2316"/>
    <mergeCell ref="BI2305:BN2306"/>
    <mergeCell ref="BO2305:BR2306"/>
    <mergeCell ref="B2307:U2307"/>
    <mergeCell ref="AL2307:AQ2309"/>
    <mergeCell ref="AR2307:AW2309"/>
    <mergeCell ref="AX2307:BB2309"/>
    <mergeCell ref="BC2307:BH2309"/>
    <mergeCell ref="BI2307:BN2309"/>
    <mergeCell ref="BO2307:BR2317"/>
    <mergeCell ref="BU2307:BU2311"/>
    <mergeCell ref="B2308:C2308"/>
    <mergeCell ref="D2308:E2308"/>
    <mergeCell ref="F2308:G2308"/>
    <mergeCell ref="BV2296:BX2300"/>
    <mergeCell ref="B2297:D2297"/>
    <mergeCell ref="E2297:G2297"/>
    <mergeCell ref="H2297:P2297"/>
    <mergeCell ref="Q2297:U2297"/>
    <mergeCell ref="AL2297:AQ2300"/>
    <mergeCell ref="AR2297:AW2300"/>
    <mergeCell ref="AX2297:BB2300"/>
    <mergeCell ref="BC2297:BH2300"/>
    <mergeCell ref="BI2297:BN2300"/>
    <mergeCell ref="B2298:D2298"/>
    <mergeCell ref="E2298:G2298"/>
    <mergeCell ref="H2298:P2298"/>
    <mergeCell ref="Q2298:U2298"/>
    <mergeCell ref="B2299:D2299"/>
    <mergeCell ref="E2299:G2299"/>
    <mergeCell ref="H2299:P2299"/>
    <mergeCell ref="Q2299:U2299"/>
    <mergeCell ref="H2289:P2289"/>
    <mergeCell ref="Q2289:U2289"/>
    <mergeCell ref="B2290:U2290"/>
    <mergeCell ref="AL2290:AQ2292"/>
    <mergeCell ref="AR2290:AW2292"/>
    <mergeCell ref="AX2290:BB2292"/>
    <mergeCell ref="BC2290:BH2292"/>
    <mergeCell ref="BI2290:BN2292"/>
    <mergeCell ref="BO2290:BR2300"/>
    <mergeCell ref="B2291:C2291"/>
    <mergeCell ref="D2291:E2291"/>
    <mergeCell ref="F2291:G2291"/>
    <mergeCell ref="H2291:N2291"/>
    <mergeCell ref="O2291:Q2291"/>
    <mergeCell ref="R2291:S2291"/>
    <mergeCell ref="T2291:U2291"/>
    <mergeCell ref="B2292:C2292"/>
    <mergeCell ref="D2292:E2292"/>
    <mergeCell ref="F2292:G2292"/>
    <mergeCell ref="H2292:N2292"/>
    <mergeCell ref="O2292:Q2292"/>
    <mergeCell ref="R2292:S2292"/>
    <mergeCell ref="T2292:U2292"/>
    <mergeCell ref="B2293:C2293"/>
    <mergeCell ref="D2293:E2293"/>
    <mergeCell ref="F2293:G2293"/>
    <mergeCell ref="H2293:N2293"/>
    <mergeCell ref="O2293:Q2293"/>
    <mergeCell ref="R2293:S2293"/>
    <mergeCell ref="T2293:U2293"/>
    <mergeCell ref="B2300:D2300"/>
    <mergeCell ref="E2300:G2300"/>
    <mergeCell ref="H2300:P2300"/>
    <mergeCell ref="Q2300:U2300"/>
    <mergeCell ref="AX2282:BB2285"/>
    <mergeCell ref="BC2282:BH2285"/>
    <mergeCell ref="BI2282:BN2285"/>
    <mergeCell ref="B2283:U2283"/>
    <mergeCell ref="B2284:D2284"/>
    <mergeCell ref="E2284:G2284"/>
    <mergeCell ref="H2284:P2284"/>
    <mergeCell ref="Q2284:U2284"/>
    <mergeCell ref="B2285:D2285"/>
    <mergeCell ref="E2285:G2285"/>
    <mergeCell ref="H2285:P2285"/>
    <mergeCell ref="Q2285:U2285"/>
    <mergeCell ref="BV2285:BX2289"/>
    <mergeCell ref="B2286:D2286"/>
    <mergeCell ref="E2286:G2286"/>
    <mergeCell ref="H2286:P2286"/>
    <mergeCell ref="Q2286:U2286"/>
    <mergeCell ref="AL2286:AQ2289"/>
    <mergeCell ref="AR2286:AW2289"/>
    <mergeCell ref="AX2286:BB2289"/>
    <mergeCell ref="BC2286:BH2289"/>
    <mergeCell ref="BI2286:BN2289"/>
    <mergeCell ref="B2287:D2287"/>
    <mergeCell ref="E2287:G2287"/>
    <mergeCell ref="H2287:P2287"/>
    <mergeCell ref="Q2287:U2287"/>
    <mergeCell ref="B2288:D2288"/>
    <mergeCell ref="E2288:G2288"/>
    <mergeCell ref="H2288:P2288"/>
    <mergeCell ref="Q2288:U2288"/>
    <mergeCell ref="B2289:D2289"/>
    <mergeCell ref="E2289:G2289"/>
    <mergeCell ref="B2279:U2279"/>
    <mergeCell ref="AL2279:AQ2281"/>
    <mergeCell ref="AR2279:AW2281"/>
    <mergeCell ref="AX2279:BB2281"/>
    <mergeCell ref="BC2279:BH2281"/>
    <mergeCell ref="BI2279:BN2281"/>
    <mergeCell ref="BO2279:BR2289"/>
    <mergeCell ref="B2280:C2280"/>
    <mergeCell ref="D2280:E2280"/>
    <mergeCell ref="F2280:G2280"/>
    <mergeCell ref="H2280:N2280"/>
    <mergeCell ref="O2280:Q2280"/>
    <mergeCell ref="R2280:S2280"/>
    <mergeCell ref="T2280:U2280"/>
    <mergeCell ref="B2281:C2281"/>
    <mergeCell ref="D2281:E2281"/>
    <mergeCell ref="F2281:G2281"/>
    <mergeCell ref="H2281:N2281"/>
    <mergeCell ref="O2281:Q2281"/>
    <mergeCell ref="R2281:S2281"/>
    <mergeCell ref="T2281:U2281"/>
    <mergeCell ref="B2282:C2282"/>
    <mergeCell ref="D2282:E2282"/>
    <mergeCell ref="F2282:G2282"/>
    <mergeCell ref="H2282:N2282"/>
    <mergeCell ref="O2282:Q2282"/>
    <mergeCell ref="R2282:S2282"/>
    <mergeCell ref="T2282:U2282"/>
    <mergeCell ref="AL2282:AQ2285"/>
    <mergeCell ref="AR2282:AW2285"/>
    <mergeCell ref="BV2274:BX2278"/>
    <mergeCell ref="B2275:D2275"/>
    <mergeCell ref="E2275:G2275"/>
    <mergeCell ref="H2275:P2275"/>
    <mergeCell ref="Q2275:U2275"/>
    <mergeCell ref="AL2275:AQ2278"/>
    <mergeCell ref="AR2275:AW2278"/>
    <mergeCell ref="AX2275:BB2278"/>
    <mergeCell ref="BC2275:BH2278"/>
    <mergeCell ref="BI2275:BN2278"/>
    <mergeCell ref="B2276:D2276"/>
    <mergeCell ref="E2276:G2276"/>
    <mergeCell ref="H2276:P2276"/>
    <mergeCell ref="Q2276:U2276"/>
    <mergeCell ref="B2277:D2277"/>
    <mergeCell ref="E2277:G2277"/>
    <mergeCell ref="H2277:P2277"/>
    <mergeCell ref="Q2277:U2277"/>
    <mergeCell ref="B2278:D2278"/>
    <mergeCell ref="E2278:G2278"/>
    <mergeCell ref="H2278:P2278"/>
    <mergeCell ref="Q2278:U2278"/>
    <mergeCell ref="O2271:Q2271"/>
    <mergeCell ref="R2271:S2271"/>
    <mergeCell ref="T2271:U2271"/>
    <mergeCell ref="AL2271:AQ2274"/>
    <mergeCell ref="AR2271:AW2274"/>
    <mergeCell ref="AX2271:BB2274"/>
    <mergeCell ref="BC2271:BH2274"/>
    <mergeCell ref="BI2271:BN2274"/>
    <mergeCell ref="B2272:U2272"/>
    <mergeCell ref="B2273:D2273"/>
    <mergeCell ref="E2273:G2273"/>
    <mergeCell ref="H2273:P2273"/>
    <mergeCell ref="Q2273:U2273"/>
    <mergeCell ref="B2274:D2274"/>
    <mergeCell ref="E2274:G2274"/>
    <mergeCell ref="H2274:P2274"/>
    <mergeCell ref="Q2274:U2274"/>
    <mergeCell ref="H2258:N2258"/>
    <mergeCell ref="O2258:Q2258"/>
    <mergeCell ref="R2258:S2258"/>
    <mergeCell ref="T2258:U2258"/>
    <mergeCell ref="B2259:C2259"/>
    <mergeCell ref="D2259:E2259"/>
    <mergeCell ref="F2259:G2259"/>
    <mergeCell ref="H2259:N2259"/>
    <mergeCell ref="O2259:Q2259"/>
    <mergeCell ref="R2259:S2259"/>
    <mergeCell ref="T2259:U2259"/>
    <mergeCell ref="B2260:C2260"/>
    <mergeCell ref="D2260:E2260"/>
    <mergeCell ref="F2260:G2260"/>
    <mergeCell ref="H2260:N2260"/>
    <mergeCell ref="O2260:Q2260"/>
    <mergeCell ref="R2260:S2260"/>
    <mergeCell ref="Q2266:U2266"/>
    <mergeCell ref="B2267:D2267"/>
    <mergeCell ref="E2267:G2267"/>
    <mergeCell ref="H2267:P2267"/>
    <mergeCell ref="Q2267:U2267"/>
    <mergeCell ref="B2268:U2268"/>
    <mergeCell ref="AL2268:AQ2270"/>
    <mergeCell ref="AR2268:AW2270"/>
    <mergeCell ref="AX2268:BB2270"/>
    <mergeCell ref="BC2268:BH2270"/>
    <mergeCell ref="BI2268:BN2270"/>
    <mergeCell ref="BO2268:BR2278"/>
    <mergeCell ref="B2269:C2269"/>
    <mergeCell ref="D2269:E2269"/>
    <mergeCell ref="F2269:G2269"/>
    <mergeCell ref="H2269:N2269"/>
    <mergeCell ref="O2269:Q2269"/>
    <mergeCell ref="R2269:S2269"/>
    <mergeCell ref="T2269:U2269"/>
    <mergeCell ref="B2270:C2270"/>
    <mergeCell ref="D2270:E2270"/>
    <mergeCell ref="F2270:G2270"/>
    <mergeCell ref="H2270:N2270"/>
    <mergeCell ref="O2270:Q2270"/>
    <mergeCell ref="R2270:S2270"/>
    <mergeCell ref="T2270:U2270"/>
    <mergeCell ref="B2271:C2271"/>
    <mergeCell ref="D2271:E2271"/>
    <mergeCell ref="F2271:G2271"/>
    <mergeCell ref="H2271:N2271"/>
    <mergeCell ref="T2260:U2260"/>
    <mergeCell ref="AL2260:AQ2263"/>
    <mergeCell ref="AR2260:AW2263"/>
    <mergeCell ref="AX2260:BB2263"/>
    <mergeCell ref="BC2260:BH2263"/>
    <mergeCell ref="BI2260:BN2263"/>
    <mergeCell ref="B2261:U2261"/>
    <mergeCell ref="B2262:D2262"/>
    <mergeCell ref="E2262:G2262"/>
    <mergeCell ref="H2262:P2262"/>
    <mergeCell ref="Q2262:U2262"/>
    <mergeCell ref="B2263:D2263"/>
    <mergeCell ref="E2263:G2263"/>
    <mergeCell ref="H2263:P2263"/>
    <mergeCell ref="Q2263:U2263"/>
    <mergeCell ref="B2251:I2254"/>
    <mergeCell ref="J2251:M2254"/>
    <mergeCell ref="V2251:Y2252"/>
    <mergeCell ref="Z2251:Z2252"/>
    <mergeCell ref="AA2251:AW2252"/>
    <mergeCell ref="AX2251:BB2252"/>
    <mergeCell ref="BC2251:BH2252"/>
    <mergeCell ref="N2252:U2254"/>
    <mergeCell ref="V2253:Y2254"/>
    <mergeCell ref="Z2253:Z2254"/>
    <mergeCell ref="AA2253:AW2254"/>
    <mergeCell ref="B2255:U2256"/>
    <mergeCell ref="AL2255:AQ2256"/>
    <mergeCell ref="AR2255:AW2256"/>
    <mergeCell ref="AX2255:BB2256"/>
    <mergeCell ref="BC2255:BH2256"/>
    <mergeCell ref="AL2243:AQ2246"/>
    <mergeCell ref="AR2243:AW2246"/>
    <mergeCell ref="AX2243:BB2246"/>
    <mergeCell ref="BC2243:BH2246"/>
    <mergeCell ref="BI2243:BN2246"/>
    <mergeCell ref="B2244:U2244"/>
    <mergeCell ref="B2245:D2245"/>
    <mergeCell ref="E2245:G2245"/>
    <mergeCell ref="H2245:P2245"/>
    <mergeCell ref="Q2245:U2245"/>
    <mergeCell ref="B2246:D2246"/>
    <mergeCell ref="E2246:G2246"/>
    <mergeCell ref="H2246:P2246"/>
    <mergeCell ref="Q2246:U2246"/>
    <mergeCell ref="BV2263:BX2267"/>
    <mergeCell ref="B2264:D2264"/>
    <mergeCell ref="E2264:G2264"/>
    <mergeCell ref="H2264:P2264"/>
    <mergeCell ref="Q2264:U2264"/>
    <mergeCell ref="AL2264:AQ2267"/>
    <mergeCell ref="AR2264:AW2267"/>
    <mergeCell ref="AX2264:BB2267"/>
    <mergeCell ref="BC2264:BH2267"/>
    <mergeCell ref="BI2264:BN2267"/>
    <mergeCell ref="B2265:D2265"/>
    <mergeCell ref="E2265:G2265"/>
    <mergeCell ref="H2265:P2265"/>
    <mergeCell ref="Q2265:U2265"/>
    <mergeCell ref="B2266:D2266"/>
    <mergeCell ref="E2266:G2266"/>
    <mergeCell ref="H2266:P2266"/>
    <mergeCell ref="BI2255:BN2256"/>
    <mergeCell ref="BO2255:BR2256"/>
    <mergeCell ref="B2257:U2257"/>
    <mergeCell ref="AL2257:AQ2259"/>
    <mergeCell ref="AR2257:AW2259"/>
    <mergeCell ref="AX2257:BB2259"/>
    <mergeCell ref="BC2257:BH2259"/>
    <mergeCell ref="BI2257:BN2259"/>
    <mergeCell ref="BO2257:BR2267"/>
    <mergeCell ref="BU2257:BU2261"/>
    <mergeCell ref="B2258:C2258"/>
    <mergeCell ref="D2258:E2258"/>
    <mergeCell ref="F2258:G2258"/>
    <mergeCell ref="BV2246:BX2250"/>
    <mergeCell ref="B2247:D2247"/>
    <mergeCell ref="E2247:G2247"/>
    <mergeCell ref="H2247:P2247"/>
    <mergeCell ref="Q2247:U2247"/>
    <mergeCell ref="AL2247:AQ2250"/>
    <mergeCell ref="AR2247:AW2250"/>
    <mergeCell ref="AX2247:BB2250"/>
    <mergeCell ref="BC2247:BH2250"/>
    <mergeCell ref="BI2247:BN2250"/>
    <mergeCell ref="B2248:D2248"/>
    <mergeCell ref="E2248:G2248"/>
    <mergeCell ref="H2248:P2248"/>
    <mergeCell ref="Q2248:U2248"/>
    <mergeCell ref="B2249:D2249"/>
    <mergeCell ref="E2249:G2249"/>
    <mergeCell ref="H2249:P2249"/>
    <mergeCell ref="Q2249:U2249"/>
    <mergeCell ref="H2239:P2239"/>
    <mergeCell ref="Q2239:U2239"/>
    <mergeCell ref="B2240:U2240"/>
    <mergeCell ref="AL2240:AQ2242"/>
    <mergeCell ref="AR2240:AW2242"/>
    <mergeCell ref="AX2240:BB2242"/>
    <mergeCell ref="BC2240:BH2242"/>
    <mergeCell ref="BI2240:BN2242"/>
    <mergeCell ref="BO2240:BR2250"/>
    <mergeCell ref="B2241:C2241"/>
    <mergeCell ref="D2241:E2241"/>
    <mergeCell ref="F2241:G2241"/>
    <mergeCell ref="H2241:N2241"/>
    <mergeCell ref="O2241:Q2241"/>
    <mergeCell ref="R2241:S2241"/>
    <mergeCell ref="T2241:U2241"/>
    <mergeCell ref="B2242:C2242"/>
    <mergeCell ref="D2242:E2242"/>
    <mergeCell ref="F2242:G2242"/>
    <mergeCell ref="H2242:N2242"/>
    <mergeCell ref="O2242:Q2242"/>
    <mergeCell ref="R2242:S2242"/>
    <mergeCell ref="T2242:U2242"/>
    <mergeCell ref="B2243:C2243"/>
    <mergeCell ref="D2243:E2243"/>
    <mergeCell ref="F2243:G2243"/>
    <mergeCell ref="H2243:N2243"/>
    <mergeCell ref="O2243:Q2243"/>
    <mergeCell ref="R2243:S2243"/>
    <mergeCell ref="T2243:U2243"/>
    <mergeCell ref="B2250:D2250"/>
    <mergeCell ref="E2250:G2250"/>
    <mergeCell ref="H2250:P2250"/>
    <mergeCell ref="Q2250:U2250"/>
    <mergeCell ref="AX2232:BB2235"/>
    <mergeCell ref="BC2232:BH2235"/>
    <mergeCell ref="BI2232:BN2235"/>
    <mergeCell ref="B2233:U2233"/>
    <mergeCell ref="B2234:D2234"/>
    <mergeCell ref="E2234:G2234"/>
    <mergeCell ref="H2234:P2234"/>
    <mergeCell ref="Q2234:U2234"/>
    <mergeCell ref="B2235:D2235"/>
    <mergeCell ref="E2235:G2235"/>
    <mergeCell ref="H2235:P2235"/>
    <mergeCell ref="Q2235:U2235"/>
    <mergeCell ref="BV2235:BX2239"/>
    <mergeCell ref="B2236:D2236"/>
    <mergeCell ref="E2236:G2236"/>
    <mergeCell ref="H2236:P2236"/>
    <mergeCell ref="Q2236:U2236"/>
    <mergeCell ref="AL2236:AQ2239"/>
    <mergeCell ref="AR2236:AW2239"/>
    <mergeCell ref="AX2236:BB2239"/>
    <mergeCell ref="BC2236:BH2239"/>
    <mergeCell ref="BI2236:BN2239"/>
    <mergeCell ref="B2237:D2237"/>
    <mergeCell ref="E2237:G2237"/>
    <mergeCell ref="H2237:P2237"/>
    <mergeCell ref="Q2237:U2237"/>
    <mergeCell ref="B2238:D2238"/>
    <mergeCell ref="E2238:G2238"/>
    <mergeCell ref="H2238:P2238"/>
    <mergeCell ref="Q2238:U2238"/>
    <mergeCell ref="B2239:D2239"/>
    <mergeCell ref="E2239:G2239"/>
    <mergeCell ref="B2229:U2229"/>
    <mergeCell ref="AL2229:AQ2231"/>
    <mergeCell ref="AR2229:AW2231"/>
    <mergeCell ref="AX2229:BB2231"/>
    <mergeCell ref="BC2229:BH2231"/>
    <mergeCell ref="BI2229:BN2231"/>
    <mergeCell ref="BO2229:BR2239"/>
    <mergeCell ref="B2230:C2230"/>
    <mergeCell ref="D2230:E2230"/>
    <mergeCell ref="F2230:G2230"/>
    <mergeCell ref="H2230:N2230"/>
    <mergeCell ref="O2230:Q2230"/>
    <mergeCell ref="R2230:S2230"/>
    <mergeCell ref="T2230:U2230"/>
    <mergeCell ref="B2231:C2231"/>
    <mergeCell ref="D2231:E2231"/>
    <mergeCell ref="F2231:G2231"/>
    <mergeCell ref="H2231:N2231"/>
    <mergeCell ref="O2231:Q2231"/>
    <mergeCell ref="R2231:S2231"/>
    <mergeCell ref="T2231:U2231"/>
    <mergeCell ref="B2232:C2232"/>
    <mergeCell ref="D2232:E2232"/>
    <mergeCell ref="F2232:G2232"/>
    <mergeCell ref="H2232:N2232"/>
    <mergeCell ref="O2232:Q2232"/>
    <mergeCell ref="R2232:S2232"/>
    <mergeCell ref="T2232:U2232"/>
    <mergeCell ref="AL2232:AQ2235"/>
    <mergeCell ref="AR2232:AW2235"/>
    <mergeCell ref="BV2224:BX2228"/>
    <mergeCell ref="B2225:D2225"/>
    <mergeCell ref="E2225:G2225"/>
    <mergeCell ref="H2225:P2225"/>
    <mergeCell ref="Q2225:U2225"/>
    <mergeCell ref="AL2225:AQ2228"/>
    <mergeCell ref="AR2225:AW2228"/>
    <mergeCell ref="AX2225:BB2228"/>
    <mergeCell ref="BC2225:BH2228"/>
    <mergeCell ref="BI2225:BN2228"/>
    <mergeCell ref="B2226:D2226"/>
    <mergeCell ref="E2226:G2226"/>
    <mergeCell ref="H2226:P2226"/>
    <mergeCell ref="Q2226:U2226"/>
    <mergeCell ref="B2227:D2227"/>
    <mergeCell ref="E2227:G2227"/>
    <mergeCell ref="H2227:P2227"/>
    <mergeCell ref="Q2227:U2227"/>
    <mergeCell ref="B2228:D2228"/>
    <mergeCell ref="E2228:G2228"/>
    <mergeCell ref="H2228:P2228"/>
    <mergeCell ref="Q2228:U2228"/>
    <mergeCell ref="O2221:Q2221"/>
    <mergeCell ref="R2221:S2221"/>
    <mergeCell ref="T2221:U2221"/>
    <mergeCell ref="AL2221:AQ2224"/>
    <mergeCell ref="AR2221:AW2224"/>
    <mergeCell ref="AX2221:BB2224"/>
    <mergeCell ref="BC2221:BH2224"/>
    <mergeCell ref="BI2221:BN2224"/>
    <mergeCell ref="B2222:U2222"/>
    <mergeCell ref="B2223:D2223"/>
    <mergeCell ref="E2223:G2223"/>
    <mergeCell ref="H2223:P2223"/>
    <mergeCell ref="Q2223:U2223"/>
    <mergeCell ref="B2224:D2224"/>
    <mergeCell ref="E2224:G2224"/>
    <mergeCell ref="H2224:P2224"/>
    <mergeCell ref="Q2224:U2224"/>
    <mergeCell ref="H2208:N2208"/>
    <mergeCell ref="O2208:Q2208"/>
    <mergeCell ref="R2208:S2208"/>
    <mergeCell ref="T2208:U2208"/>
    <mergeCell ref="B2209:C2209"/>
    <mergeCell ref="D2209:E2209"/>
    <mergeCell ref="F2209:G2209"/>
    <mergeCell ref="H2209:N2209"/>
    <mergeCell ref="O2209:Q2209"/>
    <mergeCell ref="R2209:S2209"/>
    <mergeCell ref="T2209:U2209"/>
    <mergeCell ref="B2210:C2210"/>
    <mergeCell ref="D2210:E2210"/>
    <mergeCell ref="F2210:G2210"/>
    <mergeCell ref="H2210:N2210"/>
    <mergeCell ref="O2210:Q2210"/>
    <mergeCell ref="R2210:S2210"/>
    <mergeCell ref="Q2216:U2216"/>
    <mergeCell ref="B2217:D2217"/>
    <mergeCell ref="E2217:G2217"/>
    <mergeCell ref="H2217:P2217"/>
    <mergeCell ref="Q2217:U2217"/>
    <mergeCell ref="B2218:U2218"/>
    <mergeCell ref="AL2218:AQ2220"/>
    <mergeCell ref="AR2218:AW2220"/>
    <mergeCell ref="AX2218:BB2220"/>
    <mergeCell ref="BC2218:BH2220"/>
    <mergeCell ref="BI2218:BN2220"/>
    <mergeCell ref="BO2218:BR2228"/>
    <mergeCell ref="B2219:C2219"/>
    <mergeCell ref="D2219:E2219"/>
    <mergeCell ref="F2219:G2219"/>
    <mergeCell ref="H2219:N2219"/>
    <mergeCell ref="O2219:Q2219"/>
    <mergeCell ref="R2219:S2219"/>
    <mergeCell ref="T2219:U2219"/>
    <mergeCell ref="B2220:C2220"/>
    <mergeCell ref="D2220:E2220"/>
    <mergeCell ref="F2220:G2220"/>
    <mergeCell ref="H2220:N2220"/>
    <mergeCell ref="O2220:Q2220"/>
    <mergeCell ref="R2220:S2220"/>
    <mergeCell ref="T2220:U2220"/>
    <mergeCell ref="B2221:C2221"/>
    <mergeCell ref="D2221:E2221"/>
    <mergeCell ref="F2221:G2221"/>
    <mergeCell ref="H2221:N2221"/>
    <mergeCell ref="T2210:U2210"/>
    <mergeCell ref="AL2210:AQ2213"/>
    <mergeCell ref="AR2210:AW2213"/>
    <mergeCell ref="AX2210:BB2213"/>
    <mergeCell ref="BC2210:BH2213"/>
    <mergeCell ref="BI2210:BN2213"/>
    <mergeCell ref="B2211:U2211"/>
    <mergeCell ref="B2212:D2212"/>
    <mergeCell ref="E2212:G2212"/>
    <mergeCell ref="H2212:P2212"/>
    <mergeCell ref="Q2212:U2212"/>
    <mergeCell ref="B2213:D2213"/>
    <mergeCell ref="E2213:G2213"/>
    <mergeCell ref="H2213:P2213"/>
    <mergeCell ref="Q2213:U2213"/>
    <mergeCell ref="B2201:I2204"/>
    <mergeCell ref="J2201:M2204"/>
    <mergeCell ref="V2201:Y2202"/>
    <mergeCell ref="Z2201:Z2202"/>
    <mergeCell ref="AA2201:AW2202"/>
    <mergeCell ref="AX2201:BB2202"/>
    <mergeCell ref="BC2201:BH2202"/>
    <mergeCell ref="N2202:U2204"/>
    <mergeCell ref="V2203:Y2204"/>
    <mergeCell ref="Z2203:Z2204"/>
    <mergeCell ref="AA2203:AW2204"/>
    <mergeCell ref="B2205:U2206"/>
    <mergeCell ref="AL2205:AQ2206"/>
    <mergeCell ref="AR2205:AW2206"/>
    <mergeCell ref="AX2205:BB2206"/>
    <mergeCell ref="BC2205:BH2206"/>
    <mergeCell ref="AL2193:AQ2196"/>
    <mergeCell ref="AR2193:AW2196"/>
    <mergeCell ref="AX2193:BB2196"/>
    <mergeCell ref="BC2193:BH2196"/>
    <mergeCell ref="BI2193:BN2196"/>
    <mergeCell ref="B2194:U2194"/>
    <mergeCell ref="B2195:D2195"/>
    <mergeCell ref="E2195:G2195"/>
    <mergeCell ref="H2195:P2195"/>
    <mergeCell ref="Q2195:U2195"/>
    <mergeCell ref="B2196:D2196"/>
    <mergeCell ref="E2196:G2196"/>
    <mergeCell ref="H2196:P2196"/>
    <mergeCell ref="Q2196:U2196"/>
    <mergeCell ref="BV2213:BX2217"/>
    <mergeCell ref="B2214:D2214"/>
    <mergeCell ref="E2214:G2214"/>
    <mergeCell ref="H2214:P2214"/>
    <mergeCell ref="Q2214:U2214"/>
    <mergeCell ref="AL2214:AQ2217"/>
    <mergeCell ref="AR2214:AW2217"/>
    <mergeCell ref="AX2214:BB2217"/>
    <mergeCell ref="BC2214:BH2217"/>
    <mergeCell ref="BI2214:BN2217"/>
    <mergeCell ref="B2215:D2215"/>
    <mergeCell ref="E2215:G2215"/>
    <mergeCell ref="H2215:P2215"/>
    <mergeCell ref="Q2215:U2215"/>
    <mergeCell ref="B2216:D2216"/>
    <mergeCell ref="E2216:G2216"/>
    <mergeCell ref="H2216:P2216"/>
    <mergeCell ref="BI2205:BN2206"/>
    <mergeCell ref="BO2205:BR2206"/>
    <mergeCell ref="B2207:U2207"/>
    <mergeCell ref="AL2207:AQ2209"/>
    <mergeCell ref="AR2207:AW2209"/>
    <mergeCell ref="AX2207:BB2209"/>
    <mergeCell ref="BC2207:BH2209"/>
    <mergeCell ref="BI2207:BN2209"/>
    <mergeCell ref="BO2207:BR2217"/>
    <mergeCell ref="BU2207:BU2211"/>
    <mergeCell ref="B2208:C2208"/>
    <mergeCell ref="D2208:E2208"/>
    <mergeCell ref="F2208:G2208"/>
    <mergeCell ref="BV2196:BX2200"/>
    <mergeCell ref="B2197:D2197"/>
    <mergeCell ref="E2197:G2197"/>
    <mergeCell ref="H2197:P2197"/>
    <mergeCell ref="Q2197:U2197"/>
    <mergeCell ref="AL2197:AQ2200"/>
    <mergeCell ref="AR2197:AW2200"/>
    <mergeCell ref="AX2197:BB2200"/>
    <mergeCell ref="BC2197:BH2200"/>
    <mergeCell ref="BI2197:BN2200"/>
    <mergeCell ref="B2198:D2198"/>
    <mergeCell ref="E2198:G2198"/>
    <mergeCell ref="H2198:P2198"/>
    <mergeCell ref="Q2198:U2198"/>
    <mergeCell ref="B2199:D2199"/>
    <mergeCell ref="E2199:G2199"/>
    <mergeCell ref="H2199:P2199"/>
    <mergeCell ref="Q2199:U2199"/>
    <mergeCell ref="H2189:P2189"/>
    <mergeCell ref="Q2189:U2189"/>
    <mergeCell ref="B2190:U2190"/>
    <mergeCell ref="AL2190:AQ2192"/>
    <mergeCell ref="AR2190:AW2192"/>
    <mergeCell ref="AX2190:BB2192"/>
    <mergeCell ref="BC2190:BH2192"/>
    <mergeCell ref="BI2190:BN2192"/>
    <mergeCell ref="BO2190:BR2200"/>
    <mergeCell ref="B2191:C2191"/>
    <mergeCell ref="D2191:E2191"/>
    <mergeCell ref="F2191:G2191"/>
    <mergeCell ref="H2191:N2191"/>
    <mergeCell ref="O2191:Q2191"/>
    <mergeCell ref="R2191:S2191"/>
    <mergeCell ref="T2191:U2191"/>
    <mergeCell ref="B2192:C2192"/>
    <mergeCell ref="D2192:E2192"/>
    <mergeCell ref="F2192:G2192"/>
    <mergeCell ref="H2192:N2192"/>
    <mergeCell ref="O2192:Q2192"/>
    <mergeCell ref="R2192:S2192"/>
    <mergeCell ref="T2192:U2192"/>
    <mergeCell ref="B2193:C2193"/>
    <mergeCell ref="D2193:E2193"/>
    <mergeCell ref="F2193:G2193"/>
    <mergeCell ref="H2193:N2193"/>
    <mergeCell ref="O2193:Q2193"/>
    <mergeCell ref="R2193:S2193"/>
    <mergeCell ref="T2193:U2193"/>
    <mergeCell ref="B2200:D2200"/>
    <mergeCell ref="E2200:G2200"/>
    <mergeCell ref="H2200:P2200"/>
    <mergeCell ref="Q2200:U2200"/>
    <mergeCell ref="AX2182:BB2185"/>
    <mergeCell ref="BC2182:BH2185"/>
    <mergeCell ref="BI2182:BN2185"/>
    <mergeCell ref="B2183:U2183"/>
    <mergeCell ref="B2184:D2184"/>
    <mergeCell ref="E2184:G2184"/>
    <mergeCell ref="H2184:P2184"/>
    <mergeCell ref="Q2184:U2184"/>
    <mergeCell ref="B2185:D2185"/>
    <mergeCell ref="E2185:G2185"/>
    <mergeCell ref="H2185:P2185"/>
    <mergeCell ref="Q2185:U2185"/>
    <mergeCell ref="BV2185:BX2189"/>
    <mergeCell ref="B2186:D2186"/>
    <mergeCell ref="E2186:G2186"/>
    <mergeCell ref="H2186:P2186"/>
    <mergeCell ref="Q2186:U2186"/>
    <mergeCell ref="AL2186:AQ2189"/>
    <mergeCell ref="AR2186:AW2189"/>
    <mergeCell ref="AX2186:BB2189"/>
    <mergeCell ref="BC2186:BH2189"/>
    <mergeCell ref="BI2186:BN2189"/>
    <mergeCell ref="B2187:D2187"/>
    <mergeCell ref="E2187:G2187"/>
    <mergeCell ref="H2187:P2187"/>
    <mergeCell ref="Q2187:U2187"/>
    <mergeCell ref="B2188:D2188"/>
    <mergeCell ref="E2188:G2188"/>
    <mergeCell ref="H2188:P2188"/>
    <mergeCell ref="Q2188:U2188"/>
    <mergeCell ref="B2189:D2189"/>
    <mergeCell ref="E2189:G2189"/>
    <mergeCell ref="B2179:U2179"/>
    <mergeCell ref="AL2179:AQ2181"/>
    <mergeCell ref="AR2179:AW2181"/>
    <mergeCell ref="AX2179:BB2181"/>
    <mergeCell ref="BC2179:BH2181"/>
    <mergeCell ref="BI2179:BN2181"/>
    <mergeCell ref="BO2179:BR2189"/>
    <mergeCell ref="B2180:C2180"/>
    <mergeCell ref="D2180:E2180"/>
    <mergeCell ref="F2180:G2180"/>
    <mergeCell ref="H2180:N2180"/>
    <mergeCell ref="O2180:Q2180"/>
    <mergeCell ref="R2180:S2180"/>
    <mergeCell ref="T2180:U2180"/>
    <mergeCell ref="B2181:C2181"/>
    <mergeCell ref="D2181:E2181"/>
    <mergeCell ref="F2181:G2181"/>
    <mergeCell ref="H2181:N2181"/>
    <mergeCell ref="O2181:Q2181"/>
    <mergeCell ref="R2181:S2181"/>
    <mergeCell ref="T2181:U2181"/>
    <mergeCell ref="B2182:C2182"/>
    <mergeCell ref="D2182:E2182"/>
    <mergeCell ref="F2182:G2182"/>
    <mergeCell ref="H2182:N2182"/>
    <mergeCell ref="O2182:Q2182"/>
    <mergeCell ref="R2182:S2182"/>
    <mergeCell ref="T2182:U2182"/>
    <mergeCell ref="AL2182:AQ2185"/>
    <mergeCell ref="AR2182:AW2185"/>
    <mergeCell ref="BV2174:BX2178"/>
    <mergeCell ref="B2175:D2175"/>
    <mergeCell ref="E2175:G2175"/>
    <mergeCell ref="H2175:P2175"/>
    <mergeCell ref="Q2175:U2175"/>
    <mergeCell ref="AL2175:AQ2178"/>
    <mergeCell ref="AR2175:AW2178"/>
    <mergeCell ref="AX2175:BB2178"/>
    <mergeCell ref="BC2175:BH2178"/>
    <mergeCell ref="BI2175:BN2178"/>
    <mergeCell ref="B2176:D2176"/>
    <mergeCell ref="E2176:G2176"/>
    <mergeCell ref="H2176:P2176"/>
    <mergeCell ref="Q2176:U2176"/>
    <mergeCell ref="B2177:D2177"/>
    <mergeCell ref="E2177:G2177"/>
    <mergeCell ref="H2177:P2177"/>
    <mergeCell ref="Q2177:U2177"/>
    <mergeCell ref="B2178:D2178"/>
    <mergeCell ref="E2178:G2178"/>
    <mergeCell ref="H2178:P2178"/>
    <mergeCell ref="Q2178:U2178"/>
    <mergeCell ref="O2171:Q2171"/>
    <mergeCell ref="R2171:S2171"/>
    <mergeCell ref="T2171:U2171"/>
    <mergeCell ref="AL2171:AQ2174"/>
    <mergeCell ref="AR2171:AW2174"/>
    <mergeCell ref="AX2171:BB2174"/>
    <mergeCell ref="BC2171:BH2174"/>
    <mergeCell ref="BI2171:BN2174"/>
    <mergeCell ref="B2172:U2172"/>
    <mergeCell ref="B2173:D2173"/>
    <mergeCell ref="E2173:G2173"/>
    <mergeCell ref="H2173:P2173"/>
    <mergeCell ref="Q2173:U2173"/>
    <mergeCell ref="B2174:D2174"/>
    <mergeCell ref="E2174:G2174"/>
    <mergeCell ref="H2174:P2174"/>
    <mergeCell ref="Q2174:U2174"/>
    <mergeCell ref="H2158:N2158"/>
    <mergeCell ref="O2158:Q2158"/>
    <mergeCell ref="R2158:S2158"/>
    <mergeCell ref="T2158:U2158"/>
    <mergeCell ref="B2159:C2159"/>
    <mergeCell ref="D2159:E2159"/>
    <mergeCell ref="F2159:G2159"/>
    <mergeCell ref="H2159:N2159"/>
    <mergeCell ref="O2159:Q2159"/>
    <mergeCell ref="R2159:S2159"/>
    <mergeCell ref="T2159:U2159"/>
    <mergeCell ref="B2160:C2160"/>
    <mergeCell ref="D2160:E2160"/>
    <mergeCell ref="F2160:G2160"/>
    <mergeCell ref="H2160:N2160"/>
    <mergeCell ref="O2160:Q2160"/>
    <mergeCell ref="R2160:S2160"/>
    <mergeCell ref="Q2166:U2166"/>
    <mergeCell ref="B2167:D2167"/>
    <mergeCell ref="E2167:G2167"/>
    <mergeCell ref="H2167:P2167"/>
    <mergeCell ref="Q2167:U2167"/>
    <mergeCell ref="B2168:U2168"/>
    <mergeCell ref="AL2168:AQ2170"/>
    <mergeCell ref="AR2168:AW2170"/>
    <mergeCell ref="AX2168:BB2170"/>
    <mergeCell ref="BC2168:BH2170"/>
    <mergeCell ref="BI2168:BN2170"/>
    <mergeCell ref="BO2168:BR2178"/>
    <mergeCell ref="B2169:C2169"/>
    <mergeCell ref="D2169:E2169"/>
    <mergeCell ref="F2169:G2169"/>
    <mergeCell ref="H2169:N2169"/>
    <mergeCell ref="O2169:Q2169"/>
    <mergeCell ref="R2169:S2169"/>
    <mergeCell ref="T2169:U2169"/>
    <mergeCell ref="B2170:C2170"/>
    <mergeCell ref="D2170:E2170"/>
    <mergeCell ref="F2170:G2170"/>
    <mergeCell ref="H2170:N2170"/>
    <mergeCell ref="O2170:Q2170"/>
    <mergeCell ref="R2170:S2170"/>
    <mergeCell ref="T2170:U2170"/>
    <mergeCell ref="B2171:C2171"/>
    <mergeCell ref="D2171:E2171"/>
    <mergeCell ref="F2171:G2171"/>
    <mergeCell ref="H2171:N2171"/>
    <mergeCell ref="T2160:U2160"/>
    <mergeCell ref="AL2160:AQ2163"/>
    <mergeCell ref="AR2160:AW2163"/>
    <mergeCell ref="AX2160:BB2163"/>
    <mergeCell ref="BC2160:BH2163"/>
    <mergeCell ref="BI2160:BN2163"/>
    <mergeCell ref="B2161:U2161"/>
    <mergeCell ref="B2162:D2162"/>
    <mergeCell ref="E2162:G2162"/>
    <mergeCell ref="H2162:P2162"/>
    <mergeCell ref="Q2162:U2162"/>
    <mergeCell ref="B2163:D2163"/>
    <mergeCell ref="E2163:G2163"/>
    <mergeCell ref="H2163:P2163"/>
    <mergeCell ref="Q2163:U2163"/>
    <mergeCell ref="B2151:I2154"/>
    <mergeCell ref="J2151:M2154"/>
    <mergeCell ref="V2151:Y2152"/>
    <mergeCell ref="Z2151:Z2152"/>
    <mergeCell ref="AA2151:AW2152"/>
    <mergeCell ref="AX2151:BB2152"/>
    <mergeCell ref="BC2151:BH2152"/>
    <mergeCell ref="N2152:U2154"/>
    <mergeCell ref="V2153:Y2154"/>
    <mergeCell ref="Z2153:Z2154"/>
    <mergeCell ref="AA2153:AW2154"/>
    <mergeCell ref="B2155:U2156"/>
    <mergeCell ref="AL2155:AQ2156"/>
    <mergeCell ref="AR2155:AW2156"/>
    <mergeCell ref="AX2155:BB2156"/>
    <mergeCell ref="BC2155:BH2156"/>
    <mergeCell ref="AL2143:AQ2146"/>
    <mergeCell ref="AR2143:AW2146"/>
    <mergeCell ref="AX2143:BB2146"/>
    <mergeCell ref="BC2143:BH2146"/>
    <mergeCell ref="BI2143:BN2146"/>
    <mergeCell ref="B2144:U2144"/>
    <mergeCell ref="B2145:D2145"/>
    <mergeCell ref="E2145:G2145"/>
    <mergeCell ref="H2145:P2145"/>
    <mergeCell ref="Q2145:U2145"/>
    <mergeCell ref="B2146:D2146"/>
    <mergeCell ref="E2146:G2146"/>
    <mergeCell ref="H2146:P2146"/>
    <mergeCell ref="Q2146:U2146"/>
    <mergeCell ref="BV2163:BX2167"/>
    <mergeCell ref="B2164:D2164"/>
    <mergeCell ref="E2164:G2164"/>
    <mergeCell ref="H2164:P2164"/>
    <mergeCell ref="Q2164:U2164"/>
    <mergeCell ref="AL2164:AQ2167"/>
    <mergeCell ref="AR2164:AW2167"/>
    <mergeCell ref="AX2164:BB2167"/>
    <mergeCell ref="BC2164:BH2167"/>
    <mergeCell ref="BI2164:BN2167"/>
    <mergeCell ref="B2165:D2165"/>
    <mergeCell ref="E2165:G2165"/>
    <mergeCell ref="H2165:P2165"/>
    <mergeCell ref="Q2165:U2165"/>
    <mergeCell ref="B2166:D2166"/>
    <mergeCell ref="E2166:G2166"/>
    <mergeCell ref="H2166:P2166"/>
    <mergeCell ref="BI2155:BN2156"/>
    <mergeCell ref="BO2155:BR2156"/>
    <mergeCell ref="B2157:U2157"/>
    <mergeCell ref="AL2157:AQ2159"/>
    <mergeCell ref="AR2157:AW2159"/>
    <mergeCell ref="AX2157:BB2159"/>
    <mergeCell ref="BC2157:BH2159"/>
    <mergeCell ref="BI2157:BN2159"/>
    <mergeCell ref="BO2157:BR2167"/>
    <mergeCell ref="BU2157:BU2161"/>
    <mergeCell ref="B2158:C2158"/>
    <mergeCell ref="D2158:E2158"/>
    <mergeCell ref="F2158:G2158"/>
    <mergeCell ref="BV2146:BX2150"/>
    <mergeCell ref="B2147:D2147"/>
    <mergeCell ref="E2147:G2147"/>
    <mergeCell ref="H2147:P2147"/>
    <mergeCell ref="Q2147:U2147"/>
    <mergeCell ref="AL2147:AQ2150"/>
    <mergeCell ref="AR2147:AW2150"/>
    <mergeCell ref="AX2147:BB2150"/>
    <mergeCell ref="BC2147:BH2150"/>
    <mergeCell ref="BI2147:BN2150"/>
    <mergeCell ref="B2148:D2148"/>
    <mergeCell ref="E2148:G2148"/>
    <mergeCell ref="H2148:P2148"/>
    <mergeCell ref="Q2148:U2148"/>
    <mergeCell ref="B2149:D2149"/>
    <mergeCell ref="E2149:G2149"/>
    <mergeCell ref="H2149:P2149"/>
    <mergeCell ref="Q2149:U2149"/>
    <mergeCell ref="H2139:P2139"/>
    <mergeCell ref="Q2139:U2139"/>
    <mergeCell ref="B2140:U2140"/>
    <mergeCell ref="AL2140:AQ2142"/>
    <mergeCell ref="AR2140:AW2142"/>
    <mergeCell ref="AX2140:BB2142"/>
    <mergeCell ref="BC2140:BH2142"/>
    <mergeCell ref="BI2140:BN2142"/>
    <mergeCell ref="BO2140:BR2150"/>
    <mergeCell ref="B2141:C2141"/>
    <mergeCell ref="D2141:E2141"/>
    <mergeCell ref="F2141:G2141"/>
    <mergeCell ref="H2141:N2141"/>
    <mergeCell ref="O2141:Q2141"/>
    <mergeCell ref="R2141:S2141"/>
    <mergeCell ref="T2141:U2141"/>
    <mergeCell ref="B2142:C2142"/>
    <mergeCell ref="D2142:E2142"/>
    <mergeCell ref="F2142:G2142"/>
    <mergeCell ref="H2142:N2142"/>
    <mergeCell ref="O2142:Q2142"/>
    <mergeCell ref="R2142:S2142"/>
    <mergeCell ref="T2142:U2142"/>
    <mergeCell ref="B2143:C2143"/>
    <mergeCell ref="D2143:E2143"/>
    <mergeCell ref="F2143:G2143"/>
    <mergeCell ref="H2143:N2143"/>
    <mergeCell ref="O2143:Q2143"/>
    <mergeCell ref="R2143:S2143"/>
    <mergeCell ref="T2143:U2143"/>
    <mergeCell ref="B2150:D2150"/>
    <mergeCell ref="E2150:G2150"/>
    <mergeCell ref="H2150:P2150"/>
    <mergeCell ref="Q2150:U2150"/>
    <mergeCell ref="V2129:AK2139"/>
    <mergeCell ref="V2140:AK2150"/>
    <mergeCell ref="AX2132:BB2135"/>
    <mergeCell ref="BC2132:BH2135"/>
    <mergeCell ref="BI2132:BN2135"/>
    <mergeCell ref="B2133:U2133"/>
    <mergeCell ref="B2134:D2134"/>
    <mergeCell ref="E2134:G2134"/>
    <mergeCell ref="H2134:P2134"/>
    <mergeCell ref="Q2134:U2134"/>
    <mergeCell ref="B2135:D2135"/>
    <mergeCell ref="E2135:G2135"/>
    <mergeCell ref="H2135:P2135"/>
    <mergeCell ref="Q2135:U2135"/>
    <mergeCell ref="BV2135:BX2139"/>
    <mergeCell ref="B2136:D2136"/>
    <mergeCell ref="E2136:G2136"/>
    <mergeCell ref="H2136:P2136"/>
    <mergeCell ref="Q2136:U2136"/>
    <mergeCell ref="AL2136:AQ2139"/>
    <mergeCell ref="AR2136:AW2139"/>
    <mergeCell ref="AX2136:BB2139"/>
    <mergeCell ref="BC2136:BH2139"/>
    <mergeCell ref="BI2136:BN2139"/>
    <mergeCell ref="B2137:D2137"/>
    <mergeCell ref="E2137:G2137"/>
    <mergeCell ref="H2137:P2137"/>
    <mergeCell ref="Q2137:U2137"/>
    <mergeCell ref="B2138:D2138"/>
    <mergeCell ref="E2138:G2138"/>
    <mergeCell ref="H2138:P2138"/>
    <mergeCell ref="Q2138:U2138"/>
    <mergeCell ref="B2139:D2139"/>
    <mergeCell ref="E2139:G2139"/>
    <mergeCell ref="B2129:U2129"/>
    <mergeCell ref="AL2129:AQ2131"/>
    <mergeCell ref="AR2129:AW2131"/>
    <mergeCell ref="AX2129:BB2131"/>
    <mergeCell ref="BC2129:BH2131"/>
    <mergeCell ref="BI2129:BN2131"/>
    <mergeCell ref="BO2129:BR2139"/>
    <mergeCell ref="B2130:C2130"/>
    <mergeCell ref="D2130:E2130"/>
    <mergeCell ref="F2130:G2130"/>
    <mergeCell ref="H2130:N2130"/>
    <mergeCell ref="O2130:Q2130"/>
    <mergeCell ref="R2130:S2130"/>
    <mergeCell ref="T2130:U2130"/>
    <mergeCell ref="B2131:C2131"/>
    <mergeCell ref="D2131:E2131"/>
    <mergeCell ref="F2131:G2131"/>
    <mergeCell ref="H2131:N2131"/>
    <mergeCell ref="O2131:Q2131"/>
    <mergeCell ref="R2131:S2131"/>
    <mergeCell ref="T2131:U2131"/>
    <mergeCell ref="B2132:C2132"/>
    <mergeCell ref="D2132:E2132"/>
    <mergeCell ref="F2132:G2132"/>
    <mergeCell ref="H2132:N2132"/>
    <mergeCell ref="O2132:Q2132"/>
    <mergeCell ref="R2132:S2132"/>
    <mergeCell ref="T2132:U2132"/>
    <mergeCell ref="AL2132:AQ2135"/>
    <mergeCell ref="AR2132:AW2135"/>
    <mergeCell ref="BV2124:BX2128"/>
    <mergeCell ref="B2125:D2125"/>
    <mergeCell ref="E2125:G2125"/>
    <mergeCell ref="H2125:P2125"/>
    <mergeCell ref="Q2125:U2125"/>
    <mergeCell ref="AL2125:AQ2128"/>
    <mergeCell ref="AR2125:AW2128"/>
    <mergeCell ref="AX2125:BB2128"/>
    <mergeCell ref="BC2125:BH2128"/>
    <mergeCell ref="BI2125:BN2128"/>
    <mergeCell ref="B2126:D2126"/>
    <mergeCell ref="E2126:G2126"/>
    <mergeCell ref="H2126:P2126"/>
    <mergeCell ref="Q2126:U2126"/>
    <mergeCell ref="B2127:D2127"/>
    <mergeCell ref="E2127:G2127"/>
    <mergeCell ref="H2127:P2127"/>
    <mergeCell ref="Q2127:U2127"/>
    <mergeCell ref="B2128:D2128"/>
    <mergeCell ref="E2128:G2128"/>
    <mergeCell ref="H2128:P2128"/>
    <mergeCell ref="Q2128:U2128"/>
    <mergeCell ref="O2121:Q2121"/>
    <mergeCell ref="R2121:S2121"/>
    <mergeCell ref="T2121:U2121"/>
    <mergeCell ref="AL2121:AQ2124"/>
    <mergeCell ref="AR2121:AW2124"/>
    <mergeCell ref="AX2121:BB2124"/>
    <mergeCell ref="BC2121:BH2124"/>
    <mergeCell ref="BI2121:BN2124"/>
    <mergeCell ref="B2122:U2122"/>
    <mergeCell ref="B2123:D2123"/>
    <mergeCell ref="E2123:G2123"/>
    <mergeCell ref="H2123:P2123"/>
    <mergeCell ref="Q2123:U2123"/>
    <mergeCell ref="B2124:D2124"/>
    <mergeCell ref="E2124:G2124"/>
    <mergeCell ref="H2124:P2124"/>
    <mergeCell ref="Q2124:U2124"/>
    <mergeCell ref="H2108:N2108"/>
    <mergeCell ref="O2108:Q2108"/>
    <mergeCell ref="R2108:S2108"/>
    <mergeCell ref="T2108:U2108"/>
    <mergeCell ref="B2109:C2109"/>
    <mergeCell ref="D2109:E2109"/>
    <mergeCell ref="F2109:G2109"/>
    <mergeCell ref="H2109:N2109"/>
    <mergeCell ref="O2109:Q2109"/>
    <mergeCell ref="R2109:S2109"/>
    <mergeCell ref="T2109:U2109"/>
    <mergeCell ref="B2110:C2110"/>
    <mergeCell ref="D2110:E2110"/>
    <mergeCell ref="F2110:G2110"/>
    <mergeCell ref="H2110:N2110"/>
    <mergeCell ref="O2110:Q2110"/>
    <mergeCell ref="R2110:S2110"/>
    <mergeCell ref="Q2116:U2116"/>
    <mergeCell ref="B2117:D2117"/>
    <mergeCell ref="E2117:G2117"/>
    <mergeCell ref="H2117:P2117"/>
    <mergeCell ref="Q2117:U2117"/>
    <mergeCell ref="B2118:U2118"/>
    <mergeCell ref="AL2118:AQ2120"/>
    <mergeCell ref="AR2118:AW2120"/>
    <mergeCell ref="AX2118:BB2120"/>
    <mergeCell ref="BC2118:BH2120"/>
    <mergeCell ref="BI2118:BN2120"/>
    <mergeCell ref="BO2118:BR2128"/>
    <mergeCell ref="B2119:C2119"/>
    <mergeCell ref="D2119:E2119"/>
    <mergeCell ref="F2119:G2119"/>
    <mergeCell ref="H2119:N2119"/>
    <mergeCell ref="O2119:Q2119"/>
    <mergeCell ref="R2119:S2119"/>
    <mergeCell ref="T2119:U2119"/>
    <mergeCell ref="B2120:C2120"/>
    <mergeCell ref="D2120:E2120"/>
    <mergeCell ref="F2120:G2120"/>
    <mergeCell ref="H2120:N2120"/>
    <mergeCell ref="O2120:Q2120"/>
    <mergeCell ref="R2120:S2120"/>
    <mergeCell ref="T2120:U2120"/>
    <mergeCell ref="B2121:C2121"/>
    <mergeCell ref="D2121:E2121"/>
    <mergeCell ref="F2121:G2121"/>
    <mergeCell ref="H2121:N2121"/>
    <mergeCell ref="T2110:U2110"/>
    <mergeCell ref="AL2110:AQ2113"/>
    <mergeCell ref="AR2110:AW2113"/>
    <mergeCell ref="AX2110:BB2113"/>
    <mergeCell ref="BC2110:BH2113"/>
    <mergeCell ref="BI2110:BN2113"/>
    <mergeCell ref="B2111:U2111"/>
    <mergeCell ref="B2112:D2112"/>
    <mergeCell ref="E2112:G2112"/>
    <mergeCell ref="H2112:P2112"/>
    <mergeCell ref="Q2112:U2112"/>
    <mergeCell ref="B2113:D2113"/>
    <mergeCell ref="E2113:G2113"/>
    <mergeCell ref="H2113:P2113"/>
    <mergeCell ref="Q2113:U2113"/>
    <mergeCell ref="B2101:I2104"/>
    <mergeCell ref="J2101:M2104"/>
    <mergeCell ref="V2101:Y2102"/>
    <mergeCell ref="Z2101:Z2102"/>
    <mergeCell ref="AA2101:AW2102"/>
    <mergeCell ref="AX2101:BB2102"/>
    <mergeCell ref="BC2101:BH2102"/>
    <mergeCell ref="N2102:U2104"/>
    <mergeCell ref="V2103:Y2104"/>
    <mergeCell ref="Z2103:Z2104"/>
    <mergeCell ref="AA2103:AW2104"/>
    <mergeCell ref="B2105:U2106"/>
    <mergeCell ref="AL2105:AQ2106"/>
    <mergeCell ref="AR2105:AW2106"/>
    <mergeCell ref="AX2105:BB2106"/>
    <mergeCell ref="BC2105:BH2106"/>
    <mergeCell ref="AL2093:AQ2096"/>
    <mergeCell ref="AR2093:AW2096"/>
    <mergeCell ref="AX2093:BB2096"/>
    <mergeCell ref="BC2093:BH2096"/>
    <mergeCell ref="BI2093:BN2096"/>
    <mergeCell ref="B2094:U2094"/>
    <mergeCell ref="B2095:D2095"/>
    <mergeCell ref="E2095:G2095"/>
    <mergeCell ref="H2095:P2095"/>
    <mergeCell ref="Q2095:U2095"/>
    <mergeCell ref="B2096:D2096"/>
    <mergeCell ref="E2096:G2096"/>
    <mergeCell ref="H2096:P2096"/>
    <mergeCell ref="Q2096:U2096"/>
    <mergeCell ref="BV2113:BX2117"/>
    <mergeCell ref="B2114:D2114"/>
    <mergeCell ref="E2114:G2114"/>
    <mergeCell ref="H2114:P2114"/>
    <mergeCell ref="Q2114:U2114"/>
    <mergeCell ref="AL2114:AQ2117"/>
    <mergeCell ref="AR2114:AW2117"/>
    <mergeCell ref="AX2114:BB2117"/>
    <mergeCell ref="BC2114:BH2117"/>
    <mergeCell ref="BI2114:BN2117"/>
    <mergeCell ref="B2115:D2115"/>
    <mergeCell ref="E2115:G2115"/>
    <mergeCell ref="H2115:P2115"/>
    <mergeCell ref="Q2115:U2115"/>
    <mergeCell ref="B2116:D2116"/>
    <mergeCell ref="E2116:G2116"/>
    <mergeCell ref="H2116:P2116"/>
    <mergeCell ref="BI2105:BN2106"/>
    <mergeCell ref="BO2105:BR2106"/>
    <mergeCell ref="B2107:U2107"/>
    <mergeCell ref="AL2107:AQ2109"/>
    <mergeCell ref="AR2107:AW2109"/>
    <mergeCell ref="AX2107:BB2109"/>
    <mergeCell ref="BC2107:BH2109"/>
    <mergeCell ref="BI2107:BN2109"/>
    <mergeCell ref="BO2107:BR2117"/>
    <mergeCell ref="BU2107:BU2111"/>
    <mergeCell ref="B2108:C2108"/>
    <mergeCell ref="D2108:E2108"/>
    <mergeCell ref="F2108:G2108"/>
    <mergeCell ref="BV2096:BX2100"/>
    <mergeCell ref="B2097:D2097"/>
    <mergeCell ref="E2097:G2097"/>
    <mergeCell ref="H2097:P2097"/>
    <mergeCell ref="Q2097:U2097"/>
    <mergeCell ref="AL2097:AQ2100"/>
    <mergeCell ref="AR2097:AW2100"/>
    <mergeCell ref="AX2097:BB2100"/>
    <mergeCell ref="BC2097:BH2100"/>
    <mergeCell ref="BI2097:BN2100"/>
    <mergeCell ref="B2098:D2098"/>
    <mergeCell ref="E2098:G2098"/>
    <mergeCell ref="H2098:P2098"/>
    <mergeCell ref="Q2098:U2098"/>
    <mergeCell ref="B2099:D2099"/>
    <mergeCell ref="E2099:G2099"/>
    <mergeCell ref="H2099:P2099"/>
    <mergeCell ref="Q2099:U2099"/>
    <mergeCell ref="H2089:P2089"/>
    <mergeCell ref="Q2089:U2089"/>
    <mergeCell ref="B2090:U2090"/>
    <mergeCell ref="AL2090:AQ2092"/>
    <mergeCell ref="AR2090:AW2092"/>
    <mergeCell ref="AX2090:BB2092"/>
    <mergeCell ref="BC2090:BH2092"/>
    <mergeCell ref="BI2090:BN2092"/>
    <mergeCell ref="BO2090:BR2100"/>
    <mergeCell ref="B2091:C2091"/>
    <mergeCell ref="D2091:E2091"/>
    <mergeCell ref="F2091:G2091"/>
    <mergeCell ref="H2091:N2091"/>
    <mergeCell ref="O2091:Q2091"/>
    <mergeCell ref="R2091:S2091"/>
    <mergeCell ref="T2091:U2091"/>
    <mergeCell ref="B2092:C2092"/>
    <mergeCell ref="D2092:E2092"/>
    <mergeCell ref="F2092:G2092"/>
    <mergeCell ref="H2092:N2092"/>
    <mergeCell ref="O2092:Q2092"/>
    <mergeCell ref="R2092:S2092"/>
    <mergeCell ref="T2092:U2092"/>
    <mergeCell ref="B2093:C2093"/>
    <mergeCell ref="D2093:E2093"/>
    <mergeCell ref="F2093:G2093"/>
    <mergeCell ref="H2093:N2093"/>
    <mergeCell ref="O2093:Q2093"/>
    <mergeCell ref="R2093:S2093"/>
    <mergeCell ref="T2093:U2093"/>
    <mergeCell ref="B2100:D2100"/>
    <mergeCell ref="E2100:G2100"/>
    <mergeCell ref="H2100:P2100"/>
    <mergeCell ref="Q2100:U2100"/>
    <mergeCell ref="AX2082:BB2085"/>
    <mergeCell ref="BC2082:BH2085"/>
    <mergeCell ref="BI2082:BN2085"/>
    <mergeCell ref="B2083:U2083"/>
    <mergeCell ref="B2084:D2084"/>
    <mergeCell ref="E2084:G2084"/>
    <mergeCell ref="H2084:P2084"/>
    <mergeCell ref="Q2084:U2084"/>
    <mergeCell ref="B2085:D2085"/>
    <mergeCell ref="E2085:G2085"/>
    <mergeCell ref="H2085:P2085"/>
    <mergeCell ref="Q2085:U2085"/>
    <mergeCell ref="BV2085:BX2089"/>
    <mergeCell ref="B2086:D2086"/>
    <mergeCell ref="E2086:G2086"/>
    <mergeCell ref="H2086:P2086"/>
    <mergeCell ref="Q2086:U2086"/>
    <mergeCell ref="AL2086:AQ2089"/>
    <mergeCell ref="AR2086:AW2089"/>
    <mergeCell ref="AX2086:BB2089"/>
    <mergeCell ref="BC2086:BH2089"/>
    <mergeCell ref="BI2086:BN2089"/>
    <mergeCell ref="B2087:D2087"/>
    <mergeCell ref="E2087:G2087"/>
    <mergeCell ref="H2087:P2087"/>
    <mergeCell ref="Q2087:U2087"/>
    <mergeCell ref="B2088:D2088"/>
    <mergeCell ref="E2088:G2088"/>
    <mergeCell ref="H2088:P2088"/>
    <mergeCell ref="Q2088:U2088"/>
    <mergeCell ref="B2089:D2089"/>
    <mergeCell ref="E2089:G2089"/>
    <mergeCell ref="B2079:U2079"/>
    <mergeCell ref="AL2079:AQ2081"/>
    <mergeCell ref="AR2079:AW2081"/>
    <mergeCell ref="AX2079:BB2081"/>
    <mergeCell ref="BC2079:BH2081"/>
    <mergeCell ref="BI2079:BN2081"/>
    <mergeCell ref="BO2079:BR2089"/>
    <mergeCell ref="B2080:C2080"/>
    <mergeCell ref="D2080:E2080"/>
    <mergeCell ref="F2080:G2080"/>
    <mergeCell ref="H2080:N2080"/>
    <mergeCell ref="O2080:Q2080"/>
    <mergeCell ref="R2080:S2080"/>
    <mergeCell ref="T2080:U2080"/>
    <mergeCell ref="B2081:C2081"/>
    <mergeCell ref="D2081:E2081"/>
    <mergeCell ref="F2081:G2081"/>
    <mergeCell ref="H2081:N2081"/>
    <mergeCell ref="O2081:Q2081"/>
    <mergeCell ref="R2081:S2081"/>
    <mergeCell ref="T2081:U2081"/>
    <mergeCell ref="B2082:C2082"/>
    <mergeCell ref="D2082:E2082"/>
    <mergeCell ref="F2082:G2082"/>
    <mergeCell ref="H2082:N2082"/>
    <mergeCell ref="O2082:Q2082"/>
    <mergeCell ref="R2082:S2082"/>
    <mergeCell ref="T2082:U2082"/>
    <mergeCell ref="AL2082:AQ2085"/>
    <mergeCell ref="AR2082:AW2085"/>
    <mergeCell ref="BV2074:BX2078"/>
    <mergeCell ref="B2075:D2075"/>
    <mergeCell ref="E2075:G2075"/>
    <mergeCell ref="H2075:P2075"/>
    <mergeCell ref="Q2075:U2075"/>
    <mergeCell ref="AL2075:AQ2078"/>
    <mergeCell ref="AR2075:AW2078"/>
    <mergeCell ref="AX2075:BB2078"/>
    <mergeCell ref="BC2075:BH2078"/>
    <mergeCell ref="BI2075:BN2078"/>
    <mergeCell ref="B2076:D2076"/>
    <mergeCell ref="E2076:G2076"/>
    <mergeCell ref="H2076:P2076"/>
    <mergeCell ref="Q2076:U2076"/>
    <mergeCell ref="B2077:D2077"/>
    <mergeCell ref="E2077:G2077"/>
    <mergeCell ref="H2077:P2077"/>
    <mergeCell ref="Q2077:U2077"/>
    <mergeCell ref="B2078:D2078"/>
    <mergeCell ref="E2078:G2078"/>
    <mergeCell ref="H2078:P2078"/>
    <mergeCell ref="Q2078:U2078"/>
    <mergeCell ref="O2071:Q2071"/>
    <mergeCell ref="R2071:S2071"/>
    <mergeCell ref="T2071:U2071"/>
    <mergeCell ref="AL2071:AQ2074"/>
    <mergeCell ref="AR2071:AW2074"/>
    <mergeCell ref="AX2071:BB2074"/>
    <mergeCell ref="BC2071:BH2074"/>
    <mergeCell ref="BI2071:BN2074"/>
    <mergeCell ref="B2072:U2072"/>
    <mergeCell ref="B2073:D2073"/>
    <mergeCell ref="E2073:G2073"/>
    <mergeCell ref="H2073:P2073"/>
    <mergeCell ref="Q2073:U2073"/>
    <mergeCell ref="B2074:D2074"/>
    <mergeCell ref="E2074:G2074"/>
    <mergeCell ref="H2074:P2074"/>
    <mergeCell ref="Q2074:U2074"/>
    <mergeCell ref="H2058:N2058"/>
    <mergeCell ref="O2058:Q2058"/>
    <mergeCell ref="R2058:S2058"/>
    <mergeCell ref="T2058:U2058"/>
    <mergeCell ref="B2059:C2059"/>
    <mergeCell ref="D2059:E2059"/>
    <mergeCell ref="F2059:G2059"/>
    <mergeCell ref="H2059:N2059"/>
    <mergeCell ref="O2059:Q2059"/>
    <mergeCell ref="R2059:S2059"/>
    <mergeCell ref="T2059:U2059"/>
    <mergeCell ref="B2060:C2060"/>
    <mergeCell ref="D2060:E2060"/>
    <mergeCell ref="F2060:G2060"/>
    <mergeCell ref="H2060:N2060"/>
    <mergeCell ref="O2060:Q2060"/>
    <mergeCell ref="R2060:S2060"/>
    <mergeCell ref="Q2066:U2066"/>
    <mergeCell ref="B2067:D2067"/>
    <mergeCell ref="E2067:G2067"/>
    <mergeCell ref="H2067:P2067"/>
    <mergeCell ref="Q2067:U2067"/>
    <mergeCell ref="B2068:U2068"/>
    <mergeCell ref="AL2068:AQ2070"/>
    <mergeCell ref="AR2068:AW2070"/>
    <mergeCell ref="AX2068:BB2070"/>
    <mergeCell ref="BC2068:BH2070"/>
    <mergeCell ref="BI2068:BN2070"/>
    <mergeCell ref="BO2068:BR2078"/>
    <mergeCell ref="B2069:C2069"/>
    <mergeCell ref="D2069:E2069"/>
    <mergeCell ref="F2069:G2069"/>
    <mergeCell ref="H2069:N2069"/>
    <mergeCell ref="O2069:Q2069"/>
    <mergeCell ref="R2069:S2069"/>
    <mergeCell ref="T2069:U2069"/>
    <mergeCell ref="B2070:C2070"/>
    <mergeCell ref="D2070:E2070"/>
    <mergeCell ref="F2070:G2070"/>
    <mergeCell ref="H2070:N2070"/>
    <mergeCell ref="O2070:Q2070"/>
    <mergeCell ref="R2070:S2070"/>
    <mergeCell ref="T2070:U2070"/>
    <mergeCell ref="B2071:C2071"/>
    <mergeCell ref="D2071:E2071"/>
    <mergeCell ref="F2071:G2071"/>
    <mergeCell ref="H2071:N2071"/>
    <mergeCell ref="T2060:U2060"/>
    <mergeCell ref="AL2060:AQ2063"/>
    <mergeCell ref="AR2060:AW2063"/>
    <mergeCell ref="AX2060:BB2063"/>
    <mergeCell ref="BC2060:BH2063"/>
    <mergeCell ref="BI2060:BN2063"/>
    <mergeCell ref="B2061:U2061"/>
    <mergeCell ref="B2062:D2062"/>
    <mergeCell ref="E2062:G2062"/>
    <mergeCell ref="H2062:P2062"/>
    <mergeCell ref="Q2062:U2062"/>
    <mergeCell ref="B2063:D2063"/>
    <mergeCell ref="E2063:G2063"/>
    <mergeCell ref="H2063:P2063"/>
    <mergeCell ref="Q2063:U2063"/>
    <mergeCell ref="B2051:I2054"/>
    <mergeCell ref="J2051:M2054"/>
    <mergeCell ref="V2051:Y2052"/>
    <mergeCell ref="Z2051:Z2052"/>
    <mergeCell ref="AA2051:AW2052"/>
    <mergeCell ref="AX2051:BB2052"/>
    <mergeCell ref="BC2051:BH2052"/>
    <mergeCell ref="N2052:U2054"/>
    <mergeCell ref="V2053:Y2054"/>
    <mergeCell ref="Z2053:Z2054"/>
    <mergeCell ref="AA2053:AW2054"/>
    <mergeCell ref="B2055:U2056"/>
    <mergeCell ref="AL2055:AQ2056"/>
    <mergeCell ref="AR2055:AW2056"/>
    <mergeCell ref="AX2055:BB2056"/>
    <mergeCell ref="BC2055:BH2056"/>
    <mergeCell ref="AL2043:AQ2046"/>
    <mergeCell ref="AR2043:AW2046"/>
    <mergeCell ref="AX2043:BB2046"/>
    <mergeCell ref="BC2043:BH2046"/>
    <mergeCell ref="BI2043:BN2046"/>
    <mergeCell ref="B2044:U2044"/>
    <mergeCell ref="B2045:D2045"/>
    <mergeCell ref="E2045:G2045"/>
    <mergeCell ref="H2045:P2045"/>
    <mergeCell ref="Q2045:U2045"/>
    <mergeCell ref="B2046:D2046"/>
    <mergeCell ref="E2046:G2046"/>
    <mergeCell ref="H2046:P2046"/>
    <mergeCell ref="Q2046:U2046"/>
    <mergeCell ref="BV2063:BX2067"/>
    <mergeCell ref="B2064:D2064"/>
    <mergeCell ref="E2064:G2064"/>
    <mergeCell ref="H2064:P2064"/>
    <mergeCell ref="Q2064:U2064"/>
    <mergeCell ref="AL2064:AQ2067"/>
    <mergeCell ref="AR2064:AW2067"/>
    <mergeCell ref="AX2064:BB2067"/>
    <mergeCell ref="BC2064:BH2067"/>
    <mergeCell ref="BI2064:BN2067"/>
    <mergeCell ref="B2065:D2065"/>
    <mergeCell ref="E2065:G2065"/>
    <mergeCell ref="H2065:P2065"/>
    <mergeCell ref="Q2065:U2065"/>
    <mergeCell ref="B2066:D2066"/>
    <mergeCell ref="E2066:G2066"/>
    <mergeCell ref="H2066:P2066"/>
    <mergeCell ref="BI2055:BN2056"/>
    <mergeCell ref="BO2055:BR2056"/>
    <mergeCell ref="B2057:U2057"/>
    <mergeCell ref="AL2057:AQ2059"/>
    <mergeCell ref="AR2057:AW2059"/>
    <mergeCell ref="AX2057:BB2059"/>
    <mergeCell ref="BC2057:BH2059"/>
    <mergeCell ref="BI2057:BN2059"/>
    <mergeCell ref="BO2057:BR2067"/>
    <mergeCell ref="BU2057:BU2061"/>
    <mergeCell ref="B2058:C2058"/>
    <mergeCell ref="D2058:E2058"/>
    <mergeCell ref="F2058:G2058"/>
    <mergeCell ref="BV2046:BX2050"/>
    <mergeCell ref="B2047:D2047"/>
    <mergeCell ref="E2047:G2047"/>
    <mergeCell ref="H2047:P2047"/>
    <mergeCell ref="Q2047:U2047"/>
    <mergeCell ref="AL2047:AQ2050"/>
    <mergeCell ref="AR2047:AW2050"/>
    <mergeCell ref="AX2047:BB2050"/>
    <mergeCell ref="BC2047:BH2050"/>
    <mergeCell ref="BI2047:BN2050"/>
    <mergeCell ref="B2048:D2048"/>
    <mergeCell ref="E2048:G2048"/>
    <mergeCell ref="H2048:P2048"/>
    <mergeCell ref="Q2048:U2048"/>
    <mergeCell ref="B2049:D2049"/>
    <mergeCell ref="E2049:G2049"/>
    <mergeCell ref="H2049:P2049"/>
    <mergeCell ref="Q2049:U2049"/>
    <mergeCell ref="H2039:P2039"/>
    <mergeCell ref="Q2039:U2039"/>
    <mergeCell ref="B2040:U2040"/>
    <mergeCell ref="AL2040:AQ2042"/>
    <mergeCell ref="AR2040:AW2042"/>
    <mergeCell ref="AX2040:BB2042"/>
    <mergeCell ref="BC2040:BH2042"/>
    <mergeCell ref="BI2040:BN2042"/>
    <mergeCell ref="BO2040:BR2050"/>
    <mergeCell ref="B2041:C2041"/>
    <mergeCell ref="D2041:E2041"/>
    <mergeCell ref="F2041:G2041"/>
    <mergeCell ref="H2041:N2041"/>
    <mergeCell ref="O2041:Q2041"/>
    <mergeCell ref="R2041:S2041"/>
    <mergeCell ref="T2041:U2041"/>
    <mergeCell ref="B2042:C2042"/>
    <mergeCell ref="D2042:E2042"/>
    <mergeCell ref="F2042:G2042"/>
    <mergeCell ref="H2042:N2042"/>
    <mergeCell ref="O2042:Q2042"/>
    <mergeCell ref="R2042:S2042"/>
    <mergeCell ref="T2042:U2042"/>
    <mergeCell ref="B2043:C2043"/>
    <mergeCell ref="D2043:E2043"/>
    <mergeCell ref="F2043:G2043"/>
    <mergeCell ref="H2043:N2043"/>
    <mergeCell ref="O2043:Q2043"/>
    <mergeCell ref="R2043:S2043"/>
    <mergeCell ref="T2043:U2043"/>
    <mergeCell ref="B2050:D2050"/>
    <mergeCell ref="E2050:G2050"/>
    <mergeCell ref="H2050:P2050"/>
    <mergeCell ref="Q2050:U2050"/>
    <mergeCell ref="AX2032:BB2035"/>
    <mergeCell ref="BC2032:BH2035"/>
    <mergeCell ref="BI2032:BN2035"/>
    <mergeCell ref="B2033:U2033"/>
    <mergeCell ref="B2034:D2034"/>
    <mergeCell ref="E2034:G2034"/>
    <mergeCell ref="H2034:P2034"/>
    <mergeCell ref="Q2034:U2034"/>
    <mergeCell ref="B2035:D2035"/>
    <mergeCell ref="E2035:G2035"/>
    <mergeCell ref="H2035:P2035"/>
    <mergeCell ref="Q2035:U2035"/>
    <mergeCell ref="BV2035:BX2039"/>
    <mergeCell ref="B2036:D2036"/>
    <mergeCell ref="E2036:G2036"/>
    <mergeCell ref="H2036:P2036"/>
    <mergeCell ref="Q2036:U2036"/>
    <mergeCell ref="AL2036:AQ2039"/>
    <mergeCell ref="AR2036:AW2039"/>
    <mergeCell ref="AX2036:BB2039"/>
    <mergeCell ref="BC2036:BH2039"/>
    <mergeCell ref="BI2036:BN2039"/>
    <mergeCell ref="B2037:D2037"/>
    <mergeCell ref="E2037:G2037"/>
    <mergeCell ref="H2037:P2037"/>
    <mergeCell ref="Q2037:U2037"/>
    <mergeCell ref="B2038:D2038"/>
    <mergeCell ref="E2038:G2038"/>
    <mergeCell ref="H2038:P2038"/>
    <mergeCell ref="Q2038:U2038"/>
    <mergeCell ref="B2039:D2039"/>
    <mergeCell ref="E2039:G2039"/>
    <mergeCell ref="B2029:U2029"/>
    <mergeCell ref="AL2029:AQ2031"/>
    <mergeCell ref="AR2029:AW2031"/>
    <mergeCell ref="AX2029:BB2031"/>
    <mergeCell ref="BC2029:BH2031"/>
    <mergeCell ref="BI2029:BN2031"/>
    <mergeCell ref="BO2029:BR2039"/>
    <mergeCell ref="B2030:C2030"/>
    <mergeCell ref="D2030:E2030"/>
    <mergeCell ref="F2030:G2030"/>
    <mergeCell ref="H2030:N2030"/>
    <mergeCell ref="O2030:Q2030"/>
    <mergeCell ref="R2030:S2030"/>
    <mergeCell ref="T2030:U2030"/>
    <mergeCell ref="B2031:C2031"/>
    <mergeCell ref="D2031:E2031"/>
    <mergeCell ref="F2031:G2031"/>
    <mergeCell ref="H2031:N2031"/>
    <mergeCell ref="O2031:Q2031"/>
    <mergeCell ref="R2031:S2031"/>
    <mergeCell ref="T2031:U2031"/>
    <mergeCell ref="B2032:C2032"/>
    <mergeCell ref="D2032:E2032"/>
    <mergeCell ref="F2032:G2032"/>
    <mergeCell ref="H2032:N2032"/>
    <mergeCell ref="O2032:Q2032"/>
    <mergeCell ref="R2032:S2032"/>
    <mergeCell ref="T2032:U2032"/>
    <mergeCell ref="AL2032:AQ2035"/>
    <mergeCell ref="AR2032:AW2035"/>
    <mergeCell ref="BV2024:BX2028"/>
    <mergeCell ref="B2025:D2025"/>
    <mergeCell ref="E2025:G2025"/>
    <mergeCell ref="H2025:P2025"/>
    <mergeCell ref="Q2025:U2025"/>
    <mergeCell ref="AL2025:AQ2028"/>
    <mergeCell ref="AR2025:AW2028"/>
    <mergeCell ref="AX2025:BB2028"/>
    <mergeCell ref="BC2025:BH2028"/>
    <mergeCell ref="BI2025:BN2028"/>
    <mergeCell ref="B2026:D2026"/>
    <mergeCell ref="E2026:G2026"/>
    <mergeCell ref="H2026:P2026"/>
    <mergeCell ref="Q2026:U2026"/>
    <mergeCell ref="B2027:D2027"/>
    <mergeCell ref="E2027:G2027"/>
    <mergeCell ref="H2027:P2027"/>
    <mergeCell ref="Q2027:U2027"/>
    <mergeCell ref="B2028:D2028"/>
    <mergeCell ref="E2028:G2028"/>
    <mergeCell ref="H2028:P2028"/>
    <mergeCell ref="Q2028:U2028"/>
    <mergeCell ref="O2021:Q2021"/>
    <mergeCell ref="R2021:S2021"/>
    <mergeCell ref="T2021:U2021"/>
    <mergeCell ref="AL2021:AQ2024"/>
    <mergeCell ref="AR2021:AW2024"/>
    <mergeCell ref="AX2021:BB2024"/>
    <mergeCell ref="BC2021:BH2024"/>
    <mergeCell ref="BI2021:BN2024"/>
    <mergeCell ref="B2022:U2022"/>
    <mergeCell ref="B2023:D2023"/>
    <mergeCell ref="E2023:G2023"/>
    <mergeCell ref="H2023:P2023"/>
    <mergeCell ref="Q2023:U2023"/>
    <mergeCell ref="B2024:D2024"/>
    <mergeCell ref="E2024:G2024"/>
    <mergeCell ref="H2024:P2024"/>
    <mergeCell ref="Q2024:U2024"/>
    <mergeCell ref="H2008:N2008"/>
    <mergeCell ref="O2008:Q2008"/>
    <mergeCell ref="R2008:S2008"/>
    <mergeCell ref="T2008:U2008"/>
    <mergeCell ref="B2009:C2009"/>
    <mergeCell ref="D2009:E2009"/>
    <mergeCell ref="F2009:G2009"/>
    <mergeCell ref="H2009:N2009"/>
    <mergeCell ref="O2009:Q2009"/>
    <mergeCell ref="R2009:S2009"/>
    <mergeCell ref="T2009:U2009"/>
    <mergeCell ref="B2010:C2010"/>
    <mergeCell ref="D2010:E2010"/>
    <mergeCell ref="F2010:G2010"/>
    <mergeCell ref="H2010:N2010"/>
    <mergeCell ref="O2010:Q2010"/>
    <mergeCell ref="R2010:S2010"/>
    <mergeCell ref="Q2016:U2016"/>
    <mergeCell ref="B2017:D2017"/>
    <mergeCell ref="E2017:G2017"/>
    <mergeCell ref="H2017:P2017"/>
    <mergeCell ref="Q2017:U2017"/>
    <mergeCell ref="B2018:U2018"/>
    <mergeCell ref="AL2018:AQ2020"/>
    <mergeCell ref="AR2018:AW2020"/>
    <mergeCell ref="AX2018:BB2020"/>
    <mergeCell ref="BC2018:BH2020"/>
    <mergeCell ref="BI2018:BN2020"/>
    <mergeCell ref="BO2018:BR2028"/>
    <mergeCell ref="B2019:C2019"/>
    <mergeCell ref="D2019:E2019"/>
    <mergeCell ref="F2019:G2019"/>
    <mergeCell ref="H2019:N2019"/>
    <mergeCell ref="O2019:Q2019"/>
    <mergeCell ref="R2019:S2019"/>
    <mergeCell ref="T2019:U2019"/>
    <mergeCell ref="B2020:C2020"/>
    <mergeCell ref="D2020:E2020"/>
    <mergeCell ref="F2020:G2020"/>
    <mergeCell ref="H2020:N2020"/>
    <mergeCell ref="O2020:Q2020"/>
    <mergeCell ref="R2020:S2020"/>
    <mergeCell ref="T2020:U2020"/>
    <mergeCell ref="B2021:C2021"/>
    <mergeCell ref="D2021:E2021"/>
    <mergeCell ref="F2021:G2021"/>
    <mergeCell ref="H2021:N2021"/>
    <mergeCell ref="T2010:U2010"/>
    <mergeCell ref="AL2010:AQ2013"/>
    <mergeCell ref="AR2010:AW2013"/>
    <mergeCell ref="AX2010:BB2013"/>
    <mergeCell ref="BC2010:BH2013"/>
    <mergeCell ref="BI2010:BN2013"/>
    <mergeCell ref="B2011:U2011"/>
    <mergeCell ref="B2012:D2012"/>
    <mergeCell ref="E2012:G2012"/>
    <mergeCell ref="H2012:P2012"/>
    <mergeCell ref="Q2012:U2012"/>
    <mergeCell ref="B2013:D2013"/>
    <mergeCell ref="E2013:G2013"/>
    <mergeCell ref="H2013:P2013"/>
    <mergeCell ref="Q2013:U2013"/>
    <mergeCell ref="B2001:I2004"/>
    <mergeCell ref="J2001:M2004"/>
    <mergeCell ref="V2001:Y2002"/>
    <mergeCell ref="Z2001:Z2002"/>
    <mergeCell ref="AA2001:AW2002"/>
    <mergeCell ref="AX2001:BB2002"/>
    <mergeCell ref="BC2001:BH2002"/>
    <mergeCell ref="N2002:U2004"/>
    <mergeCell ref="V2003:Y2004"/>
    <mergeCell ref="Z2003:Z2004"/>
    <mergeCell ref="AA2003:AW2004"/>
    <mergeCell ref="B2005:U2006"/>
    <mergeCell ref="AL2005:AQ2006"/>
    <mergeCell ref="AR2005:AW2006"/>
    <mergeCell ref="AX2005:BB2006"/>
    <mergeCell ref="BC2005:BH2006"/>
    <mergeCell ref="AL1993:AQ1996"/>
    <mergeCell ref="AR1993:AW1996"/>
    <mergeCell ref="AX1993:BB1996"/>
    <mergeCell ref="BC1993:BH1996"/>
    <mergeCell ref="BI1993:BN1996"/>
    <mergeCell ref="B1994:U1994"/>
    <mergeCell ref="B1995:D1995"/>
    <mergeCell ref="E1995:G1995"/>
    <mergeCell ref="H1995:P1995"/>
    <mergeCell ref="Q1995:U1995"/>
    <mergeCell ref="B1996:D1996"/>
    <mergeCell ref="E1996:G1996"/>
    <mergeCell ref="H1996:P1996"/>
    <mergeCell ref="Q1996:U1996"/>
    <mergeCell ref="BV2013:BX2017"/>
    <mergeCell ref="B2014:D2014"/>
    <mergeCell ref="E2014:G2014"/>
    <mergeCell ref="H2014:P2014"/>
    <mergeCell ref="Q2014:U2014"/>
    <mergeCell ref="AL2014:AQ2017"/>
    <mergeCell ref="AR2014:AW2017"/>
    <mergeCell ref="AX2014:BB2017"/>
    <mergeCell ref="BC2014:BH2017"/>
    <mergeCell ref="BI2014:BN2017"/>
    <mergeCell ref="B2015:D2015"/>
    <mergeCell ref="E2015:G2015"/>
    <mergeCell ref="H2015:P2015"/>
    <mergeCell ref="Q2015:U2015"/>
    <mergeCell ref="B2016:D2016"/>
    <mergeCell ref="E2016:G2016"/>
    <mergeCell ref="H2016:P2016"/>
    <mergeCell ref="BI2005:BN2006"/>
    <mergeCell ref="BO2005:BR2006"/>
    <mergeCell ref="B2007:U2007"/>
    <mergeCell ref="AL2007:AQ2009"/>
    <mergeCell ref="AR2007:AW2009"/>
    <mergeCell ref="AX2007:BB2009"/>
    <mergeCell ref="BC2007:BH2009"/>
    <mergeCell ref="BI2007:BN2009"/>
    <mergeCell ref="BO2007:BR2017"/>
    <mergeCell ref="BU2007:BU2011"/>
    <mergeCell ref="B2008:C2008"/>
    <mergeCell ref="D2008:E2008"/>
    <mergeCell ref="F2008:G2008"/>
    <mergeCell ref="BV1996:BX2000"/>
    <mergeCell ref="B1997:D1997"/>
    <mergeCell ref="E1997:G1997"/>
    <mergeCell ref="H1997:P1997"/>
    <mergeCell ref="Q1997:U1997"/>
    <mergeCell ref="AL1997:AQ2000"/>
    <mergeCell ref="AR1997:AW2000"/>
    <mergeCell ref="AX1997:BB2000"/>
    <mergeCell ref="BC1997:BH2000"/>
    <mergeCell ref="BI1997:BN2000"/>
    <mergeCell ref="B1998:D1998"/>
    <mergeCell ref="E1998:G1998"/>
    <mergeCell ref="H1998:P1998"/>
    <mergeCell ref="Q1998:U1998"/>
    <mergeCell ref="B1999:D1999"/>
    <mergeCell ref="E1999:G1999"/>
    <mergeCell ref="H1999:P1999"/>
    <mergeCell ref="Q1999:U1999"/>
    <mergeCell ref="H1989:P1989"/>
    <mergeCell ref="Q1989:U1989"/>
    <mergeCell ref="B1990:U1990"/>
    <mergeCell ref="AL1990:AQ1992"/>
    <mergeCell ref="AR1990:AW1992"/>
    <mergeCell ref="AX1990:BB1992"/>
    <mergeCell ref="BC1990:BH1992"/>
    <mergeCell ref="BI1990:BN1992"/>
    <mergeCell ref="BO1990:BR2000"/>
    <mergeCell ref="B1991:C1991"/>
    <mergeCell ref="D1991:E1991"/>
    <mergeCell ref="F1991:G1991"/>
    <mergeCell ref="H1991:N1991"/>
    <mergeCell ref="O1991:Q1991"/>
    <mergeCell ref="R1991:S1991"/>
    <mergeCell ref="T1991:U1991"/>
    <mergeCell ref="B1992:C1992"/>
    <mergeCell ref="D1992:E1992"/>
    <mergeCell ref="F1992:G1992"/>
    <mergeCell ref="H1992:N1992"/>
    <mergeCell ref="O1992:Q1992"/>
    <mergeCell ref="R1992:S1992"/>
    <mergeCell ref="T1992:U1992"/>
    <mergeCell ref="B1993:C1993"/>
    <mergeCell ref="D1993:E1993"/>
    <mergeCell ref="F1993:G1993"/>
    <mergeCell ref="H1993:N1993"/>
    <mergeCell ref="O1993:Q1993"/>
    <mergeCell ref="R1993:S1993"/>
    <mergeCell ref="T1993:U1993"/>
    <mergeCell ref="B2000:D2000"/>
    <mergeCell ref="E2000:G2000"/>
    <mergeCell ref="H2000:P2000"/>
    <mergeCell ref="Q2000:U2000"/>
    <mergeCell ref="AX1982:BB1985"/>
    <mergeCell ref="BC1982:BH1985"/>
    <mergeCell ref="BI1982:BN1985"/>
    <mergeCell ref="B1983:U1983"/>
    <mergeCell ref="B1984:D1984"/>
    <mergeCell ref="E1984:G1984"/>
    <mergeCell ref="H1984:P1984"/>
    <mergeCell ref="Q1984:U1984"/>
    <mergeCell ref="B1985:D1985"/>
    <mergeCell ref="E1985:G1985"/>
    <mergeCell ref="H1985:P1985"/>
    <mergeCell ref="Q1985:U1985"/>
    <mergeCell ref="BV1985:BX1989"/>
    <mergeCell ref="B1986:D1986"/>
    <mergeCell ref="E1986:G1986"/>
    <mergeCell ref="H1986:P1986"/>
    <mergeCell ref="Q1986:U1986"/>
    <mergeCell ref="AL1986:AQ1989"/>
    <mergeCell ref="AR1986:AW1989"/>
    <mergeCell ref="AX1986:BB1989"/>
    <mergeCell ref="BC1986:BH1989"/>
    <mergeCell ref="BI1986:BN1989"/>
    <mergeCell ref="B1987:D1987"/>
    <mergeCell ref="E1987:G1987"/>
    <mergeCell ref="H1987:P1987"/>
    <mergeCell ref="Q1987:U1987"/>
    <mergeCell ref="B1988:D1988"/>
    <mergeCell ref="E1988:G1988"/>
    <mergeCell ref="H1988:P1988"/>
    <mergeCell ref="Q1988:U1988"/>
    <mergeCell ref="B1989:D1989"/>
    <mergeCell ref="E1989:G1989"/>
    <mergeCell ref="B1979:U1979"/>
    <mergeCell ref="AL1979:AQ1981"/>
    <mergeCell ref="AR1979:AW1981"/>
    <mergeCell ref="AX1979:BB1981"/>
    <mergeCell ref="BC1979:BH1981"/>
    <mergeCell ref="BI1979:BN1981"/>
    <mergeCell ref="BO1979:BR1989"/>
    <mergeCell ref="B1980:C1980"/>
    <mergeCell ref="D1980:E1980"/>
    <mergeCell ref="F1980:G1980"/>
    <mergeCell ref="H1980:N1980"/>
    <mergeCell ref="O1980:Q1980"/>
    <mergeCell ref="R1980:S1980"/>
    <mergeCell ref="T1980:U1980"/>
    <mergeCell ref="B1981:C1981"/>
    <mergeCell ref="D1981:E1981"/>
    <mergeCell ref="F1981:G1981"/>
    <mergeCell ref="H1981:N1981"/>
    <mergeCell ref="O1981:Q1981"/>
    <mergeCell ref="R1981:S1981"/>
    <mergeCell ref="T1981:U1981"/>
    <mergeCell ref="B1982:C1982"/>
    <mergeCell ref="D1982:E1982"/>
    <mergeCell ref="F1982:G1982"/>
    <mergeCell ref="H1982:N1982"/>
    <mergeCell ref="O1982:Q1982"/>
    <mergeCell ref="R1982:S1982"/>
    <mergeCell ref="T1982:U1982"/>
    <mergeCell ref="AL1982:AQ1985"/>
    <mergeCell ref="AR1982:AW1985"/>
    <mergeCell ref="BV1974:BX1978"/>
    <mergeCell ref="B1975:D1975"/>
    <mergeCell ref="E1975:G1975"/>
    <mergeCell ref="H1975:P1975"/>
    <mergeCell ref="Q1975:U1975"/>
    <mergeCell ref="AL1975:AQ1978"/>
    <mergeCell ref="AR1975:AW1978"/>
    <mergeCell ref="AX1975:BB1978"/>
    <mergeCell ref="BC1975:BH1978"/>
    <mergeCell ref="BI1975:BN1978"/>
    <mergeCell ref="B1976:D1976"/>
    <mergeCell ref="E1976:G1976"/>
    <mergeCell ref="H1976:P1976"/>
    <mergeCell ref="Q1976:U1976"/>
    <mergeCell ref="B1977:D1977"/>
    <mergeCell ref="E1977:G1977"/>
    <mergeCell ref="H1977:P1977"/>
    <mergeCell ref="Q1977:U1977"/>
    <mergeCell ref="B1978:D1978"/>
    <mergeCell ref="E1978:G1978"/>
    <mergeCell ref="H1978:P1978"/>
    <mergeCell ref="Q1978:U1978"/>
    <mergeCell ref="O1971:Q1971"/>
    <mergeCell ref="R1971:S1971"/>
    <mergeCell ref="T1971:U1971"/>
    <mergeCell ref="AL1971:AQ1974"/>
    <mergeCell ref="AR1971:AW1974"/>
    <mergeCell ref="AX1971:BB1974"/>
    <mergeCell ref="BC1971:BH1974"/>
    <mergeCell ref="BI1971:BN1974"/>
    <mergeCell ref="B1972:U1972"/>
    <mergeCell ref="B1973:D1973"/>
    <mergeCell ref="E1973:G1973"/>
    <mergeCell ref="H1973:P1973"/>
    <mergeCell ref="Q1973:U1973"/>
    <mergeCell ref="B1974:D1974"/>
    <mergeCell ref="E1974:G1974"/>
    <mergeCell ref="H1974:P1974"/>
    <mergeCell ref="Q1974:U1974"/>
    <mergeCell ref="H1958:N1958"/>
    <mergeCell ref="O1958:Q1958"/>
    <mergeCell ref="R1958:S1958"/>
    <mergeCell ref="T1958:U1958"/>
    <mergeCell ref="B1959:C1959"/>
    <mergeCell ref="D1959:E1959"/>
    <mergeCell ref="F1959:G1959"/>
    <mergeCell ref="H1959:N1959"/>
    <mergeCell ref="O1959:Q1959"/>
    <mergeCell ref="R1959:S1959"/>
    <mergeCell ref="T1959:U1959"/>
    <mergeCell ref="B1960:C1960"/>
    <mergeCell ref="D1960:E1960"/>
    <mergeCell ref="F1960:G1960"/>
    <mergeCell ref="H1960:N1960"/>
    <mergeCell ref="O1960:Q1960"/>
    <mergeCell ref="R1960:S1960"/>
    <mergeCell ref="Q1966:U1966"/>
    <mergeCell ref="B1967:D1967"/>
    <mergeCell ref="E1967:G1967"/>
    <mergeCell ref="H1967:P1967"/>
    <mergeCell ref="Q1967:U1967"/>
    <mergeCell ref="B1968:U1968"/>
    <mergeCell ref="AL1968:AQ1970"/>
    <mergeCell ref="AR1968:AW1970"/>
    <mergeCell ref="AX1968:BB1970"/>
    <mergeCell ref="BC1968:BH1970"/>
    <mergeCell ref="BI1968:BN1970"/>
    <mergeCell ref="BO1968:BR1978"/>
    <mergeCell ref="B1969:C1969"/>
    <mergeCell ref="D1969:E1969"/>
    <mergeCell ref="F1969:G1969"/>
    <mergeCell ref="H1969:N1969"/>
    <mergeCell ref="O1969:Q1969"/>
    <mergeCell ref="R1969:S1969"/>
    <mergeCell ref="T1969:U1969"/>
    <mergeCell ref="B1970:C1970"/>
    <mergeCell ref="D1970:E1970"/>
    <mergeCell ref="F1970:G1970"/>
    <mergeCell ref="H1970:N1970"/>
    <mergeCell ref="O1970:Q1970"/>
    <mergeCell ref="R1970:S1970"/>
    <mergeCell ref="T1970:U1970"/>
    <mergeCell ref="B1971:C1971"/>
    <mergeCell ref="D1971:E1971"/>
    <mergeCell ref="F1971:G1971"/>
    <mergeCell ref="H1971:N1971"/>
    <mergeCell ref="T1960:U1960"/>
    <mergeCell ref="AL1960:AQ1963"/>
    <mergeCell ref="AR1960:AW1963"/>
    <mergeCell ref="AX1960:BB1963"/>
    <mergeCell ref="BC1960:BH1963"/>
    <mergeCell ref="BI1960:BN1963"/>
    <mergeCell ref="B1961:U1961"/>
    <mergeCell ref="B1962:D1962"/>
    <mergeCell ref="E1962:G1962"/>
    <mergeCell ref="H1962:P1962"/>
    <mergeCell ref="Q1962:U1962"/>
    <mergeCell ref="B1963:D1963"/>
    <mergeCell ref="E1963:G1963"/>
    <mergeCell ref="H1963:P1963"/>
    <mergeCell ref="Q1963:U1963"/>
    <mergeCell ref="B1951:I1954"/>
    <mergeCell ref="J1951:M1954"/>
    <mergeCell ref="V1951:Y1952"/>
    <mergeCell ref="Z1951:Z1952"/>
    <mergeCell ref="AA1951:AW1952"/>
    <mergeCell ref="AX1951:BB1952"/>
    <mergeCell ref="BC1951:BH1952"/>
    <mergeCell ref="N1952:U1954"/>
    <mergeCell ref="V1953:Y1954"/>
    <mergeCell ref="Z1953:Z1954"/>
    <mergeCell ref="AA1953:AW1954"/>
    <mergeCell ref="B1955:U1956"/>
    <mergeCell ref="AL1955:AQ1956"/>
    <mergeCell ref="AR1955:AW1956"/>
    <mergeCell ref="AX1955:BB1956"/>
    <mergeCell ref="BC1955:BH1956"/>
    <mergeCell ref="AL1943:AQ1946"/>
    <mergeCell ref="AR1943:AW1946"/>
    <mergeCell ref="AX1943:BB1946"/>
    <mergeCell ref="BC1943:BH1946"/>
    <mergeCell ref="BI1943:BN1946"/>
    <mergeCell ref="B1944:U1944"/>
    <mergeCell ref="B1945:D1945"/>
    <mergeCell ref="E1945:G1945"/>
    <mergeCell ref="H1945:P1945"/>
    <mergeCell ref="Q1945:U1945"/>
    <mergeCell ref="B1946:D1946"/>
    <mergeCell ref="E1946:G1946"/>
    <mergeCell ref="H1946:P1946"/>
    <mergeCell ref="Q1946:U1946"/>
    <mergeCell ref="BV1963:BX1967"/>
    <mergeCell ref="B1964:D1964"/>
    <mergeCell ref="E1964:G1964"/>
    <mergeCell ref="H1964:P1964"/>
    <mergeCell ref="Q1964:U1964"/>
    <mergeCell ref="AL1964:AQ1967"/>
    <mergeCell ref="AR1964:AW1967"/>
    <mergeCell ref="AX1964:BB1967"/>
    <mergeCell ref="BC1964:BH1967"/>
    <mergeCell ref="BI1964:BN1967"/>
    <mergeCell ref="B1965:D1965"/>
    <mergeCell ref="E1965:G1965"/>
    <mergeCell ref="H1965:P1965"/>
    <mergeCell ref="Q1965:U1965"/>
    <mergeCell ref="B1966:D1966"/>
    <mergeCell ref="E1966:G1966"/>
    <mergeCell ref="H1966:P1966"/>
    <mergeCell ref="BI1955:BN1956"/>
    <mergeCell ref="BO1955:BR1956"/>
    <mergeCell ref="B1957:U1957"/>
    <mergeCell ref="AL1957:AQ1959"/>
    <mergeCell ref="AR1957:AW1959"/>
    <mergeCell ref="AX1957:BB1959"/>
    <mergeCell ref="BC1957:BH1959"/>
    <mergeCell ref="BI1957:BN1959"/>
    <mergeCell ref="BO1957:BR1967"/>
    <mergeCell ref="BU1957:BU1961"/>
    <mergeCell ref="B1958:C1958"/>
    <mergeCell ref="D1958:E1958"/>
    <mergeCell ref="F1958:G1958"/>
    <mergeCell ref="BV1946:BX1950"/>
    <mergeCell ref="B1947:D1947"/>
    <mergeCell ref="E1947:G1947"/>
    <mergeCell ref="H1947:P1947"/>
    <mergeCell ref="Q1947:U1947"/>
    <mergeCell ref="AL1947:AQ1950"/>
    <mergeCell ref="AR1947:AW1950"/>
    <mergeCell ref="AX1947:BB1950"/>
    <mergeCell ref="BC1947:BH1950"/>
    <mergeCell ref="BI1947:BN1950"/>
    <mergeCell ref="B1948:D1948"/>
    <mergeCell ref="E1948:G1948"/>
    <mergeCell ref="H1948:P1948"/>
    <mergeCell ref="Q1948:U1948"/>
    <mergeCell ref="B1949:D1949"/>
    <mergeCell ref="E1949:G1949"/>
    <mergeCell ref="H1949:P1949"/>
    <mergeCell ref="Q1949:U1949"/>
    <mergeCell ref="H1939:P1939"/>
    <mergeCell ref="Q1939:U1939"/>
    <mergeCell ref="B1940:U1940"/>
    <mergeCell ref="AL1940:AQ1942"/>
    <mergeCell ref="AR1940:AW1942"/>
    <mergeCell ref="AX1940:BB1942"/>
    <mergeCell ref="BC1940:BH1942"/>
    <mergeCell ref="BI1940:BN1942"/>
    <mergeCell ref="BO1940:BR1950"/>
    <mergeCell ref="B1941:C1941"/>
    <mergeCell ref="D1941:E1941"/>
    <mergeCell ref="F1941:G1941"/>
    <mergeCell ref="H1941:N1941"/>
    <mergeCell ref="O1941:Q1941"/>
    <mergeCell ref="R1941:S1941"/>
    <mergeCell ref="T1941:U1941"/>
    <mergeCell ref="B1942:C1942"/>
    <mergeCell ref="D1942:E1942"/>
    <mergeCell ref="F1942:G1942"/>
    <mergeCell ref="H1942:N1942"/>
    <mergeCell ref="O1942:Q1942"/>
    <mergeCell ref="R1942:S1942"/>
    <mergeCell ref="T1942:U1942"/>
    <mergeCell ref="B1943:C1943"/>
    <mergeCell ref="D1943:E1943"/>
    <mergeCell ref="F1943:G1943"/>
    <mergeCell ref="H1943:N1943"/>
    <mergeCell ref="O1943:Q1943"/>
    <mergeCell ref="R1943:S1943"/>
    <mergeCell ref="T1943:U1943"/>
    <mergeCell ref="B1950:D1950"/>
    <mergeCell ref="E1950:G1950"/>
    <mergeCell ref="H1950:P1950"/>
    <mergeCell ref="Q1950:U1950"/>
    <mergeCell ref="AX1932:BB1935"/>
    <mergeCell ref="BC1932:BH1935"/>
    <mergeCell ref="BI1932:BN1935"/>
    <mergeCell ref="B1933:U1933"/>
    <mergeCell ref="B1934:D1934"/>
    <mergeCell ref="E1934:G1934"/>
    <mergeCell ref="H1934:P1934"/>
    <mergeCell ref="Q1934:U1934"/>
    <mergeCell ref="B1935:D1935"/>
    <mergeCell ref="E1935:G1935"/>
    <mergeCell ref="H1935:P1935"/>
    <mergeCell ref="Q1935:U1935"/>
    <mergeCell ref="BV1935:BX1939"/>
    <mergeCell ref="B1936:D1936"/>
    <mergeCell ref="E1936:G1936"/>
    <mergeCell ref="H1936:P1936"/>
    <mergeCell ref="Q1936:U1936"/>
    <mergeCell ref="AL1936:AQ1939"/>
    <mergeCell ref="AR1936:AW1939"/>
    <mergeCell ref="AX1936:BB1939"/>
    <mergeCell ref="BC1936:BH1939"/>
    <mergeCell ref="BI1936:BN1939"/>
    <mergeCell ref="B1937:D1937"/>
    <mergeCell ref="E1937:G1937"/>
    <mergeCell ref="H1937:P1937"/>
    <mergeCell ref="Q1937:U1937"/>
    <mergeCell ref="B1938:D1938"/>
    <mergeCell ref="E1938:G1938"/>
    <mergeCell ref="H1938:P1938"/>
    <mergeCell ref="Q1938:U1938"/>
    <mergeCell ref="B1939:D1939"/>
    <mergeCell ref="E1939:G1939"/>
    <mergeCell ref="B1929:U1929"/>
    <mergeCell ref="AL1929:AQ1931"/>
    <mergeCell ref="AR1929:AW1931"/>
    <mergeCell ref="AX1929:BB1931"/>
    <mergeCell ref="BC1929:BH1931"/>
    <mergeCell ref="BI1929:BN1931"/>
    <mergeCell ref="BO1929:BR1939"/>
    <mergeCell ref="B1930:C1930"/>
    <mergeCell ref="D1930:E1930"/>
    <mergeCell ref="F1930:G1930"/>
    <mergeCell ref="H1930:N1930"/>
    <mergeCell ref="O1930:Q1930"/>
    <mergeCell ref="R1930:S1930"/>
    <mergeCell ref="T1930:U1930"/>
    <mergeCell ref="B1931:C1931"/>
    <mergeCell ref="D1931:E1931"/>
    <mergeCell ref="F1931:G1931"/>
    <mergeCell ref="H1931:N1931"/>
    <mergeCell ref="O1931:Q1931"/>
    <mergeCell ref="R1931:S1931"/>
    <mergeCell ref="T1931:U1931"/>
    <mergeCell ref="B1932:C1932"/>
    <mergeCell ref="D1932:E1932"/>
    <mergeCell ref="F1932:G1932"/>
    <mergeCell ref="H1932:N1932"/>
    <mergeCell ref="O1932:Q1932"/>
    <mergeCell ref="R1932:S1932"/>
    <mergeCell ref="T1932:U1932"/>
    <mergeCell ref="AL1932:AQ1935"/>
    <mergeCell ref="AR1932:AW1935"/>
    <mergeCell ref="BV1924:BX1928"/>
    <mergeCell ref="B1925:D1925"/>
    <mergeCell ref="E1925:G1925"/>
    <mergeCell ref="H1925:P1925"/>
    <mergeCell ref="Q1925:U1925"/>
    <mergeCell ref="AL1925:AQ1928"/>
    <mergeCell ref="AR1925:AW1928"/>
    <mergeCell ref="AX1925:BB1928"/>
    <mergeCell ref="BC1925:BH1928"/>
    <mergeCell ref="BI1925:BN1928"/>
    <mergeCell ref="B1926:D1926"/>
    <mergeCell ref="E1926:G1926"/>
    <mergeCell ref="H1926:P1926"/>
    <mergeCell ref="Q1926:U1926"/>
    <mergeCell ref="B1927:D1927"/>
    <mergeCell ref="E1927:G1927"/>
    <mergeCell ref="H1927:P1927"/>
    <mergeCell ref="Q1927:U1927"/>
    <mergeCell ref="B1928:D1928"/>
    <mergeCell ref="E1928:G1928"/>
    <mergeCell ref="H1928:P1928"/>
    <mergeCell ref="Q1928:U1928"/>
    <mergeCell ref="O1921:Q1921"/>
    <mergeCell ref="R1921:S1921"/>
    <mergeCell ref="T1921:U1921"/>
    <mergeCell ref="AL1921:AQ1924"/>
    <mergeCell ref="AR1921:AW1924"/>
    <mergeCell ref="AX1921:BB1924"/>
    <mergeCell ref="BC1921:BH1924"/>
    <mergeCell ref="BI1921:BN1924"/>
    <mergeCell ref="B1922:U1922"/>
    <mergeCell ref="B1923:D1923"/>
    <mergeCell ref="E1923:G1923"/>
    <mergeCell ref="H1923:P1923"/>
    <mergeCell ref="Q1923:U1923"/>
    <mergeCell ref="B1924:D1924"/>
    <mergeCell ref="E1924:G1924"/>
    <mergeCell ref="H1924:P1924"/>
    <mergeCell ref="Q1924:U1924"/>
    <mergeCell ref="H1908:N1908"/>
    <mergeCell ref="O1908:Q1908"/>
    <mergeCell ref="R1908:S1908"/>
    <mergeCell ref="T1908:U1908"/>
    <mergeCell ref="B1909:C1909"/>
    <mergeCell ref="D1909:E1909"/>
    <mergeCell ref="F1909:G1909"/>
    <mergeCell ref="H1909:N1909"/>
    <mergeCell ref="O1909:Q1909"/>
    <mergeCell ref="R1909:S1909"/>
    <mergeCell ref="T1909:U1909"/>
    <mergeCell ref="B1910:C1910"/>
    <mergeCell ref="D1910:E1910"/>
    <mergeCell ref="F1910:G1910"/>
    <mergeCell ref="H1910:N1910"/>
    <mergeCell ref="O1910:Q1910"/>
    <mergeCell ref="R1910:S1910"/>
    <mergeCell ref="Q1916:U1916"/>
    <mergeCell ref="B1917:D1917"/>
    <mergeCell ref="E1917:G1917"/>
    <mergeCell ref="H1917:P1917"/>
    <mergeCell ref="Q1917:U1917"/>
    <mergeCell ref="B1918:U1918"/>
    <mergeCell ref="AL1918:AQ1920"/>
    <mergeCell ref="AR1918:AW1920"/>
    <mergeCell ref="AX1918:BB1920"/>
    <mergeCell ref="BC1918:BH1920"/>
    <mergeCell ref="BI1918:BN1920"/>
    <mergeCell ref="BO1918:BR1928"/>
    <mergeCell ref="B1919:C1919"/>
    <mergeCell ref="D1919:E1919"/>
    <mergeCell ref="F1919:G1919"/>
    <mergeCell ref="H1919:N1919"/>
    <mergeCell ref="O1919:Q1919"/>
    <mergeCell ref="R1919:S1919"/>
    <mergeCell ref="T1919:U1919"/>
    <mergeCell ref="B1920:C1920"/>
    <mergeCell ref="D1920:E1920"/>
    <mergeCell ref="F1920:G1920"/>
    <mergeCell ref="H1920:N1920"/>
    <mergeCell ref="O1920:Q1920"/>
    <mergeCell ref="R1920:S1920"/>
    <mergeCell ref="T1920:U1920"/>
    <mergeCell ref="B1921:C1921"/>
    <mergeCell ref="D1921:E1921"/>
    <mergeCell ref="F1921:G1921"/>
    <mergeCell ref="H1921:N1921"/>
    <mergeCell ref="T1910:U1910"/>
    <mergeCell ref="AL1910:AQ1913"/>
    <mergeCell ref="AR1910:AW1913"/>
    <mergeCell ref="AX1910:BB1913"/>
    <mergeCell ref="BC1910:BH1913"/>
    <mergeCell ref="BI1910:BN1913"/>
    <mergeCell ref="B1911:U1911"/>
    <mergeCell ref="B1912:D1912"/>
    <mergeCell ref="E1912:G1912"/>
    <mergeCell ref="H1912:P1912"/>
    <mergeCell ref="Q1912:U1912"/>
    <mergeCell ref="B1913:D1913"/>
    <mergeCell ref="E1913:G1913"/>
    <mergeCell ref="H1913:P1913"/>
    <mergeCell ref="Q1913:U1913"/>
    <mergeCell ref="B1901:I1904"/>
    <mergeCell ref="J1901:M1904"/>
    <mergeCell ref="V1901:Y1902"/>
    <mergeCell ref="Z1901:Z1902"/>
    <mergeCell ref="AA1901:AW1902"/>
    <mergeCell ref="AX1901:BB1902"/>
    <mergeCell ref="BC1901:BH1902"/>
    <mergeCell ref="N1902:U1904"/>
    <mergeCell ref="V1903:Y1904"/>
    <mergeCell ref="Z1903:Z1904"/>
    <mergeCell ref="AA1903:AW1904"/>
    <mergeCell ref="B1905:U1906"/>
    <mergeCell ref="AL1905:AQ1906"/>
    <mergeCell ref="AR1905:AW1906"/>
    <mergeCell ref="AX1905:BB1906"/>
    <mergeCell ref="BC1905:BH1906"/>
    <mergeCell ref="AL1893:AQ1896"/>
    <mergeCell ref="AR1893:AW1896"/>
    <mergeCell ref="AX1893:BB1896"/>
    <mergeCell ref="BC1893:BH1896"/>
    <mergeCell ref="BI1893:BN1896"/>
    <mergeCell ref="B1894:U1894"/>
    <mergeCell ref="B1895:D1895"/>
    <mergeCell ref="E1895:G1895"/>
    <mergeCell ref="H1895:P1895"/>
    <mergeCell ref="Q1895:U1895"/>
    <mergeCell ref="B1896:D1896"/>
    <mergeCell ref="E1896:G1896"/>
    <mergeCell ref="H1896:P1896"/>
    <mergeCell ref="Q1896:U1896"/>
    <mergeCell ref="BV1913:BX1917"/>
    <mergeCell ref="B1914:D1914"/>
    <mergeCell ref="E1914:G1914"/>
    <mergeCell ref="H1914:P1914"/>
    <mergeCell ref="Q1914:U1914"/>
    <mergeCell ref="AL1914:AQ1917"/>
    <mergeCell ref="AR1914:AW1917"/>
    <mergeCell ref="AX1914:BB1917"/>
    <mergeCell ref="BC1914:BH1917"/>
    <mergeCell ref="BI1914:BN1917"/>
    <mergeCell ref="B1915:D1915"/>
    <mergeCell ref="E1915:G1915"/>
    <mergeCell ref="H1915:P1915"/>
    <mergeCell ref="Q1915:U1915"/>
    <mergeCell ref="B1916:D1916"/>
    <mergeCell ref="E1916:G1916"/>
    <mergeCell ref="H1916:P1916"/>
    <mergeCell ref="BI1905:BN1906"/>
    <mergeCell ref="BO1905:BR1906"/>
    <mergeCell ref="B1907:U1907"/>
    <mergeCell ref="AL1907:AQ1909"/>
    <mergeCell ref="AR1907:AW1909"/>
    <mergeCell ref="AX1907:BB1909"/>
    <mergeCell ref="BC1907:BH1909"/>
    <mergeCell ref="BI1907:BN1909"/>
    <mergeCell ref="BO1907:BR1917"/>
    <mergeCell ref="BU1907:BU1911"/>
    <mergeCell ref="B1908:C1908"/>
    <mergeCell ref="D1908:E1908"/>
    <mergeCell ref="F1908:G1908"/>
    <mergeCell ref="BV1896:BX1900"/>
    <mergeCell ref="B1897:D1897"/>
    <mergeCell ref="E1897:G1897"/>
    <mergeCell ref="H1897:P1897"/>
    <mergeCell ref="Q1897:U1897"/>
    <mergeCell ref="AL1897:AQ1900"/>
    <mergeCell ref="AR1897:AW1900"/>
    <mergeCell ref="AX1897:BB1900"/>
    <mergeCell ref="BC1897:BH1900"/>
    <mergeCell ref="BI1897:BN1900"/>
    <mergeCell ref="B1898:D1898"/>
    <mergeCell ref="E1898:G1898"/>
    <mergeCell ref="H1898:P1898"/>
    <mergeCell ref="Q1898:U1898"/>
    <mergeCell ref="B1899:D1899"/>
    <mergeCell ref="E1899:G1899"/>
    <mergeCell ref="H1899:P1899"/>
    <mergeCell ref="Q1899:U1899"/>
    <mergeCell ref="H1889:P1889"/>
    <mergeCell ref="Q1889:U1889"/>
    <mergeCell ref="B1890:U1890"/>
    <mergeCell ref="AL1890:AQ1892"/>
    <mergeCell ref="AR1890:AW1892"/>
    <mergeCell ref="AX1890:BB1892"/>
    <mergeCell ref="BC1890:BH1892"/>
    <mergeCell ref="BI1890:BN1892"/>
    <mergeCell ref="BO1890:BR1900"/>
    <mergeCell ref="B1891:C1891"/>
    <mergeCell ref="D1891:E1891"/>
    <mergeCell ref="F1891:G1891"/>
    <mergeCell ref="H1891:N1891"/>
    <mergeCell ref="O1891:Q1891"/>
    <mergeCell ref="R1891:S1891"/>
    <mergeCell ref="T1891:U1891"/>
    <mergeCell ref="B1892:C1892"/>
    <mergeCell ref="D1892:E1892"/>
    <mergeCell ref="F1892:G1892"/>
    <mergeCell ref="H1892:N1892"/>
    <mergeCell ref="O1892:Q1892"/>
    <mergeCell ref="R1892:S1892"/>
    <mergeCell ref="T1892:U1892"/>
    <mergeCell ref="B1893:C1893"/>
    <mergeCell ref="D1893:E1893"/>
    <mergeCell ref="F1893:G1893"/>
    <mergeCell ref="H1893:N1893"/>
    <mergeCell ref="O1893:Q1893"/>
    <mergeCell ref="R1893:S1893"/>
    <mergeCell ref="T1893:U1893"/>
    <mergeCell ref="B1900:D1900"/>
    <mergeCell ref="E1900:G1900"/>
    <mergeCell ref="H1900:P1900"/>
    <mergeCell ref="Q1900:U1900"/>
    <mergeCell ref="AX1882:BB1885"/>
    <mergeCell ref="BC1882:BH1885"/>
    <mergeCell ref="BI1882:BN1885"/>
    <mergeCell ref="B1883:U1883"/>
    <mergeCell ref="B1884:D1884"/>
    <mergeCell ref="E1884:G1884"/>
    <mergeCell ref="H1884:P1884"/>
    <mergeCell ref="Q1884:U1884"/>
    <mergeCell ref="B1885:D1885"/>
    <mergeCell ref="E1885:G1885"/>
    <mergeCell ref="H1885:P1885"/>
    <mergeCell ref="Q1885:U1885"/>
    <mergeCell ref="BV1885:BX1889"/>
    <mergeCell ref="B1886:D1886"/>
    <mergeCell ref="E1886:G1886"/>
    <mergeCell ref="H1886:P1886"/>
    <mergeCell ref="Q1886:U1886"/>
    <mergeCell ref="AL1886:AQ1889"/>
    <mergeCell ref="AR1886:AW1889"/>
    <mergeCell ref="AX1886:BB1889"/>
    <mergeCell ref="BC1886:BH1889"/>
    <mergeCell ref="BI1886:BN1889"/>
    <mergeCell ref="B1887:D1887"/>
    <mergeCell ref="E1887:G1887"/>
    <mergeCell ref="H1887:P1887"/>
    <mergeCell ref="Q1887:U1887"/>
    <mergeCell ref="B1888:D1888"/>
    <mergeCell ref="E1888:G1888"/>
    <mergeCell ref="H1888:P1888"/>
    <mergeCell ref="Q1888:U1888"/>
    <mergeCell ref="B1889:D1889"/>
    <mergeCell ref="E1889:G1889"/>
    <mergeCell ref="B1879:U1879"/>
    <mergeCell ref="AL1879:AQ1881"/>
    <mergeCell ref="AR1879:AW1881"/>
    <mergeCell ref="AX1879:BB1881"/>
    <mergeCell ref="BC1879:BH1881"/>
    <mergeCell ref="BI1879:BN1881"/>
    <mergeCell ref="BO1879:BR1889"/>
    <mergeCell ref="B1880:C1880"/>
    <mergeCell ref="D1880:E1880"/>
    <mergeCell ref="F1880:G1880"/>
    <mergeCell ref="H1880:N1880"/>
    <mergeCell ref="O1880:Q1880"/>
    <mergeCell ref="R1880:S1880"/>
    <mergeCell ref="T1880:U1880"/>
    <mergeCell ref="B1881:C1881"/>
    <mergeCell ref="D1881:E1881"/>
    <mergeCell ref="F1881:G1881"/>
    <mergeCell ref="H1881:N1881"/>
    <mergeCell ref="O1881:Q1881"/>
    <mergeCell ref="R1881:S1881"/>
    <mergeCell ref="T1881:U1881"/>
    <mergeCell ref="B1882:C1882"/>
    <mergeCell ref="D1882:E1882"/>
    <mergeCell ref="F1882:G1882"/>
    <mergeCell ref="H1882:N1882"/>
    <mergeCell ref="O1882:Q1882"/>
    <mergeCell ref="R1882:S1882"/>
    <mergeCell ref="T1882:U1882"/>
    <mergeCell ref="AL1882:AQ1885"/>
    <mergeCell ref="AR1882:AW1885"/>
    <mergeCell ref="BV1874:BX1878"/>
    <mergeCell ref="B1875:D1875"/>
    <mergeCell ref="E1875:G1875"/>
    <mergeCell ref="H1875:P1875"/>
    <mergeCell ref="Q1875:U1875"/>
    <mergeCell ref="AL1875:AQ1878"/>
    <mergeCell ref="AR1875:AW1878"/>
    <mergeCell ref="AX1875:BB1878"/>
    <mergeCell ref="BC1875:BH1878"/>
    <mergeCell ref="BI1875:BN1878"/>
    <mergeCell ref="B1876:D1876"/>
    <mergeCell ref="E1876:G1876"/>
    <mergeCell ref="H1876:P1876"/>
    <mergeCell ref="Q1876:U1876"/>
    <mergeCell ref="B1877:D1877"/>
    <mergeCell ref="E1877:G1877"/>
    <mergeCell ref="H1877:P1877"/>
    <mergeCell ref="Q1877:U1877"/>
    <mergeCell ref="B1878:D1878"/>
    <mergeCell ref="E1878:G1878"/>
    <mergeCell ref="H1878:P1878"/>
    <mergeCell ref="Q1878:U1878"/>
    <mergeCell ref="O1871:Q1871"/>
    <mergeCell ref="R1871:S1871"/>
    <mergeCell ref="T1871:U1871"/>
    <mergeCell ref="AL1871:AQ1874"/>
    <mergeCell ref="AR1871:AW1874"/>
    <mergeCell ref="AX1871:BB1874"/>
    <mergeCell ref="BC1871:BH1874"/>
    <mergeCell ref="BI1871:BN1874"/>
    <mergeCell ref="B1872:U1872"/>
    <mergeCell ref="B1873:D1873"/>
    <mergeCell ref="E1873:G1873"/>
    <mergeCell ref="H1873:P1873"/>
    <mergeCell ref="Q1873:U1873"/>
    <mergeCell ref="B1874:D1874"/>
    <mergeCell ref="E1874:G1874"/>
    <mergeCell ref="H1874:P1874"/>
    <mergeCell ref="Q1874:U1874"/>
    <mergeCell ref="H1858:N1858"/>
    <mergeCell ref="O1858:Q1858"/>
    <mergeCell ref="R1858:S1858"/>
    <mergeCell ref="T1858:U1858"/>
    <mergeCell ref="B1859:C1859"/>
    <mergeCell ref="D1859:E1859"/>
    <mergeCell ref="F1859:G1859"/>
    <mergeCell ref="H1859:N1859"/>
    <mergeCell ref="O1859:Q1859"/>
    <mergeCell ref="R1859:S1859"/>
    <mergeCell ref="T1859:U1859"/>
    <mergeCell ref="B1860:C1860"/>
    <mergeCell ref="D1860:E1860"/>
    <mergeCell ref="F1860:G1860"/>
    <mergeCell ref="H1860:N1860"/>
    <mergeCell ref="O1860:Q1860"/>
    <mergeCell ref="R1860:S1860"/>
    <mergeCell ref="Q1866:U1866"/>
    <mergeCell ref="B1867:D1867"/>
    <mergeCell ref="E1867:G1867"/>
    <mergeCell ref="H1867:P1867"/>
    <mergeCell ref="Q1867:U1867"/>
    <mergeCell ref="B1868:U1868"/>
    <mergeCell ref="AL1868:AQ1870"/>
    <mergeCell ref="AR1868:AW1870"/>
    <mergeCell ref="AX1868:BB1870"/>
    <mergeCell ref="BC1868:BH1870"/>
    <mergeCell ref="BI1868:BN1870"/>
    <mergeCell ref="BO1868:BR1878"/>
    <mergeCell ref="B1869:C1869"/>
    <mergeCell ref="D1869:E1869"/>
    <mergeCell ref="F1869:G1869"/>
    <mergeCell ref="H1869:N1869"/>
    <mergeCell ref="O1869:Q1869"/>
    <mergeCell ref="R1869:S1869"/>
    <mergeCell ref="T1869:U1869"/>
    <mergeCell ref="B1870:C1870"/>
    <mergeCell ref="D1870:E1870"/>
    <mergeCell ref="F1870:G1870"/>
    <mergeCell ref="H1870:N1870"/>
    <mergeCell ref="O1870:Q1870"/>
    <mergeCell ref="R1870:S1870"/>
    <mergeCell ref="T1870:U1870"/>
    <mergeCell ref="B1871:C1871"/>
    <mergeCell ref="D1871:E1871"/>
    <mergeCell ref="F1871:G1871"/>
    <mergeCell ref="H1871:N1871"/>
    <mergeCell ref="T1860:U1860"/>
    <mergeCell ref="AL1860:AQ1863"/>
    <mergeCell ref="AR1860:AW1863"/>
    <mergeCell ref="AX1860:BB1863"/>
    <mergeCell ref="BC1860:BH1863"/>
    <mergeCell ref="BI1860:BN1863"/>
    <mergeCell ref="B1861:U1861"/>
    <mergeCell ref="B1862:D1862"/>
    <mergeCell ref="E1862:G1862"/>
    <mergeCell ref="H1862:P1862"/>
    <mergeCell ref="Q1862:U1862"/>
    <mergeCell ref="B1863:D1863"/>
    <mergeCell ref="E1863:G1863"/>
    <mergeCell ref="H1863:P1863"/>
    <mergeCell ref="Q1863:U1863"/>
    <mergeCell ref="B1851:I1854"/>
    <mergeCell ref="J1851:M1854"/>
    <mergeCell ref="V1851:Y1852"/>
    <mergeCell ref="Z1851:Z1852"/>
    <mergeCell ref="AA1851:AW1852"/>
    <mergeCell ref="AX1851:BB1852"/>
    <mergeCell ref="BC1851:BH1852"/>
    <mergeCell ref="N1852:U1854"/>
    <mergeCell ref="V1853:Y1854"/>
    <mergeCell ref="Z1853:Z1854"/>
    <mergeCell ref="AA1853:AW1854"/>
    <mergeCell ref="B1855:U1856"/>
    <mergeCell ref="AL1855:AQ1856"/>
    <mergeCell ref="AR1855:AW1856"/>
    <mergeCell ref="AX1855:BB1856"/>
    <mergeCell ref="BC1855:BH1856"/>
    <mergeCell ref="AL1843:AQ1846"/>
    <mergeCell ref="AR1843:AW1846"/>
    <mergeCell ref="AX1843:BB1846"/>
    <mergeCell ref="BC1843:BH1846"/>
    <mergeCell ref="BI1843:BN1846"/>
    <mergeCell ref="B1844:U1844"/>
    <mergeCell ref="B1845:D1845"/>
    <mergeCell ref="E1845:G1845"/>
    <mergeCell ref="H1845:P1845"/>
    <mergeCell ref="Q1845:U1845"/>
    <mergeCell ref="B1846:D1846"/>
    <mergeCell ref="E1846:G1846"/>
    <mergeCell ref="H1846:P1846"/>
    <mergeCell ref="Q1846:U1846"/>
    <mergeCell ref="BV1863:BX1867"/>
    <mergeCell ref="B1864:D1864"/>
    <mergeCell ref="E1864:G1864"/>
    <mergeCell ref="H1864:P1864"/>
    <mergeCell ref="Q1864:U1864"/>
    <mergeCell ref="AL1864:AQ1867"/>
    <mergeCell ref="AR1864:AW1867"/>
    <mergeCell ref="AX1864:BB1867"/>
    <mergeCell ref="BC1864:BH1867"/>
    <mergeCell ref="BI1864:BN1867"/>
    <mergeCell ref="B1865:D1865"/>
    <mergeCell ref="E1865:G1865"/>
    <mergeCell ref="H1865:P1865"/>
    <mergeCell ref="Q1865:U1865"/>
    <mergeCell ref="B1866:D1866"/>
    <mergeCell ref="E1866:G1866"/>
    <mergeCell ref="H1866:P1866"/>
    <mergeCell ref="BI1855:BN1856"/>
    <mergeCell ref="BO1855:BR1856"/>
    <mergeCell ref="B1857:U1857"/>
    <mergeCell ref="AL1857:AQ1859"/>
    <mergeCell ref="AR1857:AW1859"/>
    <mergeCell ref="AX1857:BB1859"/>
    <mergeCell ref="BC1857:BH1859"/>
    <mergeCell ref="BI1857:BN1859"/>
    <mergeCell ref="BO1857:BR1867"/>
    <mergeCell ref="BU1857:BU1861"/>
    <mergeCell ref="B1858:C1858"/>
    <mergeCell ref="D1858:E1858"/>
    <mergeCell ref="F1858:G1858"/>
    <mergeCell ref="BV1846:BX1850"/>
    <mergeCell ref="B1847:D1847"/>
    <mergeCell ref="E1847:G1847"/>
    <mergeCell ref="H1847:P1847"/>
    <mergeCell ref="Q1847:U1847"/>
    <mergeCell ref="AL1847:AQ1850"/>
    <mergeCell ref="AR1847:AW1850"/>
    <mergeCell ref="AX1847:BB1850"/>
    <mergeCell ref="BC1847:BH1850"/>
    <mergeCell ref="BI1847:BN1850"/>
    <mergeCell ref="B1848:D1848"/>
    <mergeCell ref="E1848:G1848"/>
    <mergeCell ref="H1848:P1848"/>
    <mergeCell ref="Q1848:U1848"/>
    <mergeCell ref="B1849:D1849"/>
    <mergeCell ref="E1849:G1849"/>
    <mergeCell ref="H1849:P1849"/>
    <mergeCell ref="Q1849:U1849"/>
    <mergeCell ref="H1839:P1839"/>
    <mergeCell ref="Q1839:U1839"/>
    <mergeCell ref="B1840:U1840"/>
    <mergeCell ref="AL1840:AQ1842"/>
    <mergeCell ref="AR1840:AW1842"/>
    <mergeCell ref="AX1840:BB1842"/>
    <mergeCell ref="BC1840:BH1842"/>
    <mergeCell ref="BI1840:BN1842"/>
    <mergeCell ref="BO1840:BR1850"/>
    <mergeCell ref="B1841:C1841"/>
    <mergeCell ref="D1841:E1841"/>
    <mergeCell ref="F1841:G1841"/>
    <mergeCell ref="H1841:N1841"/>
    <mergeCell ref="O1841:Q1841"/>
    <mergeCell ref="R1841:S1841"/>
    <mergeCell ref="T1841:U1841"/>
    <mergeCell ref="B1842:C1842"/>
    <mergeCell ref="D1842:E1842"/>
    <mergeCell ref="F1842:G1842"/>
    <mergeCell ref="H1842:N1842"/>
    <mergeCell ref="O1842:Q1842"/>
    <mergeCell ref="R1842:S1842"/>
    <mergeCell ref="T1842:U1842"/>
    <mergeCell ref="B1843:C1843"/>
    <mergeCell ref="D1843:E1843"/>
    <mergeCell ref="F1843:G1843"/>
    <mergeCell ref="H1843:N1843"/>
    <mergeCell ref="O1843:Q1843"/>
    <mergeCell ref="R1843:S1843"/>
    <mergeCell ref="T1843:U1843"/>
    <mergeCell ref="B1850:D1850"/>
    <mergeCell ref="E1850:G1850"/>
    <mergeCell ref="H1850:P1850"/>
    <mergeCell ref="Q1850:U1850"/>
    <mergeCell ref="AX1832:BB1835"/>
    <mergeCell ref="BC1832:BH1835"/>
    <mergeCell ref="BI1832:BN1835"/>
    <mergeCell ref="B1833:U1833"/>
    <mergeCell ref="B1834:D1834"/>
    <mergeCell ref="E1834:G1834"/>
    <mergeCell ref="H1834:P1834"/>
    <mergeCell ref="Q1834:U1834"/>
    <mergeCell ref="B1835:D1835"/>
    <mergeCell ref="E1835:G1835"/>
    <mergeCell ref="H1835:P1835"/>
    <mergeCell ref="Q1835:U1835"/>
    <mergeCell ref="BV1835:BX1839"/>
    <mergeCell ref="B1836:D1836"/>
    <mergeCell ref="E1836:G1836"/>
    <mergeCell ref="H1836:P1836"/>
    <mergeCell ref="Q1836:U1836"/>
    <mergeCell ref="AL1836:AQ1839"/>
    <mergeCell ref="AR1836:AW1839"/>
    <mergeCell ref="AX1836:BB1839"/>
    <mergeCell ref="BC1836:BH1839"/>
    <mergeCell ref="BI1836:BN1839"/>
    <mergeCell ref="B1837:D1837"/>
    <mergeCell ref="E1837:G1837"/>
    <mergeCell ref="H1837:P1837"/>
    <mergeCell ref="Q1837:U1837"/>
    <mergeCell ref="B1838:D1838"/>
    <mergeCell ref="E1838:G1838"/>
    <mergeCell ref="H1838:P1838"/>
    <mergeCell ref="Q1838:U1838"/>
    <mergeCell ref="B1839:D1839"/>
    <mergeCell ref="E1839:G1839"/>
    <mergeCell ref="B1829:U1829"/>
    <mergeCell ref="AL1829:AQ1831"/>
    <mergeCell ref="AR1829:AW1831"/>
    <mergeCell ref="AX1829:BB1831"/>
    <mergeCell ref="BC1829:BH1831"/>
    <mergeCell ref="BI1829:BN1831"/>
    <mergeCell ref="BO1829:BR1839"/>
    <mergeCell ref="B1830:C1830"/>
    <mergeCell ref="D1830:E1830"/>
    <mergeCell ref="F1830:G1830"/>
    <mergeCell ref="H1830:N1830"/>
    <mergeCell ref="O1830:Q1830"/>
    <mergeCell ref="R1830:S1830"/>
    <mergeCell ref="T1830:U1830"/>
    <mergeCell ref="B1831:C1831"/>
    <mergeCell ref="D1831:E1831"/>
    <mergeCell ref="F1831:G1831"/>
    <mergeCell ref="H1831:N1831"/>
    <mergeCell ref="O1831:Q1831"/>
    <mergeCell ref="R1831:S1831"/>
    <mergeCell ref="T1831:U1831"/>
    <mergeCell ref="B1832:C1832"/>
    <mergeCell ref="D1832:E1832"/>
    <mergeCell ref="F1832:G1832"/>
    <mergeCell ref="H1832:N1832"/>
    <mergeCell ref="O1832:Q1832"/>
    <mergeCell ref="R1832:S1832"/>
    <mergeCell ref="T1832:U1832"/>
    <mergeCell ref="AL1832:AQ1835"/>
    <mergeCell ref="AR1832:AW1835"/>
    <mergeCell ref="BV1824:BX1828"/>
    <mergeCell ref="B1825:D1825"/>
    <mergeCell ref="E1825:G1825"/>
    <mergeCell ref="H1825:P1825"/>
    <mergeCell ref="Q1825:U1825"/>
    <mergeCell ref="AL1825:AQ1828"/>
    <mergeCell ref="AR1825:AW1828"/>
    <mergeCell ref="AX1825:BB1828"/>
    <mergeCell ref="BC1825:BH1828"/>
    <mergeCell ref="BI1825:BN1828"/>
    <mergeCell ref="B1826:D1826"/>
    <mergeCell ref="E1826:G1826"/>
    <mergeCell ref="H1826:P1826"/>
    <mergeCell ref="Q1826:U1826"/>
    <mergeCell ref="B1827:D1827"/>
    <mergeCell ref="E1827:G1827"/>
    <mergeCell ref="H1827:P1827"/>
    <mergeCell ref="Q1827:U1827"/>
    <mergeCell ref="B1828:D1828"/>
    <mergeCell ref="E1828:G1828"/>
    <mergeCell ref="H1828:P1828"/>
    <mergeCell ref="Q1828:U1828"/>
    <mergeCell ref="O1821:Q1821"/>
    <mergeCell ref="R1821:S1821"/>
    <mergeCell ref="T1821:U1821"/>
    <mergeCell ref="AL1821:AQ1824"/>
    <mergeCell ref="AR1821:AW1824"/>
    <mergeCell ref="AX1821:BB1824"/>
    <mergeCell ref="BC1821:BH1824"/>
    <mergeCell ref="BI1821:BN1824"/>
    <mergeCell ref="B1822:U1822"/>
    <mergeCell ref="B1823:D1823"/>
    <mergeCell ref="E1823:G1823"/>
    <mergeCell ref="H1823:P1823"/>
    <mergeCell ref="Q1823:U1823"/>
    <mergeCell ref="B1824:D1824"/>
    <mergeCell ref="E1824:G1824"/>
    <mergeCell ref="H1824:P1824"/>
    <mergeCell ref="Q1824:U1824"/>
    <mergeCell ref="H1808:N1808"/>
    <mergeCell ref="O1808:Q1808"/>
    <mergeCell ref="R1808:S1808"/>
    <mergeCell ref="T1808:U1808"/>
    <mergeCell ref="B1809:C1809"/>
    <mergeCell ref="D1809:E1809"/>
    <mergeCell ref="F1809:G1809"/>
    <mergeCell ref="H1809:N1809"/>
    <mergeCell ref="O1809:Q1809"/>
    <mergeCell ref="R1809:S1809"/>
    <mergeCell ref="T1809:U1809"/>
    <mergeCell ref="B1810:C1810"/>
    <mergeCell ref="D1810:E1810"/>
    <mergeCell ref="F1810:G1810"/>
    <mergeCell ref="H1810:N1810"/>
    <mergeCell ref="O1810:Q1810"/>
    <mergeCell ref="R1810:S1810"/>
    <mergeCell ref="Q1816:U1816"/>
    <mergeCell ref="B1817:D1817"/>
    <mergeCell ref="E1817:G1817"/>
    <mergeCell ref="H1817:P1817"/>
    <mergeCell ref="Q1817:U1817"/>
    <mergeCell ref="B1818:U1818"/>
    <mergeCell ref="AL1818:AQ1820"/>
    <mergeCell ref="AR1818:AW1820"/>
    <mergeCell ref="AX1818:BB1820"/>
    <mergeCell ref="BC1818:BH1820"/>
    <mergeCell ref="BI1818:BN1820"/>
    <mergeCell ref="BO1818:BR1828"/>
    <mergeCell ref="B1819:C1819"/>
    <mergeCell ref="D1819:E1819"/>
    <mergeCell ref="F1819:G1819"/>
    <mergeCell ref="H1819:N1819"/>
    <mergeCell ref="O1819:Q1819"/>
    <mergeCell ref="R1819:S1819"/>
    <mergeCell ref="T1819:U1819"/>
    <mergeCell ref="B1820:C1820"/>
    <mergeCell ref="D1820:E1820"/>
    <mergeCell ref="F1820:G1820"/>
    <mergeCell ref="H1820:N1820"/>
    <mergeCell ref="O1820:Q1820"/>
    <mergeCell ref="R1820:S1820"/>
    <mergeCell ref="T1820:U1820"/>
    <mergeCell ref="B1821:C1821"/>
    <mergeCell ref="D1821:E1821"/>
    <mergeCell ref="F1821:G1821"/>
    <mergeCell ref="H1821:N1821"/>
    <mergeCell ref="T1810:U1810"/>
    <mergeCell ref="AL1810:AQ1813"/>
    <mergeCell ref="AR1810:AW1813"/>
    <mergeCell ref="AX1810:BB1813"/>
    <mergeCell ref="BC1810:BH1813"/>
    <mergeCell ref="BI1810:BN1813"/>
    <mergeCell ref="B1811:U1811"/>
    <mergeCell ref="B1812:D1812"/>
    <mergeCell ref="E1812:G1812"/>
    <mergeCell ref="H1812:P1812"/>
    <mergeCell ref="Q1812:U1812"/>
    <mergeCell ref="B1813:D1813"/>
    <mergeCell ref="E1813:G1813"/>
    <mergeCell ref="H1813:P1813"/>
    <mergeCell ref="Q1813:U1813"/>
    <mergeCell ref="B1801:I1804"/>
    <mergeCell ref="J1801:M1804"/>
    <mergeCell ref="V1801:Y1802"/>
    <mergeCell ref="Z1801:Z1802"/>
    <mergeCell ref="AA1801:AW1802"/>
    <mergeCell ref="AX1801:BB1802"/>
    <mergeCell ref="BC1801:BH1802"/>
    <mergeCell ref="N1802:U1804"/>
    <mergeCell ref="V1803:Y1804"/>
    <mergeCell ref="Z1803:Z1804"/>
    <mergeCell ref="AA1803:AW1804"/>
    <mergeCell ref="B1805:U1806"/>
    <mergeCell ref="AL1805:AQ1806"/>
    <mergeCell ref="AR1805:AW1806"/>
    <mergeCell ref="AX1805:BB1806"/>
    <mergeCell ref="BC1805:BH1806"/>
    <mergeCell ref="AL1793:AQ1796"/>
    <mergeCell ref="AR1793:AW1796"/>
    <mergeCell ref="AX1793:BB1796"/>
    <mergeCell ref="BC1793:BH1796"/>
    <mergeCell ref="BI1793:BN1796"/>
    <mergeCell ref="B1794:U1794"/>
    <mergeCell ref="B1795:D1795"/>
    <mergeCell ref="E1795:G1795"/>
    <mergeCell ref="H1795:P1795"/>
    <mergeCell ref="Q1795:U1795"/>
    <mergeCell ref="B1796:D1796"/>
    <mergeCell ref="E1796:G1796"/>
    <mergeCell ref="H1796:P1796"/>
    <mergeCell ref="Q1796:U1796"/>
    <mergeCell ref="BV1813:BX1817"/>
    <mergeCell ref="B1814:D1814"/>
    <mergeCell ref="E1814:G1814"/>
    <mergeCell ref="H1814:P1814"/>
    <mergeCell ref="Q1814:U1814"/>
    <mergeCell ref="AL1814:AQ1817"/>
    <mergeCell ref="AR1814:AW1817"/>
    <mergeCell ref="AX1814:BB1817"/>
    <mergeCell ref="BC1814:BH1817"/>
    <mergeCell ref="BI1814:BN1817"/>
    <mergeCell ref="B1815:D1815"/>
    <mergeCell ref="E1815:G1815"/>
    <mergeCell ref="H1815:P1815"/>
    <mergeCell ref="Q1815:U1815"/>
    <mergeCell ref="B1816:D1816"/>
    <mergeCell ref="E1816:G1816"/>
    <mergeCell ref="H1816:P1816"/>
    <mergeCell ref="BI1805:BN1806"/>
    <mergeCell ref="BO1805:BR1806"/>
    <mergeCell ref="B1807:U1807"/>
    <mergeCell ref="AL1807:AQ1809"/>
    <mergeCell ref="AR1807:AW1809"/>
    <mergeCell ref="AX1807:BB1809"/>
    <mergeCell ref="BC1807:BH1809"/>
    <mergeCell ref="BI1807:BN1809"/>
    <mergeCell ref="BO1807:BR1817"/>
    <mergeCell ref="BU1807:BU1811"/>
    <mergeCell ref="B1808:C1808"/>
    <mergeCell ref="D1808:E1808"/>
    <mergeCell ref="F1808:G1808"/>
    <mergeCell ref="BV1796:BX1800"/>
    <mergeCell ref="B1797:D1797"/>
    <mergeCell ref="E1797:G1797"/>
    <mergeCell ref="H1797:P1797"/>
    <mergeCell ref="Q1797:U1797"/>
    <mergeCell ref="AL1797:AQ1800"/>
    <mergeCell ref="AR1797:AW1800"/>
    <mergeCell ref="AX1797:BB1800"/>
    <mergeCell ref="BC1797:BH1800"/>
    <mergeCell ref="BI1797:BN1800"/>
    <mergeCell ref="B1798:D1798"/>
    <mergeCell ref="E1798:G1798"/>
    <mergeCell ref="H1798:P1798"/>
    <mergeCell ref="Q1798:U1798"/>
    <mergeCell ref="B1799:D1799"/>
    <mergeCell ref="E1799:G1799"/>
    <mergeCell ref="H1799:P1799"/>
    <mergeCell ref="Q1799:U1799"/>
    <mergeCell ref="H1789:P1789"/>
    <mergeCell ref="Q1789:U1789"/>
    <mergeCell ref="B1790:U1790"/>
    <mergeCell ref="AL1790:AQ1792"/>
    <mergeCell ref="AR1790:AW1792"/>
    <mergeCell ref="AX1790:BB1792"/>
    <mergeCell ref="BC1790:BH1792"/>
    <mergeCell ref="BI1790:BN1792"/>
    <mergeCell ref="BO1790:BR1800"/>
    <mergeCell ref="B1791:C1791"/>
    <mergeCell ref="D1791:E1791"/>
    <mergeCell ref="F1791:G1791"/>
    <mergeCell ref="H1791:N1791"/>
    <mergeCell ref="O1791:Q1791"/>
    <mergeCell ref="R1791:S1791"/>
    <mergeCell ref="T1791:U1791"/>
    <mergeCell ref="B1792:C1792"/>
    <mergeCell ref="D1792:E1792"/>
    <mergeCell ref="F1792:G1792"/>
    <mergeCell ref="H1792:N1792"/>
    <mergeCell ref="O1792:Q1792"/>
    <mergeCell ref="R1792:S1792"/>
    <mergeCell ref="T1792:U1792"/>
    <mergeCell ref="B1793:C1793"/>
    <mergeCell ref="D1793:E1793"/>
    <mergeCell ref="F1793:G1793"/>
    <mergeCell ref="H1793:N1793"/>
    <mergeCell ref="O1793:Q1793"/>
    <mergeCell ref="R1793:S1793"/>
    <mergeCell ref="T1793:U1793"/>
    <mergeCell ref="B1800:D1800"/>
    <mergeCell ref="E1800:G1800"/>
    <mergeCell ref="H1800:P1800"/>
    <mergeCell ref="Q1800:U1800"/>
    <mergeCell ref="V1779:AK1789"/>
    <mergeCell ref="V1790:AK1800"/>
    <mergeCell ref="AX1782:BB1785"/>
    <mergeCell ref="BC1782:BH1785"/>
    <mergeCell ref="BI1782:BN1785"/>
    <mergeCell ref="B1783:U1783"/>
    <mergeCell ref="B1784:D1784"/>
    <mergeCell ref="E1784:G1784"/>
    <mergeCell ref="H1784:P1784"/>
    <mergeCell ref="Q1784:U1784"/>
    <mergeCell ref="B1785:D1785"/>
    <mergeCell ref="E1785:G1785"/>
    <mergeCell ref="H1785:P1785"/>
    <mergeCell ref="Q1785:U1785"/>
    <mergeCell ref="BV1785:BX1789"/>
    <mergeCell ref="B1786:D1786"/>
    <mergeCell ref="E1786:G1786"/>
    <mergeCell ref="H1786:P1786"/>
    <mergeCell ref="Q1786:U1786"/>
    <mergeCell ref="AL1786:AQ1789"/>
    <mergeCell ref="AR1786:AW1789"/>
    <mergeCell ref="AX1786:BB1789"/>
    <mergeCell ref="BC1786:BH1789"/>
    <mergeCell ref="BI1786:BN1789"/>
    <mergeCell ref="B1787:D1787"/>
    <mergeCell ref="E1787:G1787"/>
    <mergeCell ref="H1787:P1787"/>
    <mergeCell ref="Q1787:U1787"/>
    <mergeCell ref="B1788:D1788"/>
    <mergeCell ref="E1788:G1788"/>
    <mergeCell ref="H1788:P1788"/>
    <mergeCell ref="Q1788:U1788"/>
    <mergeCell ref="B1789:D1789"/>
    <mergeCell ref="E1789:G1789"/>
    <mergeCell ref="B1779:U1779"/>
    <mergeCell ref="AL1779:AQ1781"/>
    <mergeCell ref="AR1779:AW1781"/>
    <mergeCell ref="AX1779:BB1781"/>
    <mergeCell ref="BC1779:BH1781"/>
    <mergeCell ref="BI1779:BN1781"/>
    <mergeCell ref="BO1779:BR1789"/>
    <mergeCell ref="B1780:C1780"/>
    <mergeCell ref="D1780:E1780"/>
    <mergeCell ref="F1780:G1780"/>
    <mergeCell ref="H1780:N1780"/>
    <mergeCell ref="O1780:Q1780"/>
    <mergeCell ref="R1780:S1780"/>
    <mergeCell ref="T1780:U1780"/>
    <mergeCell ref="B1781:C1781"/>
    <mergeCell ref="D1781:E1781"/>
    <mergeCell ref="F1781:G1781"/>
    <mergeCell ref="H1781:N1781"/>
    <mergeCell ref="O1781:Q1781"/>
    <mergeCell ref="R1781:S1781"/>
    <mergeCell ref="T1781:U1781"/>
    <mergeCell ref="B1782:C1782"/>
    <mergeCell ref="D1782:E1782"/>
    <mergeCell ref="F1782:G1782"/>
    <mergeCell ref="H1782:N1782"/>
    <mergeCell ref="O1782:Q1782"/>
    <mergeCell ref="R1782:S1782"/>
    <mergeCell ref="T1782:U1782"/>
    <mergeCell ref="AL1782:AQ1785"/>
    <mergeCell ref="AR1782:AW1785"/>
    <mergeCell ref="BV1774:BX1778"/>
    <mergeCell ref="B1775:D1775"/>
    <mergeCell ref="E1775:G1775"/>
    <mergeCell ref="H1775:P1775"/>
    <mergeCell ref="Q1775:U1775"/>
    <mergeCell ref="AL1775:AQ1778"/>
    <mergeCell ref="AR1775:AW1778"/>
    <mergeCell ref="AX1775:BB1778"/>
    <mergeCell ref="BC1775:BH1778"/>
    <mergeCell ref="BI1775:BN1778"/>
    <mergeCell ref="B1776:D1776"/>
    <mergeCell ref="E1776:G1776"/>
    <mergeCell ref="H1776:P1776"/>
    <mergeCell ref="Q1776:U1776"/>
    <mergeCell ref="B1777:D1777"/>
    <mergeCell ref="E1777:G1777"/>
    <mergeCell ref="H1777:P1777"/>
    <mergeCell ref="Q1777:U1777"/>
    <mergeCell ref="B1778:D1778"/>
    <mergeCell ref="E1778:G1778"/>
    <mergeCell ref="H1778:P1778"/>
    <mergeCell ref="Q1778:U1778"/>
    <mergeCell ref="O1771:Q1771"/>
    <mergeCell ref="R1771:S1771"/>
    <mergeCell ref="T1771:U1771"/>
    <mergeCell ref="AL1771:AQ1774"/>
    <mergeCell ref="AR1771:AW1774"/>
    <mergeCell ref="AX1771:BB1774"/>
    <mergeCell ref="BC1771:BH1774"/>
    <mergeCell ref="BI1771:BN1774"/>
    <mergeCell ref="B1772:U1772"/>
    <mergeCell ref="B1773:D1773"/>
    <mergeCell ref="E1773:G1773"/>
    <mergeCell ref="H1773:P1773"/>
    <mergeCell ref="Q1773:U1773"/>
    <mergeCell ref="B1774:D1774"/>
    <mergeCell ref="E1774:G1774"/>
    <mergeCell ref="H1774:P1774"/>
    <mergeCell ref="Q1774:U1774"/>
    <mergeCell ref="H1758:N1758"/>
    <mergeCell ref="O1758:Q1758"/>
    <mergeCell ref="R1758:S1758"/>
    <mergeCell ref="T1758:U1758"/>
    <mergeCell ref="B1759:C1759"/>
    <mergeCell ref="D1759:E1759"/>
    <mergeCell ref="F1759:G1759"/>
    <mergeCell ref="H1759:N1759"/>
    <mergeCell ref="O1759:Q1759"/>
    <mergeCell ref="R1759:S1759"/>
    <mergeCell ref="T1759:U1759"/>
    <mergeCell ref="B1760:C1760"/>
    <mergeCell ref="D1760:E1760"/>
    <mergeCell ref="F1760:G1760"/>
    <mergeCell ref="H1760:N1760"/>
    <mergeCell ref="O1760:Q1760"/>
    <mergeCell ref="R1760:S1760"/>
    <mergeCell ref="Q1766:U1766"/>
    <mergeCell ref="B1767:D1767"/>
    <mergeCell ref="E1767:G1767"/>
    <mergeCell ref="H1767:P1767"/>
    <mergeCell ref="Q1767:U1767"/>
    <mergeCell ref="B1768:U1768"/>
    <mergeCell ref="AL1768:AQ1770"/>
    <mergeCell ref="AR1768:AW1770"/>
    <mergeCell ref="AX1768:BB1770"/>
    <mergeCell ref="BC1768:BH1770"/>
    <mergeCell ref="BI1768:BN1770"/>
    <mergeCell ref="BO1768:BR1778"/>
    <mergeCell ref="B1769:C1769"/>
    <mergeCell ref="D1769:E1769"/>
    <mergeCell ref="F1769:G1769"/>
    <mergeCell ref="H1769:N1769"/>
    <mergeCell ref="O1769:Q1769"/>
    <mergeCell ref="R1769:S1769"/>
    <mergeCell ref="T1769:U1769"/>
    <mergeCell ref="B1770:C1770"/>
    <mergeCell ref="D1770:E1770"/>
    <mergeCell ref="F1770:G1770"/>
    <mergeCell ref="H1770:N1770"/>
    <mergeCell ref="O1770:Q1770"/>
    <mergeCell ref="R1770:S1770"/>
    <mergeCell ref="T1770:U1770"/>
    <mergeCell ref="B1771:C1771"/>
    <mergeCell ref="D1771:E1771"/>
    <mergeCell ref="F1771:G1771"/>
    <mergeCell ref="H1771:N1771"/>
    <mergeCell ref="T1760:U1760"/>
    <mergeCell ref="AL1760:AQ1763"/>
    <mergeCell ref="AR1760:AW1763"/>
    <mergeCell ref="AX1760:BB1763"/>
    <mergeCell ref="BC1760:BH1763"/>
    <mergeCell ref="BI1760:BN1763"/>
    <mergeCell ref="B1761:U1761"/>
    <mergeCell ref="B1762:D1762"/>
    <mergeCell ref="E1762:G1762"/>
    <mergeCell ref="H1762:P1762"/>
    <mergeCell ref="Q1762:U1762"/>
    <mergeCell ref="B1763:D1763"/>
    <mergeCell ref="E1763:G1763"/>
    <mergeCell ref="H1763:P1763"/>
    <mergeCell ref="Q1763:U1763"/>
    <mergeCell ref="B1751:I1754"/>
    <mergeCell ref="J1751:M1754"/>
    <mergeCell ref="V1751:Y1752"/>
    <mergeCell ref="Z1751:Z1752"/>
    <mergeCell ref="AA1751:AW1752"/>
    <mergeCell ref="AX1751:BB1752"/>
    <mergeCell ref="BC1751:BH1752"/>
    <mergeCell ref="N1752:U1754"/>
    <mergeCell ref="V1753:Y1754"/>
    <mergeCell ref="Z1753:Z1754"/>
    <mergeCell ref="AA1753:AW1754"/>
    <mergeCell ref="B1755:U1756"/>
    <mergeCell ref="AL1755:AQ1756"/>
    <mergeCell ref="AR1755:AW1756"/>
    <mergeCell ref="AX1755:BB1756"/>
    <mergeCell ref="BC1755:BH1756"/>
    <mergeCell ref="AL1743:AQ1746"/>
    <mergeCell ref="AR1743:AW1746"/>
    <mergeCell ref="AX1743:BB1746"/>
    <mergeCell ref="BC1743:BH1746"/>
    <mergeCell ref="BI1743:BN1746"/>
    <mergeCell ref="B1744:U1744"/>
    <mergeCell ref="B1745:D1745"/>
    <mergeCell ref="E1745:G1745"/>
    <mergeCell ref="H1745:P1745"/>
    <mergeCell ref="Q1745:U1745"/>
    <mergeCell ref="B1746:D1746"/>
    <mergeCell ref="E1746:G1746"/>
    <mergeCell ref="H1746:P1746"/>
    <mergeCell ref="Q1746:U1746"/>
    <mergeCell ref="BV1763:BX1767"/>
    <mergeCell ref="B1764:D1764"/>
    <mergeCell ref="E1764:G1764"/>
    <mergeCell ref="H1764:P1764"/>
    <mergeCell ref="Q1764:U1764"/>
    <mergeCell ref="AL1764:AQ1767"/>
    <mergeCell ref="AR1764:AW1767"/>
    <mergeCell ref="AX1764:BB1767"/>
    <mergeCell ref="BC1764:BH1767"/>
    <mergeCell ref="BI1764:BN1767"/>
    <mergeCell ref="B1765:D1765"/>
    <mergeCell ref="E1765:G1765"/>
    <mergeCell ref="H1765:P1765"/>
    <mergeCell ref="Q1765:U1765"/>
    <mergeCell ref="B1766:D1766"/>
    <mergeCell ref="E1766:G1766"/>
    <mergeCell ref="H1766:P1766"/>
    <mergeCell ref="BI1755:BN1756"/>
    <mergeCell ref="BO1755:BR1756"/>
    <mergeCell ref="B1757:U1757"/>
    <mergeCell ref="AL1757:AQ1759"/>
    <mergeCell ref="AR1757:AW1759"/>
    <mergeCell ref="AX1757:BB1759"/>
    <mergeCell ref="BC1757:BH1759"/>
    <mergeCell ref="BI1757:BN1759"/>
    <mergeCell ref="BO1757:BR1767"/>
    <mergeCell ref="BU1757:BU1761"/>
    <mergeCell ref="B1758:C1758"/>
    <mergeCell ref="D1758:E1758"/>
    <mergeCell ref="F1758:G1758"/>
    <mergeCell ref="BV1746:BX1750"/>
    <mergeCell ref="B1747:D1747"/>
    <mergeCell ref="E1747:G1747"/>
    <mergeCell ref="H1747:P1747"/>
    <mergeCell ref="Q1747:U1747"/>
    <mergeCell ref="AL1747:AQ1750"/>
    <mergeCell ref="AR1747:AW1750"/>
    <mergeCell ref="AX1747:BB1750"/>
    <mergeCell ref="BC1747:BH1750"/>
    <mergeCell ref="BI1747:BN1750"/>
    <mergeCell ref="B1748:D1748"/>
    <mergeCell ref="E1748:G1748"/>
    <mergeCell ref="H1748:P1748"/>
    <mergeCell ref="Q1748:U1748"/>
    <mergeCell ref="B1749:D1749"/>
    <mergeCell ref="E1749:G1749"/>
    <mergeCell ref="H1749:P1749"/>
    <mergeCell ref="Q1749:U1749"/>
    <mergeCell ref="H1739:P1739"/>
    <mergeCell ref="Q1739:U1739"/>
    <mergeCell ref="B1740:U1740"/>
    <mergeCell ref="AL1740:AQ1742"/>
    <mergeCell ref="AR1740:AW1742"/>
    <mergeCell ref="AX1740:BB1742"/>
    <mergeCell ref="BC1740:BH1742"/>
    <mergeCell ref="BI1740:BN1742"/>
    <mergeCell ref="BO1740:BR1750"/>
    <mergeCell ref="B1741:C1741"/>
    <mergeCell ref="D1741:E1741"/>
    <mergeCell ref="F1741:G1741"/>
    <mergeCell ref="H1741:N1741"/>
    <mergeCell ref="O1741:Q1741"/>
    <mergeCell ref="R1741:S1741"/>
    <mergeCell ref="T1741:U1741"/>
    <mergeCell ref="B1742:C1742"/>
    <mergeCell ref="D1742:E1742"/>
    <mergeCell ref="F1742:G1742"/>
    <mergeCell ref="H1742:N1742"/>
    <mergeCell ref="O1742:Q1742"/>
    <mergeCell ref="R1742:S1742"/>
    <mergeCell ref="T1742:U1742"/>
    <mergeCell ref="B1743:C1743"/>
    <mergeCell ref="D1743:E1743"/>
    <mergeCell ref="F1743:G1743"/>
    <mergeCell ref="H1743:N1743"/>
    <mergeCell ref="O1743:Q1743"/>
    <mergeCell ref="R1743:S1743"/>
    <mergeCell ref="T1743:U1743"/>
    <mergeCell ref="B1750:D1750"/>
    <mergeCell ref="E1750:G1750"/>
    <mergeCell ref="H1750:P1750"/>
    <mergeCell ref="Q1750:U1750"/>
    <mergeCell ref="AX1732:BB1735"/>
    <mergeCell ref="BC1732:BH1735"/>
    <mergeCell ref="BI1732:BN1735"/>
    <mergeCell ref="B1733:U1733"/>
    <mergeCell ref="B1734:D1734"/>
    <mergeCell ref="E1734:G1734"/>
    <mergeCell ref="H1734:P1734"/>
    <mergeCell ref="Q1734:U1734"/>
    <mergeCell ref="B1735:D1735"/>
    <mergeCell ref="E1735:G1735"/>
    <mergeCell ref="H1735:P1735"/>
    <mergeCell ref="Q1735:U1735"/>
    <mergeCell ref="BV1735:BX1739"/>
    <mergeCell ref="B1736:D1736"/>
    <mergeCell ref="E1736:G1736"/>
    <mergeCell ref="H1736:P1736"/>
    <mergeCell ref="Q1736:U1736"/>
    <mergeCell ref="AL1736:AQ1739"/>
    <mergeCell ref="AR1736:AW1739"/>
    <mergeCell ref="AX1736:BB1739"/>
    <mergeCell ref="BC1736:BH1739"/>
    <mergeCell ref="BI1736:BN1739"/>
    <mergeCell ref="B1737:D1737"/>
    <mergeCell ref="E1737:G1737"/>
    <mergeCell ref="H1737:P1737"/>
    <mergeCell ref="Q1737:U1737"/>
    <mergeCell ref="B1738:D1738"/>
    <mergeCell ref="E1738:G1738"/>
    <mergeCell ref="H1738:P1738"/>
    <mergeCell ref="Q1738:U1738"/>
    <mergeCell ref="B1739:D1739"/>
    <mergeCell ref="E1739:G1739"/>
    <mergeCell ref="B1729:U1729"/>
    <mergeCell ref="AL1729:AQ1731"/>
    <mergeCell ref="AR1729:AW1731"/>
    <mergeCell ref="AX1729:BB1731"/>
    <mergeCell ref="BC1729:BH1731"/>
    <mergeCell ref="BI1729:BN1731"/>
    <mergeCell ref="BO1729:BR1739"/>
    <mergeCell ref="B1730:C1730"/>
    <mergeCell ref="D1730:E1730"/>
    <mergeCell ref="F1730:G1730"/>
    <mergeCell ref="H1730:N1730"/>
    <mergeCell ref="O1730:Q1730"/>
    <mergeCell ref="R1730:S1730"/>
    <mergeCell ref="T1730:U1730"/>
    <mergeCell ref="B1731:C1731"/>
    <mergeCell ref="D1731:E1731"/>
    <mergeCell ref="F1731:G1731"/>
    <mergeCell ref="H1731:N1731"/>
    <mergeCell ref="O1731:Q1731"/>
    <mergeCell ref="R1731:S1731"/>
    <mergeCell ref="T1731:U1731"/>
    <mergeCell ref="B1732:C1732"/>
    <mergeCell ref="D1732:E1732"/>
    <mergeCell ref="F1732:G1732"/>
    <mergeCell ref="H1732:N1732"/>
    <mergeCell ref="O1732:Q1732"/>
    <mergeCell ref="R1732:S1732"/>
    <mergeCell ref="T1732:U1732"/>
    <mergeCell ref="AL1732:AQ1735"/>
    <mergeCell ref="AR1732:AW1735"/>
    <mergeCell ref="BV1724:BX1728"/>
    <mergeCell ref="B1725:D1725"/>
    <mergeCell ref="E1725:G1725"/>
    <mergeCell ref="H1725:P1725"/>
    <mergeCell ref="Q1725:U1725"/>
    <mergeCell ref="AL1725:AQ1728"/>
    <mergeCell ref="AR1725:AW1728"/>
    <mergeCell ref="AX1725:BB1728"/>
    <mergeCell ref="BC1725:BH1728"/>
    <mergeCell ref="BI1725:BN1728"/>
    <mergeCell ref="B1726:D1726"/>
    <mergeCell ref="E1726:G1726"/>
    <mergeCell ref="H1726:P1726"/>
    <mergeCell ref="Q1726:U1726"/>
    <mergeCell ref="B1727:D1727"/>
    <mergeCell ref="E1727:G1727"/>
    <mergeCell ref="H1727:P1727"/>
    <mergeCell ref="Q1727:U1727"/>
    <mergeCell ref="B1728:D1728"/>
    <mergeCell ref="E1728:G1728"/>
    <mergeCell ref="H1728:P1728"/>
    <mergeCell ref="Q1728:U1728"/>
    <mergeCell ref="O1721:Q1721"/>
    <mergeCell ref="R1721:S1721"/>
    <mergeCell ref="T1721:U1721"/>
    <mergeCell ref="AL1721:AQ1724"/>
    <mergeCell ref="AR1721:AW1724"/>
    <mergeCell ref="AX1721:BB1724"/>
    <mergeCell ref="BC1721:BH1724"/>
    <mergeCell ref="BI1721:BN1724"/>
    <mergeCell ref="B1722:U1722"/>
    <mergeCell ref="B1723:D1723"/>
    <mergeCell ref="E1723:G1723"/>
    <mergeCell ref="H1723:P1723"/>
    <mergeCell ref="Q1723:U1723"/>
    <mergeCell ref="B1724:D1724"/>
    <mergeCell ref="E1724:G1724"/>
    <mergeCell ref="H1724:P1724"/>
    <mergeCell ref="Q1724:U1724"/>
    <mergeCell ref="H1708:N1708"/>
    <mergeCell ref="O1708:Q1708"/>
    <mergeCell ref="R1708:S1708"/>
    <mergeCell ref="T1708:U1708"/>
    <mergeCell ref="B1709:C1709"/>
    <mergeCell ref="D1709:E1709"/>
    <mergeCell ref="F1709:G1709"/>
    <mergeCell ref="H1709:N1709"/>
    <mergeCell ref="O1709:Q1709"/>
    <mergeCell ref="R1709:S1709"/>
    <mergeCell ref="T1709:U1709"/>
    <mergeCell ref="B1710:C1710"/>
    <mergeCell ref="D1710:E1710"/>
    <mergeCell ref="F1710:G1710"/>
    <mergeCell ref="H1710:N1710"/>
    <mergeCell ref="O1710:Q1710"/>
    <mergeCell ref="R1710:S1710"/>
    <mergeCell ref="Q1716:U1716"/>
    <mergeCell ref="B1717:D1717"/>
    <mergeCell ref="E1717:G1717"/>
    <mergeCell ref="H1717:P1717"/>
    <mergeCell ref="Q1717:U1717"/>
    <mergeCell ref="B1718:U1718"/>
    <mergeCell ref="AL1718:AQ1720"/>
    <mergeCell ref="AR1718:AW1720"/>
    <mergeCell ref="AX1718:BB1720"/>
    <mergeCell ref="BC1718:BH1720"/>
    <mergeCell ref="BI1718:BN1720"/>
    <mergeCell ref="BO1718:BR1728"/>
    <mergeCell ref="B1719:C1719"/>
    <mergeCell ref="D1719:E1719"/>
    <mergeCell ref="F1719:G1719"/>
    <mergeCell ref="H1719:N1719"/>
    <mergeCell ref="O1719:Q1719"/>
    <mergeCell ref="R1719:S1719"/>
    <mergeCell ref="T1719:U1719"/>
    <mergeCell ref="B1720:C1720"/>
    <mergeCell ref="D1720:E1720"/>
    <mergeCell ref="F1720:G1720"/>
    <mergeCell ref="H1720:N1720"/>
    <mergeCell ref="O1720:Q1720"/>
    <mergeCell ref="R1720:S1720"/>
    <mergeCell ref="T1720:U1720"/>
    <mergeCell ref="B1721:C1721"/>
    <mergeCell ref="D1721:E1721"/>
    <mergeCell ref="F1721:G1721"/>
    <mergeCell ref="H1721:N1721"/>
    <mergeCell ref="T1710:U1710"/>
    <mergeCell ref="AL1710:AQ1713"/>
    <mergeCell ref="AR1710:AW1713"/>
    <mergeCell ref="AX1710:BB1713"/>
    <mergeCell ref="BC1710:BH1713"/>
    <mergeCell ref="BI1710:BN1713"/>
    <mergeCell ref="B1711:U1711"/>
    <mergeCell ref="B1712:D1712"/>
    <mergeCell ref="E1712:G1712"/>
    <mergeCell ref="H1712:P1712"/>
    <mergeCell ref="Q1712:U1712"/>
    <mergeCell ref="B1713:D1713"/>
    <mergeCell ref="E1713:G1713"/>
    <mergeCell ref="H1713:P1713"/>
    <mergeCell ref="Q1713:U1713"/>
    <mergeCell ref="B1701:I1704"/>
    <mergeCell ref="J1701:M1704"/>
    <mergeCell ref="V1701:Y1702"/>
    <mergeCell ref="Z1701:Z1702"/>
    <mergeCell ref="AA1701:AW1702"/>
    <mergeCell ref="AX1701:BB1702"/>
    <mergeCell ref="BC1701:BH1702"/>
    <mergeCell ref="N1702:U1704"/>
    <mergeCell ref="V1703:Y1704"/>
    <mergeCell ref="Z1703:Z1704"/>
    <mergeCell ref="AA1703:AW1704"/>
    <mergeCell ref="B1705:U1706"/>
    <mergeCell ref="AL1705:AQ1706"/>
    <mergeCell ref="AR1705:AW1706"/>
    <mergeCell ref="AX1705:BB1706"/>
    <mergeCell ref="BC1705:BH1706"/>
    <mergeCell ref="AL1693:AQ1696"/>
    <mergeCell ref="AR1693:AW1696"/>
    <mergeCell ref="AX1693:BB1696"/>
    <mergeCell ref="BC1693:BH1696"/>
    <mergeCell ref="BI1693:BN1696"/>
    <mergeCell ref="B1694:U1694"/>
    <mergeCell ref="B1695:D1695"/>
    <mergeCell ref="E1695:G1695"/>
    <mergeCell ref="H1695:P1695"/>
    <mergeCell ref="Q1695:U1695"/>
    <mergeCell ref="B1696:D1696"/>
    <mergeCell ref="E1696:G1696"/>
    <mergeCell ref="H1696:P1696"/>
    <mergeCell ref="Q1696:U1696"/>
    <mergeCell ref="BV1713:BX1717"/>
    <mergeCell ref="B1714:D1714"/>
    <mergeCell ref="E1714:G1714"/>
    <mergeCell ref="H1714:P1714"/>
    <mergeCell ref="Q1714:U1714"/>
    <mergeCell ref="AL1714:AQ1717"/>
    <mergeCell ref="AR1714:AW1717"/>
    <mergeCell ref="AX1714:BB1717"/>
    <mergeCell ref="BC1714:BH1717"/>
    <mergeCell ref="BI1714:BN1717"/>
    <mergeCell ref="B1715:D1715"/>
    <mergeCell ref="E1715:G1715"/>
    <mergeCell ref="H1715:P1715"/>
    <mergeCell ref="Q1715:U1715"/>
    <mergeCell ref="B1716:D1716"/>
    <mergeCell ref="E1716:G1716"/>
    <mergeCell ref="H1716:P1716"/>
    <mergeCell ref="BI1705:BN1706"/>
    <mergeCell ref="BO1705:BR1706"/>
    <mergeCell ref="B1707:U1707"/>
    <mergeCell ref="AL1707:AQ1709"/>
    <mergeCell ref="AR1707:AW1709"/>
    <mergeCell ref="AX1707:BB1709"/>
    <mergeCell ref="BC1707:BH1709"/>
    <mergeCell ref="BI1707:BN1709"/>
    <mergeCell ref="BO1707:BR1717"/>
    <mergeCell ref="BU1707:BU1711"/>
    <mergeCell ref="B1708:C1708"/>
    <mergeCell ref="D1708:E1708"/>
    <mergeCell ref="F1708:G1708"/>
    <mergeCell ref="BV1696:BX1700"/>
    <mergeCell ref="B1697:D1697"/>
    <mergeCell ref="E1697:G1697"/>
    <mergeCell ref="H1697:P1697"/>
    <mergeCell ref="Q1697:U1697"/>
    <mergeCell ref="AL1697:AQ1700"/>
    <mergeCell ref="AR1697:AW1700"/>
    <mergeCell ref="AX1697:BB1700"/>
    <mergeCell ref="BC1697:BH1700"/>
    <mergeCell ref="BI1697:BN1700"/>
    <mergeCell ref="B1698:D1698"/>
    <mergeCell ref="E1698:G1698"/>
    <mergeCell ref="H1698:P1698"/>
    <mergeCell ref="Q1698:U1698"/>
    <mergeCell ref="B1699:D1699"/>
    <mergeCell ref="E1699:G1699"/>
    <mergeCell ref="H1699:P1699"/>
    <mergeCell ref="Q1699:U1699"/>
    <mergeCell ref="H1689:P1689"/>
    <mergeCell ref="Q1689:U1689"/>
    <mergeCell ref="B1690:U1690"/>
    <mergeCell ref="AL1690:AQ1692"/>
    <mergeCell ref="AR1690:AW1692"/>
    <mergeCell ref="AX1690:BB1692"/>
    <mergeCell ref="BC1690:BH1692"/>
    <mergeCell ref="BI1690:BN1692"/>
    <mergeCell ref="BO1690:BR1700"/>
    <mergeCell ref="B1691:C1691"/>
    <mergeCell ref="D1691:E1691"/>
    <mergeCell ref="F1691:G1691"/>
    <mergeCell ref="H1691:N1691"/>
    <mergeCell ref="O1691:Q1691"/>
    <mergeCell ref="R1691:S1691"/>
    <mergeCell ref="T1691:U1691"/>
    <mergeCell ref="B1692:C1692"/>
    <mergeCell ref="D1692:E1692"/>
    <mergeCell ref="F1692:G1692"/>
    <mergeCell ref="H1692:N1692"/>
    <mergeCell ref="O1692:Q1692"/>
    <mergeCell ref="R1692:S1692"/>
    <mergeCell ref="T1692:U1692"/>
    <mergeCell ref="B1693:C1693"/>
    <mergeCell ref="D1693:E1693"/>
    <mergeCell ref="F1693:G1693"/>
    <mergeCell ref="H1693:N1693"/>
    <mergeCell ref="O1693:Q1693"/>
    <mergeCell ref="R1693:S1693"/>
    <mergeCell ref="T1693:U1693"/>
    <mergeCell ref="B1700:D1700"/>
    <mergeCell ref="E1700:G1700"/>
    <mergeCell ref="H1700:P1700"/>
    <mergeCell ref="Q1700:U1700"/>
    <mergeCell ref="V1679:AK1689"/>
    <mergeCell ref="V1690:AK1700"/>
    <mergeCell ref="AX1682:BB1685"/>
    <mergeCell ref="BC1682:BH1685"/>
    <mergeCell ref="BI1682:BN1685"/>
    <mergeCell ref="B1683:U1683"/>
    <mergeCell ref="B1684:D1684"/>
    <mergeCell ref="E1684:G1684"/>
    <mergeCell ref="H1684:P1684"/>
    <mergeCell ref="Q1684:U1684"/>
    <mergeCell ref="B1685:D1685"/>
    <mergeCell ref="E1685:G1685"/>
    <mergeCell ref="H1685:P1685"/>
    <mergeCell ref="Q1685:U1685"/>
    <mergeCell ref="BV1685:BX1689"/>
    <mergeCell ref="B1686:D1686"/>
    <mergeCell ref="E1686:G1686"/>
    <mergeCell ref="H1686:P1686"/>
    <mergeCell ref="Q1686:U1686"/>
    <mergeCell ref="AL1686:AQ1689"/>
    <mergeCell ref="AR1686:AW1689"/>
    <mergeCell ref="AX1686:BB1689"/>
    <mergeCell ref="BC1686:BH1689"/>
    <mergeCell ref="BI1686:BN1689"/>
    <mergeCell ref="B1687:D1687"/>
    <mergeCell ref="E1687:G1687"/>
    <mergeCell ref="H1687:P1687"/>
    <mergeCell ref="Q1687:U1687"/>
    <mergeCell ref="B1688:D1688"/>
    <mergeCell ref="E1688:G1688"/>
    <mergeCell ref="H1688:P1688"/>
    <mergeCell ref="Q1688:U1688"/>
    <mergeCell ref="B1689:D1689"/>
    <mergeCell ref="E1689:G1689"/>
    <mergeCell ref="B1679:U1679"/>
    <mergeCell ref="AL1679:AQ1681"/>
    <mergeCell ref="AR1679:AW1681"/>
    <mergeCell ref="AX1679:BB1681"/>
    <mergeCell ref="BC1679:BH1681"/>
    <mergeCell ref="BI1679:BN1681"/>
    <mergeCell ref="BO1679:BR1689"/>
    <mergeCell ref="B1680:C1680"/>
    <mergeCell ref="D1680:E1680"/>
    <mergeCell ref="F1680:G1680"/>
    <mergeCell ref="H1680:N1680"/>
    <mergeCell ref="O1680:Q1680"/>
    <mergeCell ref="R1680:S1680"/>
    <mergeCell ref="T1680:U1680"/>
    <mergeCell ref="B1681:C1681"/>
    <mergeCell ref="D1681:E1681"/>
    <mergeCell ref="F1681:G1681"/>
    <mergeCell ref="H1681:N1681"/>
    <mergeCell ref="O1681:Q1681"/>
    <mergeCell ref="R1681:S1681"/>
    <mergeCell ref="T1681:U1681"/>
    <mergeCell ref="B1682:C1682"/>
    <mergeCell ref="D1682:E1682"/>
    <mergeCell ref="F1682:G1682"/>
    <mergeCell ref="H1682:N1682"/>
    <mergeCell ref="O1682:Q1682"/>
    <mergeCell ref="R1682:S1682"/>
    <mergeCell ref="T1682:U1682"/>
    <mergeCell ref="AL1682:AQ1685"/>
    <mergeCell ref="AR1682:AW1685"/>
    <mergeCell ref="BV1674:BX1678"/>
    <mergeCell ref="B1675:D1675"/>
    <mergeCell ref="E1675:G1675"/>
    <mergeCell ref="H1675:P1675"/>
    <mergeCell ref="Q1675:U1675"/>
    <mergeCell ref="AL1675:AQ1678"/>
    <mergeCell ref="AR1675:AW1678"/>
    <mergeCell ref="AX1675:BB1678"/>
    <mergeCell ref="BC1675:BH1678"/>
    <mergeCell ref="BI1675:BN1678"/>
    <mergeCell ref="B1676:D1676"/>
    <mergeCell ref="E1676:G1676"/>
    <mergeCell ref="H1676:P1676"/>
    <mergeCell ref="Q1676:U1676"/>
    <mergeCell ref="B1677:D1677"/>
    <mergeCell ref="E1677:G1677"/>
    <mergeCell ref="H1677:P1677"/>
    <mergeCell ref="Q1677:U1677"/>
    <mergeCell ref="B1678:D1678"/>
    <mergeCell ref="E1678:G1678"/>
    <mergeCell ref="H1678:P1678"/>
    <mergeCell ref="Q1678:U1678"/>
    <mergeCell ref="O1671:Q1671"/>
    <mergeCell ref="R1671:S1671"/>
    <mergeCell ref="T1671:U1671"/>
    <mergeCell ref="AL1671:AQ1674"/>
    <mergeCell ref="AR1671:AW1674"/>
    <mergeCell ref="AX1671:BB1674"/>
    <mergeCell ref="BC1671:BH1674"/>
    <mergeCell ref="BI1671:BN1674"/>
    <mergeCell ref="B1672:U1672"/>
    <mergeCell ref="B1673:D1673"/>
    <mergeCell ref="E1673:G1673"/>
    <mergeCell ref="H1673:P1673"/>
    <mergeCell ref="Q1673:U1673"/>
    <mergeCell ref="B1674:D1674"/>
    <mergeCell ref="E1674:G1674"/>
    <mergeCell ref="H1674:P1674"/>
    <mergeCell ref="Q1674:U1674"/>
    <mergeCell ref="H1658:N1658"/>
    <mergeCell ref="O1658:Q1658"/>
    <mergeCell ref="R1658:S1658"/>
    <mergeCell ref="T1658:U1658"/>
    <mergeCell ref="B1659:C1659"/>
    <mergeCell ref="D1659:E1659"/>
    <mergeCell ref="F1659:G1659"/>
    <mergeCell ref="H1659:N1659"/>
    <mergeCell ref="O1659:Q1659"/>
    <mergeCell ref="R1659:S1659"/>
    <mergeCell ref="T1659:U1659"/>
    <mergeCell ref="B1660:C1660"/>
    <mergeCell ref="D1660:E1660"/>
    <mergeCell ref="F1660:G1660"/>
    <mergeCell ref="H1660:N1660"/>
    <mergeCell ref="O1660:Q1660"/>
    <mergeCell ref="R1660:S1660"/>
    <mergeCell ref="Q1666:U1666"/>
    <mergeCell ref="B1667:D1667"/>
    <mergeCell ref="E1667:G1667"/>
    <mergeCell ref="H1667:P1667"/>
    <mergeCell ref="Q1667:U1667"/>
    <mergeCell ref="B1668:U1668"/>
    <mergeCell ref="AL1668:AQ1670"/>
    <mergeCell ref="AR1668:AW1670"/>
    <mergeCell ref="AX1668:BB1670"/>
    <mergeCell ref="BC1668:BH1670"/>
    <mergeCell ref="BI1668:BN1670"/>
    <mergeCell ref="BO1668:BR1678"/>
    <mergeCell ref="B1669:C1669"/>
    <mergeCell ref="D1669:E1669"/>
    <mergeCell ref="F1669:G1669"/>
    <mergeCell ref="H1669:N1669"/>
    <mergeCell ref="O1669:Q1669"/>
    <mergeCell ref="R1669:S1669"/>
    <mergeCell ref="T1669:U1669"/>
    <mergeCell ref="B1670:C1670"/>
    <mergeCell ref="D1670:E1670"/>
    <mergeCell ref="F1670:G1670"/>
    <mergeCell ref="H1670:N1670"/>
    <mergeCell ref="O1670:Q1670"/>
    <mergeCell ref="R1670:S1670"/>
    <mergeCell ref="T1670:U1670"/>
    <mergeCell ref="B1671:C1671"/>
    <mergeCell ref="D1671:E1671"/>
    <mergeCell ref="F1671:G1671"/>
    <mergeCell ref="H1671:N1671"/>
    <mergeCell ref="T1660:U1660"/>
    <mergeCell ref="AL1660:AQ1663"/>
    <mergeCell ref="AR1660:AW1663"/>
    <mergeCell ref="AX1660:BB1663"/>
    <mergeCell ref="BC1660:BH1663"/>
    <mergeCell ref="BI1660:BN1663"/>
    <mergeCell ref="B1661:U1661"/>
    <mergeCell ref="B1662:D1662"/>
    <mergeCell ref="E1662:G1662"/>
    <mergeCell ref="H1662:P1662"/>
    <mergeCell ref="Q1662:U1662"/>
    <mergeCell ref="B1663:D1663"/>
    <mergeCell ref="E1663:G1663"/>
    <mergeCell ref="H1663:P1663"/>
    <mergeCell ref="Q1663:U1663"/>
    <mergeCell ref="B1651:I1654"/>
    <mergeCell ref="J1651:M1654"/>
    <mergeCell ref="V1651:Y1652"/>
    <mergeCell ref="Z1651:Z1652"/>
    <mergeCell ref="AA1651:AW1652"/>
    <mergeCell ref="AX1651:BB1652"/>
    <mergeCell ref="BC1651:BH1652"/>
    <mergeCell ref="N1652:U1654"/>
    <mergeCell ref="V1653:Y1654"/>
    <mergeCell ref="Z1653:Z1654"/>
    <mergeCell ref="AA1653:AW1654"/>
    <mergeCell ref="B1655:U1656"/>
    <mergeCell ref="AL1655:AQ1656"/>
    <mergeCell ref="AR1655:AW1656"/>
    <mergeCell ref="AX1655:BB1656"/>
    <mergeCell ref="BC1655:BH1656"/>
    <mergeCell ref="AL1643:AQ1646"/>
    <mergeCell ref="AR1643:AW1646"/>
    <mergeCell ref="AX1643:BB1646"/>
    <mergeCell ref="BC1643:BH1646"/>
    <mergeCell ref="BI1643:BN1646"/>
    <mergeCell ref="B1644:U1644"/>
    <mergeCell ref="B1645:D1645"/>
    <mergeCell ref="E1645:G1645"/>
    <mergeCell ref="H1645:P1645"/>
    <mergeCell ref="Q1645:U1645"/>
    <mergeCell ref="B1646:D1646"/>
    <mergeCell ref="E1646:G1646"/>
    <mergeCell ref="H1646:P1646"/>
    <mergeCell ref="Q1646:U1646"/>
    <mergeCell ref="BV1663:BX1667"/>
    <mergeCell ref="B1664:D1664"/>
    <mergeCell ref="E1664:G1664"/>
    <mergeCell ref="H1664:P1664"/>
    <mergeCell ref="Q1664:U1664"/>
    <mergeCell ref="AL1664:AQ1667"/>
    <mergeCell ref="AR1664:AW1667"/>
    <mergeCell ref="AX1664:BB1667"/>
    <mergeCell ref="BC1664:BH1667"/>
    <mergeCell ref="BI1664:BN1667"/>
    <mergeCell ref="B1665:D1665"/>
    <mergeCell ref="E1665:G1665"/>
    <mergeCell ref="H1665:P1665"/>
    <mergeCell ref="Q1665:U1665"/>
    <mergeCell ref="B1666:D1666"/>
    <mergeCell ref="E1666:G1666"/>
    <mergeCell ref="H1666:P1666"/>
    <mergeCell ref="BI1655:BN1656"/>
    <mergeCell ref="BO1655:BR1656"/>
    <mergeCell ref="B1657:U1657"/>
    <mergeCell ref="AL1657:AQ1659"/>
    <mergeCell ref="AR1657:AW1659"/>
    <mergeCell ref="AX1657:BB1659"/>
    <mergeCell ref="BC1657:BH1659"/>
    <mergeCell ref="BI1657:BN1659"/>
    <mergeCell ref="BO1657:BR1667"/>
    <mergeCell ref="BU1657:BU1661"/>
    <mergeCell ref="B1658:C1658"/>
    <mergeCell ref="D1658:E1658"/>
    <mergeCell ref="F1658:G1658"/>
    <mergeCell ref="BV1646:BX1650"/>
    <mergeCell ref="B1647:D1647"/>
    <mergeCell ref="E1647:G1647"/>
    <mergeCell ref="H1647:P1647"/>
    <mergeCell ref="Q1647:U1647"/>
    <mergeCell ref="AL1647:AQ1650"/>
    <mergeCell ref="AR1647:AW1650"/>
    <mergeCell ref="AX1647:BB1650"/>
    <mergeCell ref="BC1647:BH1650"/>
    <mergeCell ref="BI1647:BN1650"/>
    <mergeCell ref="B1648:D1648"/>
    <mergeCell ref="E1648:G1648"/>
    <mergeCell ref="H1648:P1648"/>
    <mergeCell ref="Q1648:U1648"/>
    <mergeCell ref="B1649:D1649"/>
    <mergeCell ref="E1649:G1649"/>
    <mergeCell ref="H1649:P1649"/>
    <mergeCell ref="Q1649:U1649"/>
    <mergeCell ref="H1639:P1639"/>
    <mergeCell ref="Q1639:U1639"/>
    <mergeCell ref="B1640:U1640"/>
    <mergeCell ref="AL1640:AQ1642"/>
    <mergeCell ref="AR1640:AW1642"/>
    <mergeCell ref="AX1640:BB1642"/>
    <mergeCell ref="BC1640:BH1642"/>
    <mergeCell ref="BI1640:BN1642"/>
    <mergeCell ref="BO1640:BR1650"/>
    <mergeCell ref="B1641:C1641"/>
    <mergeCell ref="D1641:E1641"/>
    <mergeCell ref="F1641:G1641"/>
    <mergeCell ref="H1641:N1641"/>
    <mergeCell ref="O1641:Q1641"/>
    <mergeCell ref="R1641:S1641"/>
    <mergeCell ref="T1641:U1641"/>
    <mergeCell ref="B1642:C1642"/>
    <mergeCell ref="D1642:E1642"/>
    <mergeCell ref="F1642:G1642"/>
    <mergeCell ref="H1642:N1642"/>
    <mergeCell ref="O1642:Q1642"/>
    <mergeCell ref="R1642:S1642"/>
    <mergeCell ref="T1642:U1642"/>
    <mergeCell ref="B1643:C1643"/>
    <mergeCell ref="D1643:E1643"/>
    <mergeCell ref="F1643:G1643"/>
    <mergeCell ref="H1643:N1643"/>
    <mergeCell ref="O1643:Q1643"/>
    <mergeCell ref="R1643:S1643"/>
    <mergeCell ref="T1643:U1643"/>
    <mergeCell ref="B1650:D1650"/>
    <mergeCell ref="E1650:G1650"/>
    <mergeCell ref="H1650:P1650"/>
    <mergeCell ref="Q1650:U1650"/>
    <mergeCell ref="AX1632:BB1635"/>
    <mergeCell ref="BC1632:BH1635"/>
    <mergeCell ref="BI1632:BN1635"/>
    <mergeCell ref="B1633:U1633"/>
    <mergeCell ref="B1634:D1634"/>
    <mergeCell ref="E1634:G1634"/>
    <mergeCell ref="H1634:P1634"/>
    <mergeCell ref="Q1634:U1634"/>
    <mergeCell ref="B1635:D1635"/>
    <mergeCell ref="E1635:G1635"/>
    <mergeCell ref="H1635:P1635"/>
    <mergeCell ref="Q1635:U1635"/>
    <mergeCell ref="BV1635:BX1639"/>
    <mergeCell ref="B1636:D1636"/>
    <mergeCell ref="E1636:G1636"/>
    <mergeCell ref="H1636:P1636"/>
    <mergeCell ref="Q1636:U1636"/>
    <mergeCell ref="AL1636:AQ1639"/>
    <mergeCell ref="AR1636:AW1639"/>
    <mergeCell ref="AX1636:BB1639"/>
    <mergeCell ref="BC1636:BH1639"/>
    <mergeCell ref="BI1636:BN1639"/>
    <mergeCell ref="B1637:D1637"/>
    <mergeCell ref="E1637:G1637"/>
    <mergeCell ref="H1637:P1637"/>
    <mergeCell ref="Q1637:U1637"/>
    <mergeCell ref="B1638:D1638"/>
    <mergeCell ref="E1638:G1638"/>
    <mergeCell ref="H1638:P1638"/>
    <mergeCell ref="Q1638:U1638"/>
    <mergeCell ref="B1639:D1639"/>
    <mergeCell ref="E1639:G1639"/>
    <mergeCell ref="B1629:U1629"/>
    <mergeCell ref="AL1629:AQ1631"/>
    <mergeCell ref="AR1629:AW1631"/>
    <mergeCell ref="AX1629:BB1631"/>
    <mergeCell ref="BC1629:BH1631"/>
    <mergeCell ref="BI1629:BN1631"/>
    <mergeCell ref="BO1629:BR1639"/>
    <mergeCell ref="B1630:C1630"/>
    <mergeCell ref="D1630:E1630"/>
    <mergeCell ref="F1630:G1630"/>
    <mergeCell ref="H1630:N1630"/>
    <mergeCell ref="O1630:Q1630"/>
    <mergeCell ref="R1630:S1630"/>
    <mergeCell ref="T1630:U1630"/>
    <mergeCell ref="B1631:C1631"/>
    <mergeCell ref="D1631:E1631"/>
    <mergeCell ref="F1631:G1631"/>
    <mergeCell ref="H1631:N1631"/>
    <mergeCell ref="O1631:Q1631"/>
    <mergeCell ref="R1631:S1631"/>
    <mergeCell ref="T1631:U1631"/>
    <mergeCell ref="B1632:C1632"/>
    <mergeCell ref="D1632:E1632"/>
    <mergeCell ref="F1632:G1632"/>
    <mergeCell ref="H1632:N1632"/>
    <mergeCell ref="O1632:Q1632"/>
    <mergeCell ref="R1632:S1632"/>
    <mergeCell ref="T1632:U1632"/>
    <mergeCell ref="AL1632:AQ1635"/>
    <mergeCell ref="AR1632:AW1635"/>
    <mergeCell ref="BV1624:BX1628"/>
    <mergeCell ref="B1625:D1625"/>
    <mergeCell ref="E1625:G1625"/>
    <mergeCell ref="H1625:P1625"/>
    <mergeCell ref="Q1625:U1625"/>
    <mergeCell ref="AL1625:AQ1628"/>
    <mergeCell ref="AR1625:AW1628"/>
    <mergeCell ref="AX1625:BB1628"/>
    <mergeCell ref="BC1625:BH1628"/>
    <mergeCell ref="BI1625:BN1628"/>
    <mergeCell ref="B1626:D1626"/>
    <mergeCell ref="E1626:G1626"/>
    <mergeCell ref="H1626:P1626"/>
    <mergeCell ref="Q1626:U1626"/>
    <mergeCell ref="B1627:D1627"/>
    <mergeCell ref="E1627:G1627"/>
    <mergeCell ref="H1627:P1627"/>
    <mergeCell ref="Q1627:U1627"/>
    <mergeCell ref="B1628:D1628"/>
    <mergeCell ref="E1628:G1628"/>
    <mergeCell ref="H1628:P1628"/>
    <mergeCell ref="Q1628:U1628"/>
    <mergeCell ref="O1621:Q1621"/>
    <mergeCell ref="R1621:S1621"/>
    <mergeCell ref="T1621:U1621"/>
    <mergeCell ref="AL1621:AQ1624"/>
    <mergeCell ref="AR1621:AW1624"/>
    <mergeCell ref="AX1621:BB1624"/>
    <mergeCell ref="BC1621:BH1624"/>
    <mergeCell ref="BI1621:BN1624"/>
    <mergeCell ref="B1622:U1622"/>
    <mergeCell ref="B1623:D1623"/>
    <mergeCell ref="E1623:G1623"/>
    <mergeCell ref="H1623:P1623"/>
    <mergeCell ref="Q1623:U1623"/>
    <mergeCell ref="B1624:D1624"/>
    <mergeCell ref="E1624:G1624"/>
    <mergeCell ref="H1624:P1624"/>
    <mergeCell ref="Q1624:U1624"/>
    <mergeCell ref="H1608:N1608"/>
    <mergeCell ref="O1608:Q1608"/>
    <mergeCell ref="R1608:S1608"/>
    <mergeCell ref="T1608:U1608"/>
    <mergeCell ref="B1609:C1609"/>
    <mergeCell ref="D1609:E1609"/>
    <mergeCell ref="F1609:G1609"/>
    <mergeCell ref="H1609:N1609"/>
    <mergeCell ref="O1609:Q1609"/>
    <mergeCell ref="R1609:S1609"/>
    <mergeCell ref="T1609:U1609"/>
    <mergeCell ref="B1610:C1610"/>
    <mergeCell ref="D1610:E1610"/>
    <mergeCell ref="F1610:G1610"/>
    <mergeCell ref="H1610:N1610"/>
    <mergeCell ref="O1610:Q1610"/>
    <mergeCell ref="R1610:S1610"/>
    <mergeCell ref="Q1616:U1616"/>
    <mergeCell ref="B1617:D1617"/>
    <mergeCell ref="E1617:G1617"/>
    <mergeCell ref="H1617:P1617"/>
    <mergeCell ref="Q1617:U1617"/>
    <mergeCell ref="B1618:U1618"/>
    <mergeCell ref="AL1618:AQ1620"/>
    <mergeCell ref="AR1618:AW1620"/>
    <mergeCell ref="AX1618:BB1620"/>
    <mergeCell ref="BC1618:BH1620"/>
    <mergeCell ref="BI1618:BN1620"/>
    <mergeCell ref="BO1618:BR1628"/>
    <mergeCell ref="B1619:C1619"/>
    <mergeCell ref="D1619:E1619"/>
    <mergeCell ref="F1619:G1619"/>
    <mergeCell ref="H1619:N1619"/>
    <mergeCell ref="O1619:Q1619"/>
    <mergeCell ref="R1619:S1619"/>
    <mergeCell ref="T1619:U1619"/>
    <mergeCell ref="B1620:C1620"/>
    <mergeCell ref="D1620:E1620"/>
    <mergeCell ref="F1620:G1620"/>
    <mergeCell ref="H1620:N1620"/>
    <mergeCell ref="O1620:Q1620"/>
    <mergeCell ref="R1620:S1620"/>
    <mergeCell ref="T1620:U1620"/>
    <mergeCell ref="B1621:C1621"/>
    <mergeCell ref="D1621:E1621"/>
    <mergeCell ref="F1621:G1621"/>
    <mergeCell ref="H1621:N1621"/>
    <mergeCell ref="T1610:U1610"/>
    <mergeCell ref="AL1610:AQ1613"/>
    <mergeCell ref="AR1610:AW1613"/>
    <mergeCell ref="AX1610:BB1613"/>
    <mergeCell ref="BC1610:BH1613"/>
    <mergeCell ref="BI1610:BN1613"/>
    <mergeCell ref="B1611:U1611"/>
    <mergeCell ref="B1612:D1612"/>
    <mergeCell ref="E1612:G1612"/>
    <mergeCell ref="H1612:P1612"/>
    <mergeCell ref="Q1612:U1612"/>
    <mergeCell ref="B1613:D1613"/>
    <mergeCell ref="E1613:G1613"/>
    <mergeCell ref="H1613:P1613"/>
    <mergeCell ref="Q1613:U1613"/>
    <mergeCell ref="B1601:I1604"/>
    <mergeCell ref="J1601:M1604"/>
    <mergeCell ref="V1601:Y1602"/>
    <mergeCell ref="Z1601:Z1602"/>
    <mergeCell ref="AA1601:AW1602"/>
    <mergeCell ref="AX1601:BB1602"/>
    <mergeCell ref="BC1601:BH1602"/>
    <mergeCell ref="N1602:U1604"/>
    <mergeCell ref="V1603:Y1604"/>
    <mergeCell ref="Z1603:Z1604"/>
    <mergeCell ref="AA1603:AW1604"/>
    <mergeCell ref="B1605:U1606"/>
    <mergeCell ref="AL1605:AQ1606"/>
    <mergeCell ref="AR1605:AW1606"/>
    <mergeCell ref="AX1605:BB1606"/>
    <mergeCell ref="BC1605:BH1606"/>
    <mergeCell ref="AL1593:AQ1596"/>
    <mergeCell ref="AR1593:AW1596"/>
    <mergeCell ref="AX1593:BB1596"/>
    <mergeCell ref="BC1593:BH1596"/>
    <mergeCell ref="BI1593:BN1596"/>
    <mergeCell ref="B1594:U1594"/>
    <mergeCell ref="B1595:D1595"/>
    <mergeCell ref="E1595:G1595"/>
    <mergeCell ref="H1595:P1595"/>
    <mergeCell ref="Q1595:U1595"/>
    <mergeCell ref="B1596:D1596"/>
    <mergeCell ref="E1596:G1596"/>
    <mergeCell ref="H1596:P1596"/>
    <mergeCell ref="Q1596:U1596"/>
    <mergeCell ref="BV1613:BX1617"/>
    <mergeCell ref="B1614:D1614"/>
    <mergeCell ref="E1614:G1614"/>
    <mergeCell ref="H1614:P1614"/>
    <mergeCell ref="Q1614:U1614"/>
    <mergeCell ref="AL1614:AQ1617"/>
    <mergeCell ref="AR1614:AW1617"/>
    <mergeCell ref="AX1614:BB1617"/>
    <mergeCell ref="BC1614:BH1617"/>
    <mergeCell ref="BI1614:BN1617"/>
    <mergeCell ref="B1615:D1615"/>
    <mergeCell ref="E1615:G1615"/>
    <mergeCell ref="H1615:P1615"/>
    <mergeCell ref="Q1615:U1615"/>
    <mergeCell ref="B1616:D1616"/>
    <mergeCell ref="E1616:G1616"/>
    <mergeCell ref="H1616:P1616"/>
    <mergeCell ref="BI1605:BN1606"/>
    <mergeCell ref="BO1605:BR1606"/>
    <mergeCell ref="B1607:U1607"/>
    <mergeCell ref="AL1607:AQ1609"/>
    <mergeCell ref="AR1607:AW1609"/>
    <mergeCell ref="AX1607:BB1609"/>
    <mergeCell ref="BC1607:BH1609"/>
    <mergeCell ref="BI1607:BN1609"/>
    <mergeCell ref="BO1607:BR1617"/>
    <mergeCell ref="BU1607:BU1611"/>
    <mergeCell ref="B1608:C1608"/>
    <mergeCell ref="D1608:E1608"/>
    <mergeCell ref="F1608:G1608"/>
    <mergeCell ref="BV1596:BX1600"/>
    <mergeCell ref="B1597:D1597"/>
    <mergeCell ref="E1597:G1597"/>
    <mergeCell ref="H1597:P1597"/>
    <mergeCell ref="Q1597:U1597"/>
    <mergeCell ref="AL1597:AQ1600"/>
    <mergeCell ref="AR1597:AW1600"/>
    <mergeCell ref="AX1597:BB1600"/>
    <mergeCell ref="BC1597:BH1600"/>
    <mergeCell ref="BI1597:BN1600"/>
    <mergeCell ref="B1598:D1598"/>
    <mergeCell ref="E1598:G1598"/>
    <mergeCell ref="H1598:P1598"/>
    <mergeCell ref="Q1598:U1598"/>
    <mergeCell ref="B1599:D1599"/>
    <mergeCell ref="E1599:G1599"/>
    <mergeCell ref="H1599:P1599"/>
    <mergeCell ref="Q1599:U1599"/>
    <mergeCell ref="H1589:P1589"/>
    <mergeCell ref="Q1589:U1589"/>
    <mergeCell ref="B1590:U1590"/>
    <mergeCell ref="AL1590:AQ1592"/>
    <mergeCell ref="AR1590:AW1592"/>
    <mergeCell ref="AX1590:BB1592"/>
    <mergeCell ref="BC1590:BH1592"/>
    <mergeCell ref="BI1590:BN1592"/>
    <mergeCell ref="BO1590:BR1600"/>
    <mergeCell ref="B1591:C1591"/>
    <mergeCell ref="D1591:E1591"/>
    <mergeCell ref="F1591:G1591"/>
    <mergeCell ref="H1591:N1591"/>
    <mergeCell ref="O1591:Q1591"/>
    <mergeCell ref="R1591:S1591"/>
    <mergeCell ref="T1591:U1591"/>
    <mergeCell ref="B1592:C1592"/>
    <mergeCell ref="D1592:E1592"/>
    <mergeCell ref="F1592:G1592"/>
    <mergeCell ref="H1592:N1592"/>
    <mergeCell ref="O1592:Q1592"/>
    <mergeCell ref="R1592:S1592"/>
    <mergeCell ref="T1592:U1592"/>
    <mergeCell ref="B1593:C1593"/>
    <mergeCell ref="D1593:E1593"/>
    <mergeCell ref="F1593:G1593"/>
    <mergeCell ref="H1593:N1593"/>
    <mergeCell ref="O1593:Q1593"/>
    <mergeCell ref="R1593:S1593"/>
    <mergeCell ref="T1593:U1593"/>
    <mergeCell ref="B1600:D1600"/>
    <mergeCell ref="E1600:G1600"/>
    <mergeCell ref="H1600:P1600"/>
    <mergeCell ref="Q1600:U1600"/>
    <mergeCell ref="AX1582:BB1585"/>
    <mergeCell ref="BC1582:BH1585"/>
    <mergeCell ref="BI1582:BN1585"/>
    <mergeCell ref="B1583:U1583"/>
    <mergeCell ref="B1584:D1584"/>
    <mergeCell ref="E1584:G1584"/>
    <mergeCell ref="H1584:P1584"/>
    <mergeCell ref="Q1584:U1584"/>
    <mergeCell ref="B1585:D1585"/>
    <mergeCell ref="E1585:G1585"/>
    <mergeCell ref="H1585:P1585"/>
    <mergeCell ref="Q1585:U1585"/>
    <mergeCell ref="BV1585:BX1589"/>
    <mergeCell ref="B1586:D1586"/>
    <mergeCell ref="E1586:G1586"/>
    <mergeCell ref="H1586:P1586"/>
    <mergeCell ref="Q1586:U1586"/>
    <mergeCell ref="AL1586:AQ1589"/>
    <mergeCell ref="AR1586:AW1589"/>
    <mergeCell ref="AX1586:BB1589"/>
    <mergeCell ref="BC1586:BH1589"/>
    <mergeCell ref="BI1586:BN1589"/>
    <mergeCell ref="B1587:D1587"/>
    <mergeCell ref="E1587:G1587"/>
    <mergeCell ref="H1587:P1587"/>
    <mergeCell ref="Q1587:U1587"/>
    <mergeCell ref="B1588:D1588"/>
    <mergeCell ref="E1588:G1588"/>
    <mergeCell ref="H1588:P1588"/>
    <mergeCell ref="Q1588:U1588"/>
    <mergeCell ref="B1589:D1589"/>
    <mergeCell ref="E1589:G1589"/>
    <mergeCell ref="B1579:U1579"/>
    <mergeCell ref="AL1579:AQ1581"/>
    <mergeCell ref="AR1579:AW1581"/>
    <mergeCell ref="AX1579:BB1581"/>
    <mergeCell ref="BC1579:BH1581"/>
    <mergeCell ref="BI1579:BN1581"/>
    <mergeCell ref="BO1579:BR1589"/>
    <mergeCell ref="B1580:C1580"/>
    <mergeCell ref="D1580:E1580"/>
    <mergeCell ref="F1580:G1580"/>
    <mergeCell ref="H1580:N1580"/>
    <mergeCell ref="O1580:Q1580"/>
    <mergeCell ref="R1580:S1580"/>
    <mergeCell ref="T1580:U1580"/>
    <mergeCell ref="B1581:C1581"/>
    <mergeCell ref="D1581:E1581"/>
    <mergeCell ref="F1581:G1581"/>
    <mergeCell ref="H1581:N1581"/>
    <mergeCell ref="O1581:Q1581"/>
    <mergeCell ref="R1581:S1581"/>
    <mergeCell ref="T1581:U1581"/>
    <mergeCell ref="B1582:C1582"/>
    <mergeCell ref="D1582:E1582"/>
    <mergeCell ref="F1582:G1582"/>
    <mergeCell ref="H1582:N1582"/>
    <mergeCell ref="O1582:Q1582"/>
    <mergeCell ref="R1582:S1582"/>
    <mergeCell ref="T1582:U1582"/>
    <mergeCell ref="AL1582:AQ1585"/>
    <mergeCell ref="AR1582:AW1585"/>
    <mergeCell ref="BV1574:BX1578"/>
    <mergeCell ref="B1575:D1575"/>
    <mergeCell ref="E1575:G1575"/>
    <mergeCell ref="H1575:P1575"/>
    <mergeCell ref="Q1575:U1575"/>
    <mergeCell ref="AL1575:AQ1578"/>
    <mergeCell ref="AR1575:AW1578"/>
    <mergeCell ref="AX1575:BB1578"/>
    <mergeCell ref="BC1575:BH1578"/>
    <mergeCell ref="BI1575:BN1578"/>
    <mergeCell ref="B1576:D1576"/>
    <mergeCell ref="E1576:G1576"/>
    <mergeCell ref="H1576:P1576"/>
    <mergeCell ref="Q1576:U1576"/>
    <mergeCell ref="B1577:D1577"/>
    <mergeCell ref="E1577:G1577"/>
    <mergeCell ref="H1577:P1577"/>
    <mergeCell ref="Q1577:U1577"/>
    <mergeCell ref="B1578:D1578"/>
    <mergeCell ref="E1578:G1578"/>
    <mergeCell ref="H1578:P1578"/>
    <mergeCell ref="Q1578:U1578"/>
    <mergeCell ref="O1571:Q1571"/>
    <mergeCell ref="R1571:S1571"/>
    <mergeCell ref="T1571:U1571"/>
    <mergeCell ref="AL1571:AQ1574"/>
    <mergeCell ref="AR1571:AW1574"/>
    <mergeCell ref="AX1571:BB1574"/>
    <mergeCell ref="BC1571:BH1574"/>
    <mergeCell ref="BI1571:BN1574"/>
    <mergeCell ref="B1572:U1572"/>
    <mergeCell ref="B1573:D1573"/>
    <mergeCell ref="E1573:G1573"/>
    <mergeCell ref="H1573:P1573"/>
    <mergeCell ref="Q1573:U1573"/>
    <mergeCell ref="B1574:D1574"/>
    <mergeCell ref="E1574:G1574"/>
    <mergeCell ref="H1574:P1574"/>
    <mergeCell ref="Q1574:U1574"/>
    <mergeCell ref="H1558:N1558"/>
    <mergeCell ref="O1558:Q1558"/>
    <mergeCell ref="R1558:S1558"/>
    <mergeCell ref="T1558:U1558"/>
    <mergeCell ref="B1559:C1559"/>
    <mergeCell ref="D1559:E1559"/>
    <mergeCell ref="F1559:G1559"/>
    <mergeCell ref="H1559:N1559"/>
    <mergeCell ref="O1559:Q1559"/>
    <mergeCell ref="R1559:S1559"/>
    <mergeCell ref="T1559:U1559"/>
    <mergeCell ref="B1560:C1560"/>
    <mergeCell ref="D1560:E1560"/>
    <mergeCell ref="F1560:G1560"/>
    <mergeCell ref="H1560:N1560"/>
    <mergeCell ref="O1560:Q1560"/>
    <mergeCell ref="R1560:S1560"/>
    <mergeCell ref="Q1566:U1566"/>
    <mergeCell ref="B1567:D1567"/>
    <mergeCell ref="E1567:G1567"/>
    <mergeCell ref="H1567:P1567"/>
    <mergeCell ref="Q1567:U1567"/>
    <mergeCell ref="B1568:U1568"/>
    <mergeCell ref="AL1568:AQ1570"/>
    <mergeCell ref="AR1568:AW1570"/>
    <mergeCell ref="AX1568:BB1570"/>
    <mergeCell ref="BC1568:BH1570"/>
    <mergeCell ref="BI1568:BN1570"/>
    <mergeCell ref="BO1568:BR1578"/>
    <mergeCell ref="B1569:C1569"/>
    <mergeCell ref="D1569:E1569"/>
    <mergeCell ref="F1569:G1569"/>
    <mergeCell ref="H1569:N1569"/>
    <mergeCell ref="O1569:Q1569"/>
    <mergeCell ref="R1569:S1569"/>
    <mergeCell ref="T1569:U1569"/>
    <mergeCell ref="B1570:C1570"/>
    <mergeCell ref="D1570:E1570"/>
    <mergeCell ref="F1570:G1570"/>
    <mergeCell ref="H1570:N1570"/>
    <mergeCell ref="O1570:Q1570"/>
    <mergeCell ref="R1570:S1570"/>
    <mergeCell ref="T1570:U1570"/>
    <mergeCell ref="B1571:C1571"/>
    <mergeCell ref="D1571:E1571"/>
    <mergeCell ref="F1571:G1571"/>
    <mergeCell ref="H1571:N1571"/>
    <mergeCell ref="T1560:U1560"/>
    <mergeCell ref="AL1560:AQ1563"/>
    <mergeCell ref="AR1560:AW1563"/>
    <mergeCell ref="AX1560:BB1563"/>
    <mergeCell ref="BC1560:BH1563"/>
    <mergeCell ref="BI1560:BN1563"/>
    <mergeCell ref="B1561:U1561"/>
    <mergeCell ref="B1562:D1562"/>
    <mergeCell ref="E1562:G1562"/>
    <mergeCell ref="H1562:P1562"/>
    <mergeCell ref="Q1562:U1562"/>
    <mergeCell ref="B1563:D1563"/>
    <mergeCell ref="E1563:G1563"/>
    <mergeCell ref="H1563:P1563"/>
    <mergeCell ref="Q1563:U1563"/>
    <mergeCell ref="B1551:I1554"/>
    <mergeCell ref="J1551:M1554"/>
    <mergeCell ref="V1551:Y1552"/>
    <mergeCell ref="Z1551:Z1552"/>
    <mergeCell ref="AA1551:AW1552"/>
    <mergeCell ref="AX1551:BB1552"/>
    <mergeCell ref="BC1551:BH1552"/>
    <mergeCell ref="N1552:U1554"/>
    <mergeCell ref="V1553:Y1554"/>
    <mergeCell ref="Z1553:Z1554"/>
    <mergeCell ref="AA1553:AW1554"/>
    <mergeCell ref="B1555:U1556"/>
    <mergeCell ref="AL1555:AQ1556"/>
    <mergeCell ref="AR1555:AW1556"/>
    <mergeCell ref="AX1555:BB1556"/>
    <mergeCell ref="BC1555:BH1556"/>
    <mergeCell ref="AL1543:AQ1546"/>
    <mergeCell ref="AR1543:AW1546"/>
    <mergeCell ref="AX1543:BB1546"/>
    <mergeCell ref="BC1543:BH1546"/>
    <mergeCell ref="BI1543:BN1546"/>
    <mergeCell ref="B1544:U1544"/>
    <mergeCell ref="B1545:D1545"/>
    <mergeCell ref="E1545:G1545"/>
    <mergeCell ref="H1545:P1545"/>
    <mergeCell ref="Q1545:U1545"/>
    <mergeCell ref="B1546:D1546"/>
    <mergeCell ref="E1546:G1546"/>
    <mergeCell ref="H1546:P1546"/>
    <mergeCell ref="Q1546:U1546"/>
    <mergeCell ref="BV1563:BX1567"/>
    <mergeCell ref="B1564:D1564"/>
    <mergeCell ref="E1564:G1564"/>
    <mergeCell ref="H1564:P1564"/>
    <mergeCell ref="Q1564:U1564"/>
    <mergeCell ref="AL1564:AQ1567"/>
    <mergeCell ref="AR1564:AW1567"/>
    <mergeCell ref="AX1564:BB1567"/>
    <mergeCell ref="BC1564:BH1567"/>
    <mergeCell ref="BI1564:BN1567"/>
    <mergeCell ref="B1565:D1565"/>
    <mergeCell ref="E1565:G1565"/>
    <mergeCell ref="H1565:P1565"/>
    <mergeCell ref="Q1565:U1565"/>
    <mergeCell ref="B1566:D1566"/>
    <mergeCell ref="E1566:G1566"/>
    <mergeCell ref="H1566:P1566"/>
    <mergeCell ref="BI1555:BN1556"/>
    <mergeCell ref="BO1555:BR1556"/>
    <mergeCell ref="B1557:U1557"/>
    <mergeCell ref="AL1557:AQ1559"/>
    <mergeCell ref="AR1557:AW1559"/>
    <mergeCell ref="AX1557:BB1559"/>
    <mergeCell ref="BC1557:BH1559"/>
    <mergeCell ref="BI1557:BN1559"/>
    <mergeCell ref="BO1557:BR1567"/>
    <mergeCell ref="BU1557:BU1561"/>
    <mergeCell ref="B1558:C1558"/>
    <mergeCell ref="D1558:E1558"/>
    <mergeCell ref="F1558:G1558"/>
    <mergeCell ref="BV1546:BX1550"/>
    <mergeCell ref="B1547:D1547"/>
    <mergeCell ref="E1547:G1547"/>
    <mergeCell ref="H1547:P1547"/>
    <mergeCell ref="Q1547:U1547"/>
    <mergeCell ref="AL1547:AQ1550"/>
    <mergeCell ref="AR1547:AW1550"/>
    <mergeCell ref="AX1547:BB1550"/>
    <mergeCell ref="BC1547:BH1550"/>
    <mergeCell ref="BI1547:BN1550"/>
    <mergeCell ref="B1548:D1548"/>
    <mergeCell ref="E1548:G1548"/>
    <mergeCell ref="H1548:P1548"/>
    <mergeCell ref="Q1548:U1548"/>
    <mergeCell ref="B1549:D1549"/>
    <mergeCell ref="E1549:G1549"/>
    <mergeCell ref="H1549:P1549"/>
    <mergeCell ref="Q1549:U1549"/>
    <mergeCell ref="H1539:P1539"/>
    <mergeCell ref="Q1539:U1539"/>
    <mergeCell ref="B1540:U1540"/>
    <mergeCell ref="AL1540:AQ1542"/>
    <mergeCell ref="AR1540:AW1542"/>
    <mergeCell ref="AX1540:BB1542"/>
    <mergeCell ref="BC1540:BH1542"/>
    <mergeCell ref="BI1540:BN1542"/>
    <mergeCell ref="BO1540:BR1550"/>
    <mergeCell ref="B1541:C1541"/>
    <mergeCell ref="D1541:E1541"/>
    <mergeCell ref="F1541:G1541"/>
    <mergeCell ref="H1541:N1541"/>
    <mergeCell ref="O1541:Q1541"/>
    <mergeCell ref="R1541:S1541"/>
    <mergeCell ref="T1541:U1541"/>
    <mergeCell ref="B1542:C1542"/>
    <mergeCell ref="D1542:E1542"/>
    <mergeCell ref="F1542:G1542"/>
    <mergeCell ref="H1542:N1542"/>
    <mergeCell ref="O1542:Q1542"/>
    <mergeCell ref="R1542:S1542"/>
    <mergeCell ref="T1542:U1542"/>
    <mergeCell ref="B1543:C1543"/>
    <mergeCell ref="D1543:E1543"/>
    <mergeCell ref="F1543:G1543"/>
    <mergeCell ref="H1543:N1543"/>
    <mergeCell ref="O1543:Q1543"/>
    <mergeCell ref="R1543:S1543"/>
    <mergeCell ref="T1543:U1543"/>
    <mergeCell ref="B1550:D1550"/>
    <mergeCell ref="E1550:G1550"/>
    <mergeCell ref="H1550:P1550"/>
    <mergeCell ref="Q1550:U1550"/>
    <mergeCell ref="AX1532:BB1535"/>
    <mergeCell ref="BC1532:BH1535"/>
    <mergeCell ref="BI1532:BN1535"/>
    <mergeCell ref="B1533:U1533"/>
    <mergeCell ref="B1534:D1534"/>
    <mergeCell ref="E1534:G1534"/>
    <mergeCell ref="H1534:P1534"/>
    <mergeCell ref="Q1534:U1534"/>
    <mergeCell ref="B1535:D1535"/>
    <mergeCell ref="E1535:G1535"/>
    <mergeCell ref="H1535:P1535"/>
    <mergeCell ref="Q1535:U1535"/>
    <mergeCell ref="BV1535:BX1539"/>
    <mergeCell ref="B1536:D1536"/>
    <mergeCell ref="E1536:G1536"/>
    <mergeCell ref="H1536:P1536"/>
    <mergeCell ref="Q1536:U1536"/>
    <mergeCell ref="AL1536:AQ1539"/>
    <mergeCell ref="AR1536:AW1539"/>
    <mergeCell ref="AX1536:BB1539"/>
    <mergeCell ref="BC1536:BH1539"/>
    <mergeCell ref="BI1536:BN1539"/>
    <mergeCell ref="B1537:D1537"/>
    <mergeCell ref="E1537:G1537"/>
    <mergeCell ref="H1537:P1537"/>
    <mergeCell ref="Q1537:U1537"/>
    <mergeCell ref="B1538:D1538"/>
    <mergeCell ref="E1538:G1538"/>
    <mergeCell ref="H1538:P1538"/>
    <mergeCell ref="Q1538:U1538"/>
    <mergeCell ref="B1539:D1539"/>
    <mergeCell ref="E1539:G1539"/>
    <mergeCell ref="B1529:U1529"/>
    <mergeCell ref="AL1529:AQ1531"/>
    <mergeCell ref="AR1529:AW1531"/>
    <mergeCell ref="AX1529:BB1531"/>
    <mergeCell ref="BC1529:BH1531"/>
    <mergeCell ref="BI1529:BN1531"/>
    <mergeCell ref="BO1529:BR1539"/>
    <mergeCell ref="B1530:C1530"/>
    <mergeCell ref="D1530:E1530"/>
    <mergeCell ref="F1530:G1530"/>
    <mergeCell ref="H1530:N1530"/>
    <mergeCell ref="O1530:Q1530"/>
    <mergeCell ref="R1530:S1530"/>
    <mergeCell ref="T1530:U1530"/>
    <mergeCell ref="B1531:C1531"/>
    <mergeCell ref="D1531:E1531"/>
    <mergeCell ref="F1531:G1531"/>
    <mergeCell ref="H1531:N1531"/>
    <mergeCell ref="O1531:Q1531"/>
    <mergeCell ref="R1531:S1531"/>
    <mergeCell ref="T1531:U1531"/>
    <mergeCell ref="B1532:C1532"/>
    <mergeCell ref="D1532:E1532"/>
    <mergeCell ref="F1532:G1532"/>
    <mergeCell ref="H1532:N1532"/>
    <mergeCell ref="O1532:Q1532"/>
    <mergeCell ref="R1532:S1532"/>
    <mergeCell ref="T1532:U1532"/>
    <mergeCell ref="AL1532:AQ1535"/>
    <mergeCell ref="AR1532:AW1535"/>
    <mergeCell ref="BV1524:BX1528"/>
    <mergeCell ref="B1525:D1525"/>
    <mergeCell ref="E1525:G1525"/>
    <mergeCell ref="H1525:P1525"/>
    <mergeCell ref="Q1525:U1525"/>
    <mergeCell ref="AL1525:AQ1528"/>
    <mergeCell ref="AR1525:AW1528"/>
    <mergeCell ref="AX1525:BB1528"/>
    <mergeCell ref="BC1525:BH1528"/>
    <mergeCell ref="BI1525:BN1528"/>
    <mergeCell ref="B1526:D1526"/>
    <mergeCell ref="E1526:G1526"/>
    <mergeCell ref="H1526:P1526"/>
    <mergeCell ref="Q1526:U1526"/>
    <mergeCell ref="B1527:D1527"/>
    <mergeCell ref="E1527:G1527"/>
    <mergeCell ref="H1527:P1527"/>
    <mergeCell ref="Q1527:U1527"/>
    <mergeCell ref="B1528:D1528"/>
    <mergeCell ref="E1528:G1528"/>
    <mergeCell ref="H1528:P1528"/>
    <mergeCell ref="Q1528:U1528"/>
    <mergeCell ref="O1521:Q1521"/>
    <mergeCell ref="R1521:S1521"/>
    <mergeCell ref="T1521:U1521"/>
    <mergeCell ref="AL1521:AQ1524"/>
    <mergeCell ref="AR1521:AW1524"/>
    <mergeCell ref="AX1521:BB1524"/>
    <mergeCell ref="BC1521:BH1524"/>
    <mergeCell ref="BI1521:BN1524"/>
    <mergeCell ref="B1522:U1522"/>
    <mergeCell ref="B1523:D1523"/>
    <mergeCell ref="E1523:G1523"/>
    <mergeCell ref="H1523:P1523"/>
    <mergeCell ref="Q1523:U1523"/>
    <mergeCell ref="B1524:D1524"/>
    <mergeCell ref="E1524:G1524"/>
    <mergeCell ref="H1524:P1524"/>
    <mergeCell ref="Q1524:U1524"/>
    <mergeCell ref="H1508:N1508"/>
    <mergeCell ref="O1508:Q1508"/>
    <mergeCell ref="R1508:S1508"/>
    <mergeCell ref="T1508:U1508"/>
    <mergeCell ref="B1509:C1509"/>
    <mergeCell ref="D1509:E1509"/>
    <mergeCell ref="F1509:G1509"/>
    <mergeCell ref="H1509:N1509"/>
    <mergeCell ref="O1509:Q1509"/>
    <mergeCell ref="R1509:S1509"/>
    <mergeCell ref="T1509:U1509"/>
    <mergeCell ref="B1510:C1510"/>
    <mergeCell ref="D1510:E1510"/>
    <mergeCell ref="F1510:G1510"/>
    <mergeCell ref="H1510:N1510"/>
    <mergeCell ref="O1510:Q1510"/>
    <mergeCell ref="R1510:S1510"/>
    <mergeCell ref="Q1516:U1516"/>
    <mergeCell ref="B1517:D1517"/>
    <mergeCell ref="E1517:G1517"/>
    <mergeCell ref="H1517:P1517"/>
    <mergeCell ref="Q1517:U1517"/>
    <mergeCell ref="B1518:U1518"/>
    <mergeCell ref="AL1518:AQ1520"/>
    <mergeCell ref="AR1518:AW1520"/>
    <mergeCell ref="AX1518:BB1520"/>
    <mergeCell ref="BC1518:BH1520"/>
    <mergeCell ref="BI1518:BN1520"/>
    <mergeCell ref="BO1518:BR1528"/>
    <mergeCell ref="B1519:C1519"/>
    <mergeCell ref="D1519:E1519"/>
    <mergeCell ref="F1519:G1519"/>
    <mergeCell ref="H1519:N1519"/>
    <mergeCell ref="O1519:Q1519"/>
    <mergeCell ref="R1519:S1519"/>
    <mergeCell ref="T1519:U1519"/>
    <mergeCell ref="B1520:C1520"/>
    <mergeCell ref="D1520:E1520"/>
    <mergeCell ref="F1520:G1520"/>
    <mergeCell ref="H1520:N1520"/>
    <mergeCell ref="O1520:Q1520"/>
    <mergeCell ref="R1520:S1520"/>
    <mergeCell ref="T1520:U1520"/>
    <mergeCell ref="B1521:C1521"/>
    <mergeCell ref="D1521:E1521"/>
    <mergeCell ref="F1521:G1521"/>
    <mergeCell ref="H1521:N1521"/>
    <mergeCell ref="T1510:U1510"/>
    <mergeCell ref="AL1510:AQ1513"/>
    <mergeCell ref="AR1510:AW1513"/>
    <mergeCell ref="AX1510:BB1513"/>
    <mergeCell ref="BC1510:BH1513"/>
    <mergeCell ref="BI1510:BN1513"/>
    <mergeCell ref="B1511:U1511"/>
    <mergeCell ref="B1512:D1512"/>
    <mergeCell ref="E1512:G1512"/>
    <mergeCell ref="H1512:P1512"/>
    <mergeCell ref="Q1512:U1512"/>
    <mergeCell ref="B1513:D1513"/>
    <mergeCell ref="E1513:G1513"/>
    <mergeCell ref="H1513:P1513"/>
    <mergeCell ref="Q1513:U1513"/>
    <mergeCell ref="B1501:I1504"/>
    <mergeCell ref="J1501:M1504"/>
    <mergeCell ref="V1501:Y1502"/>
    <mergeCell ref="Z1501:Z1502"/>
    <mergeCell ref="AA1501:AW1502"/>
    <mergeCell ref="AX1501:BB1502"/>
    <mergeCell ref="BC1501:BH1502"/>
    <mergeCell ref="N1502:U1504"/>
    <mergeCell ref="V1503:Y1504"/>
    <mergeCell ref="Z1503:Z1504"/>
    <mergeCell ref="AA1503:AW1504"/>
    <mergeCell ref="B1505:U1506"/>
    <mergeCell ref="AL1505:AQ1506"/>
    <mergeCell ref="AR1505:AW1506"/>
    <mergeCell ref="AX1505:BB1506"/>
    <mergeCell ref="BC1505:BH1506"/>
    <mergeCell ref="AL1493:AQ1496"/>
    <mergeCell ref="AR1493:AW1496"/>
    <mergeCell ref="AX1493:BB1496"/>
    <mergeCell ref="BC1493:BH1496"/>
    <mergeCell ref="BI1493:BN1496"/>
    <mergeCell ref="B1494:U1494"/>
    <mergeCell ref="B1495:D1495"/>
    <mergeCell ref="E1495:G1495"/>
    <mergeCell ref="H1495:P1495"/>
    <mergeCell ref="Q1495:U1495"/>
    <mergeCell ref="B1496:D1496"/>
    <mergeCell ref="E1496:G1496"/>
    <mergeCell ref="H1496:P1496"/>
    <mergeCell ref="Q1496:U1496"/>
    <mergeCell ref="BV1513:BX1517"/>
    <mergeCell ref="B1514:D1514"/>
    <mergeCell ref="E1514:G1514"/>
    <mergeCell ref="H1514:P1514"/>
    <mergeCell ref="Q1514:U1514"/>
    <mergeCell ref="AL1514:AQ1517"/>
    <mergeCell ref="AR1514:AW1517"/>
    <mergeCell ref="AX1514:BB1517"/>
    <mergeCell ref="BC1514:BH1517"/>
    <mergeCell ref="BI1514:BN1517"/>
    <mergeCell ref="B1515:D1515"/>
    <mergeCell ref="E1515:G1515"/>
    <mergeCell ref="H1515:P1515"/>
    <mergeCell ref="Q1515:U1515"/>
    <mergeCell ref="B1516:D1516"/>
    <mergeCell ref="E1516:G1516"/>
    <mergeCell ref="H1516:P1516"/>
    <mergeCell ref="BI1505:BN1506"/>
    <mergeCell ref="BO1505:BR1506"/>
    <mergeCell ref="B1507:U1507"/>
    <mergeCell ref="AL1507:AQ1509"/>
    <mergeCell ref="AR1507:AW1509"/>
    <mergeCell ref="AX1507:BB1509"/>
    <mergeCell ref="BC1507:BH1509"/>
    <mergeCell ref="BI1507:BN1509"/>
    <mergeCell ref="BO1507:BR1517"/>
    <mergeCell ref="BU1507:BU1511"/>
    <mergeCell ref="B1508:C1508"/>
    <mergeCell ref="D1508:E1508"/>
    <mergeCell ref="F1508:G1508"/>
    <mergeCell ref="BV1496:BX1500"/>
    <mergeCell ref="B1497:D1497"/>
    <mergeCell ref="E1497:G1497"/>
    <mergeCell ref="H1497:P1497"/>
    <mergeCell ref="Q1497:U1497"/>
    <mergeCell ref="AL1497:AQ1500"/>
    <mergeCell ref="AR1497:AW1500"/>
    <mergeCell ref="AX1497:BB1500"/>
    <mergeCell ref="BC1497:BH1500"/>
    <mergeCell ref="BI1497:BN1500"/>
    <mergeCell ref="B1498:D1498"/>
    <mergeCell ref="E1498:G1498"/>
    <mergeCell ref="H1498:P1498"/>
    <mergeCell ref="Q1498:U1498"/>
    <mergeCell ref="B1499:D1499"/>
    <mergeCell ref="E1499:G1499"/>
    <mergeCell ref="H1499:P1499"/>
    <mergeCell ref="Q1499:U1499"/>
    <mergeCell ref="H1489:P1489"/>
    <mergeCell ref="Q1489:U1489"/>
    <mergeCell ref="B1490:U1490"/>
    <mergeCell ref="AL1490:AQ1492"/>
    <mergeCell ref="AR1490:AW1492"/>
    <mergeCell ref="AX1490:BB1492"/>
    <mergeCell ref="BC1490:BH1492"/>
    <mergeCell ref="BI1490:BN1492"/>
    <mergeCell ref="BO1490:BR1500"/>
    <mergeCell ref="B1491:C1491"/>
    <mergeCell ref="D1491:E1491"/>
    <mergeCell ref="F1491:G1491"/>
    <mergeCell ref="H1491:N1491"/>
    <mergeCell ref="O1491:Q1491"/>
    <mergeCell ref="R1491:S1491"/>
    <mergeCell ref="T1491:U1491"/>
    <mergeCell ref="B1492:C1492"/>
    <mergeCell ref="D1492:E1492"/>
    <mergeCell ref="F1492:G1492"/>
    <mergeCell ref="H1492:N1492"/>
    <mergeCell ref="O1492:Q1492"/>
    <mergeCell ref="R1492:S1492"/>
    <mergeCell ref="T1492:U1492"/>
    <mergeCell ref="B1493:C1493"/>
    <mergeCell ref="D1493:E1493"/>
    <mergeCell ref="F1493:G1493"/>
    <mergeCell ref="H1493:N1493"/>
    <mergeCell ref="O1493:Q1493"/>
    <mergeCell ref="R1493:S1493"/>
    <mergeCell ref="T1493:U1493"/>
    <mergeCell ref="B1500:D1500"/>
    <mergeCell ref="E1500:G1500"/>
    <mergeCell ref="H1500:P1500"/>
    <mergeCell ref="Q1500:U1500"/>
    <mergeCell ref="AX1482:BB1485"/>
    <mergeCell ref="BC1482:BH1485"/>
    <mergeCell ref="BI1482:BN1485"/>
    <mergeCell ref="B1483:U1483"/>
    <mergeCell ref="B1484:D1484"/>
    <mergeCell ref="E1484:G1484"/>
    <mergeCell ref="H1484:P1484"/>
    <mergeCell ref="Q1484:U1484"/>
    <mergeCell ref="B1485:D1485"/>
    <mergeCell ref="E1485:G1485"/>
    <mergeCell ref="H1485:P1485"/>
    <mergeCell ref="Q1485:U1485"/>
    <mergeCell ref="BV1485:BX1489"/>
    <mergeCell ref="B1486:D1486"/>
    <mergeCell ref="E1486:G1486"/>
    <mergeCell ref="H1486:P1486"/>
    <mergeCell ref="Q1486:U1486"/>
    <mergeCell ref="AL1486:AQ1489"/>
    <mergeCell ref="AR1486:AW1489"/>
    <mergeCell ref="AX1486:BB1489"/>
    <mergeCell ref="BC1486:BH1489"/>
    <mergeCell ref="BI1486:BN1489"/>
    <mergeCell ref="B1487:D1487"/>
    <mergeCell ref="E1487:G1487"/>
    <mergeCell ref="H1487:P1487"/>
    <mergeCell ref="Q1487:U1487"/>
    <mergeCell ref="B1488:D1488"/>
    <mergeCell ref="E1488:G1488"/>
    <mergeCell ref="H1488:P1488"/>
    <mergeCell ref="Q1488:U1488"/>
    <mergeCell ref="B1489:D1489"/>
    <mergeCell ref="E1489:G1489"/>
    <mergeCell ref="B1479:U1479"/>
    <mergeCell ref="AL1479:AQ1481"/>
    <mergeCell ref="AR1479:AW1481"/>
    <mergeCell ref="AX1479:BB1481"/>
    <mergeCell ref="BC1479:BH1481"/>
    <mergeCell ref="BI1479:BN1481"/>
    <mergeCell ref="BO1479:BR1489"/>
    <mergeCell ref="B1480:C1480"/>
    <mergeCell ref="D1480:E1480"/>
    <mergeCell ref="F1480:G1480"/>
    <mergeCell ref="H1480:N1480"/>
    <mergeCell ref="O1480:Q1480"/>
    <mergeCell ref="R1480:S1480"/>
    <mergeCell ref="T1480:U1480"/>
    <mergeCell ref="B1481:C1481"/>
    <mergeCell ref="D1481:E1481"/>
    <mergeCell ref="F1481:G1481"/>
    <mergeCell ref="H1481:N1481"/>
    <mergeCell ref="O1481:Q1481"/>
    <mergeCell ref="R1481:S1481"/>
    <mergeCell ref="T1481:U1481"/>
    <mergeCell ref="B1482:C1482"/>
    <mergeCell ref="D1482:E1482"/>
    <mergeCell ref="F1482:G1482"/>
    <mergeCell ref="H1482:N1482"/>
    <mergeCell ref="O1482:Q1482"/>
    <mergeCell ref="R1482:S1482"/>
    <mergeCell ref="T1482:U1482"/>
    <mergeCell ref="AL1482:AQ1485"/>
    <mergeCell ref="AR1482:AW1485"/>
    <mergeCell ref="BV1474:BX1478"/>
    <mergeCell ref="B1475:D1475"/>
    <mergeCell ref="E1475:G1475"/>
    <mergeCell ref="H1475:P1475"/>
    <mergeCell ref="Q1475:U1475"/>
    <mergeCell ref="AL1475:AQ1478"/>
    <mergeCell ref="AR1475:AW1478"/>
    <mergeCell ref="AX1475:BB1478"/>
    <mergeCell ref="BC1475:BH1478"/>
    <mergeCell ref="BI1475:BN1478"/>
    <mergeCell ref="B1476:D1476"/>
    <mergeCell ref="E1476:G1476"/>
    <mergeCell ref="H1476:P1476"/>
    <mergeCell ref="Q1476:U1476"/>
    <mergeCell ref="B1477:D1477"/>
    <mergeCell ref="E1477:G1477"/>
    <mergeCell ref="H1477:P1477"/>
    <mergeCell ref="Q1477:U1477"/>
    <mergeCell ref="B1478:D1478"/>
    <mergeCell ref="E1478:G1478"/>
    <mergeCell ref="H1478:P1478"/>
    <mergeCell ref="Q1478:U1478"/>
    <mergeCell ref="O1471:Q1471"/>
    <mergeCell ref="R1471:S1471"/>
    <mergeCell ref="T1471:U1471"/>
    <mergeCell ref="AL1471:AQ1474"/>
    <mergeCell ref="AR1471:AW1474"/>
    <mergeCell ref="AX1471:BB1474"/>
    <mergeCell ref="BC1471:BH1474"/>
    <mergeCell ref="BI1471:BN1474"/>
    <mergeCell ref="B1472:U1472"/>
    <mergeCell ref="B1473:D1473"/>
    <mergeCell ref="E1473:G1473"/>
    <mergeCell ref="H1473:P1473"/>
    <mergeCell ref="Q1473:U1473"/>
    <mergeCell ref="B1474:D1474"/>
    <mergeCell ref="E1474:G1474"/>
    <mergeCell ref="H1474:P1474"/>
    <mergeCell ref="Q1474:U1474"/>
    <mergeCell ref="H1458:N1458"/>
    <mergeCell ref="O1458:Q1458"/>
    <mergeCell ref="R1458:S1458"/>
    <mergeCell ref="T1458:U1458"/>
    <mergeCell ref="B1459:C1459"/>
    <mergeCell ref="D1459:E1459"/>
    <mergeCell ref="F1459:G1459"/>
    <mergeCell ref="H1459:N1459"/>
    <mergeCell ref="O1459:Q1459"/>
    <mergeCell ref="R1459:S1459"/>
    <mergeCell ref="T1459:U1459"/>
    <mergeCell ref="B1460:C1460"/>
    <mergeCell ref="D1460:E1460"/>
    <mergeCell ref="F1460:G1460"/>
    <mergeCell ref="H1460:N1460"/>
    <mergeCell ref="O1460:Q1460"/>
    <mergeCell ref="R1460:S1460"/>
    <mergeCell ref="Q1466:U1466"/>
    <mergeCell ref="B1467:D1467"/>
    <mergeCell ref="E1467:G1467"/>
    <mergeCell ref="H1467:P1467"/>
    <mergeCell ref="Q1467:U1467"/>
    <mergeCell ref="B1468:U1468"/>
    <mergeCell ref="AL1468:AQ1470"/>
    <mergeCell ref="AR1468:AW1470"/>
    <mergeCell ref="AX1468:BB1470"/>
    <mergeCell ref="BC1468:BH1470"/>
    <mergeCell ref="BI1468:BN1470"/>
    <mergeCell ref="BO1468:BR1478"/>
    <mergeCell ref="B1469:C1469"/>
    <mergeCell ref="D1469:E1469"/>
    <mergeCell ref="F1469:G1469"/>
    <mergeCell ref="H1469:N1469"/>
    <mergeCell ref="O1469:Q1469"/>
    <mergeCell ref="R1469:S1469"/>
    <mergeCell ref="T1469:U1469"/>
    <mergeCell ref="B1470:C1470"/>
    <mergeCell ref="D1470:E1470"/>
    <mergeCell ref="F1470:G1470"/>
    <mergeCell ref="H1470:N1470"/>
    <mergeCell ref="O1470:Q1470"/>
    <mergeCell ref="R1470:S1470"/>
    <mergeCell ref="T1470:U1470"/>
    <mergeCell ref="B1471:C1471"/>
    <mergeCell ref="D1471:E1471"/>
    <mergeCell ref="F1471:G1471"/>
    <mergeCell ref="H1471:N1471"/>
    <mergeCell ref="T1460:U1460"/>
    <mergeCell ref="AL1460:AQ1463"/>
    <mergeCell ref="AR1460:AW1463"/>
    <mergeCell ref="AX1460:BB1463"/>
    <mergeCell ref="BC1460:BH1463"/>
    <mergeCell ref="BI1460:BN1463"/>
    <mergeCell ref="B1461:U1461"/>
    <mergeCell ref="B1462:D1462"/>
    <mergeCell ref="E1462:G1462"/>
    <mergeCell ref="H1462:P1462"/>
    <mergeCell ref="Q1462:U1462"/>
    <mergeCell ref="B1463:D1463"/>
    <mergeCell ref="E1463:G1463"/>
    <mergeCell ref="H1463:P1463"/>
    <mergeCell ref="Q1463:U1463"/>
    <mergeCell ref="B1451:I1454"/>
    <mergeCell ref="J1451:M1454"/>
    <mergeCell ref="V1451:Y1452"/>
    <mergeCell ref="Z1451:Z1452"/>
    <mergeCell ref="AA1451:AW1452"/>
    <mergeCell ref="AX1451:BB1452"/>
    <mergeCell ref="BC1451:BH1452"/>
    <mergeCell ref="N1452:U1454"/>
    <mergeCell ref="V1453:Y1454"/>
    <mergeCell ref="Z1453:Z1454"/>
    <mergeCell ref="AA1453:AW1454"/>
    <mergeCell ref="B1455:U1456"/>
    <mergeCell ref="AL1455:AQ1456"/>
    <mergeCell ref="AR1455:AW1456"/>
    <mergeCell ref="AX1455:BB1456"/>
    <mergeCell ref="BC1455:BH1456"/>
    <mergeCell ref="AL1443:AQ1446"/>
    <mergeCell ref="AR1443:AW1446"/>
    <mergeCell ref="AX1443:BB1446"/>
    <mergeCell ref="BC1443:BH1446"/>
    <mergeCell ref="BI1443:BN1446"/>
    <mergeCell ref="B1444:U1444"/>
    <mergeCell ref="B1445:D1445"/>
    <mergeCell ref="E1445:G1445"/>
    <mergeCell ref="H1445:P1445"/>
    <mergeCell ref="Q1445:U1445"/>
    <mergeCell ref="B1446:D1446"/>
    <mergeCell ref="E1446:G1446"/>
    <mergeCell ref="H1446:P1446"/>
    <mergeCell ref="Q1446:U1446"/>
    <mergeCell ref="BV1463:BX1467"/>
    <mergeCell ref="B1464:D1464"/>
    <mergeCell ref="E1464:G1464"/>
    <mergeCell ref="H1464:P1464"/>
    <mergeCell ref="Q1464:U1464"/>
    <mergeCell ref="AL1464:AQ1467"/>
    <mergeCell ref="AR1464:AW1467"/>
    <mergeCell ref="AX1464:BB1467"/>
    <mergeCell ref="BC1464:BH1467"/>
    <mergeCell ref="BI1464:BN1467"/>
    <mergeCell ref="B1465:D1465"/>
    <mergeCell ref="E1465:G1465"/>
    <mergeCell ref="H1465:P1465"/>
    <mergeCell ref="Q1465:U1465"/>
    <mergeCell ref="B1466:D1466"/>
    <mergeCell ref="E1466:G1466"/>
    <mergeCell ref="H1466:P1466"/>
    <mergeCell ref="BI1455:BN1456"/>
    <mergeCell ref="BO1455:BR1456"/>
    <mergeCell ref="B1457:U1457"/>
    <mergeCell ref="AL1457:AQ1459"/>
    <mergeCell ref="AR1457:AW1459"/>
    <mergeCell ref="AX1457:BB1459"/>
    <mergeCell ref="BC1457:BH1459"/>
    <mergeCell ref="BI1457:BN1459"/>
    <mergeCell ref="BO1457:BR1467"/>
    <mergeCell ref="BU1457:BU1461"/>
    <mergeCell ref="B1458:C1458"/>
    <mergeCell ref="D1458:E1458"/>
    <mergeCell ref="F1458:G1458"/>
    <mergeCell ref="BV1446:BX1450"/>
    <mergeCell ref="B1447:D1447"/>
    <mergeCell ref="E1447:G1447"/>
    <mergeCell ref="H1447:P1447"/>
    <mergeCell ref="Q1447:U1447"/>
    <mergeCell ref="AL1447:AQ1450"/>
    <mergeCell ref="AR1447:AW1450"/>
    <mergeCell ref="AX1447:BB1450"/>
    <mergeCell ref="BC1447:BH1450"/>
    <mergeCell ref="BI1447:BN1450"/>
    <mergeCell ref="B1448:D1448"/>
    <mergeCell ref="E1448:G1448"/>
    <mergeCell ref="H1448:P1448"/>
    <mergeCell ref="Q1448:U1448"/>
    <mergeCell ref="B1449:D1449"/>
    <mergeCell ref="E1449:G1449"/>
    <mergeCell ref="H1449:P1449"/>
    <mergeCell ref="Q1449:U1449"/>
    <mergeCell ref="H1439:P1439"/>
    <mergeCell ref="Q1439:U1439"/>
    <mergeCell ref="B1440:U1440"/>
    <mergeCell ref="AL1440:AQ1442"/>
    <mergeCell ref="AR1440:AW1442"/>
    <mergeCell ref="AX1440:BB1442"/>
    <mergeCell ref="BC1440:BH1442"/>
    <mergeCell ref="BI1440:BN1442"/>
    <mergeCell ref="BO1440:BR1450"/>
    <mergeCell ref="B1441:C1441"/>
    <mergeCell ref="D1441:E1441"/>
    <mergeCell ref="F1441:G1441"/>
    <mergeCell ref="H1441:N1441"/>
    <mergeCell ref="O1441:Q1441"/>
    <mergeCell ref="R1441:S1441"/>
    <mergeCell ref="T1441:U1441"/>
    <mergeCell ref="B1442:C1442"/>
    <mergeCell ref="D1442:E1442"/>
    <mergeCell ref="F1442:G1442"/>
    <mergeCell ref="H1442:N1442"/>
    <mergeCell ref="O1442:Q1442"/>
    <mergeCell ref="R1442:S1442"/>
    <mergeCell ref="T1442:U1442"/>
    <mergeCell ref="B1443:C1443"/>
    <mergeCell ref="D1443:E1443"/>
    <mergeCell ref="F1443:G1443"/>
    <mergeCell ref="H1443:N1443"/>
    <mergeCell ref="O1443:Q1443"/>
    <mergeCell ref="R1443:S1443"/>
    <mergeCell ref="T1443:U1443"/>
    <mergeCell ref="B1450:D1450"/>
    <mergeCell ref="E1450:G1450"/>
    <mergeCell ref="H1450:P1450"/>
    <mergeCell ref="Q1450:U1450"/>
    <mergeCell ref="V1429:AK1439"/>
    <mergeCell ref="V1440:AK1450"/>
    <mergeCell ref="AX1432:BB1435"/>
    <mergeCell ref="BC1432:BH1435"/>
    <mergeCell ref="BI1432:BN1435"/>
    <mergeCell ref="B1433:U1433"/>
    <mergeCell ref="B1434:D1434"/>
    <mergeCell ref="E1434:G1434"/>
    <mergeCell ref="H1434:P1434"/>
    <mergeCell ref="Q1434:U1434"/>
    <mergeCell ref="B1435:D1435"/>
    <mergeCell ref="E1435:G1435"/>
    <mergeCell ref="H1435:P1435"/>
    <mergeCell ref="Q1435:U1435"/>
    <mergeCell ref="BV1435:BX1439"/>
    <mergeCell ref="B1436:D1436"/>
    <mergeCell ref="E1436:G1436"/>
    <mergeCell ref="H1436:P1436"/>
    <mergeCell ref="Q1436:U1436"/>
    <mergeCell ref="AL1436:AQ1439"/>
    <mergeCell ref="AR1436:AW1439"/>
    <mergeCell ref="AX1436:BB1439"/>
    <mergeCell ref="BC1436:BH1439"/>
    <mergeCell ref="BI1436:BN1439"/>
    <mergeCell ref="B1437:D1437"/>
    <mergeCell ref="E1437:G1437"/>
    <mergeCell ref="H1437:P1437"/>
    <mergeCell ref="Q1437:U1437"/>
    <mergeCell ref="B1438:D1438"/>
    <mergeCell ref="E1438:G1438"/>
    <mergeCell ref="H1438:P1438"/>
    <mergeCell ref="Q1438:U1438"/>
    <mergeCell ref="B1439:D1439"/>
    <mergeCell ref="E1439:G1439"/>
    <mergeCell ref="B1429:U1429"/>
    <mergeCell ref="AL1429:AQ1431"/>
    <mergeCell ref="AR1429:AW1431"/>
    <mergeCell ref="AX1429:BB1431"/>
    <mergeCell ref="BC1429:BH1431"/>
    <mergeCell ref="BI1429:BN1431"/>
    <mergeCell ref="BO1429:BR1439"/>
    <mergeCell ref="B1430:C1430"/>
    <mergeCell ref="D1430:E1430"/>
    <mergeCell ref="F1430:G1430"/>
    <mergeCell ref="H1430:N1430"/>
    <mergeCell ref="O1430:Q1430"/>
    <mergeCell ref="R1430:S1430"/>
    <mergeCell ref="T1430:U1430"/>
    <mergeCell ref="B1431:C1431"/>
    <mergeCell ref="D1431:E1431"/>
    <mergeCell ref="F1431:G1431"/>
    <mergeCell ref="H1431:N1431"/>
    <mergeCell ref="O1431:Q1431"/>
    <mergeCell ref="R1431:S1431"/>
    <mergeCell ref="T1431:U1431"/>
    <mergeCell ref="B1432:C1432"/>
    <mergeCell ref="D1432:E1432"/>
    <mergeCell ref="F1432:G1432"/>
    <mergeCell ref="H1432:N1432"/>
    <mergeCell ref="O1432:Q1432"/>
    <mergeCell ref="R1432:S1432"/>
    <mergeCell ref="T1432:U1432"/>
    <mergeCell ref="AL1432:AQ1435"/>
    <mergeCell ref="AR1432:AW1435"/>
    <mergeCell ref="BV1424:BX1428"/>
    <mergeCell ref="B1425:D1425"/>
    <mergeCell ref="E1425:G1425"/>
    <mergeCell ref="H1425:P1425"/>
    <mergeCell ref="Q1425:U1425"/>
    <mergeCell ref="AL1425:AQ1428"/>
    <mergeCell ref="AR1425:AW1428"/>
    <mergeCell ref="AX1425:BB1428"/>
    <mergeCell ref="BC1425:BH1428"/>
    <mergeCell ref="BI1425:BN1428"/>
    <mergeCell ref="B1426:D1426"/>
    <mergeCell ref="E1426:G1426"/>
    <mergeCell ref="H1426:P1426"/>
    <mergeCell ref="Q1426:U1426"/>
    <mergeCell ref="B1427:D1427"/>
    <mergeCell ref="E1427:G1427"/>
    <mergeCell ref="H1427:P1427"/>
    <mergeCell ref="Q1427:U1427"/>
    <mergeCell ref="B1428:D1428"/>
    <mergeCell ref="E1428:G1428"/>
    <mergeCell ref="H1428:P1428"/>
    <mergeCell ref="Q1428:U1428"/>
    <mergeCell ref="O1421:Q1421"/>
    <mergeCell ref="R1421:S1421"/>
    <mergeCell ref="T1421:U1421"/>
    <mergeCell ref="AL1421:AQ1424"/>
    <mergeCell ref="AR1421:AW1424"/>
    <mergeCell ref="AX1421:BB1424"/>
    <mergeCell ref="BC1421:BH1424"/>
    <mergeCell ref="BI1421:BN1424"/>
    <mergeCell ref="B1422:U1422"/>
    <mergeCell ref="B1423:D1423"/>
    <mergeCell ref="E1423:G1423"/>
    <mergeCell ref="H1423:P1423"/>
    <mergeCell ref="Q1423:U1423"/>
    <mergeCell ref="B1424:D1424"/>
    <mergeCell ref="E1424:G1424"/>
    <mergeCell ref="H1424:P1424"/>
    <mergeCell ref="Q1424:U1424"/>
    <mergeCell ref="V1418:AK1428"/>
    <mergeCell ref="B1418:U1418"/>
    <mergeCell ref="AL1418:AQ1420"/>
    <mergeCell ref="AR1418:AW1420"/>
    <mergeCell ref="AX1418:BB1420"/>
    <mergeCell ref="BC1418:BH1420"/>
    <mergeCell ref="BI1418:BN1420"/>
    <mergeCell ref="BO1418:BR1428"/>
    <mergeCell ref="B1419:C1419"/>
    <mergeCell ref="D1419:E1419"/>
    <mergeCell ref="F1419:G1419"/>
    <mergeCell ref="H1419:N1419"/>
    <mergeCell ref="O1419:Q1419"/>
    <mergeCell ref="R1419:S1419"/>
    <mergeCell ref="T1419:U1419"/>
    <mergeCell ref="B1420:C1420"/>
    <mergeCell ref="D1420:E1420"/>
    <mergeCell ref="F1420:G1420"/>
    <mergeCell ref="H1420:N1420"/>
    <mergeCell ref="O1420:Q1420"/>
    <mergeCell ref="R1420:S1420"/>
    <mergeCell ref="T1420:U1420"/>
    <mergeCell ref="B1421:C1421"/>
    <mergeCell ref="D1421:E1421"/>
    <mergeCell ref="F1421:G1421"/>
    <mergeCell ref="H1421:N1421"/>
    <mergeCell ref="T1410:U1410"/>
    <mergeCell ref="AL1410:AQ1413"/>
    <mergeCell ref="AR1410:AW1413"/>
    <mergeCell ref="AX1410:BB1413"/>
    <mergeCell ref="BC1410:BH1413"/>
    <mergeCell ref="BI1410:BN1413"/>
    <mergeCell ref="B1411:U1411"/>
    <mergeCell ref="B1412:D1412"/>
    <mergeCell ref="E1412:G1412"/>
    <mergeCell ref="H1412:P1412"/>
    <mergeCell ref="Q1412:U1412"/>
    <mergeCell ref="B1413:D1413"/>
    <mergeCell ref="E1413:G1413"/>
    <mergeCell ref="H1413:P1413"/>
    <mergeCell ref="Q1413:U1413"/>
    <mergeCell ref="V1407:AK1417"/>
    <mergeCell ref="BV1413:BX1417"/>
    <mergeCell ref="B1414:D1414"/>
    <mergeCell ref="E1414:G1414"/>
    <mergeCell ref="H1414:P1414"/>
    <mergeCell ref="Q1414:U1414"/>
    <mergeCell ref="AL1414:AQ1417"/>
    <mergeCell ref="AR1414:AW1417"/>
    <mergeCell ref="AX1414:BB1417"/>
    <mergeCell ref="BC1414:BH1417"/>
    <mergeCell ref="BI1414:BN1417"/>
    <mergeCell ref="B1415:D1415"/>
    <mergeCell ref="E1415:G1415"/>
    <mergeCell ref="H1415:P1415"/>
    <mergeCell ref="Q1415:U1415"/>
    <mergeCell ref="B1416:D1416"/>
    <mergeCell ref="E1416:G1416"/>
    <mergeCell ref="H1416:P1416"/>
    <mergeCell ref="B1407:U1407"/>
    <mergeCell ref="AL1407:AQ1409"/>
    <mergeCell ref="AR1407:AW1409"/>
    <mergeCell ref="AX1407:BB1409"/>
    <mergeCell ref="BC1407:BH1409"/>
    <mergeCell ref="BI1407:BN1409"/>
    <mergeCell ref="BO1407:BR1417"/>
    <mergeCell ref="B1408:C1408"/>
    <mergeCell ref="D1408:E1408"/>
    <mergeCell ref="F1408:G1408"/>
    <mergeCell ref="H1408:N1408"/>
    <mergeCell ref="O1408:Q1408"/>
    <mergeCell ref="R1408:S1408"/>
    <mergeCell ref="T1408:U1408"/>
    <mergeCell ref="B1409:C1409"/>
    <mergeCell ref="D1409:E1409"/>
    <mergeCell ref="F1409:G1409"/>
    <mergeCell ref="H1409:N1409"/>
    <mergeCell ref="O1409:Q1409"/>
    <mergeCell ref="R1409:S1409"/>
    <mergeCell ref="T1409:U1409"/>
    <mergeCell ref="B1410:C1410"/>
    <mergeCell ref="D1410:E1410"/>
    <mergeCell ref="F1410:G1410"/>
    <mergeCell ref="H1410:N1410"/>
    <mergeCell ref="O1410:Q1410"/>
    <mergeCell ref="R1410:S1410"/>
    <mergeCell ref="Q1416:U1416"/>
    <mergeCell ref="B1417:D1417"/>
    <mergeCell ref="E1417:G1417"/>
    <mergeCell ref="H1417:P1417"/>
    <mergeCell ref="Q1417:U1417"/>
    <mergeCell ref="V1405:AK1406"/>
    <mergeCell ref="B1401:I1404"/>
    <mergeCell ref="J1401:M1404"/>
    <mergeCell ref="V1401:Y1402"/>
    <mergeCell ref="Z1401:Z1402"/>
    <mergeCell ref="AA1401:AW1402"/>
    <mergeCell ref="AX1401:BB1402"/>
    <mergeCell ref="BC1401:BH1402"/>
    <mergeCell ref="N1402:U1404"/>
    <mergeCell ref="V1403:Y1404"/>
    <mergeCell ref="Z1403:Z1404"/>
    <mergeCell ref="AA1403:AW1404"/>
    <mergeCell ref="B1405:U1406"/>
    <mergeCell ref="AL1405:AQ1406"/>
    <mergeCell ref="AR1405:AW1406"/>
    <mergeCell ref="AX1405:BB1406"/>
    <mergeCell ref="BC1405:BH1406"/>
    <mergeCell ref="BU207:BU211"/>
    <mergeCell ref="BU57:BU61"/>
    <mergeCell ref="BU107:BU111"/>
    <mergeCell ref="BU157:BU161"/>
    <mergeCell ref="H63:P63"/>
    <mergeCell ref="B64:D64"/>
    <mergeCell ref="E64:G64"/>
    <mergeCell ref="B11:U11"/>
    <mergeCell ref="B10:C10"/>
    <mergeCell ref="D10:E10"/>
    <mergeCell ref="F10:G10"/>
    <mergeCell ref="H10:N10"/>
    <mergeCell ref="O10:Q10"/>
    <mergeCell ref="R10:S10"/>
    <mergeCell ref="T10:U10"/>
    <mergeCell ref="BO207:BR217"/>
    <mergeCell ref="B231:C231"/>
    <mergeCell ref="H231:N231"/>
    <mergeCell ref="O231:Q231"/>
    <mergeCell ref="R231:S231"/>
    <mergeCell ref="T231:U231"/>
    <mergeCell ref="AL229:AQ231"/>
    <mergeCell ref="AR229:AW231"/>
    <mergeCell ref="AR232:AW235"/>
    <mergeCell ref="AX232:BB235"/>
    <mergeCell ref="BC232:BH235"/>
    <mergeCell ref="BI232:BN235"/>
    <mergeCell ref="BC51:BH52"/>
    <mergeCell ref="AX93:BB96"/>
    <mergeCell ref="BC93:BH96"/>
    <mergeCell ref="AR97:AW100"/>
    <mergeCell ref="AX97:BB100"/>
    <mergeCell ref="BC97:BH100"/>
    <mergeCell ref="AL205:AQ206"/>
    <mergeCell ref="AR205:AW206"/>
    <mergeCell ref="AX205:BB206"/>
    <mergeCell ref="BC205:BH206"/>
    <mergeCell ref="T209:U209"/>
    <mergeCell ref="AR221:AW224"/>
    <mergeCell ref="BC151:BH152"/>
    <mergeCell ref="BC101:BH102"/>
    <mergeCell ref="BI1405:BN1406"/>
    <mergeCell ref="BO1405:BR1406"/>
    <mergeCell ref="V55:AK56"/>
    <mergeCell ref="V57:AK67"/>
    <mergeCell ref="V68:AK78"/>
    <mergeCell ref="V79:AK89"/>
    <mergeCell ref="V90:AK100"/>
    <mergeCell ref="BO5:BR6"/>
    <mergeCell ref="AL68:AQ70"/>
    <mergeCell ref="AR68:AW70"/>
    <mergeCell ref="AX68:BB70"/>
    <mergeCell ref="BC68:BH70"/>
    <mergeCell ref="BC86:BH89"/>
    <mergeCell ref="BO18:BR28"/>
    <mergeCell ref="AL25:AQ28"/>
    <mergeCell ref="AR25:AW28"/>
    <mergeCell ref="AX25:BB28"/>
    <mergeCell ref="BC25:BH28"/>
    <mergeCell ref="BI25:BN28"/>
    <mergeCell ref="AR90:AW92"/>
    <mergeCell ref="AX90:BB92"/>
    <mergeCell ref="BC90:BH92"/>
    <mergeCell ref="AL105:AQ106"/>
    <mergeCell ref="BO90:BR100"/>
    <mergeCell ref="BO57:BR67"/>
    <mergeCell ref="AX107:BB109"/>
    <mergeCell ref="BC107:BH109"/>
    <mergeCell ref="BI107:BN109"/>
    <mergeCell ref="BO79:BR89"/>
    <mergeCell ref="BO68:BR78"/>
    <mergeCell ref="BI55:BN56"/>
    <mergeCell ref="AX64:BB67"/>
    <mergeCell ref="BC64:BH67"/>
    <mergeCell ref="BC60:BH63"/>
    <mergeCell ref="BO55:BR56"/>
    <mergeCell ref="AL60:AQ63"/>
    <mergeCell ref="AL97:AQ100"/>
    <mergeCell ref="BC157:BH159"/>
    <mergeCell ref="AL114:AQ117"/>
    <mergeCell ref="AR110:AW113"/>
    <mergeCell ref="AL93:AQ96"/>
    <mergeCell ref="AR93:AW96"/>
    <mergeCell ref="BO157:BR167"/>
    <mergeCell ref="AX57:BB59"/>
    <mergeCell ref="BC57:BH59"/>
    <mergeCell ref="BC14:BH17"/>
    <mergeCell ref="BI14:BN17"/>
    <mergeCell ref="BI210:BN213"/>
    <mergeCell ref="Q212:U212"/>
    <mergeCell ref="BI240:BN242"/>
    <mergeCell ref="BI243:BN246"/>
    <mergeCell ref="BI247:BN250"/>
    <mergeCell ref="AR225:AW228"/>
    <mergeCell ref="AX225:BB228"/>
    <mergeCell ref="BC225:BH228"/>
    <mergeCell ref="BI225:BN228"/>
    <mergeCell ref="AL221:AQ224"/>
    <mergeCell ref="H212:P212"/>
    <mergeCell ref="BC201:BH202"/>
    <mergeCell ref="AL225:AQ228"/>
    <mergeCell ref="F220:G220"/>
    <mergeCell ref="Q223:U223"/>
    <mergeCell ref="Q224:U224"/>
    <mergeCell ref="B225:D225"/>
    <mergeCell ref="E225:G225"/>
    <mergeCell ref="AR114:AW117"/>
    <mergeCell ref="J1:M4"/>
    <mergeCell ref="J51:M54"/>
    <mergeCell ref="J101:M104"/>
    <mergeCell ref="J151:M154"/>
    <mergeCell ref="J201:M204"/>
    <mergeCell ref="AX110:BB113"/>
    <mergeCell ref="BC110:BH113"/>
    <mergeCell ref="BI110:BN113"/>
    <mergeCell ref="AX114:BB117"/>
    <mergeCell ref="BC114:BH117"/>
    <mergeCell ref="BI114:BN117"/>
    <mergeCell ref="BC18:BH20"/>
    <mergeCell ref="BI18:BN20"/>
    <mergeCell ref="AX60:BB63"/>
    <mergeCell ref="AL157:AQ159"/>
    <mergeCell ref="AR157:AW159"/>
    <mergeCell ref="AX157:BB159"/>
    <mergeCell ref="AX5:BB6"/>
    <mergeCell ref="BC5:BH6"/>
    <mergeCell ref="BI5:BN6"/>
    <mergeCell ref="V5:AK6"/>
    <mergeCell ref="V7:AK17"/>
    <mergeCell ref="V18:AK28"/>
    <mergeCell ref="V29:AK39"/>
    <mergeCell ref="V105:AK106"/>
    <mergeCell ref="V107:AK117"/>
    <mergeCell ref="V155:AK156"/>
    <mergeCell ref="V157:AK167"/>
    <mergeCell ref="V205:AK206"/>
    <mergeCell ref="V207:AK217"/>
    <mergeCell ref="V218:AK228"/>
    <mergeCell ref="V229:AK239"/>
    <mergeCell ref="V240:AK250"/>
    <mergeCell ref="AL240:AQ242"/>
    <mergeCell ref="AR240:AW242"/>
    <mergeCell ref="AX240:BB242"/>
    <mergeCell ref="BC240:BH242"/>
    <mergeCell ref="B229:U229"/>
    <mergeCell ref="AX229:BB231"/>
    <mergeCell ref="BC229:BH231"/>
    <mergeCell ref="BI229:BN231"/>
    <mergeCell ref="AL232:AQ235"/>
    <mergeCell ref="AR247:AW250"/>
    <mergeCell ref="AX247:BB250"/>
    <mergeCell ref="BC247:BH250"/>
    <mergeCell ref="AR236:AW239"/>
    <mergeCell ref="AX236:BB239"/>
    <mergeCell ref="BC236:BH239"/>
    <mergeCell ref="BI236:BN239"/>
    <mergeCell ref="AL214:AQ217"/>
    <mergeCell ref="AR214:AW217"/>
    <mergeCell ref="AX214:BB217"/>
    <mergeCell ref="BC214:BH217"/>
    <mergeCell ref="BI214:BN217"/>
    <mergeCell ref="H225:P225"/>
    <mergeCell ref="Q225:U225"/>
    <mergeCell ref="O219:Q219"/>
    <mergeCell ref="R219:S219"/>
    <mergeCell ref="T219:U219"/>
    <mergeCell ref="B220:C220"/>
    <mergeCell ref="H220:N220"/>
    <mergeCell ref="O220:Q220"/>
    <mergeCell ref="R220:S220"/>
    <mergeCell ref="T220:U220"/>
    <mergeCell ref="AL218:AQ220"/>
    <mergeCell ref="AR218:AW220"/>
    <mergeCell ref="AX218:BB220"/>
    <mergeCell ref="BC218:BH220"/>
    <mergeCell ref="BI218:BN220"/>
    <mergeCell ref="AX221:BB224"/>
    <mergeCell ref="BC221:BH224"/>
    <mergeCell ref="BI221:BN224"/>
    <mergeCell ref="BI205:BN206"/>
    <mergeCell ref="B201:I204"/>
    <mergeCell ref="AR210:AW213"/>
    <mergeCell ref="AX210:BB213"/>
    <mergeCell ref="BC210:BH213"/>
    <mergeCell ref="BO240:BR250"/>
    <mergeCell ref="B241:C241"/>
    <mergeCell ref="H241:N241"/>
    <mergeCell ref="O241:Q241"/>
    <mergeCell ref="R241:S241"/>
    <mergeCell ref="T241:U241"/>
    <mergeCell ref="B242:C242"/>
    <mergeCell ref="H242:N242"/>
    <mergeCell ref="O242:Q242"/>
    <mergeCell ref="R242:S242"/>
    <mergeCell ref="T242:U242"/>
    <mergeCell ref="AL243:AQ246"/>
    <mergeCell ref="AR243:AW246"/>
    <mergeCell ref="AX243:BB246"/>
    <mergeCell ref="BC243:BH246"/>
    <mergeCell ref="AL236:AQ239"/>
    <mergeCell ref="BO229:BR239"/>
    <mergeCell ref="B230:C230"/>
    <mergeCell ref="H230:N230"/>
    <mergeCell ref="O230:Q230"/>
    <mergeCell ref="R230:S230"/>
    <mergeCell ref="T230:U230"/>
    <mergeCell ref="AL210:AQ213"/>
    <mergeCell ref="B218:U218"/>
    <mergeCell ref="BO218:BR228"/>
    <mergeCell ref="B219:C219"/>
    <mergeCell ref="H219:N219"/>
    <mergeCell ref="BC207:BH209"/>
    <mergeCell ref="BI207:BN209"/>
    <mergeCell ref="D231:E231"/>
    <mergeCell ref="F231:G231"/>
    <mergeCell ref="Q235:U235"/>
    <mergeCell ref="B216:D216"/>
    <mergeCell ref="E216:G216"/>
    <mergeCell ref="H216:P216"/>
    <mergeCell ref="Q216:U216"/>
    <mergeCell ref="B217:D217"/>
    <mergeCell ref="E217:G217"/>
    <mergeCell ref="H217:P217"/>
    <mergeCell ref="Q217:U217"/>
    <mergeCell ref="B223:D223"/>
    <mergeCell ref="E223:G223"/>
    <mergeCell ref="D219:E219"/>
    <mergeCell ref="F219:G219"/>
    <mergeCell ref="D220:E220"/>
    <mergeCell ref="B207:U207"/>
    <mergeCell ref="B213:D213"/>
    <mergeCell ref="E213:G213"/>
    <mergeCell ref="H213:P213"/>
    <mergeCell ref="D241:E241"/>
    <mergeCell ref="F241:G241"/>
    <mergeCell ref="D242:E242"/>
    <mergeCell ref="F242:G242"/>
    <mergeCell ref="Q234:U234"/>
    <mergeCell ref="Q246:U246"/>
    <mergeCell ref="B238:D238"/>
    <mergeCell ref="E238:G238"/>
    <mergeCell ref="H238:P238"/>
    <mergeCell ref="Q238:U238"/>
    <mergeCell ref="AL160:AQ163"/>
    <mergeCell ref="AL207:AQ209"/>
    <mergeCell ref="AR207:AW209"/>
    <mergeCell ref="AX207:BB209"/>
    <mergeCell ref="AL75:AQ78"/>
    <mergeCell ref="AX71:BB74"/>
    <mergeCell ref="BC71:BH74"/>
    <mergeCell ref="Q74:U74"/>
    <mergeCell ref="B62:D62"/>
    <mergeCell ref="AX75:BB78"/>
    <mergeCell ref="BC75:BH78"/>
    <mergeCell ref="AR160:AW163"/>
    <mergeCell ref="AX160:BB163"/>
    <mergeCell ref="BC160:BH163"/>
    <mergeCell ref="Q162:U162"/>
    <mergeCell ref="V101:Y102"/>
    <mergeCell ref="AL57:AQ59"/>
    <mergeCell ref="AR57:AW59"/>
    <mergeCell ref="AR60:AW63"/>
    <mergeCell ref="Q62:U62"/>
    <mergeCell ref="H66:P66"/>
    <mergeCell ref="Q66:U66"/>
    <mergeCell ref="E62:G62"/>
    <mergeCell ref="H62:P62"/>
    <mergeCell ref="B63:D63"/>
    <mergeCell ref="E63:G63"/>
    <mergeCell ref="Q76:U76"/>
    <mergeCell ref="H64:P64"/>
    <mergeCell ref="Q64:U64"/>
    <mergeCell ref="B65:D65"/>
    <mergeCell ref="E65:G65"/>
    <mergeCell ref="H65:P65"/>
    <mergeCell ref="AL71:AQ74"/>
    <mergeCell ref="AR71:AW74"/>
    <mergeCell ref="AR75:AW78"/>
    <mergeCell ref="B72:U72"/>
    <mergeCell ref="AL64:AQ67"/>
    <mergeCell ref="AR64:AW67"/>
    <mergeCell ref="Q63:U63"/>
    <mergeCell ref="Q73:U73"/>
    <mergeCell ref="AX86:BB89"/>
    <mergeCell ref="AL86:AQ89"/>
    <mergeCell ref="AR86:AW89"/>
    <mergeCell ref="AL168:AQ170"/>
    <mergeCell ref="AR168:AW170"/>
    <mergeCell ref="AX168:BB170"/>
    <mergeCell ref="BC168:BH170"/>
    <mergeCell ref="AL179:AQ181"/>
    <mergeCell ref="AR179:AW181"/>
    <mergeCell ref="AX179:BB181"/>
    <mergeCell ref="BC179:BH181"/>
    <mergeCell ref="AL190:AQ192"/>
    <mergeCell ref="AR190:AW192"/>
    <mergeCell ref="AX190:BB192"/>
    <mergeCell ref="BC190:BH192"/>
    <mergeCell ref="AL118:AQ120"/>
    <mergeCell ref="AR118:AW120"/>
    <mergeCell ref="AX118:BB120"/>
    <mergeCell ref="BC118:BH120"/>
    <mergeCell ref="AL129:AQ131"/>
    <mergeCell ref="AR129:AW131"/>
    <mergeCell ref="AX129:BB131"/>
    <mergeCell ref="BC129:BH131"/>
    <mergeCell ref="AL140:AQ142"/>
    <mergeCell ref="AR5:AW6"/>
    <mergeCell ref="B7:U7"/>
    <mergeCell ref="AL7:AQ9"/>
    <mergeCell ref="AR7:AW9"/>
    <mergeCell ref="B8:C8"/>
    <mergeCell ref="H8:N8"/>
    <mergeCell ref="O8:Q8"/>
    <mergeCell ref="R8:S8"/>
    <mergeCell ref="T8:U8"/>
    <mergeCell ref="B9:C9"/>
    <mergeCell ref="O9:Q9"/>
    <mergeCell ref="R9:S9"/>
    <mergeCell ref="B5:U6"/>
    <mergeCell ref="V3:Y4"/>
    <mergeCell ref="V1:Y2"/>
    <mergeCell ref="E16:G16"/>
    <mergeCell ref="H16:P16"/>
    <mergeCell ref="Q16:U16"/>
    <mergeCell ref="T9:U9"/>
    <mergeCell ref="AL10:AQ13"/>
    <mergeCell ref="AR10:AW13"/>
    <mergeCell ref="BI7:BN9"/>
    <mergeCell ref="H14:P14"/>
    <mergeCell ref="Q14:U14"/>
    <mergeCell ref="B15:D15"/>
    <mergeCell ref="E15:G15"/>
    <mergeCell ref="H15:P15"/>
    <mergeCell ref="Q15:U15"/>
    <mergeCell ref="B16:D16"/>
    <mergeCell ref="AL18:AQ20"/>
    <mergeCell ref="AR18:AW20"/>
    <mergeCell ref="AX18:BB20"/>
    <mergeCell ref="B12:D12"/>
    <mergeCell ref="E12:G12"/>
    <mergeCell ref="AX7:BB9"/>
    <mergeCell ref="BC7:BH9"/>
    <mergeCell ref="AX10:BB13"/>
    <mergeCell ref="BC10:BH13"/>
    <mergeCell ref="AL21:AQ24"/>
    <mergeCell ref="B24:D24"/>
    <mergeCell ref="E24:G24"/>
    <mergeCell ref="H24:P24"/>
    <mergeCell ref="Q24:U24"/>
    <mergeCell ref="D8:E8"/>
    <mergeCell ref="F8:G8"/>
    <mergeCell ref="D9:E9"/>
    <mergeCell ref="F9:G9"/>
    <mergeCell ref="AX1:BB2"/>
    <mergeCell ref="BC1:BH2"/>
    <mergeCell ref="BO205:BR206"/>
    <mergeCell ref="BI155:BN156"/>
    <mergeCell ref="BO155:BR156"/>
    <mergeCell ref="AL155:AQ156"/>
    <mergeCell ref="AR155:AW156"/>
    <mergeCell ref="AX155:BB156"/>
    <mergeCell ref="BC155:BH156"/>
    <mergeCell ref="AR105:AW106"/>
    <mergeCell ref="AX105:BB106"/>
    <mergeCell ref="BC105:BH106"/>
    <mergeCell ref="BI105:BN106"/>
    <mergeCell ref="BO105:BR106"/>
    <mergeCell ref="AR107:AW109"/>
    <mergeCell ref="BO107:BR117"/>
    <mergeCell ref="AL107:AQ109"/>
    <mergeCell ref="AL90:AQ92"/>
    <mergeCell ref="V201:Y202"/>
    <mergeCell ref="N202:U204"/>
    <mergeCell ref="V203:Y204"/>
    <mergeCell ref="B205:U206"/>
    <mergeCell ref="AR55:AW56"/>
    <mergeCell ref="AX55:BB56"/>
    <mergeCell ref="BC55:BH56"/>
    <mergeCell ref="AL55:AQ56"/>
    <mergeCell ref="H13:P13"/>
    <mergeCell ref="Q23:U23"/>
    <mergeCell ref="V51:Y52"/>
    <mergeCell ref="B14:D14"/>
    <mergeCell ref="E14:G14"/>
    <mergeCell ref="BI10:BN13"/>
    <mergeCell ref="Q12:U12"/>
    <mergeCell ref="Q13:U13"/>
    <mergeCell ref="AL14:AQ17"/>
    <mergeCell ref="V53:Y54"/>
    <mergeCell ref="B55:U56"/>
    <mergeCell ref="AR14:AW17"/>
    <mergeCell ref="H9:N9"/>
    <mergeCell ref="H12:P12"/>
    <mergeCell ref="B13:D13"/>
    <mergeCell ref="E13:G13"/>
    <mergeCell ref="AR21:AW24"/>
    <mergeCell ref="AX21:BB24"/>
    <mergeCell ref="BC21:BH24"/>
    <mergeCell ref="AX14:BB17"/>
    <mergeCell ref="B75:D75"/>
    <mergeCell ref="E75:G75"/>
    <mergeCell ref="H75:P75"/>
    <mergeCell ref="Q75:U75"/>
    <mergeCell ref="B76:D76"/>
    <mergeCell ref="E76:G76"/>
    <mergeCell ref="H76:P76"/>
    <mergeCell ref="N2:U4"/>
    <mergeCell ref="AL5:AQ6"/>
    <mergeCell ref="B23:D23"/>
    <mergeCell ref="E23:G23"/>
    <mergeCell ref="H23:P23"/>
    <mergeCell ref="Q65:U65"/>
    <mergeCell ref="B66:D66"/>
    <mergeCell ref="E66:G66"/>
    <mergeCell ref="N52:U54"/>
    <mergeCell ref="B51:I54"/>
    <mergeCell ref="B155:U156"/>
    <mergeCell ref="D230:E230"/>
    <mergeCell ref="F230:G230"/>
    <mergeCell ref="B73:D73"/>
    <mergeCell ref="E73:G73"/>
    <mergeCell ref="H73:P73"/>
    <mergeCell ref="B74:D74"/>
    <mergeCell ref="E74:G74"/>
    <mergeCell ref="H74:P74"/>
    <mergeCell ref="Q165:U165"/>
    <mergeCell ref="Q163:U163"/>
    <mergeCell ref="B1:I4"/>
    <mergeCell ref="N102:U104"/>
    <mergeCell ref="V103:Y104"/>
    <mergeCell ref="B105:U106"/>
    <mergeCell ref="V151:Y152"/>
    <mergeCell ref="N152:U154"/>
    <mergeCell ref="V153:Y154"/>
    <mergeCell ref="B112:D112"/>
    <mergeCell ref="E112:G112"/>
    <mergeCell ref="B101:I104"/>
    <mergeCell ref="Q112:U112"/>
    <mergeCell ref="B113:D113"/>
    <mergeCell ref="E113:G113"/>
    <mergeCell ref="H113:P113"/>
    <mergeCell ref="Q113:U113"/>
    <mergeCell ref="B114:D114"/>
    <mergeCell ref="E114:G114"/>
    <mergeCell ref="H114:P114"/>
    <mergeCell ref="Q114:U114"/>
    <mergeCell ref="Q50:U50"/>
    <mergeCell ref="V168:AK178"/>
    <mergeCell ref="V179:AK189"/>
    <mergeCell ref="V190:AK200"/>
    <mergeCell ref="B115:D115"/>
    <mergeCell ref="E115:G115"/>
    <mergeCell ref="H115:P115"/>
    <mergeCell ref="Q115:U115"/>
    <mergeCell ref="B116:D116"/>
    <mergeCell ref="E116:G116"/>
    <mergeCell ref="H116:P116"/>
    <mergeCell ref="Q116:U116"/>
    <mergeCell ref="B117:D117"/>
    <mergeCell ref="E117:G117"/>
    <mergeCell ref="H117:P117"/>
    <mergeCell ref="Q117:U117"/>
    <mergeCell ref="B118:U118"/>
    <mergeCell ref="V118:AK128"/>
    <mergeCell ref="B129:U129"/>
    <mergeCell ref="V129:AK139"/>
    <mergeCell ref="B140:U140"/>
    <mergeCell ref="V140:AK150"/>
    <mergeCell ref="AX51:BB52"/>
    <mergeCell ref="AX101:BB102"/>
    <mergeCell ref="AX151:BB152"/>
    <mergeCell ref="AX201:BB202"/>
    <mergeCell ref="Z1:Z2"/>
    <mergeCell ref="Z3:Z4"/>
    <mergeCell ref="AA1:AW2"/>
    <mergeCell ref="AA3:AW4"/>
    <mergeCell ref="R210:S210"/>
    <mergeCell ref="T210:U210"/>
    <mergeCell ref="B211:U211"/>
    <mergeCell ref="B221:C221"/>
    <mergeCell ref="D221:E221"/>
    <mergeCell ref="F221:G221"/>
    <mergeCell ref="E224:G224"/>
    <mergeCell ref="H224:P224"/>
    <mergeCell ref="B226:D226"/>
    <mergeCell ref="E226:G226"/>
    <mergeCell ref="H226:P226"/>
    <mergeCell ref="Q226:U226"/>
    <mergeCell ref="B227:D227"/>
    <mergeCell ref="E227:G227"/>
    <mergeCell ref="H227:P227"/>
    <mergeCell ref="Q227:U227"/>
    <mergeCell ref="B212:D212"/>
    <mergeCell ref="E212:G212"/>
    <mergeCell ref="B214:D214"/>
    <mergeCell ref="E214:G214"/>
    <mergeCell ref="H214:P214"/>
    <mergeCell ref="Q214:U214"/>
    <mergeCell ref="B215:D215"/>
    <mergeCell ref="E215:G215"/>
    <mergeCell ref="H215:P215"/>
    <mergeCell ref="Q215:U215"/>
    <mergeCell ref="B222:U222"/>
    <mergeCell ref="H209:N209"/>
    <mergeCell ref="Q213:U213"/>
    <mergeCell ref="F208:G208"/>
    <mergeCell ref="D209:E209"/>
    <mergeCell ref="F209:G209"/>
    <mergeCell ref="B162:D162"/>
    <mergeCell ref="E162:G162"/>
    <mergeCell ref="B161:U161"/>
    <mergeCell ref="Z203:Z204"/>
    <mergeCell ref="AA203:AW204"/>
    <mergeCell ref="Z51:Z52"/>
    <mergeCell ref="AA51:AW52"/>
    <mergeCell ref="Z53:Z54"/>
    <mergeCell ref="AA53:AW54"/>
    <mergeCell ref="Z101:Z102"/>
    <mergeCell ref="AA101:AW102"/>
    <mergeCell ref="Z103:Z104"/>
    <mergeCell ref="AA103:AW104"/>
    <mergeCell ref="Z151:Z152"/>
    <mergeCell ref="AA151:AW152"/>
    <mergeCell ref="Z153:Z154"/>
    <mergeCell ref="AA153:AW154"/>
    <mergeCell ref="Z201:Z202"/>
    <mergeCell ref="AA201:AW202"/>
    <mergeCell ref="AL110:AQ113"/>
    <mergeCell ref="Q49:U49"/>
    <mergeCell ref="B50:D50"/>
    <mergeCell ref="E50:G50"/>
    <mergeCell ref="H50:P50"/>
    <mergeCell ref="D208:E208"/>
    <mergeCell ref="B248:D248"/>
    <mergeCell ref="E248:G248"/>
    <mergeCell ref="H248:P248"/>
    <mergeCell ref="B210:C210"/>
    <mergeCell ref="D210:E210"/>
    <mergeCell ref="F210:G210"/>
    <mergeCell ref="H210:N210"/>
    <mergeCell ref="O210:Q210"/>
    <mergeCell ref="H221:N221"/>
    <mergeCell ref="O221:Q221"/>
    <mergeCell ref="R221:S221"/>
    <mergeCell ref="T221:U221"/>
    <mergeCell ref="B208:C208"/>
    <mergeCell ref="H208:N208"/>
    <mergeCell ref="O208:Q208"/>
    <mergeCell ref="R208:S208"/>
    <mergeCell ref="T208:U208"/>
    <mergeCell ref="B209:C209"/>
    <mergeCell ref="O209:Q209"/>
    <mergeCell ref="R209:S209"/>
    <mergeCell ref="B151:I154"/>
    <mergeCell ref="H162:P162"/>
    <mergeCell ref="B163:D163"/>
    <mergeCell ref="E163:G163"/>
    <mergeCell ref="H163:P163"/>
    <mergeCell ref="B164:D164"/>
    <mergeCell ref="E164:G164"/>
    <mergeCell ref="H164:P164"/>
    <mergeCell ref="Q164:U164"/>
    <mergeCell ref="B165:D165"/>
    <mergeCell ref="E165:G165"/>
    <mergeCell ref="H165:P165"/>
    <mergeCell ref="B168:U168"/>
    <mergeCell ref="B179:U179"/>
    <mergeCell ref="B190:U190"/>
    <mergeCell ref="B239:D239"/>
    <mergeCell ref="E239:G239"/>
    <mergeCell ref="H239:P239"/>
    <mergeCell ref="Q239:U239"/>
    <mergeCell ref="B240:U240"/>
    <mergeCell ref="BV13:BX17"/>
    <mergeCell ref="BV24:BX28"/>
    <mergeCell ref="BV46:BX50"/>
    <mergeCell ref="B22:U22"/>
    <mergeCell ref="BO7:BR17"/>
    <mergeCell ref="BI21:BN24"/>
    <mergeCell ref="H112:P112"/>
    <mergeCell ref="BV146:BX150"/>
    <mergeCell ref="BV35:BX39"/>
    <mergeCell ref="AL29:AQ31"/>
    <mergeCell ref="AR29:AW31"/>
    <mergeCell ref="AX29:BB31"/>
    <mergeCell ref="BC29:BH31"/>
    <mergeCell ref="BI29:BN31"/>
    <mergeCell ref="BO29:BR39"/>
    <mergeCell ref="BI40:BN42"/>
    <mergeCell ref="BV163:BX167"/>
    <mergeCell ref="BV174:BX178"/>
    <mergeCell ref="BV185:BX189"/>
    <mergeCell ref="BV196:BX200"/>
    <mergeCell ref="BV213:BX217"/>
    <mergeCell ref="BV224:BX228"/>
    <mergeCell ref="BV235:BX239"/>
    <mergeCell ref="BV246:BX250"/>
    <mergeCell ref="B61:U61"/>
    <mergeCell ref="B247:D247"/>
    <mergeCell ref="E247:G247"/>
    <mergeCell ref="H247:P247"/>
    <mergeCell ref="Q247:U247"/>
    <mergeCell ref="BV63:BX67"/>
    <mergeCell ref="BV74:BX78"/>
    <mergeCell ref="BV85:BX89"/>
    <mergeCell ref="BV96:BX100"/>
    <mergeCell ref="BV113:BX117"/>
    <mergeCell ref="BV124:BX128"/>
    <mergeCell ref="BV135:BX139"/>
    <mergeCell ref="H223:P223"/>
    <mergeCell ref="B224:D224"/>
    <mergeCell ref="B243:C243"/>
    <mergeCell ref="D243:E243"/>
    <mergeCell ref="F243:G243"/>
    <mergeCell ref="H243:N243"/>
    <mergeCell ref="O243:Q243"/>
    <mergeCell ref="R243:S243"/>
    <mergeCell ref="T243:U243"/>
    <mergeCell ref="B244:U244"/>
    <mergeCell ref="B111:U111"/>
    <mergeCell ref="B228:D228"/>
    <mergeCell ref="E228:G228"/>
    <mergeCell ref="H228:P228"/>
    <mergeCell ref="Q228:U228"/>
    <mergeCell ref="BO40:BR50"/>
    <mergeCell ref="AL47:AQ50"/>
    <mergeCell ref="AR47:AW50"/>
    <mergeCell ref="AX47:BB50"/>
    <mergeCell ref="BC47:BH50"/>
    <mergeCell ref="BI47:BN50"/>
    <mergeCell ref="B48:D48"/>
    <mergeCell ref="E48:G48"/>
    <mergeCell ref="H48:P48"/>
    <mergeCell ref="Q48:U48"/>
    <mergeCell ref="B49:D49"/>
    <mergeCell ref="E49:G49"/>
    <mergeCell ref="H49:P49"/>
    <mergeCell ref="B251:I254"/>
    <mergeCell ref="J251:M254"/>
    <mergeCell ref="V251:Y252"/>
    <mergeCell ref="Z251:Z252"/>
    <mergeCell ref="AA251:AW252"/>
    <mergeCell ref="AX251:BB252"/>
    <mergeCell ref="BC251:BH252"/>
    <mergeCell ref="N252:U254"/>
    <mergeCell ref="V253:Y254"/>
    <mergeCell ref="Z253:Z254"/>
    <mergeCell ref="AA253:AW254"/>
    <mergeCell ref="B255:U256"/>
    <mergeCell ref="AL255:AQ256"/>
    <mergeCell ref="AR255:AW256"/>
    <mergeCell ref="AX255:BB256"/>
    <mergeCell ref="BC255:BH256"/>
    <mergeCell ref="BI255:BN256"/>
    <mergeCell ref="BO255:BR256"/>
    <mergeCell ref="B232:C232"/>
    <mergeCell ref="D232:E232"/>
    <mergeCell ref="F232:G232"/>
    <mergeCell ref="H232:N232"/>
    <mergeCell ref="O232:Q232"/>
    <mergeCell ref="R232:S232"/>
    <mergeCell ref="T232:U232"/>
    <mergeCell ref="B233:U233"/>
    <mergeCell ref="B257:U257"/>
    <mergeCell ref="AL257:AQ259"/>
    <mergeCell ref="AR257:AW259"/>
    <mergeCell ref="AX257:BB259"/>
    <mergeCell ref="BC257:BH259"/>
    <mergeCell ref="BI257:BN259"/>
    <mergeCell ref="BO257:BR267"/>
    <mergeCell ref="Q249:U249"/>
    <mergeCell ref="H250:P250"/>
    <mergeCell ref="Q250:U250"/>
    <mergeCell ref="B234:D234"/>
    <mergeCell ref="E234:G234"/>
    <mergeCell ref="H234:P234"/>
    <mergeCell ref="B235:D235"/>
    <mergeCell ref="E235:G235"/>
    <mergeCell ref="H235:P235"/>
    <mergeCell ref="B236:D236"/>
    <mergeCell ref="E236:G236"/>
    <mergeCell ref="H236:P236"/>
    <mergeCell ref="Q236:U236"/>
    <mergeCell ref="B237:D237"/>
    <mergeCell ref="B250:D250"/>
    <mergeCell ref="E237:G237"/>
    <mergeCell ref="H237:P237"/>
    <mergeCell ref="Q237:U237"/>
    <mergeCell ref="B245:D245"/>
    <mergeCell ref="Q248:U248"/>
    <mergeCell ref="Q245:U245"/>
    <mergeCell ref="B249:D249"/>
    <mergeCell ref="E249:G249"/>
    <mergeCell ref="E250:G250"/>
    <mergeCell ref="H246:P246"/>
    <mergeCell ref="H249:P249"/>
    <mergeCell ref="E245:G245"/>
    <mergeCell ref="H245:P245"/>
    <mergeCell ref="B246:D246"/>
    <mergeCell ref="E246:G246"/>
    <mergeCell ref="AL247:AQ250"/>
    <mergeCell ref="BU257:BU261"/>
    <mergeCell ref="B258:C258"/>
    <mergeCell ref="D258:E258"/>
    <mergeCell ref="F258:G258"/>
    <mergeCell ref="H258:N258"/>
    <mergeCell ref="O258:Q258"/>
    <mergeCell ref="R258:S258"/>
    <mergeCell ref="T258:U258"/>
    <mergeCell ref="B259:C259"/>
    <mergeCell ref="D259:E259"/>
    <mergeCell ref="F259:G259"/>
    <mergeCell ref="H259:N259"/>
    <mergeCell ref="O259:Q259"/>
    <mergeCell ref="R259:S259"/>
    <mergeCell ref="T259:U259"/>
    <mergeCell ref="B260:C260"/>
    <mergeCell ref="D260:E260"/>
    <mergeCell ref="F260:G260"/>
    <mergeCell ref="H260:N260"/>
    <mergeCell ref="O260:Q260"/>
    <mergeCell ref="R260:S260"/>
    <mergeCell ref="T260:U260"/>
    <mergeCell ref="AL260:AQ263"/>
    <mergeCell ref="AR260:AW263"/>
    <mergeCell ref="AX260:BB263"/>
    <mergeCell ref="BC260:BH263"/>
    <mergeCell ref="BI260:BN263"/>
    <mergeCell ref="B261:U261"/>
    <mergeCell ref="B262:D262"/>
    <mergeCell ref="E262:G262"/>
    <mergeCell ref="H262:P262"/>
    <mergeCell ref="Q262:U262"/>
    <mergeCell ref="B263:D263"/>
    <mergeCell ref="E263:G263"/>
    <mergeCell ref="H263:P263"/>
    <mergeCell ref="Q263:U263"/>
    <mergeCell ref="BV263:BX267"/>
    <mergeCell ref="B264:D264"/>
    <mergeCell ref="E264:G264"/>
    <mergeCell ref="H264:P264"/>
    <mergeCell ref="Q264:U264"/>
    <mergeCell ref="AL264:AQ267"/>
    <mergeCell ref="AR264:AW267"/>
    <mergeCell ref="AX264:BB267"/>
    <mergeCell ref="BC264:BH267"/>
    <mergeCell ref="BI264:BN267"/>
    <mergeCell ref="B265:D265"/>
    <mergeCell ref="E265:G265"/>
    <mergeCell ref="H265:P265"/>
    <mergeCell ref="Q265:U265"/>
    <mergeCell ref="B266:D266"/>
    <mergeCell ref="E266:G266"/>
    <mergeCell ref="H266:P266"/>
    <mergeCell ref="Q266:U266"/>
    <mergeCell ref="B267:D267"/>
    <mergeCell ref="E267:G267"/>
    <mergeCell ref="H267:P267"/>
    <mergeCell ref="Q267:U267"/>
    <mergeCell ref="B268:U268"/>
    <mergeCell ref="AL268:AQ270"/>
    <mergeCell ref="AR268:AW270"/>
    <mergeCell ref="AX268:BB270"/>
    <mergeCell ref="BC268:BH270"/>
    <mergeCell ref="BI268:BN270"/>
    <mergeCell ref="BO268:BR278"/>
    <mergeCell ref="B269:C269"/>
    <mergeCell ref="D269:E269"/>
    <mergeCell ref="F269:G269"/>
    <mergeCell ref="H269:N269"/>
    <mergeCell ref="O269:Q269"/>
    <mergeCell ref="R269:S269"/>
    <mergeCell ref="T269:U269"/>
    <mergeCell ref="B270:C270"/>
    <mergeCell ref="D270:E270"/>
    <mergeCell ref="F270:G270"/>
    <mergeCell ref="H270:N270"/>
    <mergeCell ref="O270:Q270"/>
    <mergeCell ref="R270:S270"/>
    <mergeCell ref="T270:U270"/>
    <mergeCell ref="B271:C271"/>
    <mergeCell ref="D271:E271"/>
    <mergeCell ref="F271:G271"/>
    <mergeCell ref="H271:N271"/>
    <mergeCell ref="O271:Q271"/>
    <mergeCell ref="R271:S271"/>
    <mergeCell ref="T271:U271"/>
    <mergeCell ref="AL271:AQ274"/>
    <mergeCell ref="AR271:AW274"/>
    <mergeCell ref="AX271:BB274"/>
    <mergeCell ref="BC271:BH274"/>
    <mergeCell ref="BI271:BN274"/>
    <mergeCell ref="B272:U272"/>
    <mergeCell ref="B273:D273"/>
    <mergeCell ref="E273:G273"/>
    <mergeCell ref="H273:P273"/>
    <mergeCell ref="Q273:U273"/>
    <mergeCell ref="B274:D274"/>
    <mergeCell ref="E274:G274"/>
    <mergeCell ref="H274:P274"/>
    <mergeCell ref="Q274:U274"/>
    <mergeCell ref="BV274:BX278"/>
    <mergeCell ref="B275:D275"/>
    <mergeCell ref="E275:G275"/>
    <mergeCell ref="H275:P275"/>
    <mergeCell ref="Q275:U275"/>
    <mergeCell ref="AL275:AQ278"/>
    <mergeCell ref="AR275:AW278"/>
    <mergeCell ref="AX275:BB278"/>
    <mergeCell ref="BC275:BH278"/>
    <mergeCell ref="BI275:BN278"/>
    <mergeCell ref="B276:D276"/>
    <mergeCell ref="E276:G276"/>
    <mergeCell ref="H276:P276"/>
    <mergeCell ref="Q276:U276"/>
    <mergeCell ref="B277:D277"/>
    <mergeCell ref="E277:G277"/>
    <mergeCell ref="H277:P277"/>
    <mergeCell ref="Q277:U277"/>
    <mergeCell ref="B278:D278"/>
    <mergeCell ref="E278:G278"/>
    <mergeCell ref="H278:P278"/>
    <mergeCell ref="Q278:U278"/>
    <mergeCell ref="B279:U279"/>
    <mergeCell ref="AL279:AQ281"/>
    <mergeCell ref="AR279:AW281"/>
    <mergeCell ref="AX279:BB281"/>
    <mergeCell ref="BC279:BH281"/>
    <mergeCell ref="BI279:BN281"/>
    <mergeCell ref="BO279:BR289"/>
    <mergeCell ref="B280:C280"/>
    <mergeCell ref="D280:E280"/>
    <mergeCell ref="F280:G280"/>
    <mergeCell ref="H280:N280"/>
    <mergeCell ref="O280:Q280"/>
    <mergeCell ref="R280:S280"/>
    <mergeCell ref="T280:U280"/>
    <mergeCell ref="B281:C281"/>
    <mergeCell ref="D281:E281"/>
    <mergeCell ref="F281:G281"/>
    <mergeCell ref="H281:N281"/>
    <mergeCell ref="O281:Q281"/>
    <mergeCell ref="R281:S281"/>
    <mergeCell ref="T281:U281"/>
    <mergeCell ref="B282:C282"/>
    <mergeCell ref="D282:E282"/>
    <mergeCell ref="F282:G282"/>
    <mergeCell ref="H282:N282"/>
    <mergeCell ref="O282:Q282"/>
    <mergeCell ref="R282:S282"/>
    <mergeCell ref="T282:U282"/>
    <mergeCell ref="AL282:AQ285"/>
    <mergeCell ref="AR282:AW285"/>
    <mergeCell ref="AX282:BB285"/>
    <mergeCell ref="BC282:BH285"/>
    <mergeCell ref="BI282:BN285"/>
    <mergeCell ref="B283:U283"/>
    <mergeCell ref="B284:D284"/>
    <mergeCell ref="E284:G284"/>
    <mergeCell ref="H284:P284"/>
    <mergeCell ref="Q284:U284"/>
    <mergeCell ref="B285:D285"/>
    <mergeCell ref="E285:G285"/>
    <mergeCell ref="H285:P285"/>
    <mergeCell ref="Q285:U285"/>
    <mergeCell ref="BV285:BX289"/>
    <mergeCell ref="B286:D286"/>
    <mergeCell ref="E286:G286"/>
    <mergeCell ref="H286:P286"/>
    <mergeCell ref="Q286:U286"/>
    <mergeCell ref="AL286:AQ289"/>
    <mergeCell ref="AR286:AW289"/>
    <mergeCell ref="AX286:BB289"/>
    <mergeCell ref="BC286:BH289"/>
    <mergeCell ref="BI286:BN289"/>
    <mergeCell ref="B287:D287"/>
    <mergeCell ref="E287:G287"/>
    <mergeCell ref="H287:P287"/>
    <mergeCell ref="Q287:U287"/>
    <mergeCell ref="B288:D288"/>
    <mergeCell ref="E288:G288"/>
    <mergeCell ref="H288:P288"/>
    <mergeCell ref="Q288:U288"/>
    <mergeCell ref="B289:D289"/>
    <mergeCell ref="E289:G289"/>
    <mergeCell ref="H289:P289"/>
    <mergeCell ref="Q289:U289"/>
    <mergeCell ref="B290:U290"/>
    <mergeCell ref="AL290:AQ292"/>
    <mergeCell ref="AR290:AW292"/>
    <mergeCell ref="AX290:BB292"/>
    <mergeCell ref="BC290:BH292"/>
    <mergeCell ref="BI290:BN292"/>
    <mergeCell ref="BO290:BR300"/>
    <mergeCell ref="B291:C291"/>
    <mergeCell ref="D291:E291"/>
    <mergeCell ref="F291:G291"/>
    <mergeCell ref="H291:N291"/>
    <mergeCell ref="O291:Q291"/>
    <mergeCell ref="R291:S291"/>
    <mergeCell ref="T291:U291"/>
    <mergeCell ref="B292:C292"/>
    <mergeCell ref="D292:E292"/>
    <mergeCell ref="F292:G292"/>
    <mergeCell ref="H292:N292"/>
    <mergeCell ref="O292:Q292"/>
    <mergeCell ref="R292:S292"/>
    <mergeCell ref="T292:U292"/>
    <mergeCell ref="B293:C293"/>
    <mergeCell ref="D293:E293"/>
    <mergeCell ref="F293:G293"/>
    <mergeCell ref="H293:N293"/>
    <mergeCell ref="O293:Q293"/>
    <mergeCell ref="R293:S293"/>
    <mergeCell ref="T293:U293"/>
    <mergeCell ref="AL293:AQ296"/>
    <mergeCell ref="AR293:AW296"/>
    <mergeCell ref="AX293:BB296"/>
    <mergeCell ref="BC293:BH296"/>
    <mergeCell ref="BI293:BN296"/>
    <mergeCell ref="B294:U294"/>
    <mergeCell ref="B295:D295"/>
    <mergeCell ref="E295:G295"/>
    <mergeCell ref="H295:P295"/>
    <mergeCell ref="Q295:U295"/>
    <mergeCell ref="B296:D296"/>
    <mergeCell ref="E296:G296"/>
    <mergeCell ref="H296:P296"/>
    <mergeCell ref="Q296:U296"/>
    <mergeCell ref="BV296:BX300"/>
    <mergeCell ref="B297:D297"/>
    <mergeCell ref="E297:G297"/>
    <mergeCell ref="H297:P297"/>
    <mergeCell ref="Q297:U297"/>
    <mergeCell ref="AL297:AQ300"/>
    <mergeCell ref="AR297:AW300"/>
    <mergeCell ref="AX297:BB300"/>
    <mergeCell ref="BC297:BH300"/>
    <mergeCell ref="BI297:BN300"/>
    <mergeCell ref="B298:D298"/>
    <mergeCell ref="E298:G298"/>
    <mergeCell ref="H298:P298"/>
    <mergeCell ref="Q298:U298"/>
    <mergeCell ref="B299:D299"/>
    <mergeCell ref="E299:G299"/>
    <mergeCell ref="H299:P299"/>
    <mergeCell ref="Q299:U299"/>
    <mergeCell ref="B300:D300"/>
    <mergeCell ref="E300:G300"/>
    <mergeCell ref="H300:P300"/>
    <mergeCell ref="Q300:U300"/>
    <mergeCell ref="B301:I304"/>
    <mergeCell ref="J301:M304"/>
    <mergeCell ref="V301:Y302"/>
    <mergeCell ref="Z301:Z302"/>
    <mergeCell ref="AA301:AW302"/>
    <mergeCell ref="AX301:BB302"/>
    <mergeCell ref="BC301:BH302"/>
    <mergeCell ref="N302:U304"/>
    <mergeCell ref="V303:Y304"/>
    <mergeCell ref="Z303:Z304"/>
    <mergeCell ref="AA303:AW304"/>
    <mergeCell ref="B305:U306"/>
    <mergeCell ref="AL305:AQ306"/>
    <mergeCell ref="AR305:AW306"/>
    <mergeCell ref="AX305:BB306"/>
    <mergeCell ref="BC305:BH306"/>
    <mergeCell ref="BI305:BN306"/>
    <mergeCell ref="BO305:BR306"/>
    <mergeCell ref="B307:U307"/>
    <mergeCell ref="AL307:AQ309"/>
    <mergeCell ref="AR307:AW309"/>
    <mergeCell ref="AX307:BB309"/>
    <mergeCell ref="BC307:BH309"/>
    <mergeCell ref="BI307:BN309"/>
    <mergeCell ref="BO307:BR317"/>
    <mergeCell ref="BU307:BU311"/>
    <mergeCell ref="B308:C308"/>
    <mergeCell ref="D308:E308"/>
    <mergeCell ref="F308:G308"/>
    <mergeCell ref="H308:N308"/>
    <mergeCell ref="O308:Q308"/>
    <mergeCell ref="R308:S308"/>
    <mergeCell ref="T308:U308"/>
    <mergeCell ref="B309:C309"/>
    <mergeCell ref="D309:E309"/>
    <mergeCell ref="F309:G309"/>
    <mergeCell ref="H309:N309"/>
    <mergeCell ref="O309:Q309"/>
    <mergeCell ref="R309:S309"/>
    <mergeCell ref="T309:U309"/>
    <mergeCell ref="B310:C310"/>
    <mergeCell ref="D310:E310"/>
    <mergeCell ref="F310:G310"/>
    <mergeCell ref="H310:N310"/>
    <mergeCell ref="O310:Q310"/>
    <mergeCell ref="R310:S310"/>
    <mergeCell ref="T310:U310"/>
    <mergeCell ref="AL310:AQ313"/>
    <mergeCell ref="AR310:AW313"/>
    <mergeCell ref="AX310:BB313"/>
    <mergeCell ref="BC310:BH313"/>
    <mergeCell ref="BI310:BN313"/>
    <mergeCell ref="B311:U311"/>
    <mergeCell ref="B312:D312"/>
    <mergeCell ref="E312:G312"/>
    <mergeCell ref="H312:P312"/>
    <mergeCell ref="Q312:U312"/>
    <mergeCell ref="B313:D313"/>
    <mergeCell ref="E313:G313"/>
    <mergeCell ref="H313:P313"/>
    <mergeCell ref="Q313:U313"/>
    <mergeCell ref="BV313:BX317"/>
    <mergeCell ref="B314:D314"/>
    <mergeCell ref="E314:G314"/>
    <mergeCell ref="H314:P314"/>
    <mergeCell ref="Q314:U314"/>
    <mergeCell ref="AL314:AQ317"/>
    <mergeCell ref="AR314:AW317"/>
    <mergeCell ref="AX314:BB317"/>
    <mergeCell ref="BC314:BH317"/>
    <mergeCell ref="BI314:BN317"/>
    <mergeCell ref="B315:D315"/>
    <mergeCell ref="E315:G315"/>
    <mergeCell ref="H315:P315"/>
    <mergeCell ref="Q315:U315"/>
    <mergeCell ref="B316:D316"/>
    <mergeCell ref="E316:G316"/>
    <mergeCell ref="H316:P316"/>
    <mergeCell ref="Q316:U316"/>
    <mergeCell ref="B317:D317"/>
    <mergeCell ref="E317:G317"/>
    <mergeCell ref="H317:P317"/>
    <mergeCell ref="Q317:U317"/>
    <mergeCell ref="B318:U318"/>
    <mergeCell ref="AL318:AQ320"/>
    <mergeCell ref="AR318:AW320"/>
    <mergeCell ref="AX318:BB320"/>
    <mergeCell ref="BC318:BH320"/>
    <mergeCell ref="BI318:BN320"/>
    <mergeCell ref="BO318:BR328"/>
    <mergeCell ref="B319:C319"/>
    <mergeCell ref="D319:E319"/>
    <mergeCell ref="F319:G319"/>
    <mergeCell ref="H319:N319"/>
    <mergeCell ref="O319:Q319"/>
    <mergeCell ref="R319:S319"/>
    <mergeCell ref="T319:U319"/>
    <mergeCell ref="B320:C320"/>
    <mergeCell ref="D320:E320"/>
    <mergeCell ref="F320:G320"/>
    <mergeCell ref="H320:N320"/>
    <mergeCell ref="O320:Q320"/>
    <mergeCell ref="R320:S320"/>
    <mergeCell ref="T320:U320"/>
    <mergeCell ref="B321:C321"/>
    <mergeCell ref="D321:E321"/>
    <mergeCell ref="F321:G321"/>
    <mergeCell ref="H321:N321"/>
    <mergeCell ref="O321:Q321"/>
    <mergeCell ref="R321:S321"/>
    <mergeCell ref="T321:U321"/>
    <mergeCell ref="AL321:AQ324"/>
    <mergeCell ref="AR321:AW324"/>
    <mergeCell ref="AX321:BB324"/>
    <mergeCell ref="BC321:BH324"/>
    <mergeCell ref="BI321:BN324"/>
    <mergeCell ref="B322:U322"/>
    <mergeCell ref="B323:D323"/>
    <mergeCell ref="E323:G323"/>
    <mergeCell ref="H323:P323"/>
    <mergeCell ref="Q323:U323"/>
    <mergeCell ref="B324:D324"/>
    <mergeCell ref="E324:G324"/>
    <mergeCell ref="H324:P324"/>
    <mergeCell ref="Q324:U324"/>
    <mergeCell ref="BV324:BX328"/>
    <mergeCell ref="B325:D325"/>
    <mergeCell ref="E325:G325"/>
    <mergeCell ref="H325:P325"/>
    <mergeCell ref="Q325:U325"/>
    <mergeCell ref="AL325:AQ328"/>
    <mergeCell ref="AR325:AW328"/>
    <mergeCell ref="AX325:BB328"/>
    <mergeCell ref="BC325:BH328"/>
    <mergeCell ref="BI325:BN328"/>
    <mergeCell ref="B326:D326"/>
    <mergeCell ref="E326:G326"/>
    <mergeCell ref="H326:P326"/>
    <mergeCell ref="Q326:U326"/>
    <mergeCell ref="B327:D327"/>
    <mergeCell ref="E327:G327"/>
    <mergeCell ref="H327:P327"/>
    <mergeCell ref="Q327:U327"/>
    <mergeCell ref="B328:D328"/>
    <mergeCell ref="E328:G328"/>
    <mergeCell ref="H328:P328"/>
    <mergeCell ref="Q328:U328"/>
    <mergeCell ref="B329:U329"/>
    <mergeCell ref="AL329:AQ331"/>
    <mergeCell ref="AR329:AW331"/>
    <mergeCell ref="AX329:BB331"/>
    <mergeCell ref="BC329:BH331"/>
    <mergeCell ref="BI329:BN331"/>
    <mergeCell ref="BO329:BR339"/>
    <mergeCell ref="B330:C330"/>
    <mergeCell ref="D330:E330"/>
    <mergeCell ref="F330:G330"/>
    <mergeCell ref="H330:N330"/>
    <mergeCell ref="O330:Q330"/>
    <mergeCell ref="R330:S330"/>
    <mergeCell ref="T330:U330"/>
    <mergeCell ref="B331:C331"/>
    <mergeCell ref="D331:E331"/>
    <mergeCell ref="F331:G331"/>
    <mergeCell ref="H331:N331"/>
    <mergeCell ref="O331:Q331"/>
    <mergeCell ref="R331:S331"/>
    <mergeCell ref="T331:U331"/>
    <mergeCell ref="B332:C332"/>
    <mergeCell ref="D332:E332"/>
    <mergeCell ref="F332:G332"/>
    <mergeCell ref="H332:N332"/>
    <mergeCell ref="O332:Q332"/>
    <mergeCell ref="R332:S332"/>
    <mergeCell ref="T332:U332"/>
    <mergeCell ref="AL332:AQ335"/>
    <mergeCell ref="AR332:AW335"/>
    <mergeCell ref="AX332:BB335"/>
    <mergeCell ref="BC332:BH335"/>
    <mergeCell ref="BI332:BN335"/>
    <mergeCell ref="B333:U333"/>
    <mergeCell ref="B334:D334"/>
    <mergeCell ref="E334:G334"/>
    <mergeCell ref="H334:P334"/>
    <mergeCell ref="Q334:U334"/>
    <mergeCell ref="B335:D335"/>
    <mergeCell ref="E335:G335"/>
    <mergeCell ref="H335:P335"/>
    <mergeCell ref="Q335:U335"/>
    <mergeCell ref="BV335:BX339"/>
    <mergeCell ref="B336:D336"/>
    <mergeCell ref="E336:G336"/>
    <mergeCell ref="H336:P336"/>
    <mergeCell ref="Q336:U336"/>
    <mergeCell ref="AL336:AQ339"/>
    <mergeCell ref="AR336:AW339"/>
    <mergeCell ref="AX336:BB339"/>
    <mergeCell ref="BC336:BH339"/>
    <mergeCell ref="BI336:BN339"/>
    <mergeCell ref="B337:D337"/>
    <mergeCell ref="E337:G337"/>
    <mergeCell ref="H337:P337"/>
    <mergeCell ref="Q337:U337"/>
    <mergeCell ref="B338:D338"/>
    <mergeCell ref="E338:G338"/>
    <mergeCell ref="H338:P338"/>
    <mergeCell ref="Q338:U338"/>
    <mergeCell ref="B339:D339"/>
    <mergeCell ref="E339:G339"/>
    <mergeCell ref="H339:P339"/>
    <mergeCell ref="Q339:U339"/>
    <mergeCell ref="B340:U340"/>
    <mergeCell ref="AL340:AQ342"/>
    <mergeCell ref="AR340:AW342"/>
    <mergeCell ref="AX340:BB342"/>
    <mergeCell ref="BC340:BH342"/>
    <mergeCell ref="BI340:BN342"/>
    <mergeCell ref="BO340:BR350"/>
    <mergeCell ref="B341:C341"/>
    <mergeCell ref="D341:E341"/>
    <mergeCell ref="F341:G341"/>
    <mergeCell ref="H341:N341"/>
    <mergeCell ref="O341:Q341"/>
    <mergeCell ref="R341:S341"/>
    <mergeCell ref="T341:U341"/>
    <mergeCell ref="B342:C342"/>
    <mergeCell ref="D342:E342"/>
    <mergeCell ref="F342:G342"/>
    <mergeCell ref="H342:N342"/>
    <mergeCell ref="O342:Q342"/>
    <mergeCell ref="R342:S342"/>
    <mergeCell ref="T342:U342"/>
    <mergeCell ref="B343:C343"/>
    <mergeCell ref="D343:E343"/>
    <mergeCell ref="F343:G343"/>
    <mergeCell ref="H343:N343"/>
    <mergeCell ref="O343:Q343"/>
    <mergeCell ref="R343:S343"/>
    <mergeCell ref="T343:U343"/>
    <mergeCell ref="AL343:AQ346"/>
    <mergeCell ref="AR343:AW346"/>
    <mergeCell ref="AX343:BB346"/>
    <mergeCell ref="BC343:BH346"/>
    <mergeCell ref="BI343:BN346"/>
    <mergeCell ref="B344:U344"/>
    <mergeCell ref="B345:D345"/>
    <mergeCell ref="E345:G345"/>
    <mergeCell ref="H345:P345"/>
    <mergeCell ref="Q345:U345"/>
    <mergeCell ref="B346:D346"/>
    <mergeCell ref="E346:G346"/>
    <mergeCell ref="H346:P346"/>
    <mergeCell ref="Q346:U346"/>
    <mergeCell ref="BV346:BX350"/>
    <mergeCell ref="B347:D347"/>
    <mergeCell ref="E347:G347"/>
    <mergeCell ref="H347:P347"/>
    <mergeCell ref="Q347:U347"/>
    <mergeCell ref="AL347:AQ350"/>
    <mergeCell ref="AR347:AW350"/>
    <mergeCell ref="AX347:BB350"/>
    <mergeCell ref="BC347:BH350"/>
    <mergeCell ref="BI347:BN350"/>
    <mergeCell ref="B348:D348"/>
    <mergeCell ref="E348:G348"/>
    <mergeCell ref="H348:P348"/>
    <mergeCell ref="Q348:U348"/>
    <mergeCell ref="B349:D349"/>
    <mergeCell ref="E349:G349"/>
    <mergeCell ref="H349:P349"/>
    <mergeCell ref="Q349:U349"/>
    <mergeCell ref="B350:D350"/>
    <mergeCell ref="E350:G350"/>
    <mergeCell ref="H350:P350"/>
    <mergeCell ref="Q350:U350"/>
    <mergeCell ref="B351:I354"/>
    <mergeCell ref="J351:M354"/>
    <mergeCell ref="V351:Y352"/>
    <mergeCell ref="Z351:Z352"/>
    <mergeCell ref="AA351:AW352"/>
    <mergeCell ref="AX351:BB352"/>
    <mergeCell ref="BC351:BH352"/>
    <mergeCell ref="N352:U354"/>
    <mergeCell ref="V353:Y354"/>
    <mergeCell ref="Z353:Z354"/>
    <mergeCell ref="AA353:AW354"/>
    <mergeCell ref="B355:U356"/>
    <mergeCell ref="AL355:AQ356"/>
    <mergeCell ref="AR355:AW356"/>
    <mergeCell ref="AX355:BB356"/>
    <mergeCell ref="BC355:BH356"/>
    <mergeCell ref="BI355:BN356"/>
    <mergeCell ref="BO355:BR356"/>
    <mergeCell ref="B357:U357"/>
    <mergeCell ref="AL357:AQ359"/>
    <mergeCell ref="AR357:AW359"/>
    <mergeCell ref="AX357:BB359"/>
    <mergeCell ref="BC357:BH359"/>
    <mergeCell ref="BI357:BN359"/>
    <mergeCell ref="BO357:BR367"/>
    <mergeCell ref="BU357:BU361"/>
    <mergeCell ref="B358:C358"/>
    <mergeCell ref="D358:E358"/>
    <mergeCell ref="F358:G358"/>
    <mergeCell ref="H358:N358"/>
    <mergeCell ref="O358:Q358"/>
    <mergeCell ref="R358:S358"/>
    <mergeCell ref="T358:U358"/>
    <mergeCell ref="B359:C359"/>
    <mergeCell ref="D359:E359"/>
    <mergeCell ref="F359:G359"/>
    <mergeCell ref="H359:N359"/>
    <mergeCell ref="O359:Q359"/>
    <mergeCell ref="R359:S359"/>
    <mergeCell ref="T359:U359"/>
    <mergeCell ref="B360:C360"/>
    <mergeCell ref="D360:E360"/>
    <mergeCell ref="F360:G360"/>
    <mergeCell ref="H360:N360"/>
    <mergeCell ref="O360:Q360"/>
    <mergeCell ref="R360:S360"/>
    <mergeCell ref="T360:U360"/>
    <mergeCell ref="AL360:AQ363"/>
    <mergeCell ref="AR360:AW363"/>
    <mergeCell ref="AX360:BB363"/>
    <mergeCell ref="BC360:BH363"/>
    <mergeCell ref="BI360:BN363"/>
    <mergeCell ref="B361:U361"/>
    <mergeCell ref="B362:D362"/>
    <mergeCell ref="E362:G362"/>
    <mergeCell ref="H362:P362"/>
    <mergeCell ref="Q362:U362"/>
    <mergeCell ref="B363:D363"/>
    <mergeCell ref="E363:G363"/>
    <mergeCell ref="H363:P363"/>
    <mergeCell ref="Q363:U363"/>
    <mergeCell ref="BV363:BX367"/>
    <mergeCell ref="B364:D364"/>
    <mergeCell ref="E364:G364"/>
    <mergeCell ref="H364:P364"/>
    <mergeCell ref="Q364:U364"/>
    <mergeCell ref="AL364:AQ367"/>
    <mergeCell ref="AR364:AW367"/>
    <mergeCell ref="AX364:BB367"/>
    <mergeCell ref="BC364:BH367"/>
    <mergeCell ref="BI364:BN367"/>
    <mergeCell ref="B365:D365"/>
    <mergeCell ref="E365:G365"/>
    <mergeCell ref="H365:P365"/>
    <mergeCell ref="Q365:U365"/>
    <mergeCell ref="B366:D366"/>
    <mergeCell ref="E366:G366"/>
    <mergeCell ref="H366:P366"/>
    <mergeCell ref="Q366:U366"/>
    <mergeCell ref="B367:D367"/>
    <mergeCell ref="E367:G367"/>
    <mergeCell ref="H367:P367"/>
    <mergeCell ref="Q367:U367"/>
    <mergeCell ref="B368:U368"/>
    <mergeCell ref="AL368:AQ370"/>
    <mergeCell ref="AR368:AW370"/>
    <mergeCell ref="AX368:BB370"/>
    <mergeCell ref="BC368:BH370"/>
    <mergeCell ref="BI368:BN370"/>
    <mergeCell ref="BO368:BR378"/>
    <mergeCell ref="B369:C369"/>
    <mergeCell ref="D369:E369"/>
    <mergeCell ref="F369:G369"/>
    <mergeCell ref="H369:N369"/>
    <mergeCell ref="O369:Q369"/>
    <mergeCell ref="R369:S369"/>
    <mergeCell ref="T369:U369"/>
    <mergeCell ref="B370:C370"/>
    <mergeCell ref="D370:E370"/>
    <mergeCell ref="F370:G370"/>
    <mergeCell ref="H370:N370"/>
    <mergeCell ref="O370:Q370"/>
    <mergeCell ref="R370:S370"/>
    <mergeCell ref="T370:U370"/>
    <mergeCell ref="B371:C371"/>
    <mergeCell ref="D371:E371"/>
    <mergeCell ref="F371:G371"/>
    <mergeCell ref="H371:N371"/>
    <mergeCell ref="O371:Q371"/>
    <mergeCell ref="R371:S371"/>
    <mergeCell ref="T371:U371"/>
    <mergeCell ref="AL371:AQ374"/>
    <mergeCell ref="AR371:AW374"/>
    <mergeCell ref="AX371:BB374"/>
    <mergeCell ref="BC371:BH374"/>
    <mergeCell ref="BI371:BN374"/>
    <mergeCell ref="B372:U372"/>
    <mergeCell ref="B373:D373"/>
    <mergeCell ref="E373:G373"/>
    <mergeCell ref="H373:P373"/>
    <mergeCell ref="Q373:U373"/>
    <mergeCell ref="B374:D374"/>
    <mergeCell ref="E374:G374"/>
    <mergeCell ref="H374:P374"/>
    <mergeCell ref="Q374:U374"/>
    <mergeCell ref="BV374:BX378"/>
    <mergeCell ref="B375:D375"/>
    <mergeCell ref="E375:G375"/>
    <mergeCell ref="H375:P375"/>
    <mergeCell ref="Q375:U375"/>
    <mergeCell ref="AL375:AQ378"/>
    <mergeCell ref="AR375:AW378"/>
    <mergeCell ref="AX375:BB378"/>
    <mergeCell ref="BC375:BH378"/>
    <mergeCell ref="BI375:BN378"/>
    <mergeCell ref="B376:D376"/>
    <mergeCell ref="E376:G376"/>
    <mergeCell ref="H376:P376"/>
    <mergeCell ref="Q376:U376"/>
    <mergeCell ref="B377:D377"/>
    <mergeCell ref="E377:G377"/>
    <mergeCell ref="H377:P377"/>
    <mergeCell ref="Q377:U377"/>
    <mergeCell ref="B378:D378"/>
    <mergeCell ref="E378:G378"/>
    <mergeCell ref="H378:P378"/>
    <mergeCell ref="Q378:U378"/>
    <mergeCell ref="B379:U379"/>
    <mergeCell ref="AL379:AQ381"/>
    <mergeCell ref="AR379:AW381"/>
    <mergeCell ref="AX379:BB381"/>
    <mergeCell ref="BC379:BH381"/>
    <mergeCell ref="BI379:BN381"/>
    <mergeCell ref="BO379:BR389"/>
    <mergeCell ref="B380:C380"/>
    <mergeCell ref="D380:E380"/>
    <mergeCell ref="F380:G380"/>
    <mergeCell ref="H380:N380"/>
    <mergeCell ref="O380:Q380"/>
    <mergeCell ref="R380:S380"/>
    <mergeCell ref="T380:U380"/>
    <mergeCell ref="B381:C381"/>
    <mergeCell ref="D381:E381"/>
    <mergeCell ref="F381:G381"/>
    <mergeCell ref="H381:N381"/>
    <mergeCell ref="O381:Q381"/>
    <mergeCell ref="R381:S381"/>
    <mergeCell ref="T381:U381"/>
    <mergeCell ref="B382:C382"/>
    <mergeCell ref="D382:E382"/>
    <mergeCell ref="F382:G382"/>
    <mergeCell ref="H382:N382"/>
    <mergeCell ref="O382:Q382"/>
    <mergeCell ref="R382:S382"/>
    <mergeCell ref="T382:U382"/>
    <mergeCell ref="AL382:AQ385"/>
    <mergeCell ref="AR382:AW385"/>
    <mergeCell ref="AX382:BB385"/>
    <mergeCell ref="BC382:BH385"/>
    <mergeCell ref="BI382:BN385"/>
    <mergeCell ref="B383:U383"/>
    <mergeCell ref="B384:D384"/>
    <mergeCell ref="E384:G384"/>
    <mergeCell ref="H384:P384"/>
    <mergeCell ref="Q384:U384"/>
    <mergeCell ref="B385:D385"/>
    <mergeCell ref="E385:G385"/>
    <mergeCell ref="H385:P385"/>
    <mergeCell ref="Q385:U385"/>
    <mergeCell ref="BV385:BX389"/>
    <mergeCell ref="B386:D386"/>
    <mergeCell ref="E386:G386"/>
    <mergeCell ref="H386:P386"/>
    <mergeCell ref="Q386:U386"/>
    <mergeCell ref="AL386:AQ389"/>
    <mergeCell ref="AR386:AW389"/>
    <mergeCell ref="AX386:BB389"/>
    <mergeCell ref="BC386:BH389"/>
    <mergeCell ref="BI386:BN389"/>
    <mergeCell ref="B387:D387"/>
    <mergeCell ref="E387:G387"/>
    <mergeCell ref="H387:P387"/>
    <mergeCell ref="Q387:U387"/>
    <mergeCell ref="B388:D388"/>
    <mergeCell ref="E388:G388"/>
    <mergeCell ref="H388:P388"/>
    <mergeCell ref="Q388:U388"/>
    <mergeCell ref="B389:D389"/>
    <mergeCell ref="E389:G389"/>
    <mergeCell ref="H389:P389"/>
    <mergeCell ref="Q389:U389"/>
    <mergeCell ref="B390:U390"/>
    <mergeCell ref="AL390:AQ392"/>
    <mergeCell ref="AR390:AW392"/>
    <mergeCell ref="AX390:BB392"/>
    <mergeCell ref="BC390:BH392"/>
    <mergeCell ref="BI390:BN392"/>
    <mergeCell ref="BO390:BR400"/>
    <mergeCell ref="B391:C391"/>
    <mergeCell ref="D391:E391"/>
    <mergeCell ref="F391:G391"/>
    <mergeCell ref="H391:N391"/>
    <mergeCell ref="O391:Q391"/>
    <mergeCell ref="R391:S391"/>
    <mergeCell ref="T391:U391"/>
    <mergeCell ref="B392:C392"/>
    <mergeCell ref="D392:E392"/>
    <mergeCell ref="F392:G392"/>
    <mergeCell ref="H392:N392"/>
    <mergeCell ref="O392:Q392"/>
    <mergeCell ref="R392:S392"/>
    <mergeCell ref="T392:U392"/>
    <mergeCell ref="B393:C393"/>
    <mergeCell ref="D393:E393"/>
    <mergeCell ref="F393:G393"/>
    <mergeCell ref="H393:N393"/>
    <mergeCell ref="O393:Q393"/>
    <mergeCell ref="R393:S393"/>
    <mergeCell ref="T393:U393"/>
    <mergeCell ref="AL393:AQ396"/>
    <mergeCell ref="AR393:AW396"/>
    <mergeCell ref="AX393:BB396"/>
    <mergeCell ref="BC393:BH396"/>
    <mergeCell ref="BI393:BN396"/>
    <mergeCell ref="B394:U394"/>
    <mergeCell ref="B395:D395"/>
    <mergeCell ref="E395:G395"/>
    <mergeCell ref="H395:P395"/>
    <mergeCell ref="Q395:U395"/>
    <mergeCell ref="B396:D396"/>
    <mergeCell ref="E396:G396"/>
    <mergeCell ref="H396:P396"/>
    <mergeCell ref="Q396:U396"/>
    <mergeCell ref="BV396:BX400"/>
    <mergeCell ref="B397:D397"/>
    <mergeCell ref="E397:G397"/>
    <mergeCell ref="H397:P397"/>
    <mergeCell ref="Q397:U397"/>
    <mergeCell ref="AL397:AQ400"/>
    <mergeCell ref="AR397:AW400"/>
    <mergeCell ref="AX397:BB400"/>
    <mergeCell ref="BC397:BH400"/>
    <mergeCell ref="BI397:BN400"/>
    <mergeCell ref="B398:D398"/>
    <mergeCell ref="E398:G398"/>
    <mergeCell ref="H398:P398"/>
    <mergeCell ref="Q398:U398"/>
    <mergeCell ref="B399:D399"/>
    <mergeCell ref="E399:G399"/>
    <mergeCell ref="H399:P399"/>
    <mergeCell ref="Q399:U399"/>
    <mergeCell ref="B400:D400"/>
    <mergeCell ref="E400:G400"/>
    <mergeCell ref="H400:P400"/>
    <mergeCell ref="Q400:U400"/>
    <mergeCell ref="B401:I404"/>
    <mergeCell ref="J401:M404"/>
    <mergeCell ref="V401:Y402"/>
    <mergeCell ref="Z401:Z402"/>
    <mergeCell ref="AA401:AW402"/>
    <mergeCell ref="AX401:BB402"/>
    <mergeCell ref="BC401:BH402"/>
    <mergeCell ref="N402:U404"/>
    <mergeCell ref="V403:Y404"/>
    <mergeCell ref="Z403:Z404"/>
    <mergeCell ref="AA403:AW404"/>
    <mergeCell ref="B405:U406"/>
    <mergeCell ref="AL405:AQ406"/>
    <mergeCell ref="AR405:AW406"/>
    <mergeCell ref="AX405:BB406"/>
    <mergeCell ref="BC405:BH406"/>
    <mergeCell ref="BI405:BN406"/>
    <mergeCell ref="BO405:BR406"/>
    <mergeCell ref="B407:U407"/>
    <mergeCell ref="AL407:AQ409"/>
    <mergeCell ref="AR407:AW409"/>
    <mergeCell ref="AX407:BB409"/>
    <mergeCell ref="BC407:BH409"/>
    <mergeCell ref="BI407:BN409"/>
    <mergeCell ref="BO407:BR417"/>
    <mergeCell ref="BU407:BU411"/>
    <mergeCell ref="B408:C408"/>
    <mergeCell ref="D408:E408"/>
    <mergeCell ref="F408:G408"/>
    <mergeCell ref="H408:N408"/>
    <mergeCell ref="O408:Q408"/>
    <mergeCell ref="R408:S408"/>
    <mergeCell ref="T408:U408"/>
    <mergeCell ref="B409:C409"/>
    <mergeCell ref="D409:E409"/>
    <mergeCell ref="F409:G409"/>
    <mergeCell ref="H409:N409"/>
    <mergeCell ref="O409:Q409"/>
    <mergeCell ref="R409:S409"/>
    <mergeCell ref="T409:U409"/>
    <mergeCell ref="B410:C410"/>
    <mergeCell ref="D410:E410"/>
    <mergeCell ref="F410:G410"/>
    <mergeCell ref="H410:N410"/>
    <mergeCell ref="O410:Q410"/>
    <mergeCell ref="R410:S410"/>
    <mergeCell ref="T410:U410"/>
    <mergeCell ref="AL410:AQ413"/>
    <mergeCell ref="AR410:AW413"/>
    <mergeCell ref="AX410:BB413"/>
    <mergeCell ref="BC410:BH413"/>
    <mergeCell ref="BI410:BN413"/>
    <mergeCell ref="B411:U411"/>
    <mergeCell ref="B412:D412"/>
    <mergeCell ref="E412:G412"/>
    <mergeCell ref="H412:P412"/>
    <mergeCell ref="Q412:U412"/>
    <mergeCell ref="B413:D413"/>
    <mergeCell ref="E413:G413"/>
    <mergeCell ref="H413:P413"/>
    <mergeCell ref="Q413:U413"/>
    <mergeCell ref="BV413:BX417"/>
    <mergeCell ref="B414:D414"/>
    <mergeCell ref="E414:G414"/>
    <mergeCell ref="H414:P414"/>
    <mergeCell ref="Q414:U414"/>
    <mergeCell ref="AL414:AQ417"/>
    <mergeCell ref="AR414:AW417"/>
    <mergeCell ref="AX414:BB417"/>
    <mergeCell ref="BC414:BH417"/>
    <mergeCell ref="BI414:BN417"/>
    <mergeCell ref="B415:D415"/>
    <mergeCell ref="E415:G415"/>
    <mergeCell ref="H415:P415"/>
    <mergeCell ref="Q415:U415"/>
    <mergeCell ref="B416:D416"/>
    <mergeCell ref="E416:G416"/>
    <mergeCell ref="H416:P416"/>
    <mergeCell ref="Q416:U416"/>
    <mergeCell ref="B417:D417"/>
    <mergeCell ref="E417:G417"/>
    <mergeCell ref="H417:P417"/>
    <mergeCell ref="Q417:U417"/>
    <mergeCell ref="B418:U418"/>
    <mergeCell ref="AL418:AQ420"/>
    <mergeCell ref="AR418:AW420"/>
    <mergeCell ref="AX418:BB420"/>
    <mergeCell ref="BC418:BH420"/>
    <mergeCell ref="BI418:BN420"/>
    <mergeCell ref="BO418:BR428"/>
    <mergeCell ref="B419:C419"/>
    <mergeCell ref="D419:E419"/>
    <mergeCell ref="F419:G419"/>
    <mergeCell ref="H419:N419"/>
    <mergeCell ref="O419:Q419"/>
    <mergeCell ref="R419:S419"/>
    <mergeCell ref="T419:U419"/>
    <mergeCell ref="B420:C420"/>
    <mergeCell ref="D420:E420"/>
    <mergeCell ref="F420:G420"/>
    <mergeCell ref="H420:N420"/>
    <mergeCell ref="O420:Q420"/>
    <mergeCell ref="R420:S420"/>
    <mergeCell ref="T420:U420"/>
    <mergeCell ref="B421:C421"/>
    <mergeCell ref="D421:E421"/>
    <mergeCell ref="F421:G421"/>
    <mergeCell ref="H421:N421"/>
    <mergeCell ref="O421:Q421"/>
    <mergeCell ref="R421:S421"/>
    <mergeCell ref="T421:U421"/>
    <mergeCell ref="AL421:AQ424"/>
    <mergeCell ref="AR421:AW424"/>
    <mergeCell ref="AX421:BB424"/>
    <mergeCell ref="BC421:BH424"/>
    <mergeCell ref="BI421:BN424"/>
    <mergeCell ref="B422:U422"/>
    <mergeCell ref="B423:D423"/>
    <mergeCell ref="E423:G423"/>
    <mergeCell ref="H423:P423"/>
    <mergeCell ref="Q423:U423"/>
    <mergeCell ref="B424:D424"/>
    <mergeCell ref="E424:G424"/>
    <mergeCell ref="H424:P424"/>
    <mergeCell ref="Q424:U424"/>
    <mergeCell ref="BV424:BX428"/>
    <mergeCell ref="B425:D425"/>
    <mergeCell ref="E425:G425"/>
    <mergeCell ref="H425:P425"/>
    <mergeCell ref="Q425:U425"/>
    <mergeCell ref="AL425:AQ428"/>
    <mergeCell ref="AR425:AW428"/>
    <mergeCell ref="AX425:BB428"/>
    <mergeCell ref="BC425:BH428"/>
    <mergeCell ref="BI425:BN428"/>
    <mergeCell ref="B426:D426"/>
    <mergeCell ref="E426:G426"/>
    <mergeCell ref="H426:P426"/>
    <mergeCell ref="Q426:U426"/>
    <mergeCell ref="B427:D427"/>
    <mergeCell ref="E427:G427"/>
    <mergeCell ref="H427:P427"/>
    <mergeCell ref="Q427:U427"/>
    <mergeCell ref="B428:D428"/>
    <mergeCell ref="E428:G428"/>
    <mergeCell ref="H428:P428"/>
    <mergeCell ref="Q428:U428"/>
    <mergeCell ref="B429:U429"/>
    <mergeCell ref="AL429:AQ431"/>
    <mergeCell ref="AR429:AW431"/>
    <mergeCell ref="AX429:BB431"/>
    <mergeCell ref="BC429:BH431"/>
    <mergeCell ref="BI429:BN431"/>
    <mergeCell ref="BO429:BR439"/>
    <mergeCell ref="B430:C430"/>
    <mergeCell ref="D430:E430"/>
    <mergeCell ref="F430:G430"/>
    <mergeCell ref="H430:N430"/>
    <mergeCell ref="O430:Q430"/>
    <mergeCell ref="R430:S430"/>
    <mergeCell ref="T430:U430"/>
    <mergeCell ref="B431:C431"/>
    <mergeCell ref="D431:E431"/>
    <mergeCell ref="F431:G431"/>
    <mergeCell ref="H431:N431"/>
    <mergeCell ref="O431:Q431"/>
    <mergeCell ref="R431:S431"/>
    <mergeCell ref="T431:U431"/>
    <mergeCell ref="B432:C432"/>
    <mergeCell ref="D432:E432"/>
    <mergeCell ref="F432:G432"/>
    <mergeCell ref="H432:N432"/>
    <mergeCell ref="O432:Q432"/>
    <mergeCell ref="R432:S432"/>
    <mergeCell ref="T432:U432"/>
    <mergeCell ref="AL432:AQ435"/>
    <mergeCell ref="AR432:AW435"/>
    <mergeCell ref="AX432:BB435"/>
    <mergeCell ref="BC432:BH435"/>
    <mergeCell ref="BI432:BN435"/>
    <mergeCell ref="B433:U433"/>
    <mergeCell ref="B434:D434"/>
    <mergeCell ref="E434:G434"/>
    <mergeCell ref="H434:P434"/>
    <mergeCell ref="Q434:U434"/>
    <mergeCell ref="B435:D435"/>
    <mergeCell ref="E435:G435"/>
    <mergeCell ref="H435:P435"/>
    <mergeCell ref="Q435:U435"/>
    <mergeCell ref="BV435:BX439"/>
    <mergeCell ref="B436:D436"/>
    <mergeCell ref="E436:G436"/>
    <mergeCell ref="H436:P436"/>
    <mergeCell ref="Q436:U436"/>
    <mergeCell ref="AL436:AQ439"/>
    <mergeCell ref="AR436:AW439"/>
    <mergeCell ref="AX436:BB439"/>
    <mergeCell ref="BC436:BH439"/>
    <mergeCell ref="BI436:BN439"/>
    <mergeCell ref="B437:D437"/>
    <mergeCell ref="E437:G437"/>
    <mergeCell ref="H437:P437"/>
    <mergeCell ref="Q437:U437"/>
    <mergeCell ref="B438:D438"/>
    <mergeCell ref="E438:G438"/>
    <mergeCell ref="H438:P438"/>
    <mergeCell ref="Q438:U438"/>
    <mergeCell ref="B439:D439"/>
    <mergeCell ref="E439:G439"/>
    <mergeCell ref="H439:P439"/>
    <mergeCell ref="Q439:U439"/>
    <mergeCell ref="B440:U440"/>
    <mergeCell ref="AL440:AQ442"/>
    <mergeCell ref="AR440:AW442"/>
    <mergeCell ref="AX440:BB442"/>
    <mergeCell ref="BC440:BH442"/>
    <mergeCell ref="BI440:BN442"/>
    <mergeCell ref="BO440:BR450"/>
    <mergeCell ref="B441:C441"/>
    <mergeCell ref="D441:E441"/>
    <mergeCell ref="F441:G441"/>
    <mergeCell ref="H441:N441"/>
    <mergeCell ref="O441:Q441"/>
    <mergeCell ref="R441:S441"/>
    <mergeCell ref="T441:U441"/>
    <mergeCell ref="B442:C442"/>
    <mergeCell ref="D442:E442"/>
    <mergeCell ref="F442:G442"/>
    <mergeCell ref="H442:N442"/>
    <mergeCell ref="O442:Q442"/>
    <mergeCell ref="R442:S442"/>
    <mergeCell ref="T442:U442"/>
    <mergeCell ref="B443:C443"/>
    <mergeCell ref="D443:E443"/>
    <mergeCell ref="F443:G443"/>
    <mergeCell ref="H443:N443"/>
    <mergeCell ref="O443:Q443"/>
    <mergeCell ref="R443:S443"/>
    <mergeCell ref="T443:U443"/>
    <mergeCell ref="AL443:AQ446"/>
    <mergeCell ref="AR443:AW446"/>
    <mergeCell ref="AX443:BB446"/>
    <mergeCell ref="BC443:BH446"/>
    <mergeCell ref="BI443:BN446"/>
    <mergeCell ref="B444:U444"/>
    <mergeCell ref="B445:D445"/>
    <mergeCell ref="E445:G445"/>
    <mergeCell ref="H445:P445"/>
    <mergeCell ref="Q445:U445"/>
    <mergeCell ref="B446:D446"/>
    <mergeCell ref="E446:G446"/>
    <mergeCell ref="H446:P446"/>
    <mergeCell ref="Q446:U446"/>
    <mergeCell ref="BV446:BX450"/>
    <mergeCell ref="B447:D447"/>
    <mergeCell ref="E447:G447"/>
    <mergeCell ref="H447:P447"/>
    <mergeCell ref="Q447:U447"/>
    <mergeCell ref="AL447:AQ450"/>
    <mergeCell ref="AR447:AW450"/>
    <mergeCell ref="AX447:BB450"/>
    <mergeCell ref="BC447:BH450"/>
    <mergeCell ref="BI447:BN450"/>
    <mergeCell ref="B448:D448"/>
    <mergeCell ref="E448:G448"/>
    <mergeCell ref="H448:P448"/>
    <mergeCell ref="Q448:U448"/>
    <mergeCell ref="B449:D449"/>
    <mergeCell ref="E449:G449"/>
    <mergeCell ref="H449:P449"/>
    <mergeCell ref="Q449:U449"/>
    <mergeCell ref="B450:D450"/>
    <mergeCell ref="E450:G450"/>
    <mergeCell ref="H450:P450"/>
    <mergeCell ref="Q450:U450"/>
    <mergeCell ref="B451:I454"/>
    <mergeCell ref="J451:M454"/>
    <mergeCell ref="V451:Y452"/>
    <mergeCell ref="Z451:Z452"/>
    <mergeCell ref="AA451:AW452"/>
    <mergeCell ref="AX451:BB452"/>
    <mergeCell ref="BC451:BH452"/>
    <mergeCell ref="N452:U454"/>
    <mergeCell ref="V453:Y454"/>
    <mergeCell ref="Z453:Z454"/>
    <mergeCell ref="AA453:AW454"/>
    <mergeCell ref="B455:U456"/>
    <mergeCell ref="AL455:AQ456"/>
    <mergeCell ref="AR455:AW456"/>
    <mergeCell ref="AX455:BB456"/>
    <mergeCell ref="BC455:BH456"/>
    <mergeCell ref="BI455:BN456"/>
    <mergeCell ref="BO455:BR456"/>
    <mergeCell ref="B457:U457"/>
    <mergeCell ref="AL457:AQ459"/>
    <mergeCell ref="AR457:AW459"/>
    <mergeCell ref="AX457:BB459"/>
    <mergeCell ref="BC457:BH459"/>
    <mergeCell ref="BI457:BN459"/>
    <mergeCell ref="BO457:BR467"/>
    <mergeCell ref="BU457:BU461"/>
    <mergeCell ref="B458:C458"/>
    <mergeCell ref="D458:E458"/>
    <mergeCell ref="F458:G458"/>
    <mergeCell ref="H458:N458"/>
    <mergeCell ref="O458:Q458"/>
    <mergeCell ref="R458:S458"/>
    <mergeCell ref="T458:U458"/>
    <mergeCell ref="B459:C459"/>
    <mergeCell ref="D459:E459"/>
    <mergeCell ref="F459:G459"/>
    <mergeCell ref="H459:N459"/>
    <mergeCell ref="O459:Q459"/>
    <mergeCell ref="R459:S459"/>
    <mergeCell ref="T459:U459"/>
    <mergeCell ref="B460:C460"/>
    <mergeCell ref="D460:E460"/>
    <mergeCell ref="F460:G460"/>
    <mergeCell ref="H460:N460"/>
    <mergeCell ref="O460:Q460"/>
    <mergeCell ref="R460:S460"/>
    <mergeCell ref="T460:U460"/>
    <mergeCell ref="AL460:AQ463"/>
    <mergeCell ref="AR460:AW463"/>
    <mergeCell ref="AX460:BB463"/>
    <mergeCell ref="BC460:BH463"/>
    <mergeCell ref="BI460:BN463"/>
    <mergeCell ref="B461:U461"/>
    <mergeCell ref="B462:D462"/>
    <mergeCell ref="E462:G462"/>
    <mergeCell ref="H462:P462"/>
    <mergeCell ref="Q462:U462"/>
    <mergeCell ref="B463:D463"/>
    <mergeCell ref="E463:G463"/>
    <mergeCell ref="H463:P463"/>
    <mergeCell ref="Q463:U463"/>
    <mergeCell ref="BV463:BX467"/>
    <mergeCell ref="B464:D464"/>
    <mergeCell ref="E464:G464"/>
    <mergeCell ref="H464:P464"/>
    <mergeCell ref="Q464:U464"/>
    <mergeCell ref="AL464:AQ467"/>
    <mergeCell ref="AR464:AW467"/>
    <mergeCell ref="AX464:BB467"/>
    <mergeCell ref="BC464:BH467"/>
    <mergeCell ref="BI464:BN467"/>
    <mergeCell ref="B465:D465"/>
    <mergeCell ref="E465:G465"/>
    <mergeCell ref="H465:P465"/>
    <mergeCell ref="Q465:U465"/>
    <mergeCell ref="B466:D466"/>
    <mergeCell ref="E466:G466"/>
    <mergeCell ref="H466:P466"/>
    <mergeCell ref="Q466:U466"/>
    <mergeCell ref="B467:D467"/>
    <mergeCell ref="E467:G467"/>
    <mergeCell ref="H467:P467"/>
    <mergeCell ref="Q467:U467"/>
    <mergeCell ref="B468:U468"/>
    <mergeCell ref="AL468:AQ470"/>
    <mergeCell ref="AR468:AW470"/>
    <mergeCell ref="AX468:BB470"/>
    <mergeCell ref="BC468:BH470"/>
    <mergeCell ref="BI468:BN470"/>
    <mergeCell ref="BO468:BR478"/>
    <mergeCell ref="B469:C469"/>
    <mergeCell ref="D469:E469"/>
    <mergeCell ref="F469:G469"/>
    <mergeCell ref="H469:N469"/>
    <mergeCell ref="O469:Q469"/>
    <mergeCell ref="R469:S469"/>
    <mergeCell ref="T469:U469"/>
    <mergeCell ref="B470:C470"/>
    <mergeCell ref="D470:E470"/>
    <mergeCell ref="F470:G470"/>
    <mergeCell ref="H470:N470"/>
    <mergeCell ref="O470:Q470"/>
    <mergeCell ref="R470:S470"/>
    <mergeCell ref="T470:U470"/>
    <mergeCell ref="B471:C471"/>
    <mergeCell ref="D471:E471"/>
    <mergeCell ref="F471:G471"/>
    <mergeCell ref="H471:N471"/>
    <mergeCell ref="O471:Q471"/>
    <mergeCell ref="R471:S471"/>
    <mergeCell ref="T471:U471"/>
    <mergeCell ref="AL471:AQ474"/>
    <mergeCell ref="AR471:AW474"/>
    <mergeCell ref="AX471:BB474"/>
    <mergeCell ref="BC471:BH474"/>
    <mergeCell ref="BI471:BN474"/>
    <mergeCell ref="B472:U472"/>
    <mergeCell ref="B473:D473"/>
    <mergeCell ref="E473:G473"/>
    <mergeCell ref="H473:P473"/>
    <mergeCell ref="Q473:U473"/>
    <mergeCell ref="B474:D474"/>
    <mergeCell ref="E474:G474"/>
    <mergeCell ref="H474:P474"/>
    <mergeCell ref="Q474:U474"/>
    <mergeCell ref="BV474:BX478"/>
    <mergeCell ref="B475:D475"/>
    <mergeCell ref="E475:G475"/>
    <mergeCell ref="H475:P475"/>
    <mergeCell ref="Q475:U475"/>
    <mergeCell ref="AL475:AQ478"/>
    <mergeCell ref="AR475:AW478"/>
    <mergeCell ref="AX475:BB478"/>
    <mergeCell ref="BC475:BH478"/>
    <mergeCell ref="BI475:BN478"/>
    <mergeCell ref="B476:D476"/>
    <mergeCell ref="E476:G476"/>
    <mergeCell ref="H476:P476"/>
    <mergeCell ref="Q476:U476"/>
    <mergeCell ref="B477:D477"/>
    <mergeCell ref="E477:G477"/>
    <mergeCell ref="H477:P477"/>
    <mergeCell ref="Q477:U477"/>
    <mergeCell ref="B478:D478"/>
    <mergeCell ref="E478:G478"/>
    <mergeCell ref="H478:P478"/>
    <mergeCell ref="Q478:U478"/>
    <mergeCell ref="B479:U479"/>
    <mergeCell ref="AL479:AQ481"/>
    <mergeCell ref="AR479:AW481"/>
    <mergeCell ref="AX479:BB481"/>
    <mergeCell ref="BC479:BH481"/>
    <mergeCell ref="BI479:BN481"/>
    <mergeCell ref="BO479:BR489"/>
    <mergeCell ref="B480:C480"/>
    <mergeCell ref="D480:E480"/>
    <mergeCell ref="F480:G480"/>
    <mergeCell ref="H480:N480"/>
    <mergeCell ref="O480:Q480"/>
    <mergeCell ref="R480:S480"/>
    <mergeCell ref="T480:U480"/>
    <mergeCell ref="B481:C481"/>
    <mergeCell ref="D481:E481"/>
    <mergeCell ref="F481:G481"/>
    <mergeCell ref="H481:N481"/>
    <mergeCell ref="O481:Q481"/>
    <mergeCell ref="R481:S481"/>
    <mergeCell ref="T481:U481"/>
    <mergeCell ref="B482:C482"/>
    <mergeCell ref="D482:E482"/>
    <mergeCell ref="F482:G482"/>
    <mergeCell ref="H482:N482"/>
    <mergeCell ref="O482:Q482"/>
    <mergeCell ref="R482:S482"/>
    <mergeCell ref="T482:U482"/>
    <mergeCell ref="AL482:AQ485"/>
    <mergeCell ref="AR482:AW485"/>
    <mergeCell ref="AX482:BB485"/>
    <mergeCell ref="BC482:BH485"/>
    <mergeCell ref="BI482:BN485"/>
    <mergeCell ref="B483:U483"/>
    <mergeCell ref="B484:D484"/>
    <mergeCell ref="E484:G484"/>
    <mergeCell ref="H484:P484"/>
    <mergeCell ref="Q484:U484"/>
    <mergeCell ref="B485:D485"/>
    <mergeCell ref="E485:G485"/>
    <mergeCell ref="H485:P485"/>
    <mergeCell ref="Q485:U485"/>
    <mergeCell ref="BV485:BX489"/>
    <mergeCell ref="B486:D486"/>
    <mergeCell ref="E486:G486"/>
    <mergeCell ref="H486:P486"/>
    <mergeCell ref="Q486:U486"/>
    <mergeCell ref="AL486:AQ489"/>
    <mergeCell ref="AR486:AW489"/>
    <mergeCell ref="AX486:BB489"/>
    <mergeCell ref="BC486:BH489"/>
    <mergeCell ref="BI486:BN489"/>
    <mergeCell ref="B487:D487"/>
    <mergeCell ref="E487:G487"/>
    <mergeCell ref="H487:P487"/>
    <mergeCell ref="Q487:U487"/>
    <mergeCell ref="B488:D488"/>
    <mergeCell ref="E488:G488"/>
    <mergeCell ref="H488:P488"/>
    <mergeCell ref="Q488:U488"/>
    <mergeCell ref="B489:D489"/>
    <mergeCell ref="E489:G489"/>
    <mergeCell ref="H489:P489"/>
    <mergeCell ref="Q489:U489"/>
    <mergeCell ref="B490:U490"/>
    <mergeCell ref="AL490:AQ492"/>
    <mergeCell ref="AR490:AW492"/>
    <mergeCell ref="AX490:BB492"/>
    <mergeCell ref="BC490:BH492"/>
    <mergeCell ref="BI490:BN492"/>
    <mergeCell ref="BO490:BR500"/>
    <mergeCell ref="B491:C491"/>
    <mergeCell ref="D491:E491"/>
    <mergeCell ref="F491:G491"/>
    <mergeCell ref="H491:N491"/>
    <mergeCell ref="O491:Q491"/>
    <mergeCell ref="R491:S491"/>
    <mergeCell ref="T491:U491"/>
    <mergeCell ref="B492:C492"/>
    <mergeCell ref="D492:E492"/>
    <mergeCell ref="F492:G492"/>
    <mergeCell ref="H492:N492"/>
    <mergeCell ref="O492:Q492"/>
    <mergeCell ref="R492:S492"/>
    <mergeCell ref="T492:U492"/>
    <mergeCell ref="B493:C493"/>
    <mergeCell ref="D493:E493"/>
    <mergeCell ref="F493:G493"/>
    <mergeCell ref="H493:N493"/>
    <mergeCell ref="O493:Q493"/>
    <mergeCell ref="R493:S493"/>
    <mergeCell ref="T493:U493"/>
    <mergeCell ref="AL493:AQ496"/>
    <mergeCell ref="AR493:AW496"/>
    <mergeCell ref="AX493:BB496"/>
    <mergeCell ref="BC493:BH496"/>
    <mergeCell ref="BI493:BN496"/>
    <mergeCell ref="B494:U494"/>
    <mergeCell ref="B495:D495"/>
    <mergeCell ref="E495:G495"/>
    <mergeCell ref="H495:P495"/>
    <mergeCell ref="Q495:U495"/>
    <mergeCell ref="B496:D496"/>
    <mergeCell ref="E496:G496"/>
    <mergeCell ref="H496:P496"/>
    <mergeCell ref="Q496:U496"/>
    <mergeCell ref="BV496:BX500"/>
    <mergeCell ref="B497:D497"/>
    <mergeCell ref="E497:G497"/>
    <mergeCell ref="H497:P497"/>
    <mergeCell ref="Q497:U497"/>
    <mergeCell ref="AL497:AQ500"/>
    <mergeCell ref="AR497:AW500"/>
    <mergeCell ref="AX497:BB500"/>
    <mergeCell ref="BC497:BH500"/>
    <mergeCell ref="BI497:BN500"/>
    <mergeCell ref="B498:D498"/>
    <mergeCell ref="E498:G498"/>
    <mergeCell ref="H498:P498"/>
    <mergeCell ref="Q498:U498"/>
    <mergeCell ref="B499:D499"/>
    <mergeCell ref="E499:G499"/>
    <mergeCell ref="H499:P499"/>
    <mergeCell ref="Q499:U499"/>
    <mergeCell ref="B500:D500"/>
    <mergeCell ref="E500:G500"/>
    <mergeCell ref="H500:P500"/>
    <mergeCell ref="Q500:U500"/>
    <mergeCell ref="B501:I504"/>
    <mergeCell ref="J501:M504"/>
    <mergeCell ref="V501:Y502"/>
    <mergeCell ref="Z501:Z502"/>
    <mergeCell ref="AA501:AW502"/>
    <mergeCell ref="AX501:BB502"/>
    <mergeCell ref="BC501:BH502"/>
    <mergeCell ref="N502:U504"/>
    <mergeCell ref="V503:Y504"/>
    <mergeCell ref="Z503:Z504"/>
    <mergeCell ref="AA503:AW504"/>
    <mergeCell ref="B505:U506"/>
    <mergeCell ref="AL505:AQ506"/>
    <mergeCell ref="AR505:AW506"/>
    <mergeCell ref="AX505:BB506"/>
    <mergeCell ref="BC505:BH506"/>
    <mergeCell ref="BI505:BN506"/>
    <mergeCell ref="BO505:BR506"/>
    <mergeCell ref="B507:U507"/>
    <mergeCell ref="AL507:AQ509"/>
    <mergeCell ref="AR507:AW509"/>
    <mergeCell ref="AX507:BB509"/>
    <mergeCell ref="BC507:BH509"/>
    <mergeCell ref="BI507:BN509"/>
    <mergeCell ref="BO507:BR517"/>
    <mergeCell ref="BU507:BU511"/>
    <mergeCell ref="B508:C508"/>
    <mergeCell ref="D508:E508"/>
    <mergeCell ref="F508:G508"/>
    <mergeCell ref="H508:N508"/>
    <mergeCell ref="O508:Q508"/>
    <mergeCell ref="R508:S508"/>
    <mergeCell ref="T508:U508"/>
    <mergeCell ref="B509:C509"/>
    <mergeCell ref="D509:E509"/>
    <mergeCell ref="F509:G509"/>
    <mergeCell ref="H509:N509"/>
    <mergeCell ref="O509:Q509"/>
    <mergeCell ref="R509:S509"/>
    <mergeCell ref="T509:U509"/>
    <mergeCell ref="B510:C510"/>
    <mergeCell ref="D510:E510"/>
    <mergeCell ref="F510:G510"/>
    <mergeCell ref="H510:N510"/>
    <mergeCell ref="O510:Q510"/>
    <mergeCell ref="R510:S510"/>
    <mergeCell ref="T510:U510"/>
    <mergeCell ref="AL510:AQ513"/>
    <mergeCell ref="AR510:AW513"/>
    <mergeCell ref="AX510:BB513"/>
    <mergeCell ref="BC510:BH513"/>
    <mergeCell ref="BI510:BN513"/>
    <mergeCell ref="B511:U511"/>
    <mergeCell ref="B512:D512"/>
    <mergeCell ref="E512:G512"/>
    <mergeCell ref="H512:P512"/>
    <mergeCell ref="Q512:U512"/>
    <mergeCell ref="B513:D513"/>
    <mergeCell ref="E513:G513"/>
    <mergeCell ref="H513:P513"/>
    <mergeCell ref="Q513:U513"/>
    <mergeCell ref="BV513:BX517"/>
    <mergeCell ref="B514:D514"/>
    <mergeCell ref="E514:G514"/>
    <mergeCell ref="H514:P514"/>
    <mergeCell ref="Q514:U514"/>
    <mergeCell ref="AL514:AQ517"/>
    <mergeCell ref="AR514:AW517"/>
    <mergeCell ref="AX514:BB517"/>
    <mergeCell ref="BC514:BH517"/>
    <mergeCell ref="BI514:BN517"/>
    <mergeCell ref="B515:D515"/>
    <mergeCell ref="E515:G515"/>
    <mergeCell ref="H515:P515"/>
    <mergeCell ref="Q515:U515"/>
    <mergeCell ref="B516:D516"/>
    <mergeCell ref="E516:G516"/>
    <mergeCell ref="H516:P516"/>
    <mergeCell ref="Q516:U516"/>
    <mergeCell ref="B517:D517"/>
    <mergeCell ref="E517:G517"/>
    <mergeCell ref="H517:P517"/>
    <mergeCell ref="Q517:U517"/>
    <mergeCell ref="B518:U518"/>
    <mergeCell ref="AL518:AQ520"/>
    <mergeCell ref="AR518:AW520"/>
    <mergeCell ref="AX518:BB520"/>
    <mergeCell ref="BC518:BH520"/>
    <mergeCell ref="BI518:BN520"/>
    <mergeCell ref="BO518:BR528"/>
    <mergeCell ref="B519:C519"/>
    <mergeCell ref="D519:E519"/>
    <mergeCell ref="F519:G519"/>
    <mergeCell ref="H519:N519"/>
    <mergeCell ref="O519:Q519"/>
    <mergeCell ref="R519:S519"/>
    <mergeCell ref="T519:U519"/>
    <mergeCell ref="B520:C520"/>
    <mergeCell ref="D520:E520"/>
    <mergeCell ref="F520:G520"/>
    <mergeCell ref="H520:N520"/>
    <mergeCell ref="O520:Q520"/>
    <mergeCell ref="R520:S520"/>
    <mergeCell ref="T520:U520"/>
    <mergeCell ref="B521:C521"/>
    <mergeCell ref="D521:E521"/>
    <mergeCell ref="F521:G521"/>
    <mergeCell ref="H521:N521"/>
    <mergeCell ref="O521:Q521"/>
    <mergeCell ref="R521:S521"/>
    <mergeCell ref="T521:U521"/>
    <mergeCell ref="AL521:AQ524"/>
    <mergeCell ref="AR521:AW524"/>
    <mergeCell ref="AX521:BB524"/>
    <mergeCell ref="BC521:BH524"/>
    <mergeCell ref="BI521:BN524"/>
    <mergeCell ref="B522:U522"/>
    <mergeCell ref="B523:D523"/>
    <mergeCell ref="E523:G523"/>
    <mergeCell ref="H523:P523"/>
    <mergeCell ref="Q523:U523"/>
    <mergeCell ref="B524:D524"/>
    <mergeCell ref="E524:G524"/>
    <mergeCell ref="H524:P524"/>
    <mergeCell ref="Q524:U524"/>
    <mergeCell ref="BV524:BX528"/>
    <mergeCell ref="B525:D525"/>
    <mergeCell ref="E525:G525"/>
    <mergeCell ref="H525:P525"/>
    <mergeCell ref="Q525:U525"/>
    <mergeCell ref="AL525:AQ528"/>
    <mergeCell ref="AR525:AW528"/>
    <mergeCell ref="AX525:BB528"/>
    <mergeCell ref="BC525:BH528"/>
    <mergeCell ref="BI525:BN528"/>
    <mergeCell ref="B526:D526"/>
    <mergeCell ref="E526:G526"/>
    <mergeCell ref="H526:P526"/>
    <mergeCell ref="Q526:U526"/>
    <mergeCell ref="B527:D527"/>
    <mergeCell ref="E527:G527"/>
    <mergeCell ref="H527:P527"/>
    <mergeCell ref="Q527:U527"/>
    <mergeCell ref="B528:D528"/>
    <mergeCell ref="E528:G528"/>
    <mergeCell ref="H528:P528"/>
    <mergeCell ref="Q528:U528"/>
    <mergeCell ref="B529:U529"/>
    <mergeCell ref="AL529:AQ531"/>
    <mergeCell ref="AR529:AW531"/>
    <mergeCell ref="AX529:BB531"/>
    <mergeCell ref="BC529:BH531"/>
    <mergeCell ref="BI529:BN531"/>
    <mergeCell ref="BO529:BR539"/>
    <mergeCell ref="B530:C530"/>
    <mergeCell ref="D530:E530"/>
    <mergeCell ref="F530:G530"/>
    <mergeCell ref="H530:N530"/>
    <mergeCell ref="O530:Q530"/>
    <mergeCell ref="R530:S530"/>
    <mergeCell ref="T530:U530"/>
    <mergeCell ref="B531:C531"/>
    <mergeCell ref="D531:E531"/>
    <mergeCell ref="F531:G531"/>
    <mergeCell ref="H531:N531"/>
    <mergeCell ref="O531:Q531"/>
    <mergeCell ref="R531:S531"/>
    <mergeCell ref="T531:U531"/>
    <mergeCell ref="B532:C532"/>
    <mergeCell ref="D532:E532"/>
    <mergeCell ref="F532:G532"/>
    <mergeCell ref="H532:N532"/>
    <mergeCell ref="O532:Q532"/>
    <mergeCell ref="R532:S532"/>
    <mergeCell ref="T532:U532"/>
    <mergeCell ref="AL532:AQ535"/>
    <mergeCell ref="AR532:AW535"/>
    <mergeCell ref="AX532:BB535"/>
    <mergeCell ref="BC532:BH535"/>
    <mergeCell ref="BI532:BN535"/>
    <mergeCell ref="B533:U533"/>
    <mergeCell ref="B534:D534"/>
    <mergeCell ref="E534:G534"/>
    <mergeCell ref="H534:P534"/>
    <mergeCell ref="Q534:U534"/>
    <mergeCell ref="B535:D535"/>
    <mergeCell ref="E535:G535"/>
    <mergeCell ref="H535:P535"/>
    <mergeCell ref="Q535:U535"/>
    <mergeCell ref="BV535:BX539"/>
    <mergeCell ref="B536:D536"/>
    <mergeCell ref="E536:G536"/>
    <mergeCell ref="H536:P536"/>
    <mergeCell ref="Q536:U536"/>
    <mergeCell ref="AL536:AQ539"/>
    <mergeCell ref="AR536:AW539"/>
    <mergeCell ref="AX536:BB539"/>
    <mergeCell ref="BC536:BH539"/>
    <mergeCell ref="BI536:BN539"/>
    <mergeCell ref="B537:D537"/>
    <mergeCell ref="E537:G537"/>
    <mergeCell ref="H537:P537"/>
    <mergeCell ref="Q537:U537"/>
    <mergeCell ref="B538:D538"/>
    <mergeCell ref="E538:G538"/>
    <mergeCell ref="H538:P538"/>
    <mergeCell ref="Q538:U538"/>
    <mergeCell ref="B539:D539"/>
    <mergeCell ref="E539:G539"/>
    <mergeCell ref="H539:P539"/>
    <mergeCell ref="Q539:U539"/>
    <mergeCell ref="B540:U540"/>
    <mergeCell ref="AL540:AQ542"/>
    <mergeCell ref="AR540:AW542"/>
    <mergeCell ref="AX540:BB542"/>
    <mergeCell ref="BC540:BH542"/>
    <mergeCell ref="BI540:BN542"/>
    <mergeCell ref="BO540:BR550"/>
    <mergeCell ref="B541:C541"/>
    <mergeCell ref="D541:E541"/>
    <mergeCell ref="F541:G541"/>
    <mergeCell ref="H541:N541"/>
    <mergeCell ref="O541:Q541"/>
    <mergeCell ref="R541:S541"/>
    <mergeCell ref="T541:U541"/>
    <mergeCell ref="B542:C542"/>
    <mergeCell ref="D542:E542"/>
    <mergeCell ref="F542:G542"/>
    <mergeCell ref="H542:N542"/>
    <mergeCell ref="O542:Q542"/>
    <mergeCell ref="R542:S542"/>
    <mergeCell ref="T542:U542"/>
    <mergeCell ref="B543:C543"/>
    <mergeCell ref="D543:E543"/>
    <mergeCell ref="F543:G543"/>
    <mergeCell ref="H543:N543"/>
    <mergeCell ref="O543:Q543"/>
    <mergeCell ref="R543:S543"/>
    <mergeCell ref="T543:U543"/>
    <mergeCell ref="AL543:AQ546"/>
    <mergeCell ref="AR543:AW546"/>
    <mergeCell ref="AX543:BB546"/>
    <mergeCell ref="BC543:BH546"/>
    <mergeCell ref="BI543:BN546"/>
    <mergeCell ref="B544:U544"/>
    <mergeCell ref="B545:D545"/>
    <mergeCell ref="E545:G545"/>
    <mergeCell ref="H545:P545"/>
    <mergeCell ref="Q545:U545"/>
    <mergeCell ref="B546:D546"/>
    <mergeCell ref="E546:G546"/>
    <mergeCell ref="H546:P546"/>
    <mergeCell ref="Q546:U546"/>
    <mergeCell ref="BV546:BX550"/>
    <mergeCell ref="B547:D547"/>
    <mergeCell ref="E547:G547"/>
    <mergeCell ref="H547:P547"/>
    <mergeCell ref="Q547:U547"/>
    <mergeCell ref="AL547:AQ550"/>
    <mergeCell ref="AR547:AW550"/>
    <mergeCell ref="AX547:BB550"/>
    <mergeCell ref="BC547:BH550"/>
    <mergeCell ref="BI547:BN550"/>
    <mergeCell ref="B548:D548"/>
    <mergeCell ref="E548:G548"/>
    <mergeCell ref="H548:P548"/>
    <mergeCell ref="Q548:U548"/>
    <mergeCell ref="B549:D549"/>
    <mergeCell ref="E549:G549"/>
    <mergeCell ref="H549:P549"/>
    <mergeCell ref="Q549:U549"/>
    <mergeCell ref="B550:D550"/>
    <mergeCell ref="E550:G550"/>
    <mergeCell ref="H550:P550"/>
    <mergeCell ref="Q550:U550"/>
    <mergeCell ref="B551:I554"/>
    <mergeCell ref="J551:M554"/>
    <mergeCell ref="V551:Y552"/>
    <mergeCell ref="Z551:Z552"/>
    <mergeCell ref="AA551:AW552"/>
    <mergeCell ref="AX551:BB552"/>
    <mergeCell ref="BC551:BH552"/>
    <mergeCell ref="N552:U554"/>
    <mergeCell ref="V553:Y554"/>
    <mergeCell ref="Z553:Z554"/>
    <mergeCell ref="AA553:AW554"/>
    <mergeCell ref="B555:U556"/>
    <mergeCell ref="AL555:AQ556"/>
    <mergeCell ref="AR555:AW556"/>
    <mergeCell ref="AX555:BB556"/>
    <mergeCell ref="BC555:BH556"/>
    <mergeCell ref="BI555:BN556"/>
    <mergeCell ref="BO555:BR556"/>
    <mergeCell ref="B557:U557"/>
    <mergeCell ref="AL557:AQ559"/>
    <mergeCell ref="AR557:AW559"/>
    <mergeCell ref="AX557:BB559"/>
    <mergeCell ref="BC557:BH559"/>
    <mergeCell ref="BI557:BN559"/>
    <mergeCell ref="BO557:BR567"/>
    <mergeCell ref="BU557:BU561"/>
    <mergeCell ref="B558:C558"/>
    <mergeCell ref="D558:E558"/>
    <mergeCell ref="F558:G558"/>
    <mergeCell ref="H558:N558"/>
    <mergeCell ref="O558:Q558"/>
    <mergeCell ref="R558:S558"/>
    <mergeCell ref="T558:U558"/>
    <mergeCell ref="B559:C559"/>
    <mergeCell ref="D559:E559"/>
    <mergeCell ref="F559:G559"/>
    <mergeCell ref="H559:N559"/>
    <mergeCell ref="O559:Q559"/>
    <mergeCell ref="R559:S559"/>
    <mergeCell ref="T559:U559"/>
    <mergeCell ref="B560:C560"/>
    <mergeCell ref="D560:E560"/>
    <mergeCell ref="F560:G560"/>
    <mergeCell ref="H560:N560"/>
    <mergeCell ref="O560:Q560"/>
    <mergeCell ref="R560:S560"/>
    <mergeCell ref="T560:U560"/>
    <mergeCell ref="AL560:AQ563"/>
    <mergeCell ref="AR560:AW563"/>
    <mergeCell ref="AX560:BB563"/>
    <mergeCell ref="BC560:BH563"/>
    <mergeCell ref="BI560:BN563"/>
    <mergeCell ref="B561:U561"/>
    <mergeCell ref="B562:D562"/>
    <mergeCell ref="E562:G562"/>
    <mergeCell ref="H562:P562"/>
    <mergeCell ref="Q562:U562"/>
    <mergeCell ref="B563:D563"/>
    <mergeCell ref="E563:G563"/>
    <mergeCell ref="H563:P563"/>
    <mergeCell ref="Q563:U563"/>
    <mergeCell ref="BV563:BX567"/>
    <mergeCell ref="B564:D564"/>
    <mergeCell ref="E564:G564"/>
    <mergeCell ref="H564:P564"/>
    <mergeCell ref="Q564:U564"/>
    <mergeCell ref="AL564:AQ567"/>
    <mergeCell ref="AR564:AW567"/>
    <mergeCell ref="AX564:BB567"/>
    <mergeCell ref="BC564:BH567"/>
    <mergeCell ref="BI564:BN567"/>
    <mergeCell ref="B565:D565"/>
    <mergeCell ref="E565:G565"/>
    <mergeCell ref="H565:P565"/>
    <mergeCell ref="Q565:U565"/>
    <mergeCell ref="B566:D566"/>
    <mergeCell ref="E566:G566"/>
    <mergeCell ref="H566:P566"/>
    <mergeCell ref="Q566:U566"/>
    <mergeCell ref="B567:D567"/>
    <mergeCell ref="E567:G567"/>
    <mergeCell ref="H567:P567"/>
    <mergeCell ref="Q567:U567"/>
    <mergeCell ref="B568:U568"/>
    <mergeCell ref="AL568:AQ570"/>
    <mergeCell ref="AR568:AW570"/>
    <mergeCell ref="AX568:BB570"/>
    <mergeCell ref="BC568:BH570"/>
    <mergeCell ref="BI568:BN570"/>
    <mergeCell ref="BO568:BR578"/>
    <mergeCell ref="B569:C569"/>
    <mergeCell ref="D569:E569"/>
    <mergeCell ref="F569:G569"/>
    <mergeCell ref="H569:N569"/>
    <mergeCell ref="O569:Q569"/>
    <mergeCell ref="R569:S569"/>
    <mergeCell ref="T569:U569"/>
    <mergeCell ref="B570:C570"/>
    <mergeCell ref="D570:E570"/>
    <mergeCell ref="F570:G570"/>
    <mergeCell ref="H570:N570"/>
    <mergeCell ref="O570:Q570"/>
    <mergeCell ref="R570:S570"/>
    <mergeCell ref="T570:U570"/>
    <mergeCell ref="B571:C571"/>
    <mergeCell ref="D571:E571"/>
    <mergeCell ref="F571:G571"/>
    <mergeCell ref="H571:N571"/>
    <mergeCell ref="O571:Q571"/>
    <mergeCell ref="R571:S571"/>
    <mergeCell ref="T571:U571"/>
    <mergeCell ref="AL571:AQ574"/>
    <mergeCell ref="AR571:AW574"/>
    <mergeCell ref="AX571:BB574"/>
    <mergeCell ref="BC571:BH574"/>
    <mergeCell ref="BI571:BN574"/>
    <mergeCell ref="B572:U572"/>
    <mergeCell ref="B573:D573"/>
    <mergeCell ref="E573:G573"/>
    <mergeCell ref="H573:P573"/>
    <mergeCell ref="Q573:U573"/>
    <mergeCell ref="B574:D574"/>
    <mergeCell ref="E574:G574"/>
    <mergeCell ref="H574:P574"/>
    <mergeCell ref="Q574:U574"/>
    <mergeCell ref="BV574:BX578"/>
    <mergeCell ref="B575:D575"/>
    <mergeCell ref="E575:G575"/>
    <mergeCell ref="H575:P575"/>
    <mergeCell ref="Q575:U575"/>
    <mergeCell ref="AL575:AQ578"/>
    <mergeCell ref="AR575:AW578"/>
    <mergeCell ref="AX575:BB578"/>
    <mergeCell ref="BC575:BH578"/>
    <mergeCell ref="BI575:BN578"/>
    <mergeCell ref="B576:D576"/>
    <mergeCell ref="E576:G576"/>
    <mergeCell ref="H576:P576"/>
    <mergeCell ref="Q576:U576"/>
    <mergeCell ref="B577:D577"/>
    <mergeCell ref="E577:G577"/>
    <mergeCell ref="H577:P577"/>
    <mergeCell ref="Q577:U577"/>
    <mergeCell ref="B578:D578"/>
    <mergeCell ref="E578:G578"/>
    <mergeCell ref="H578:P578"/>
    <mergeCell ref="Q578:U578"/>
    <mergeCell ref="B579:U579"/>
    <mergeCell ref="AL579:AQ581"/>
    <mergeCell ref="AR579:AW581"/>
    <mergeCell ref="AX579:BB581"/>
    <mergeCell ref="BC579:BH581"/>
    <mergeCell ref="BI579:BN581"/>
    <mergeCell ref="BO579:BR589"/>
    <mergeCell ref="B580:C580"/>
    <mergeCell ref="D580:E580"/>
    <mergeCell ref="F580:G580"/>
    <mergeCell ref="H580:N580"/>
    <mergeCell ref="O580:Q580"/>
    <mergeCell ref="R580:S580"/>
    <mergeCell ref="T580:U580"/>
    <mergeCell ref="B581:C581"/>
    <mergeCell ref="D581:E581"/>
    <mergeCell ref="F581:G581"/>
    <mergeCell ref="H581:N581"/>
    <mergeCell ref="O581:Q581"/>
    <mergeCell ref="R581:S581"/>
    <mergeCell ref="T581:U581"/>
    <mergeCell ref="B582:C582"/>
    <mergeCell ref="D582:E582"/>
    <mergeCell ref="F582:G582"/>
    <mergeCell ref="H582:N582"/>
    <mergeCell ref="O582:Q582"/>
    <mergeCell ref="R582:S582"/>
    <mergeCell ref="T582:U582"/>
    <mergeCell ref="AL582:AQ585"/>
    <mergeCell ref="AR582:AW585"/>
    <mergeCell ref="AX582:BB585"/>
    <mergeCell ref="BC582:BH585"/>
    <mergeCell ref="BI582:BN585"/>
    <mergeCell ref="B583:U583"/>
    <mergeCell ref="B584:D584"/>
    <mergeCell ref="E584:G584"/>
    <mergeCell ref="H584:P584"/>
    <mergeCell ref="Q584:U584"/>
    <mergeCell ref="B585:D585"/>
    <mergeCell ref="E585:G585"/>
    <mergeCell ref="H585:P585"/>
    <mergeCell ref="Q585:U585"/>
    <mergeCell ref="BV585:BX589"/>
    <mergeCell ref="B586:D586"/>
    <mergeCell ref="E586:G586"/>
    <mergeCell ref="H586:P586"/>
    <mergeCell ref="Q586:U586"/>
    <mergeCell ref="AL586:AQ589"/>
    <mergeCell ref="AR586:AW589"/>
    <mergeCell ref="AX586:BB589"/>
    <mergeCell ref="BC586:BH589"/>
    <mergeCell ref="BI586:BN589"/>
    <mergeCell ref="B587:D587"/>
    <mergeCell ref="E587:G587"/>
    <mergeCell ref="H587:P587"/>
    <mergeCell ref="Q587:U587"/>
    <mergeCell ref="B588:D588"/>
    <mergeCell ref="E588:G588"/>
    <mergeCell ref="H588:P588"/>
    <mergeCell ref="Q588:U588"/>
    <mergeCell ref="B589:D589"/>
    <mergeCell ref="E589:G589"/>
    <mergeCell ref="H589:P589"/>
    <mergeCell ref="Q589:U589"/>
    <mergeCell ref="B590:U590"/>
    <mergeCell ref="AL590:AQ592"/>
    <mergeCell ref="AR590:AW592"/>
    <mergeCell ref="AX590:BB592"/>
    <mergeCell ref="BC590:BH592"/>
    <mergeCell ref="BI590:BN592"/>
    <mergeCell ref="BO590:BR600"/>
    <mergeCell ref="B591:C591"/>
    <mergeCell ref="D591:E591"/>
    <mergeCell ref="F591:G591"/>
    <mergeCell ref="H591:N591"/>
    <mergeCell ref="O591:Q591"/>
    <mergeCell ref="R591:S591"/>
    <mergeCell ref="T591:U591"/>
    <mergeCell ref="B592:C592"/>
    <mergeCell ref="D592:E592"/>
    <mergeCell ref="F592:G592"/>
    <mergeCell ref="H592:N592"/>
    <mergeCell ref="O592:Q592"/>
    <mergeCell ref="R592:S592"/>
    <mergeCell ref="T592:U592"/>
    <mergeCell ref="B593:C593"/>
    <mergeCell ref="D593:E593"/>
    <mergeCell ref="F593:G593"/>
    <mergeCell ref="H593:N593"/>
    <mergeCell ref="O593:Q593"/>
    <mergeCell ref="R593:S593"/>
    <mergeCell ref="T593:U593"/>
    <mergeCell ref="AL593:AQ596"/>
    <mergeCell ref="AR593:AW596"/>
    <mergeCell ref="AX593:BB596"/>
    <mergeCell ref="BC593:BH596"/>
    <mergeCell ref="BI593:BN596"/>
    <mergeCell ref="B594:U594"/>
    <mergeCell ref="B595:D595"/>
    <mergeCell ref="E595:G595"/>
    <mergeCell ref="H595:P595"/>
    <mergeCell ref="Q595:U595"/>
    <mergeCell ref="B596:D596"/>
    <mergeCell ref="E596:G596"/>
    <mergeCell ref="H596:P596"/>
    <mergeCell ref="Q596:U596"/>
    <mergeCell ref="BV596:BX600"/>
    <mergeCell ref="B597:D597"/>
    <mergeCell ref="E597:G597"/>
    <mergeCell ref="H597:P597"/>
    <mergeCell ref="Q597:U597"/>
    <mergeCell ref="AL597:AQ600"/>
    <mergeCell ref="AR597:AW600"/>
    <mergeCell ref="AX597:BB600"/>
    <mergeCell ref="BC597:BH600"/>
    <mergeCell ref="BI597:BN600"/>
    <mergeCell ref="B598:D598"/>
    <mergeCell ref="E598:G598"/>
    <mergeCell ref="H598:P598"/>
    <mergeCell ref="Q598:U598"/>
    <mergeCell ref="B599:D599"/>
    <mergeCell ref="E599:G599"/>
    <mergeCell ref="H599:P599"/>
    <mergeCell ref="Q599:U599"/>
    <mergeCell ref="B600:D600"/>
    <mergeCell ref="E600:G600"/>
    <mergeCell ref="H600:P600"/>
    <mergeCell ref="Q600:U600"/>
    <mergeCell ref="B601:I604"/>
    <mergeCell ref="J601:M604"/>
    <mergeCell ref="V601:Y602"/>
    <mergeCell ref="Z601:Z602"/>
    <mergeCell ref="AA601:AW602"/>
    <mergeCell ref="AX601:BB602"/>
    <mergeCell ref="BC601:BH602"/>
    <mergeCell ref="N602:U604"/>
    <mergeCell ref="V603:Y604"/>
    <mergeCell ref="Z603:Z604"/>
    <mergeCell ref="AA603:AW604"/>
    <mergeCell ref="B605:U606"/>
    <mergeCell ref="AL605:AQ606"/>
    <mergeCell ref="AR605:AW606"/>
    <mergeCell ref="AX605:BB606"/>
    <mergeCell ref="BC605:BH606"/>
    <mergeCell ref="BI605:BN606"/>
    <mergeCell ref="BO605:BR606"/>
    <mergeCell ref="B607:U607"/>
    <mergeCell ref="AL607:AQ609"/>
    <mergeCell ref="AR607:AW609"/>
    <mergeCell ref="AX607:BB609"/>
    <mergeCell ref="BC607:BH609"/>
    <mergeCell ref="BI607:BN609"/>
    <mergeCell ref="BO607:BR617"/>
    <mergeCell ref="BU607:BU611"/>
    <mergeCell ref="B608:C608"/>
    <mergeCell ref="D608:E608"/>
    <mergeCell ref="F608:G608"/>
    <mergeCell ref="H608:N608"/>
    <mergeCell ref="O608:Q608"/>
    <mergeCell ref="R608:S608"/>
    <mergeCell ref="T608:U608"/>
    <mergeCell ref="B609:C609"/>
    <mergeCell ref="D609:E609"/>
    <mergeCell ref="F609:G609"/>
    <mergeCell ref="H609:N609"/>
    <mergeCell ref="O609:Q609"/>
    <mergeCell ref="R609:S609"/>
    <mergeCell ref="T609:U609"/>
    <mergeCell ref="B610:C610"/>
    <mergeCell ref="D610:E610"/>
    <mergeCell ref="F610:G610"/>
    <mergeCell ref="H610:N610"/>
    <mergeCell ref="O610:Q610"/>
    <mergeCell ref="R610:S610"/>
    <mergeCell ref="T610:U610"/>
    <mergeCell ref="AL610:AQ613"/>
    <mergeCell ref="AR610:AW613"/>
    <mergeCell ref="AX610:BB613"/>
    <mergeCell ref="BC610:BH613"/>
    <mergeCell ref="BI610:BN613"/>
    <mergeCell ref="B611:U611"/>
    <mergeCell ref="B612:D612"/>
    <mergeCell ref="E612:G612"/>
    <mergeCell ref="H612:P612"/>
    <mergeCell ref="Q612:U612"/>
    <mergeCell ref="B613:D613"/>
    <mergeCell ref="E613:G613"/>
    <mergeCell ref="H613:P613"/>
    <mergeCell ref="Q613:U613"/>
    <mergeCell ref="BV613:BX617"/>
    <mergeCell ref="B614:D614"/>
    <mergeCell ref="E614:G614"/>
    <mergeCell ref="H614:P614"/>
    <mergeCell ref="Q614:U614"/>
    <mergeCell ref="AL614:AQ617"/>
    <mergeCell ref="AR614:AW617"/>
    <mergeCell ref="AX614:BB617"/>
    <mergeCell ref="BC614:BH617"/>
    <mergeCell ref="BI614:BN617"/>
    <mergeCell ref="B615:D615"/>
    <mergeCell ref="E615:G615"/>
    <mergeCell ref="H615:P615"/>
    <mergeCell ref="Q615:U615"/>
    <mergeCell ref="B616:D616"/>
    <mergeCell ref="E616:G616"/>
    <mergeCell ref="H616:P616"/>
    <mergeCell ref="Q616:U616"/>
    <mergeCell ref="B617:D617"/>
    <mergeCell ref="E617:G617"/>
    <mergeCell ref="H617:P617"/>
    <mergeCell ref="Q617:U617"/>
    <mergeCell ref="B618:U618"/>
    <mergeCell ref="AL618:AQ620"/>
    <mergeCell ref="AR618:AW620"/>
    <mergeCell ref="AX618:BB620"/>
    <mergeCell ref="BC618:BH620"/>
    <mergeCell ref="BI618:BN620"/>
    <mergeCell ref="BO618:BR628"/>
    <mergeCell ref="B619:C619"/>
    <mergeCell ref="D619:E619"/>
    <mergeCell ref="F619:G619"/>
    <mergeCell ref="H619:N619"/>
    <mergeCell ref="O619:Q619"/>
    <mergeCell ref="R619:S619"/>
    <mergeCell ref="T619:U619"/>
    <mergeCell ref="B620:C620"/>
    <mergeCell ref="D620:E620"/>
    <mergeCell ref="F620:G620"/>
    <mergeCell ref="H620:N620"/>
    <mergeCell ref="O620:Q620"/>
    <mergeCell ref="R620:S620"/>
    <mergeCell ref="T620:U620"/>
    <mergeCell ref="B621:C621"/>
    <mergeCell ref="D621:E621"/>
    <mergeCell ref="F621:G621"/>
    <mergeCell ref="H621:N621"/>
    <mergeCell ref="O621:Q621"/>
    <mergeCell ref="R621:S621"/>
    <mergeCell ref="T621:U621"/>
    <mergeCell ref="AL621:AQ624"/>
    <mergeCell ref="AR621:AW624"/>
    <mergeCell ref="AX621:BB624"/>
    <mergeCell ref="BC621:BH624"/>
    <mergeCell ref="BI621:BN624"/>
    <mergeCell ref="B622:U622"/>
    <mergeCell ref="B623:D623"/>
    <mergeCell ref="E623:G623"/>
    <mergeCell ref="H623:P623"/>
    <mergeCell ref="Q623:U623"/>
    <mergeCell ref="B624:D624"/>
    <mergeCell ref="E624:G624"/>
    <mergeCell ref="H624:P624"/>
    <mergeCell ref="Q624:U624"/>
    <mergeCell ref="BV624:BX628"/>
    <mergeCell ref="B625:D625"/>
    <mergeCell ref="E625:G625"/>
    <mergeCell ref="H625:P625"/>
    <mergeCell ref="Q625:U625"/>
    <mergeCell ref="AL625:AQ628"/>
    <mergeCell ref="AR625:AW628"/>
    <mergeCell ref="AX625:BB628"/>
    <mergeCell ref="BC625:BH628"/>
    <mergeCell ref="BI625:BN628"/>
    <mergeCell ref="B626:D626"/>
    <mergeCell ref="E626:G626"/>
    <mergeCell ref="H626:P626"/>
    <mergeCell ref="Q626:U626"/>
    <mergeCell ref="B627:D627"/>
    <mergeCell ref="E627:G627"/>
    <mergeCell ref="H627:P627"/>
    <mergeCell ref="Q627:U627"/>
    <mergeCell ref="B628:D628"/>
    <mergeCell ref="E628:G628"/>
    <mergeCell ref="H628:P628"/>
    <mergeCell ref="Q628:U628"/>
    <mergeCell ref="B629:U629"/>
    <mergeCell ref="AL629:AQ631"/>
    <mergeCell ref="AR629:AW631"/>
    <mergeCell ref="AX629:BB631"/>
    <mergeCell ref="BC629:BH631"/>
    <mergeCell ref="BI629:BN631"/>
    <mergeCell ref="BO629:BR639"/>
    <mergeCell ref="B630:C630"/>
    <mergeCell ref="D630:E630"/>
    <mergeCell ref="F630:G630"/>
    <mergeCell ref="H630:N630"/>
    <mergeCell ref="O630:Q630"/>
    <mergeCell ref="R630:S630"/>
    <mergeCell ref="T630:U630"/>
    <mergeCell ref="B631:C631"/>
    <mergeCell ref="D631:E631"/>
    <mergeCell ref="F631:G631"/>
    <mergeCell ref="H631:N631"/>
    <mergeCell ref="O631:Q631"/>
    <mergeCell ref="R631:S631"/>
    <mergeCell ref="T631:U631"/>
    <mergeCell ref="B632:C632"/>
    <mergeCell ref="D632:E632"/>
    <mergeCell ref="F632:G632"/>
    <mergeCell ref="H632:N632"/>
    <mergeCell ref="O632:Q632"/>
    <mergeCell ref="R632:S632"/>
    <mergeCell ref="T632:U632"/>
    <mergeCell ref="AL632:AQ635"/>
    <mergeCell ref="AR632:AW635"/>
    <mergeCell ref="AX632:BB635"/>
    <mergeCell ref="BC632:BH635"/>
    <mergeCell ref="BI632:BN635"/>
    <mergeCell ref="B633:U633"/>
    <mergeCell ref="B634:D634"/>
    <mergeCell ref="E634:G634"/>
    <mergeCell ref="H634:P634"/>
    <mergeCell ref="Q634:U634"/>
    <mergeCell ref="B635:D635"/>
    <mergeCell ref="E635:G635"/>
    <mergeCell ref="H635:P635"/>
    <mergeCell ref="Q635:U635"/>
    <mergeCell ref="BV635:BX639"/>
    <mergeCell ref="B636:D636"/>
    <mergeCell ref="E636:G636"/>
    <mergeCell ref="H636:P636"/>
    <mergeCell ref="Q636:U636"/>
    <mergeCell ref="AL636:AQ639"/>
    <mergeCell ref="AR636:AW639"/>
    <mergeCell ref="AX636:BB639"/>
    <mergeCell ref="BC636:BH639"/>
    <mergeCell ref="BI636:BN639"/>
    <mergeCell ref="B637:D637"/>
    <mergeCell ref="E637:G637"/>
    <mergeCell ref="H637:P637"/>
    <mergeCell ref="Q637:U637"/>
    <mergeCell ref="B638:D638"/>
    <mergeCell ref="E638:G638"/>
    <mergeCell ref="H638:P638"/>
    <mergeCell ref="Q638:U638"/>
    <mergeCell ref="B639:D639"/>
    <mergeCell ref="E639:G639"/>
    <mergeCell ref="H639:P639"/>
    <mergeCell ref="Q639:U639"/>
    <mergeCell ref="B640:U640"/>
    <mergeCell ref="AL640:AQ642"/>
    <mergeCell ref="AR640:AW642"/>
    <mergeCell ref="AX640:BB642"/>
    <mergeCell ref="BC640:BH642"/>
    <mergeCell ref="BI640:BN642"/>
    <mergeCell ref="BO640:BR650"/>
    <mergeCell ref="B641:C641"/>
    <mergeCell ref="D641:E641"/>
    <mergeCell ref="F641:G641"/>
    <mergeCell ref="H641:N641"/>
    <mergeCell ref="O641:Q641"/>
    <mergeCell ref="R641:S641"/>
    <mergeCell ref="T641:U641"/>
    <mergeCell ref="B642:C642"/>
    <mergeCell ref="D642:E642"/>
    <mergeCell ref="F642:G642"/>
    <mergeCell ref="H642:N642"/>
    <mergeCell ref="O642:Q642"/>
    <mergeCell ref="R642:S642"/>
    <mergeCell ref="T642:U642"/>
    <mergeCell ref="B643:C643"/>
    <mergeCell ref="D643:E643"/>
    <mergeCell ref="F643:G643"/>
    <mergeCell ref="H643:N643"/>
    <mergeCell ref="O643:Q643"/>
    <mergeCell ref="R643:S643"/>
    <mergeCell ref="T643:U643"/>
    <mergeCell ref="AL643:AQ646"/>
    <mergeCell ref="AR643:AW646"/>
    <mergeCell ref="AX643:BB646"/>
    <mergeCell ref="BC643:BH646"/>
    <mergeCell ref="BI643:BN646"/>
    <mergeCell ref="B644:U644"/>
    <mergeCell ref="B645:D645"/>
    <mergeCell ref="E645:G645"/>
    <mergeCell ref="H645:P645"/>
    <mergeCell ref="Q645:U645"/>
    <mergeCell ref="B646:D646"/>
    <mergeCell ref="E646:G646"/>
    <mergeCell ref="H646:P646"/>
    <mergeCell ref="Q646:U646"/>
    <mergeCell ref="BV646:BX650"/>
    <mergeCell ref="B647:D647"/>
    <mergeCell ref="E647:G647"/>
    <mergeCell ref="H647:P647"/>
    <mergeCell ref="Q647:U647"/>
    <mergeCell ref="AL647:AQ650"/>
    <mergeCell ref="AR647:AW650"/>
    <mergeCell ref="AX647:BB650"/>
    <mergeCell ref="BC647:BH650"/>
    <mergeCell ref="BI647:BN650"/>
    <mergeCell ref="B648:D648"/>
    <mergeCell ref="E648:G648"/>
    <mergeCell ref="H648:P648"/>
    <mergeCell ref="Q648:U648"/>
    <mergeCell ref="B649:D649"/>
    <mergeCell ref="E649:G649"/>
    <mergeCell ref="H649:P649"/>
    <mergeCell ref="Q649:U649"/>
    <mergeCell ref="B650:D650"/>
    <mergeCell ref="E650:G650"/>
    <mergeCell ref="H650:P650"/>
    <mergeCell ref="Q650:U650"/>
    <mergeCell ref="B651:I654"/>
    <mergeCell ref="J651:M654"/>
    <mergeCell ref="V651:Y652"/>
    <mergeCell ref="Z651:Z652"/>
    <mergeCell ref="AA651:AW652"/>
    <mergeCell ref="AX651:BB652"/>
    <mergeCell ref="BC651:BH652"/>
    <mergeCell ref="N652:U654"/>
    <mergeCell ref="V653:Y654"/>
    <mergeCell ref="Z653:Z654"/>
    <mergeCell ref="AA653:AW654"/>
    <mergeCell ref="B655:U656"/>
    <mergeCell ref="AL655:AQ656"/>
    <mergeCell ref="AR655:AW656"/>
    <mergeCell ref="AX655:BB656"/>
    <mergeCell ref="BC655:BH656"/>
    <mergeCell ref="BI655:BN656"/>
    <mergeCell ref="BO655:BR656"/>
    <mergeCell ref="B657:U657"/>
    <mergeCell ref="AL657:AQ659"/>
    <mergeCell ref="AR657:AW659"/>
    <mergeCell ref="AX657:BB659"/>
    <mergeCell ref="BC657:BH659"/>
    <mergeCell ref="BI657:BN659"/>
    <mergeCell ref="BO657:BR667"/>
    <mergeCell ref="BU657:BU661"/>
    <mergeCell ref="B658:C658"/>
    <mergeCell ref="D658:E658"/>
    <mergeCell ref="F658:G658"/>
    <mergeCell ref="H658:N658"/>
    <mergeCell ref="O658:Q658"/>
    <mergeCell ref="R658:S658"/>
    <mergeCell ref="T658:U658"/>
    <mergeCell ref="B659:C659"/>
    <mergeCell ref="D659:E659"/>
    <mergeCell ref="F659:G659"/>
    <mergeCell ref="H659:N659"/>
    <mergeCell ref="O659:Q659"/>
    <mergeCell ref="R659:S659"/>
    <mergeCell ref="T659:U659"/>
    <mergeCell ref="B660:C660"/>
    <mergeCell ref="D660:E660"/>
    <mergeCell ref="F660:G660"/>
    <mergeCell ref="H660:N660"/>
    <mergeCell ref="O660:Q660"/>
    <mergeCell ref="R660:S660"/>
    <mergeCell ref="T660:U660"/>
    <mergeCell ref="AL660:AQ663"/>
    <mergeCell ref="AR660:AW663"/>
    <mergeCell ref="AX660:BB663"/>
    <mergeCell ref="BC660:BH663"/>
    <mergeCell ref="BI660:BN663"/>
    <mergeCell ref="B661:U661"/>
    <mergeCell ref="B662:D662"/>
    <mergeCell ref="E662:G662"/>
    <mergeCell ref="H662:P662"/>
    <mergeCell ref="Q662:U662"/>
    <mergeCell ref="B663:D663"/>
    <mergeCell ref="E663:G663"/>
    <mergeCell ref="H663:P663"/>
    <mergeCell ref="Q663:U663"/>
    <mergeCell ref="V657:AK667"/>
    <mergeCell ref="BV663:BX667"/>
    <mergeCell ref="B664:D664"/>
    <mergeCell ref="E664:G664"/>
    <mergeCell ref="H664:P664"/>
    <mergeCell ref="Q664:U664"/>
    <mergeCell ref="AL664:AQ667"/>
    <mergeCell ref="AR664:AW667"/>
    <mergeCell ref="AX664:BB667"/>
    <mergeCell ref="BC664:BH667"/>
    <mergeCell ref="BI664:BN667"/>
    <mergeCell ref="B665:D665"/>
    <mergeCell ref="E665:G665"/>
    <mergeCell ref="H665:P665"/>
    <mergeCell ref="Q665:U665"/>
    <mergeCell ref="B666:D666"/>
    <mergeCell ref="E666:G666"/>
    <mergeCell ref="H666:P666"/>
    <mergeCell ref="Q666:U666"/>
    <mergeCell ref="B667:D667"/>
    <mergeCell ref="E667:G667"/>
    <mergeCell ref="H667:P667"/>
    <mergeCell ref="Q667:U667"/>
    <mergeCell ref="B668:U668"/>
    <mergeCell ref="AL668:AQ670"/>
    <mergeCell ref="AR668:AW670"/>
    <mergeCell ref="AX668:BB670"/>
    <mergeCell ref="BC668:BH670"/>
    <mergeCell ref="BI668:BN670"/>
    <mergeCell ref="BO668:BR678"/>
    <mergeCell ref="B669:C669"/>
    <mergeCell ref="D669:E669"/>
    <mergeCell ref="F669:G669"/>
    <mergeCell ref="H669:N669"/>
    <mergeCell ref="O669:Q669"/>
    <mergeCell ref="R669:S669"/>
    <mergeCell ref="T669:U669"/>
    <mergeCell ref="B670:C670"/>
    <mergeCell ref="D670:E670"/>
    <mergeCell ref="F670:G670"/>
    <mergeCell ref="H670:N670"/>
    <mergeCell ref="O670:Q670"/>
    <mergeCell ref="R670:S670"/>
    <mergeCell ref="T670:U670"/>
    <mergeCell ref="B671:C671"/>
    <mergeCell ref="D671:E671"/>
    <mergeCell ref="F671:G671"/>
    <mergeCell ref="H671:N671"/>
    <mergeCell ref="O671:Q671"/>
    <mergeCell ref="R671:S671"/>
    <mergeCell ref="T671:U671"/>
    <mergeCell ref="AL671:AQ674"/>
    <mergeCell ref="AR671:AW674"/>
    <mergeCell ref="AX671:BB674"/>
    <mergeCell ref="BC671:BH674"/>
    <mergeCell ref="BI671:BN674"/>
    <mergeCell ref="B672:U672"/>
    <mergeCell ref="B673:D673"/>
    <mergeCell ref="E673:G673"/>
    <mergeCell ref="H673:P673"/>
    <mergeCell ref="Q673:U673"/>
    <mergeCell ref="B674:D674"/>
    <mergeCell ref="E674:G674"/>
    <mergeCell ref="H674:P674"/>
    <mergeCell ref="Q674:U674"/>
    <mergeCell ref="BV674:BX678"/>
    <mergeCell ref="B675:D675"/>
    <mergeCell ref="E675:G675"/>
    <mergeCell ref="H675:P675"/>
    <mergeCell ref="Q675:U675"/>
    <mergeCell ref="AL675:AQ678"/>
    <mergeCell ref="AR675:AW678"/>
    <mergeCell ref="AX675:BB678"/>
    <mergeCell ref="BC675:BH678"/>
    <mergeCell ref="BI675:BN678"/>
    <mergeCell ref="B676:D676"/>
    <mergeCell ref="E676:G676"/>
    <mergeCell ref="H676:P676"/>
    <mergeCell ref="Q676:U676"/>
    <mergeCell ref="B677:D677"/>
    <mergeCell ref="E677:G677"/>
    <mergeCell ref="H677:P677"/>
    <mergeCell ref="Q677:U677"/>
    <mergeCell ref="B678:D678"/>
    <mergeCell ref="E678:G678"/>
    <mergeCell ref="H678:P678"/>
    <mergeCell ref="Q678:U678"/>
    <mergeCell ref="B679:U679"/>
    <mergeCell ref="AL679:AQ681"/>
    <mergeCell ref="AR679:AW681"/>
    <mergeCell ref="AX679:BB681"/>
    <mergeCell ref="BC679:BH681"/>
    <mergeCell ref="BI679:BN681"/>
    <mergeCell ref="BO679:BR689"/>
    <mergeCell ref="B680:C680"/>
    <mergeCell ref="D680:E680"/>
    <mergeCell ref="F680:G680"/>
    <mergeCell ref="H680:N680"/>
    <mergeCell ref="O680:Q680"/>
    <mergeCell ref="R680:S680"/>
    <mergeCell ref="T680:U680"/>
    <mergeCell ref="B681:C681"/>
    <mergeCell ref="D681:E681"/>
    <mergeCell ref="F681:G681"/>
    <mergeCell ref="H681:N681"/>
    <mergeCell ref="O681:Q681"/>
    <mergeCell ref="R681:S681"/>
    <mergeCell ref="T681:U681"/>
    <mergeCell ref="B682:C682"/>
    <mergeCell ref="D682:E682"/>
    <mergeCell ref="F682:G682"/>
    <mergeCell ref="H682:N682"/>
    <mergeCell ref="O682:Q682"/>
    <mergeCell ref="R682:S682"/>
    <mergeCell ref="T682:U682"/>
    <mergeCell ref="AL682:AQ685"/>
    <mergeCell ref="AR682:AW685"/>
    <mergeCell ref="AX682:BB685"/>
    <mergeCell ref="BC682:BH685"/>
    <mergeCell ref="BI682:BN685"/>
    <mergeCell ref="B683:U683"/>
    <mergeCell ref="B684:D684"/>
    <mergeCell ref="E684:G684"/>
    <mergeCell ref="H684:P684"/>
    <mergeCell ref="Q684:U684"/>
    <mergeCell ref="B685:D685"/>
    <mergeCell ref="E685:G685"/>
    <mergeCell ref="H685:P685"/>
    <mergeCell ref="Q685:U685"/>
    <mergeCell ref="BV685:BX689"/>
    <mergeCell ref="B686:D686"/>
    <mergeCell ref="E686:G686"/>
    <mergeCell ref="H686:P686"/>
    <mergeCell ref="Q686:U686"/>
    <mergeCell ref="AL686:AQ689"/>
    <mergeCell ref="AR686:AW689"/>
    <mergeCell ref="AX686:BB689"/>
    <mergeCell ref="BC686:BH689"/>
    <mergeCell ref="BI686:BN689"/>
    <mergeCell ref="B687:D687"/>
    <mergeCell ref="E687:G687"/>
    <mergeCell ref="H687:P687"/>
    <mergeCell ref="Q687:U687"/>
    <mergeCell ref="B688:D688"/>
    <mergeCell ref="E688:G688"/>
    <mergeCell ref="H688:P688"/>
    <mergeCell ref="Q688:U688"/>
    <mergeCell ref="B689:D689"/>
    <mergeCell ref="E689:G689"/>
    <mergeCell ref="H689:P689"/>
    <mergeCell ref="Q689:U689"/>
    <mergeCell ref="B690:U690"/>
    <mergeCell ref="AL690:AQ692"/>
    <mergeCell ref="AR690:AW692"/>
    <mergeCell ref="AX690:BB692"/>
    <mergeCell ref="BC690:BH692"/>
    <mergeCell ref="BI690:BN692"/>
    <mergeCell ref="BO690:BR700"/>
    <mergeCell ref="B691:C691"/>
    <mergeCell ref="D691:E691"/>
    <mergeCell ref="F691:G691"/>
    <mergeCell ref="H691:N691"/>
    <mergeCell ref="O691:Q691"/>
    <mergeCell ref="R691:S691"/>
    <mergeCell ref="T691:U691"/>
    <mergeCell ref="B692:C692"/>
    <mergeCell ref="D692:E692"/>
    <mergeCell ref="F692:G692"/>
    <mergeCell ref="H692:N692"/>
    <mergeCell ref="O692:Q692"/>
    <mergeCell ref="R692:S692"/>
    <mergeCell ref="T692:U692"/>
    <mergeCell ref="B693:C693"/>
    <mergeCell ref="D693:E693"/>
    <mergeCell ref="F693:G693"/>
    <mergeCell ref="H693:N693"/>
    <mergeCell ref="O693:Q693"/>
    <mergeCell ref="R693:S693"/>
    <mergeCell ref="T693:U693"/>
    <mergeCell ref="AL693:AQ696"/>
    <mergeCell ref="AR693:AW696"/>
    <mergeCell ref="AX693:BB696"/>
    <mergeCell ref="BC693:BH696"/>
    <mergeCell ref="BI693:BN696"/>
    <mergeCell ref="B694:U694"/>
    <mergeCell ref="B695:D695"/>
    <mergeCell ref="E695:G695"/>
    <mergeCell ref="H695:P695"/>
    <mergeCell ref="Q695:U695"/>
    <mergeCell ref="B696:D696"/>
    <mergeCell ref="E696:G696"/>
    <mergeCell ref="H696:P696"/>
    <mergeCell ref="Q696:U696"/>
    <mergeCell ref="BV696:BX700"/>
    <mergeCell ref="B697:D697"/>
    <mergeCell ref="E697:G697"/>
    <mergeCell ref="H697:P697"/>
    <mergeCell ref="Q697:U697"/>
    <mergeCell ref="AL697:AQ700"/>
    <mergeCell ref="AR697:AW700"/>
    <mergeCell ref="AX697:BB700"/>
    <mergeCell ref="BC697:BH700"/>
    <mergeCell ref="BI697:BN700"/>
    <mergeCell ref="B698:D698"/>
    <mergeCell ref="E698:G698"/>
    <mergeCell ref="H698:P698"/>
    <mergeCell ref="Q698:U698"/>
    <mergeCell ref="B699:D699"/>
    <mergeCell ref="E699:G699"/>
    <mergeCell ref="H699:P699"/>
    <mergeCell ref="Q699:U699"/>
    <mergeCell ref="B700:D700"/>
    <mergeCell ref="E700:G700"/>
    <mergeCell ref="H700:P700"/>
    <mergeCell ref="Q700:U700"/>
    <mergeCell ref="B701:I704"/>
    <mergeCell ref="J701:M704"/>
    <mergeCell ref="V701:Y702"/>
    <mergeCell ref="Z701:Z702"/>
    <mergeCell ref="AA701:AW702"/>
    <mergeCell ref="AX701:BB702"/>
    <mergeCell ref="BC701:BH702"/>
    <mergeCell ref="N702:U704"/>
    <mergeCell ref="V703:Y704"/>
    <mergeCell ref="Z703:Z704"/>
    <mergeCell ref="AA703:AW704"/>
    <mergeCell ref="B705:U706"/>
    <mergeCell ref="AL705:AQ706"/>
    <mergeCell ref="AR705:AW706"/>
    <mergeCell ref="AX705:BB706"/>
    <mergeCell ref="BC705:BH706"/>
    <mergeCell ref="BI705:BN706"/>
    <mergeCell ref="BO705:BR706"/>
    <mergeCell ref="B707:U707"/>
    <mergeCell ref="AL707:AQ709"/>
    <mergeCell ref="AR707:AW709"/>
    <mergeCell ref="AX707:BB709"/>
    <mergeCell ref="BC707:BH709"/>
    <mergeCell ref="BI707:BN709"/>
    <mergeCell ref="BO707:BR717"/>
    <mergeCell ref="BU707:BU711"/>
    <mergeCell ref="B708:C708"/>
    <mergeCell ref="D708:E708"/>
    <mergeCell ref="F708:G708"/>
    <mergeCell ref="H708:N708"/>
    <mergeCell ref="O708:Q708"/>
    <mergeCell ref="R708:S708"/>
    <mergeCell ref="T708:U708"/>
    <mergeCell ref="B709:C709"/>
    <mergeCell ref="D709:E709"/>
    <mergeCell ref="F709:G709"/>
    <mergeCell ref="H709:N709"/>
    <mergeCell ref="O709:Q709"/>
    <mergeCell ref="R709:S709"/>
    <mergeCell ref="T709:U709"/>
    <mergeCell ref="B710:C710"/>
    <mergeCell ref="D710:E710"/>
    <mergeCell ref="F710:G710"/>
    <mergeCell ref="H710:N710"/>
    <mergeCell ref="O710:Q710"/>
    <mergeCell ref="R710:S710"/>
    <mergeCell ref="T710:U710"/>
    <mergeCell ref="AL710:AQ713"/>
    <mergeCell ref="AR710:AW713"/>
    <mergeCell ref="AX710:BB713"/>
    <mergeCell ref="BC710:BH713"/>
    <mergeCell ref="BI710:BN713"/>
    <mergeCell ref="B711:U711"/>
    <mergeCell ref="B712:D712"/>
    <mergeCell ref="E712:G712"/>
    <mergeCell ref="H712:P712"/>
    <mergeCell ref="Q712:U712"/>
    <mergeCell ref="B713:D713"/>
    <mergeCell ref="E713:G713"/>
    <mergeCell ref="H713:P713"/>
    <mergeCell ref="Q713:U713"/>
    <mergeCell ref="BV713:BX717"/>
    <mergeCell ref="B714:D714"/>
    <mergeCell ref="E714:G714"/>
    <mergeCell ref="H714:P714"/>
    <mergeCell ref="Q714:U714"/>
    <mergeCell ref="AL714:AQ717"/>
    <mergeCell ref="AR714:AW717"/>
    <mergeCell ref="AX714:BB717"/>
    <mergeCell ref="BC714:BH717"/>
    <mergeCell ref="BI714:BN717"/>
    <mergeCell ref="B715:D715"/>
    <mergeCell ref="E715:G715"/>
    <mergeCell ref="H715:P715"/>
    <mergeCell ref="Q715:U715"/>
    <mergeCell ref="B716:D716"/>
    <mergeCell ref="E716:G716"/>
    <mergeCell ref="H716:P716"/>
    <mergeCell ref="Q716:U716"/>
    <mergeCell ref="B717:D717"/>
    <mergeCell ref="E717:G717"/>
    <mergeCell ref="H717:P717"/>
    <mergeCell ref="Q717:U717"/>
    <mergeCell ref="B718:U718"/>
    <mergeCell ref="AL718:AQ720"/>
    <mergeCell ref="AR718:AW720"/>
    <mergeCell ref="AX718:BB720"/>
    <mergeCell ref="BC718:BH720"/>
    <mergeCell ref="BI718:BN720"/>
    <mergeCell ref="BO718:BR728"/>
    <mergeCell ref="B719:C719"/>
    <mergeCell ref="D719:E719"/>
    <mergeCell ref="F719:G719"/>
    <mergeCell ref="H719:N719"/>
    <mergeCell ref="O719:Q719"/>
    <mergeCell ref="R719:S719"/>
    <mergeCell ref="T719:U719"/>
    <mergeCell ref="B720:C720"/>
    <mergeCell ref="D720:E720"/>
    <mergeCell ref="F720:G720"/>
    <mergeCell ref="H720:N720"/>
    <mergeCell ref="O720:Q720"/>
    <mergeCell ref="R720:S720"/>
    <mergeCell ref="T720:U720"/>
    <mergeCell ref="B721:C721"/>
    <mergeCell ref="D721:E721"/>
    <mergeCell ref="F721:G721"/>
    <mergeCell ref="H721:N721"/>
    <mergeCell ref="O721:Q721"/>
    <mergeCell ref="R721:S721"/>
    <mergeCell ref="T721:U721"/>
    <mergeCell ref="AL721:AQ724"/>
    <mergeCell ref="AR721:AW724"/>
    <mergeCell ref="AX721:BB724"/>
    <mergeCell ref="BC721:BH724"/>
    <mergeCell ref="BI721:BN724"/>
    <mergeCell ref="B722:U722"/>
    <mergeCell ref="B723:D723"/>
    <mergeCell ref="E723:G723"/>
    <mergeCell ref="H723:P723"/>
    <mergeCell ref="Q723:U723"/>
    <mergeCell ref="B724:D724"/>
    <mergeCell ref="E724:G724"/>
    <mergeCell ref="H724:P724"/>
    <mergeCell ref="Q724:U724"/>
    <mergeCell ref="BV724:BX728"/>
    <mergeCell ref="B725:D725"/>
    <mergeCell ref="E725:G725"/>
    <mergeCell ref="H725:P725"/>
    <mergeCell ref="Q725:U725"/>
    <mergeCell ref="AL725:AQ728"/>
    <mergeCell ref="AR725:AW728"/>
    <mergeCell ref="AX725:BB728"/>
    <mergeCell ref="BC725:BH728"/>
    <mergeCell ref="BI725:BN728"/>
    <mergeCell ref="B726:D726"/>
    <mergeCell ref="E726:G726"/>
    <mergeCell ref="H726:P726"/>
    <mergeCell ref="Q726:U726"/>
    <mergeCell ref="B727:D727"/>
    <mergeCell ref="E727:G727"/>
    <mergeCell ref="H727:P727"/>
    <mergeCell ref="Q727:U727"/>
    <mergeCell ref="B728:D728"/>
    <mergeCell ref="E728:G728"/>
    <mergeCell ref="H728:P728"/>
    <mergeCell ref="Q728:U728"/>
    <mergeCell ref="B729:U729"/>
    <mergeCell ref="AL729:AQ731"/>
    <mergeCell ref="AR729:AW731"/>
    <mergeCell ref="AX729:BB731"/>
    <mergeCell ref="BC729:BH731"/>
    <mergeCell ref="BI729:BN731"/>
    <mergeCell ref="BO729:BR739"/>
    <mergeCell ref="B730:C730"/>
    <mergeCell ref="D730:E730"/>
    <mergeCell ref="F730:G730"/>
    <mergeCell ref="H730:N730"/>
    <mergeCell ref="O730:Q730"/>
    <mergeCell ref="R730:S730"/>
    <mergeCell ref="T730:U730"/>
    <mergeCell ref="B731:C731"/>
    <mergeCell ref="D731:E731"/>
    <mergeCell ref="F731:G731"/>
    <mergeCell ref="H731:N731"/>
    <mergeCell ref="O731:Q731"/>
    <mergeCell ref="R731:S731"/>
    <mergeCell ref="T731:U731"/>
    <mergeCell ref="B732:C732"/>
    <mergeCell ref="D732:E732"/>
    <mergeCell ref="F732:G732"/>
    <mergeCell ref="H732:N732"/>
    <mergeCell ref="O732:Q732"/>
    <mergeCell ref="R732:S732"/>
    <mergeCell ref="T732:U732"/>
    <mergeCell ref="AL732:AQ735"/>
    <mergeCell ref="AR732:AW735"/>
    <mergeCell ref="AX732:BB735"/>
    <mergeCell ref="BC732:BH735"/>
    <mergeCell ref="BI732:BN735"/>
    <mergeCell ref="B733:U733"/>
    <mergeCell ref="B734:D734"/>
    <mergeCell ref="E734:G734"/>
    <mergeCell ref="H734:P734"/>
    <mergeCell ref="Q734:U734"/>
    <mergeCell ref="B735:D735"/>
    <mergeCell ref="E735:G735"/>
    <mergeCell ref="H735:P735"/>
    <mergeCell ref="Q735:U735"/>
    <mergeCell ref="BV735:BX739"/>
    <mergeCell ref="B736:D736"/>
    <mergeCell ref="E736:G736"/>
    <mergeCell ref="H736:P736"/>
    <mergeCell ref="Q736:U736"/>
    <mergeCell ref="AL736:AQ739"/>
    <mergeCell ref="AR736:AW739"/>
    <mergeCell ref="AX736:BB739"/>
    <mergeCell ref="BC736:BH739"/>
    <mergeCell ref="BI736:BN739"/>
    <mergeCell ref="B737:D737"/>
    <mergeCell ref="E737:G737"/>
    <mergeCell ref="H737:P737"/>
    <mergeCell ref="Q737:U737"/>
    <mergeCell ref="B738:D738"/>
    <mergeCell ref="E738:G738"/>
    <mergeCell ref="H738:P738"/>
    <mergeCell ref="Q738:U738"/>
    <mergeCell ref="B739:D739"/>
    <mergeCell ref="E739:G739"/>
    <mergeCell ref="H739:P739"/>
    <mergeCell ref="Q739:U739"/>
    <mergeCell ref="B740:U740"/>
    <mergeCell ref="AL740:AQ742"/>
    <mergeCell ref="AR740:AW742"/>
    <mergeCell ref="AX740:BB742"/>
    <mergeCell ref="BC740:BH742"/>
    <mergeCell ref="BI740:BN742"/>
    <mergeCell ref="BO740:BR750"/>
    <mergeCell ref="B741:C741"/>
    <mergeCell ref="D741:E741"/>
    <mergeCell ref="F741:G741"/>
    <mergeCell ref="H741:N741"/>
    <mergeCell ref="O741:Q741"/>
    <mergeCell ref="R741:S741"/>
    <mergeCell ref="T741:U741"/>
    <mergeCell ref="B742:C742"/>
    <mergeCell ref="D742:E742"/>
    <mergeCell ref="F742:G742"/>
    <mergeCell ref="H742:N742"/>
    <mergeCell ref="O742:Q742"/>
    <mergeCell ref="R742:S742"/>
    <mergeCell ref="T742:U742"/>
    <mergeCell ref="B743:C743"/>
    <mergeCell ref="D743:E743"/>
    <mergeCell ref="F743:G743"/>
    <mergeCell ref="H743:N743"/>
    <mergeCell ref="O743:Q743"/>
    <mergeCell ref="R743:S743"/>
    <mergeCell ref="T743:U743"/>
    <mergeCell ref="AL743:AQ746"/>
    <mergeCell ref="AR743:AW746"/>
    <mergeCell ref="AX743:BB746"/>
    <mergeCell ref="BC743:BH746"/>
    <mergeCell ref="BI743:BN746"/>
    <mergeCell ref="B744:U744"/>
    <mergeCell ref="B745:D745"/>
    <mergeCell ref="E745:G745"/>
    <mergeCell ref="H745:P745"/>
    <mergeCell ref="Q745:U745"/>
    <mergeCell ref="B746:D746"/>
    <mergeCell ref="E746:G746"/>
    <mergeCell ref="H746:P746"/>
    <mergeCell ref="Q746:U746"/>
    <mergeCell ref="BV746:BX750"/>
    <mergeCell ref="B747:D747"/>
    <mergeCell ref="E747:G747"/>
    <mergeCell ref="H747:P747"/>
    <mergeCell ref="Q747:U747"/>
    <mergeCell ref="AL747:AQ750"/>
    <mergeCell ref="AR747:AW750"/>
    <mergeCell ref="AX747:BB750"/>
    <mergeCell ref="BC747:BH750"/>
    <mergeCell ref="BI747:BN750"/>
    <mergeCell ref="B748:D748"/>
    <mergeCell ref="E748:G748"/>
    <mergeCell ref="H748:P748"/>
    <mergeCell ref="Q748:U748"/>
    <mergeCell ref="B749:D749"/>
    <mergeCell ref="E749:G749"/>
    <mergeCell ref="H749:P749"/>
    <mergeCell ref="Q749:U749"/>
    <mergeCell ref="B750:D750"/>
    <mergeCell ref="E750:G750"/>
    <mergeCell ref="H750:P750"/>
    <mergeCell ref="Q750:U750"/>
    <mergeCell ref="B751:I754"/>
    <mergeCell ref="J751:M754"/>
    <mergeCell ref="V751:Y752"/>
    <mergeCell ref="Z751:Z752"/>
    <mergeCell ref="AA751:AW752"/>
    <mergeCell ref="AX751:BB752"/>
    <mergeCell ref="BC751:BH752"/>
    <mergeCell ref="N752:U754"/>
    <mergeCell ref="V753:Y754"/>
    <mergeCell ref="Z753:Z754"/>
    <mergeCell ref="AA753:AW754"/>
    <mergeCell ref="B755:U756"/>
    <mergeCell ref="AL755:AQ756"/>
    <mergeCell ref="AR755:AW756"/>
    <mergeCell ref="AX755:BB756"/>
    <mergeCell ref="BC755:BH756"/>
    <mergeCell ref="BI755:BN756"/>
    <mergeCell ref="BO755:BR756"/>
    <mergeCell ref="B757:U757"/>
    <mergeCell ref="AL757:AQ759"/>
    <mergeCell ref="AR757:AW759"/>
    <mergeCell ref="AX757:BB759"/>
    <mergeCell ref="BC757:BH759"/>
    <mergeCell ref="BI757:BN759"/>
    <mergeCell ref="BO757:BR767"/>
    <mergeCell ref="BU757:BU761"/>
    <mergeCell ref="B758:C758"/>
    <mergeCell ref="D758:E758"/>
    <mergeCell ref="F758:G758"/>
    <mergeCell ref="H758:N758"/>
    <mergeCell ref="O758:Q758"/>
    <mergeCell ref="R758:S758"/>
    <mergeCell ref="T758:U758"/>
    <mergeCell ref="B759:C759"/>
    <mergeCell ref="D759:E759"/>
    <mergeCell ref="F759:G759"/>
    <mergeCell ref="H759:N759"/>
    <mergeCell ref="O759:Q759"/>
    <mergeCell ref="R759:S759"/>
    <mergeCell ref="T759:U759"/>
    <mergeCell ref="B760:C760"/>
    <mergeCell ref="D760:E760"/>
    <mergeCell ref="F760:G760"/>
    <mergeCell ref="H760:N760"/>
    <mergeCell ref="O760:Q760"/>
    <mergeCell ref="R760:S760"/>
    <mergeCell ref="T760:U760"/>
    <mergeCell ref="AL760:AQ763"/>
    <mergeCell ref="AR760:AW763"/>
    <mergeCell ref="AX760:BB763"/>
    <mergeCell ref="BC760:BH763"/>
    <mergeCell ref="BI760:BN763"/>
    <mergeCell ref="B761:U761"/>
    <mergeCell ref="B762:D762"/>
    <mergeCell ref="E762:G762"/>
    <mergeCell ref="H762:P762"/>
    <mergeCell ref="Q762:U762"/>
    <mergeCell ref="B763:D763"/>
    <mergeCell ref="E763:G763"/>
    <mergeCell ref="H763:P763"/>
    <mergeCell ref="Q763:U763"/>
    <mergeCell ref="BV763:BX767"/>
    <mergeCell ref="B764:D764"/>
    <mergeCell ref="E764:G764"/>
    <mergeCell ref="H764:P764"/>
    <mergeCell ref="Q764:U764"/>
    <mergeCell ref="AL764:AQ767"/>
    <mergeCell ref="AR764:AW767"/>
    <mergeCell ref="AX764:BB767"/>
    <mergeCell ref="BC764:BH767"/>
    <mergeCell ref="BI764:BN767"/>
    <mergeCell ref="B765:D765"/>
    <mergeCell ref="E765:G765"/>
    <mergeCell ref="H765:P765"/>
    <mergeCell ref="Q765:U765"/>
    <mergeCell ref="B766:D766"/>
    <mergeCell ref="E766:G766"/>
    <mergeCell ref="H766:P766"/>
    <mergeCell ref="Q766:U766"/>
    <mergeCell ref="B767:D767"/>
    <mergeCell ref="E767:G767"/>
    <mergeCell ref="H767:P767"/>
    <mergeCell ref="Q767:U767"/>
    <mergeCell ref="B768:U768"/>
    <mergeCell ref="AL768:AQ770"/>
    <mergeCell ref="AR768:AW770"/>
    <mergeCell ref="AX768:BB770"/>
    <mergeCell ref="BC768:BH770"/>
    <mergeCell ref="BI768:BN770"/>
    <mergeCell ref="BO768:BR778"/>
    <mergeCell ref="B769:C769"/>
    <mergeCell ref="D769:E769"/>
    <mergeCell ref="F769:G769"/>
    <mergeCell ref="H769:N769"/>
    <mergeCell ref="O769:Q769"/>
    <mergeCell ref="R769:S769"/>
    <mergeCell ref="T769:U769"/>
    <mergeCell ref="B770:C770"/>
    <mergeCell ref="D770:E770"/>
    <mergeCell ref="F770:G770"/>
    <mergeCell ref="H770:N770"/>
    <mergeCell ref="O770:Q770"/>
    <mergeCell ref="R770:S770"/>
    <mergeCell ref="T770:U770"/>
    <mergeCell ref="B771:C771"/>
    <mergeCell ref="D771:E771"/>
    <mergeCell ref="F771:G771"/>
    <mergeCell ref="H771:N771"/>
    <mergeCell ref="O771:Q771"/>
    <mergeCell ref="R771:S771"/>
    <mergeCell ref="T771:U771"/>
    <mergeCell ref="AL771:AQ774"/>
    <mergeCell ref="AR771:AW774"/>
    <mergeCell ref="AX771:BB774"/>
    <mergeCell ref="BC771:BH774"/>
    <mergeCell ref="BI771:BN774"/>
    <mergeCell ref="B772:U772"/>
    <mergeCell ref="B773:D773"/>
    <mergeCell ref="E773:G773"/>
    <mergeCell ref="H773:P773"/>
    <mergeCell ref="Q773:U773"/>
    <mergeCell ref="B774:D774"/>
    <mergeCell ref="E774:G774"/>
    <mergeCell ref="H774:P774"/>
    <mergeCell ref="Q774:U774"/>
    <mergeCell ref="BV774:BX778"/>
    <mergeCell ref="B775:D775"/>
    <mergeCell ref="E775:G775"/>
    <mergeCell ref="H775:P775"/>
    <mergeCell ref="Q775:U775"/>
    <mergeCell ref="AL775:AQ778"/>
    <mergeCell ref="AR775:AW778"/>
    <mergeCell ref="AX775:BB778"/>
    <mergeCell ref="BC775:BH778"/>
    <mergeCell ref="BI775:BN778"/>
    <mergeCell ref="B776:D776"/>
    <mergeCell ref="E776:G776"/>
    <mergeCell ref="H776:P776"/>
    <mergeCell ref="Q776:U776"/>
    <mergeCell ref="B777:D777"/>
    <mergeCell ref="E777:G777"/>
    <mergeCell ref="H777:P777"/>
    <mergeCell ref="Q777:U777"/>
    <mergeCell ref="B778:D778"/>
    <mergeCell ref="E778:G778"/>
    <mergeCell ref="H778:P778"/>
    <mergeCell ref="Q778:U778"/>
    <mergeCell ref="B779:U779"/>
    <mergeCell ref="AL779:AQ781"/>
    <mergeCell ref="AR779:AW781"/>
    <mergeCell ref="AX779:BB781"/>
    <mergeCell ref="BC779:BH781"/>
    <mergeCell ref="BI779:BN781"/>
    <mergeCell ref="BO779:BR789"/>
    <mergeCell ref="B780:C780"/>
    <mergeCell ref="D780:E780"/>
    <mergeCell ref="F780:G780"/>
    <mergeCell ref="H780:N780"/>
    <mergeCell ref="O780:Q780"/>
    <mergeCell ref="R780:S780"/>
    <mergeCell ref="T780:U780"/>
    <mergeCell ref="B781:C781"/>
    <mergeCell ref="D781:E781"/>
    <mergeCell ref="F781:G781"/>
    <mergeCell ref="H781:N781"/>
    <mergeCell ref="O781:Q781"/>
    <mergeCell ref="R781:S781"/>
    <mergeCell ref="T781:U781"/>
    <mergeCell ref="B782:C782"/>
    <mergeCell ref="D782:E782"/>
    <mergeCell ref="F782:G782"/>
    <mergeCell ref="H782:N782"/>
    <mergeCell ref="O782:Q782"/>
    <mergeCell ref="R782:S782"/>
    <mergeCell ref="T782:U782"/>
    <mergeCell ref="AL782:AQ785"/>
    <mergeCell ref="AR782:AW785"/>
    <mergeCell ref="AX782:BB785"/>
    <mergeCell ref="BC782:BH785"/>
    <mergeCell ref="BI782:BN785"/>
    <mergeCell ref="B783:U783"/>
    <mergeCell ref="B784:D784"/>
    <mergeCell ref="E784:G784"/>
    <mergeCell ref="H784:P784"/>
    <mergeCell ref="Q784:U784"/>
    <mergeCell ref="B785:D785"/>
    <mergeCell ref="E785:G785"/>
    <mergeCell ref="H785:P785"/>
    <mergeCell ref="Q785:U785"/>
    <mergeCell ref="BV785:BX789"/>
    <mergeCell ref="B786:D786"/>
    <mergeCell ref="E786:G786"/>
    <mergeCell ref="H786:P786"/>
    <mergeCell ref="Q786:U786"/>
    <mergeCell ref="AL786:AQ789"/>
    <mergeCell ref="AR786:AW789"/>
    <mergeCell ref="AX786:BB789"/>
    <mergeCell ref="BC786:BH789"/>
    <mergeCell ref="BI786:BN789"/>
    <mergeCell ref="B787:D787"/>
    <mergeCell ref="E787:G787"/>
    <mergeCell ref="H787:P787"/>
    <mergeCell ref="Q787:U787"/>
    <mergeCell ref="B788:D788"/>
    <mergeCell ref="E788:G788"/>
    <mergeCell ref="H788:P788"/>
    <mergeCell ref="Q788:U788"/>
    <mergeCell ref="B789:D789"/>
    <mergeCell ref="E789:G789"/>
    <mergeCell ref="H789:P789"/>
    <mergeCell ref="Q789:U789"/>
    <mergeCell ref="B790:U790"/>
    <mergeCell ref="AL790:AQ792"/>
    <mergeCell ref="AR790:AW792"/>
    <mergeCell ref="AX790:BB792"/>
    <mergeCell ref="BC790:BH792"/>
    <mergeCell ref="BI790:BN792"/>
    <mergeCell ref="BO790:BR800"/>
    <mergeCell ref="B791:C791"/>
    <mergeCell ref="D791:E791"/>
    <mergeCell ref="F791:G791"/>
    <mergeCell ref="H791:N791"/>
    <mergeCell ref="O791:Q791"/>
    <mergeCell ref="R791:S791"/>
    <mergeCell ref="T791:U791"/>
    <mergeCell ref="B792:C792"/>
    <mergeCell ref="D792:E792"/>
    <mergeCell ref="F792:G792"/>
    <mergeCell ref="H792:N792"/>
    <mergeCell ref="O792:Q792"/>
    <mergeCell ref="R792:S792"/>
    <mergeCell ref="T792:U792"/>
    <mergeCell ref="B793:C793"/>
    <mergeCell ref="D793:E793"/>
    <mergeCell ref="F793:G793"/>
    <mergeCell ref="H793:N793"/>
    <mergeCell ref="O793:Q793"/>
    <mergeCell ref="R793:S793"/>
    <mergeCell ref="T793:U793"/>
    <mergeCell ref="AL793:AQ796"/>
    <mergeCell ref="AR793:AW796"/>
    <mergeCell ref="AX793:BB796"/>
    <mergeCell ref="BC793:BH796"/>
    <mergeCell ref="BI793:BN796"/>
    <mergeCell ref="B794:U794"/>
    <mergeCell ref="B795:D795"/>
    <mergeCell ref="E795:G795"/>
    <mergeCell ref="H795:P795"/>
    <mergeCell ref="Q795:U795"/>
    <mergeCell ref="B796:D796"/>
    <mergeCell ref="E796:G796"/>
    <mergeCell ref="H796:P796"/>
    <mergeCell ref="Q796:U796"/>
    <mergeCell ref="BV796:BX800"/>
    <mergeCell ref="B797:D797"/>
    <mergeCell ref="E797:G797"/>
    <mergeCell ref="H797:P797"/>
    <mergeCell ref="Q797:U797"/>
    <mergeCell ref="AL797:AQ800"/>
    <mergeCell ref="AR797:AW800"/>
    <mergeCell ref="AX797:BB800"/>
    <mergeCell ref="BC797:BH800"/>
    <mergeCell ref="BI797:BN800"/>
    <mergeCell ref="B798:D798"/>
    <mergeCell ref="E798:G798"/>
    <mergeCell ref="H798:P798"/>
    <mergeCell ref="Q798:U798"/>
    <mergeCell ref="B799:D799"/>
    <mergeCell ref="E799:G799"/>
    <mergeCell ref="H799:P799"/>
    <mergeCell ref="Q799:U799"/>
    <mergeCell ref="B800:D800"/>
    <mergeCell ref="E800:G800"/>
    <mergeCell ref="H800:P800"/>
    <mergeCell ref="Q800:U800"/>
    <mergeCell ref="B801:I804"/>
    <mergeCell ref="J801:M804"/>
    <mergeCell ref="V801:Y802"/>
    <mergeCell ref="Z801:Z802"/>
    <mergeCell ref="AA801:AW802"/>
    <mergeCell ref="AX801:BB802"/>
    <mergeCell ref="BC801:BH802"/>
    <mergeCell ref="N802:U804"/>
    <mergeCell ref="V803:Y804"/>
    <mergeCell ref="Z803:Z804"/>
    <mergeCell ref="AA803:AW804"/>
    <mergeCell ref="B805:U806"/>
    <mergeCell ref="AL805:AQ806"/>
    <mergeCell ref="AR805:AW806"/>
    <mergeCell ref="AX805:BB806"/>
    <mergeCell ref="BC805:BH806"/>
    <mergeCell ref="BI805:BN806"/>
    <mergeCell ref="BO805:BR806"/>
    <mergeCell ref="B807:U807"/>
    <mergeCell ref="AL807:AQ809"/>
    <mergeCell ref="AR807:AW809"/>
    <mergeCell ref="AX807:BB809"/>
    <mergeCell ref="BC807:BH809"/>
    <mergeCell ref="BI807:BN809"/>
    <mergeCell ref="BO807:BR817"/>
    <mergeCell ref="BU807:BU811"/>
    <mergeCell ref="B808:C808"/>
    <mergeCell ref="D808:E808"/>
    <mergeCell ref="F808:G808"/>
    <mergeCell ref="H808:N808"/>
    <mergeCell ref="O808:Q808"/>
    <mergeCell ref="R808:S808"/>
    <mergeCell ref="T808:U808"/>
    <mergeCell ref="B809:C809"/>
    <mergeCell ref="D809:E809"/>
    <mergeCell ref="F809:G809"/>
    <mergeCell ref="H809:N809"/>
    <mergeCell ref="O809:Q809"/>
    <mergeCell ref="R809:S809"/>
    <mergeCell ref="T809:U809"/>
    <mergeCell ref="B810:C810"/>
    <mergeCell ref="D810:E810"/>
    <mergeCell ref="F810:G810"/>
    <mergeCell ref="H810:N810"/>
    <mergeCell ref="O810:Q810"/>
    <mergeCell ref="R810:S810"/>
    <mergeCell ref="T810:U810"/>
    <mergeCell ref="AL810:AQ813"/>
    <mergeCell ref="AR810:AW813"/>
    <mergeCell ref="AX810:BB813"/>
    <mergeCell ref="BC810:BH813"/>
    <mergeCell ref="BI810:BN813"/>
    <mergeCell ref="B811:U811"/>
    <mergeCell ref="B812:D812"/>
    <mergeCell ref="E812:G812"/>
    <mergeCell ref="H812:P812"/>
    <mergeCell ref="Q812:U812"/>
    <mergeCell ref="B813:D813"/>
    <mergeCell ref="E813:G813"/>
    <mergeCell ref="H813:P813"/>
    <mergeCell ref="Q813:U813"/>
    <mergeCell ref="BV813:BX817"/>
    <mergeCell ref="B814:D814"/>
    <mergeCell ref="E814:G814"/>
    <mergeCell ref="H814:P814"/>
    <mergeCell ref="Q814:U814"/>
    <mergeCell ref="AL814:AQ817"/>
    <mergeCell ref="AR814:AW817"/>
    <mergeCell ref="AX814:BB817"/>
    <mergeCell ref="BC814:BH817"/>
    <mergeCell ref="BI814:BN817"/>
    <mergeCell ref="B815:D815"/>
    <mergeCell ref="E815:G815"/>
    <mergeCell ref="H815:P815"/>
    <mergeCell ref="Q815:U815"/>
    <mergeCell ref="B816:D816"/>
    <mergeCell ref="E816:G816"/>
    <mergeCell ref="H816:P816"/>
    <mergeCell ref="Q816:U816"/>
    <mergeCell ref="B817:D817"/>
    <mergeCell ref="E817:G817"/>
    <mergeCell ref="H817:P817"/>
    <mergeCell ref="Q817:U817"/>
    <mergeCell ref="B818:U818"/>
    <mergeCell ref="AL818:AQ820"/>
    <mergeCell ref="AR818:AW820"/>
    <mergeCell ref="AX818:BB820"/>
    <mergeCell ref="BC818:BH820"/>
    <mergeCell ref="BI818:BN820"/>
    <mergeCell ref="BO818:BR828"/>
    <mergeCell ref="B819:C819"/>
    <mergeCell ref="D819:E819"/>
    <mergeCell ref="F819:G819"/>
    <mergeCell ref="H819:N819"/>
    <mergeCell ref="O819:Q819"/>
    <mergeCell ref="R819:S819"/>
    <mergeCell ref="T819:U819"/>
    <mergeCell ref="B820:C820"/>
    <mergeCell ref="D820:E820"/>
    <mergeCell ref="F820:G820"/>
    <mergeCell ref="H820:N820"/>
    <mergeCell ref="O820:Q820"/>
    <mergeCell ref="R820:S820"/>
    <mergeCell ref="T820:U820"/>
    <mergeCell ref="B821:C821"/>
    <mergeCell ref="D821:E821"/>
    <mergeCell ref="F821:G821"/>
    <mergeCell ref="H821:N821"/>
    <mergeCell ref="O821:Q821"/>
    <mergeCell ref="R821:S821"/>
    <mergeCell ref="T821:U821"/>
    <mergeCell ref="AL821:AQ824"/>
    <mergeCell ref="AR821:AW824"/>
    <mergeCell ref="AX821:BB824"/>
    <mergeCell ref="BC821:BH824"/>
    <mergeCell ref="BI821:BN824"/>
    <mergeCell ref="B822:U822"/>
    <mergeCell ref="B823:D823"/>
    <mergeCell ref="E823:G823"/>
    <mergeCell ref="H823:P823"/>
    <mergeCell ref="Q823:U823"/>
    <mergeCell ref="B824:D824"/>
    <mergeCell ref="E824:G824"/>
    <mergeCell ref="H824:P824"/>
    <mergeCell ref="Q824:U824"/>
    <mergeCell ref="BV824:BX828"/>
    <mergeCell ref="B825:D825"/>
    <mergeCell ref="E825:G825"/>
    <mergeCell ref="H825:P825"/>
    <mergeCell ref="Q825:U825"/>
    <mergeCell ref="AL825:AQ828"/>
    <mergeCell ref="AR825:AW828"/>
    <mergeCell ref="AX825:BB828"/>
    <mergeCell ref="BC825:BH828"/>
    <mergeCell ref="BI825:BN828"/>
    <mergeCell ref="B826:D826"/>
    <mergeCell ref="E826:G826"/>
    <mergeCell ref="H826:P826"/>
    <mergeCell ref="Q826:U826"/>
    <mergeCell ref="B827:D827"/>
    <mergeCell ref="E827:G827"/>
    <mergeCell ref="H827:P827"/>
    <mergeCell ref="Q827:U827"/>
    <mergeCell ref="B828:D828"/>
    <mergeCell ref="E828:G828"/>
    <mergeCell ref="H828:P828"/>
    <mergeCell ref="Q828:U828"/>
    <mergeCell ref="B829:U829"/>
    <mergeCell ref="AL829:AQ831"/>
    <mergeCell ref="AR829:AW831"/>
    <mergeCell ref="AX829:BB831"/>
    <mergeCell ref="BC829:BH831"/>
    <mergeCell ref="BI829:BN831"/>
    <mergeCell ref="BO829:BR839"/>
    <mergeCell ref="B830:C830"/>
    <mergeCell ref="D830:E830"/>
    <mergeCell ref="F830:G830"/>
    <mergeCell ref="H830:N830"/>
    <mergeCell ref="O830:Q830"/>
    <mergeCell ref="R830:S830"/>
    <mergeCell ref="T830:U830"/>
    <mergeCell ref="B831:C831"/>
    <mergeCell ref="D831:E831"/>
    <mergeCell ref="F831:G831"/>
    <mergeCell ref="H831:N831"/>
    <mergeCell ref="O831:Q831"/>
    <mergeCell ref="R831:S831"/>
    <mergeCell ref="T831:U831"/>
    <mergeCell ref="B832:C832"/>
    <mergeCell ref="D832:E832"/>
    <mergeCell ref="F832:G832"/>
    <mergeCell ref="H832:N832"/>
    <mergeCell ref="O832:Q832"/>
    <mergeCell ref="R832:S832"/>
    <mergeCell ref="T832:U832"/>
    <mergeCell ref="AL832:AQ835"/>
    <mergeCell ref="AR832:AW835"/>
    <mergeCell ref="AX832:BB835"/>
    <mergeCell ref="BC832:BH835"/>
    <mergeCell ref="BI832:BN835"/>
    <mergeCell ref="B833:U833"/>
    <mergeCell ref="B834:D834"/>
    <mergeCell ref="E834:G834"/>
    <mergeCell ref="H834:P834"/>
    <mergeCell ref="Q834:U834"/>
    <mergeCell ref="B835:D835"/>
    <mergeCell ref="E835:G835"/>
    <mergeCell ref="H835:P835"/>
    <mergeCell ref="Q835:U835"/>
    <mergeCell ref="BV835:BX839"/>
    <mergeCell ref="B836:D836"/>
    <mergeCell ref="E836:G836"/>
    <mergeCell ref="H836:P836"/>
    <mergeCell ref="Q836:U836"/>
    <mergeCell ref="AL836:AQ839"/>
    <mergeCell ref="AR836:AW839"/>
    <mergeCell ref="AX836:BB839"/>
    <mergeCell ref="BC836:BH839"/>
    <mergeCell ref="BI836:BN839"/>
    <mergeCell ref="B837:D837"/>
    <mergeCell ref="E837:G837"/>
    <mergeCell ref="H837:P837"/>
    <mergeCell ref="Q837:U837"/>
    <mergeCell ref="B838:D838"/>
    <mergeCell ref="E838:G838"/>
    <mergeCell ref="H838:P838"/>
    <mergeCell ref="Q838:U838"/>
    <mergeCell ref="B839:D839"/>
    <mergeCell ref="E839:G839"/>
    <mergeCell ref="H839:P839"/>
    <mergeCell ref="Q839:U839"/>
    <mergeCell ref="B840:U840"/>
    <mergeCell ref="AL840:AQ842"/>
    <mergeCell ref="AR840:AW842"/>
    <mergeCell ref="AX840:BB842"/>
    <mergeCell ref="BC840:BH842"/>
    <mergeCell ref="BI840:BN842"/>
    <mergeCell ref="BO840:BR850"/>
    <mergeCell ref="B841:C841"/>
    <mergeCell ref="D841:E841"/>
    <mergeCell ref="F841:G841"/>
    <mergeCell ref="H841:N841"/>
    <mergeCell ref="O841:Q841"/>
    <mergeCell ref="R841:S841"/>
    <mergeCell ref="T841:U841"/>
    <mergeCell ref="B842:C842"/>
    <mergeCell ref="D842:E842"/>
    <mergeCell ref="F842:G842"/>
    <mergeCell ref="H842:N842"/>
    <mergeCell ref="O842:Q842"/>
    <mergeCell ref="R842:S842"/>
    <mergeCell ref="T842:U842"/>
    <mergeCell ref="B843:C843"/>
    <mergeCell ref="D843:E843"/>
    <mergeCell ref="F843:G843"/>
    <mergeCell ref="H843:N843"/>
    <mergeCell ref="O843:Q843"/>
    <mergeCell ref="R843:S843"/>
    <mergeCell ref="T843:U843"/>
    <mergeCell ref="AL843:AQ846"/>
    <mergeCell ref="AR843:AW846"/>
    <mergeCell ref="AX843:BB846"/>
    <mergeCell ref="BC843:BH846"/>
    <mergeCell ref="BI843:BN846"/>
    <mergeCell ref="B844:U844"/>
    <mergeCell ref="B845:D845"/>
    <mergeCell ref="E845:G845"/>
    <mergeCell ref="H845:P845"/>
    <mergeCell ref="Q845:U845"/>
    <mergeCell ref="B846:D846"/>
    <mergeCell ref="E846:G846"/>
    <mergeCell ref="H846:P846"/>
    <mergeCell ref="Q846:U846"/>
    <mergeCell ref="BV846:BX850"/>
    <mergeCell ref="B847:D847"/>
    <mergeCell ref="E847:G847"/>
    <mergeCell ref="H847:P847"/>
    <mergeCell ref="Q847:U847"/>
    <mergeCell ref="AL847:AQ850"/>
    <mergeCell ref="AR847:AW850"/>
    <mergeCell ref="AX847:BB850"/>
    <mergeCell ref="BC847:BH850"/>
    <mergeCell ref="BI847:BN850"/>
    <mergeCell ref="B848:D848"/>
    <mergeCell ref="E848:G848"/>
    <mergeCell ref="H848:P848"/>
    <mergeCell ref="Q848:U848"/>
    <mergeCell ref="B849:D849"/>
    <mergeCell ref="E849:G849"/>
    <mergeCell ref="H849:P849"/>
    <mergeCell ref="Q849:U849"/>
    <mergeCell ref="B850:D850"/>
    <mergeCell ref="E850:G850"/>
    <mergeCell ref="H850:P850"/>
    <mergeCell ref="Q850:U850"/>
    <mergeCell ref="B851:I854"/>
    <mergeCell ref="J851:M854"/>
    <mergeCell ref="V851:Y852"/>
    <mergeCell ref="Z851:Z852"/>
    <mergeCell ref="AA851:AW852"/>
    <mergeCell ref="AX851:BB852"/>
    <mergeCell ref="BC851:BH852"/>
    <mergeCell ref="N852:U854"/>
    <mergeCell ref="V853:Y854"/>
    <mergeCell ref="Z853:Z854"/>
    <mergeCell ref="AA853:AW854"/>
    <mergeCell ref="B855:U856"/>
    <mergeCell ref="AL855:AQ856"/>
    <mergeCell ref="AR855:AW856"/>
    <mergeCell ref="AX855:BB856"/>
    <mergeCell ref="BC855:BH856"/>
    <mergeCell ref="BI855:BN856"/>
    <mergeCell ref="BO855:BR856"/>
    <mergeCell ref="B857:U857"/>
    <mergeCell ref="AL857:AQ859"/>
    <mergeCell ref="AR857:AW859"/>
    <mergeCell ref="AX857:BB859"/>
    <mergeCell ref="BC857:BH859"/>
    <mergeCell ref="BI857:BN859"/>
    <mergeCell ref="BO857:BR867"/>
    <mergeCell ref="BU857:BU861"/>
    <mergeCell ref="B858:C858"/>
    <mergeCell ref="D858:E858"/>
    <mergeCell ref="F858:G858"/>
    <mergeCell ref="H858:N858"/>
    <mergeCell ref="O858:Q858"/>
    <mergeCell ref="R858:S858"/>
    <mergeCell ref="T858:U858"/>
    <mergeCell ref="B859:C859"/>
    <mergeCell ref="D859:E859"/>
    <mergeCell ref="F859:G859"/>
    <mergeCell ref="H859:N859"/>
    <mergeCell ref="O859:Q859"/>
    <mergeCell ref="R859:S859"/>
    <mergeCell ref="T859:U859"/>
    <mergeCell ref="B860:C860"/>
    <mergeCell ref="D860:E860"/>
    <mergeCell ref="F860:G860"/>
    <mergeCell ref="H860:N860"/>
    <mergeCell ref="O860:Q860"/>
    <mergeCell ref="R860:S860"/>
    <mergeCell ref="T860:U860"/>
    <mergeCell ref="AL860:AQ863"/>
    <mergeCell ref="AR860:AW863"/>
    <mergeCell ref="AX860:BB863"/>
    <mergeCell ref="BC860:BH863"/>
    <mergeCell ref="BI860:BN863"/>
    <mergeCell ref="B861:U861"/>
    <mergeCell ref="B862:D862"/>
    <mergeCell ref="E862:G862"/>
    <mergeCell ref="H862:P862"/>
    <mergeCell ref="Q862:U862"/>
    <mergeCell ref="B863:D863"/>
    <mergeCell ref="E863:G863"/>
    <mergeCell ref="H863:P863"/>
    <mergeCell ref="Q863:U863"/>
    <mergeCell ref="V857:AK867"/>
    <mergeCell ref="BV863:BX867"/>
    <mergeCell ref="B864:D864"/>
    <mergeCell ref="E864:G864"/>
    <mergeCell ref="H864:P864"/>
    <mergeCell ref="Q864:U864"/>
    <mergeCell ref="AL864:AQ867"/>
    <mergeCell ref="AR864:AW867"/>
    <mergeCell ref="AX864:BB867"/>
    <mergeCell ref="BC864:BH867"/>
    <mergeCell ref="BI864:BN867"/>
    <mergeCell ref="B865:D865"/>
    <mergeCell ref="E865:G865"/>
    <mergeCell ref="H865:P865"/>
    <mergeCell ref="Q865:U865"/>
    <mergeCell ref="B866:D866"/>
    <mergeCell ref="E866:G866"/>
    <mergeCell ref="H866:P866"/>
    <mergeCell ref="Q866:U866"/>
    <mergeCell ref="B867:D867"/>
    <mergeCell ref="E867:G867"/>
    <mergeCell ref="H867:P867"/>
    <mergeCell ref="Q867:U867"/>
    <mergeCell ref="B868:U868"/>
    <mergeCell ref="AL868:AQ870"/>
    <mergeCell ref="AR868:AW870"/>
    <mergeCell ref="AX868:BB870"/>
    <mergeCell ref="BC868:BH870"/>
    <mergeCell ref="BI868:BN870"/>
    <mergeCell ref="BO868:BR878"/>
    <mergeCell ref="B869:C869"/>
    <mergeCell ref="D869:E869"/>
    <mergeCell ref="F869:G869"/>
    <mergeCell ref="H869:N869"/>
    <mergeCell ref="O869:Q869"/>
    <mergeCell ref="R869:S869"/>
    <mergeCell ref="T869:U869"/>
    <mergeCell ref="B870:C870"/>
    <mergeCell ref="D870:E870"/>
    <mergeCell ref="F870:G870"/>
    <mergeCell ref="H870:N870"/>
    <mergeCell ref="O870:Q870"/>
    <mergeCell ref="R870:S870"/>
    <mergeCell ref="T870:U870"/>
    <mergeCell ref="B871:C871"/>
    <mergeCell ref="D871:E871"/>
    <mergeCell ref="F871:G871"/>
    <mergeCell ref="H871:N871"/>
    <mergeCell ref="O871:Q871"/>
    <mergeCell ref="R871:S871"/>
    <mergeCell ref="T871:U871"/>
    <mergeCell ref="AL871:AQ874"/>
    <mergeCell ref="AR871:AW874"/>
    <mergeCell ref="AX871:BB874"/>
    <mergeCell ref="BC871:BH874"/>
    <mergeCell ref="BI871:BN874"/>
    <mergeCell ref="B872:U872"/>
    <mergeCell ref="B873:D873"/>
    <mergeCell ref="E873:G873"/>
    <mergeCell ref="H873:P873"/>
    <mergeCell ref="Q873:U873"/>
    <mergeCell ref="B874:D874"/>
    <mergeCell ref="E874:G874"/>
    <mergeCell ref="H874:P874"/>
    <mergeCell ref="Q874:U874"/>
    <mergeCell ref="BV874:BX878"/>
    <mergeCell ref="B875:D875"/>
    <mergeCell ref="E875:G875"/>
    <mergeCell ref="H875:P875"/>
    <mergeCell ref="Q875:U875"/>
    <mergeCell ref="AL875:AQ878"/>
    <mergeCell ref="AR875:AW878"/>
    <mergeCell ref="AX875:BB878"/>
    <mergeCell ref="BC875:BH878"/>
    <mergeCell ref="BI875:BN878"/>
    <mergeCell ref="B876:D876"/>
    <mergeCell ref="E876:G876"/>
    <mergeCell ref="H876:P876"/>
    <mergeCell ref="Q876:U876"/>
    <mergeCell ref="B877:D877"/>
    <mergeCell ref="E877:G877"/>
    <mergeCell ref="H877:P877"/>
    <mergeCell ref="Q877:U877"/>
    <mergeCell ref="B878:D878"/>
    <mergeCell ref="E878:G878"/>
    <mergeCell ref="H878:P878"/>
    <mergeCell ref="Q878:U878"/>
    <mergeCell ref="B879:U879"/>
    <mergeCell ref="AL879:AQ881"/>
    <mergeCell ref="AR879:AW881"/>
    <mergeCell ref="AX879:BB881"/>
    <mergeCell ref="BC879:BH881"/>
    <mergeCell ref="BI879:BN881"/>
    <mergeCell ref="BO879:BR889"/>
    <mergeCell ref="B880:C880"/>
    <mergeCell ref="D880:E880"/>
    <mergeCell ref="F880:G880"/>
    <mergeCell ref="H880:N880"/>
    <mergeCell ref="O880:Q880"/>
    <mergeCell ref="R880:S880"/>
    <mergeCell ref="T880:U880"/>
    <mergeCell ref="B881:C881"/>
    <mergeCell ref="D881:E881"/>
    <mergeCell ref="F881:G881"/>
    <mergeCell ref="H881:N881"/>
    <mergeCell ref="O881:Q881"/>
    <mergeCell ref="R881:S881"/>
    <mergeCell ref="T881:U881"/>
    <mergeCell ref="B882:C882"/>
    <mergeCell ref="D882:E882"/>
    <mergeCell ref="F882:G882"/>
    <mergeCell ref="H882:N882"/>
    <mergeCell ref="O882:Q882"/>
    <mergeCell ref="R882:S882"/>
    <mergeCell ref="T882:U882"/>
    <mergeCell ref="AL882:AQ885"/>
    <mergeCell ref="AR882:AW885"/>
    <mergeCell ref="AX882:BB885"/>
    <mergeCell ref="BC882:BH885"/>
    <mergeCell ref="BI882:BN885"/>
    <mergeCell ref="B883:U883"/>
    <mergeCell ref="B884:D884"/>
    <mergeCell ref="E884:G884"/>
    <mergeCell ref="H884:P884"/>
    <mergeCell ref="Q884:U884"/>
    <mergeCell ref="B885:D885"/>
    <mergeCell ref="E885:G885"/>
    <mergeCell ref="H885:P885"/>
    <mergeCell ref="Q885:U885"/>
    <mergeCell ref="BV885:BX889"/>
    <mergeCell ref="B886:D886"/>
    <mergeCell ref="E886:G886"/>
    <mergeCell ref="H886:P886"/>
    <mergeCell ref="Q886:U886"/>
    <mergeCell ref="AL886:AQ889"/>
    <mergeCell ref="AR886:AW889"/>
    <mergeCell ref="AX886:BB889"/>
    <mergeCell ref="BC886:BH889"/>
    <mergeCell ref="BI886:BN889"/>
    <mergeCell ref="B887:D887"/>
    <mergeCell ref="E887:G887"/>
    <mergeCell ref="H887:P887"/>
    <mergeCell ref="Q887:U887"/>
    <mergeCell ref="B888:D888"/>
    <mergeCell ref="E888:G888"/>
    <mergeCell ref="H888:P888"/>
    <mergeCell ref="Q888:U888"/>
    <mergeCell ref="B889:D889"/>
    <mergeCell ref="E889:G889"/>
    <mergeCell ref="H889:P889"/>
    <mergeCell ref="Q889:U889"/>
    <mergeCell ref="B890:U890"/>
    <mergeCell ref="AL890:AQ892"/>
    <mergeCell ref="AR890:AW892"/>
    <mergeCell ref="AX890:BB892"/>
    <mergeCell ref="BC890:BH892"/>
    <mergeCell ref="BI890:BN892"/>
    <mergeCell ref="BO890:BR900"/>
    <mergeCell ref="B891:C891"/>
    <mergeCell ref="D891:E891"/>
    <mergeCell ref="F891:G891"/>
    <mergeCell ref="H891:N891"/>
    <mergeCell ref="O891:Q891"/>
    <mergeCell ref="R891:S891"/>
    <mergeCell ref="T891:U891"/>
    <mergeCell ref="B892:C892"/>
    <mergeCell ref="D892:E892"/>
    <mergeCell ref="F892:G892"/>
    <mergeCell ref="H892:N892"/>
    <mergeCell ref="O892:Q892"/>
    <mergeCell ref="R892:S892"/>
    <mergeCell ref="T892:U892"/>
    <mergeCell ref="B893:C893"/>
    <mergeCell ref="D893:E893"/>
    <mergeCell ref="F893:G893"/>
    <mergeCell ref="H893:N893"/>
    <mergeCell ref="O893:Q893"/>
    <mergeCell ref="R893:S893"/>
    <mergeCell ref="T893:U893"/>
    <mergeCell ref="AL893:AQ896"/>
    <mergeCell ref="AR893:AW896"/>
    <mergeCell ref="AX893:BB896"/>
    <mergeCell ref="BC893:BH896"/>
    <mergeCell ref="BI893:BN896"/>
    <mergeCell ref="B894:U894"/>
    <mergeCell ref="B895:D895"/>
    <mergeCell ref="E895:G895"/>
    <mergeCell ref="H895:P895"/>
    <mergeCell ref="Q895:U895"/>
    <mergeCell ref="B896:D896"/>
    <mergeCell ref="E896:G896"/>
    <mergeCell ref="H896:P896"/>
    <mergeCell ref="Q896:U896"/>
    <mergeCell ref="BV896:BX900"/>
    <mergeCell ref="B897:D897"/>
    <mergeCell ref="E897:G897"/>
    <mergeCell ref="H897:P897"/>
    <mergeCell ref="Q897:U897"/>
    <mergeCell ref="AL897:AQ900"/>
    <mergeCell ref="AR897:AW900"/>
    <mergeCell ref="AX897:BB900"/>
    <mergeCell ref="BC897:BH900"/>
    <mergeCell ref="BI897:BN900"/>
    <mergeCell ref="B898:D898"/>
    <mergeCell ref="E898:G898"/>
    <mergeCell ref="H898:P898"/>
    <mergeCell ref="Q898:U898"/>
    <mergeCell ref="B899:D899"/>
    <mergeCell ref="E899:G899"/>
    <mergeCell ref="H899:P899"/>
    <mergeCell ref="Q899:U899"/>
    <mergeCell ref="B900:D900"/>
    <mergeCell ref="E900:G900"/>
    <mergeCell ref="H900:P900"/>
    <mergeCell ref="Q900:U900"/>
    <mergeCell ref="B901:I904"/>
    <mergeCell ref="J901:M904"/>
    <mergeCell ref="V901:Y902"/>
    <mergeCell ref="Z901:Z902"/>
    <mergeCell ref="AA901:AW902"/>
    <mergeCell ref="AX901:BB902"/>
    <mergeCell ref="BC901:BH902"/>
    <mergeCell ref="N902:U904"/>
    <mergeCell ref="V903:Y904"/>
    <mergeCell ref="Z903:Z904"/>
    <mergeCell ref="AA903:AW904"/>
    <mergeCell ref="B905:U906"/>
    <mergeCell ref="AL905:AQ906"/>
    <mergeCell ref="AR905:AW906"/>
    <mergeCell ref="AX905:BB906"/>
    <mergeCell ref="BC905:BH906"/>
    <mergeCell ref="BI905:BN906"/>
    <mergeCell ref="BO905:BR906"/>
    <mergeCell ref="B907:U907"/>
    <mergeCell ref="AL907:AQ909"/>
    <mergeCell ref="AR907:AW909"/>
    <mergeCell ref="AX907:BB909"/>
    <mergeCell ref="BC907:BH909"/>
    <mergeCell ref="BI907:BN909"/>
    <mergeCell ref="BO907:BR917"/>
    <mergeCell ref="BU907:BU911"/>
    <mergeCell ref="B908:C908"/>
    <mergeCell ref="D908:E908"/>
    <mergeCell ref="F908:G908"/>
    <mergeCell ref="H908:N908"/>
    <mergeCell ref="O908:Q908"/>
    <mergeCell ref="R908:S908"/>
    <mergeCell ref="T908:U908"/>
    <mergeCell ref="B909:C909"/>
    <mergeCell ref="D909:E909"/>
    <mergeCell ref="F909:G909"/>
    <mergeCell ref="H909:N909"/>
    <mergeCell ref="O909:Q909"/>
    <mergeCell ref="R909:S909"/>
    <mergeCell ref="T909:U909"/>
    <mergeCell ref="B910:C910"/>
    <mergeCell ref="D910:E910"/>
    <mergeCell ref="F910:G910"/>
    <mergeCell ref="H910:N910"/>
    <mergeCell ref="O910:Q910"/>
    <mergeCell ref="R910:S910"/>
    <mergeCell ref="T910:U910"/>
    <mergeCell ref="AL910:AQ913"/>
    <mergeCell ref="AR910:AW913"/>
    <mergeCell ref="AX910:BB913"/>
    <mergeCell ref="BC910:BH913"/>
    <mergeCell ref="BI910:BN913"/>
    <mergeCell ref="B911:U911"/>
    <mergeCell ref="B912:D912"/>
    <mergeCell ref="E912:G912"/>
    <mergeCell ref="H912:P912"/>
    <mergeCell ref="Q912:U912"/>
    <mergeCell ref="B913:D913"/>
    <mergeCell ref="E913:G913"/>
    <mergeCell ref="H913:P913"/>
    <mergeCell ref="Q913:U913"/>
    <mergeCell ref="BV913:BX917"/>
    <mergeCell ref="B914:D914"/>
    <mergeCell ref="E914:G914"/>
    <mergeCell ref="H914:P914"/>
    <mergeCell ref="Q914:U914"/>
    <mergeCell ref="AL914:AQ917"/>
    <mergeCell ref="AR914:AW917"/>
    <mergeCell ref="AX914:BB917"/>
    <mergeCell ref="BC914:BH917"/>
    <mergeCell ref="BI914:BN917"/>
    <mergeCell ref="B915:D915"/>
    <mergeCell ref="E915:G915"/>
    <mergeCell ref="H915:P915"/>
    <mergeCell ref="Q915:U915"/>
    <mergeCell ref="B916:D916"/>
    <mergeCell ref="E916:G916"/>
    <mergeCell ref="H916:P916"/>
    <mergeCell ref="Q916:U916"/>
    <mergeCell ref="B917:D917"/>
    <mergeCell ref="E917:G917"/>
    <mergeCell ref="H917:P917"/>
    <mergeCell ref="Q917:U917"/>
    <mergeCell ref="B918:U918"/>
    <mergeCell ref="AL918:AQ920"/>
    <mergeCell ref="AR918:AW920"/>
    <mergeCell ref="AX918:BB920"/>
    <mergeCell ref="BC918:BH920"/>
    <mergeCell ref="BI918:BN920"/>
    <mergeCell ref="BO918:BR928"/>
    <mergeCell ref="B919:C919"/>
    <mergeCell ref="D919:E919"/>
    <mergeCell ref="F919:G919"/>
    <mergeCell ref="H919:N919"/>
    <mergeCell ref="O919:Q919"/>
    <mergeCell ref="R919:S919"/>
    <mergeCell ref="T919:U919"/>
    <mergeCell ref="B920:C920"/>
    <mergeCell ref="D920:E920"/>
    <mergeCell ref="F920:G920"/>
    <mergeCell ref="H920:N920"/>
    <mergeCell ref="O920:Q920"/>
    <mergeCell ref="R920:S920"/>
    <mergeCell ref="T920:U920"/>
    <mergeCell ref="B921:C921"/>
    <mergeCell ref="D921:E921"/>
    <mergeCell ref="F921:G921"/>
    <mergeCell ref="H921:N921"/>
    <mergeCell ref="O921:Q921"/>
    <mergeCell ref="R921:S921"/>
    <mergeCell ref="T921:U921"/>
    <mergeCell ref="AL921:AQ924"/>
    <mergeCell ref="AR921:AW924"/>
    <mergeCell ref="AX921:BB924"/>
    <mergeCell ref="BC921:BH924"/>
    <mergeCell ref="BI921:BN924"/>
    <mergeCell ref="B922:U922"/>
    <mergeCell ref="B923:D923"/>
    <mergeCell ref="E923:G923"/>
    <mergeCell ref="H923:P923"/>
    <mergeCell ref="Q923:U923"/>
    <mergeCell ref="B924:D924"/>
    <mergeCell ref="E924:G924"/>
    <mergeCell ref="H924:P924"/>
    <mergeCell ref="Q924:U924"/>
    <mergeCell ref="BV924:BX928"/>
    <mergeCell ref="B925:D925"/>
    <mergeCell ref="E925:G925"/>
    <mergeCell ref="H925:P925"/>
    <mergeCell ref="Q925:U925"/>
    <mergeCell ref="AL925:AQ928"/>
    <mergeCell ref="AR925:AW928"/>
    <mergeCell ref="AX925:BB928"/>
    <mergeCell ref="BC925:BH928"/>
    <mergeCell ref="BI925:BN928"/>
    <mergeCell ref="B926:D926"/>
    <mergeCell ref="E926:G926"/>
    <mergeCell ref="H926:P926"/>
    <mergeCell ref="Q926:U926"/>
    <mergeCell ref="B927:D927"/>
    <mergeCell ref="E927:G927"/>
    <mergeCell ref="H927:P927"/>
    <mergeCell ref="Q927:U927"/>
    <mergeCell ref="B928:D928"/>
    <mergeCell ref="E928:G928"/>
    <mergeCell ref="H928:P928"/>
    <mergeCell ref="Q928:U928"/>
    <mergeCell ref="B929:U929"/>
    <mergeCell ref="AL929:AQ931"/>
    <mergeCell ref="AR929:AW931"/>
    <mergeCell ref="AX929:BB931"/>
    <mergeCell ref="BC929:BH931"/>
    <mergeCell ref="BI929:BN931"/>
    <mergeCell ref="BO929:BR939"/>
    <mergeCell ref="B930:C930"/>
    <mergeCell ref="D930:E930"/>
    <mergeCell ref="F930:G930"/>
    <mergeCell ref="H930:N930"/>
    <mergeCell ref="O930:Q930"/>
    <mergeCell ref="R930:S930"/>
    <mergeCell ref="T930:U930"/>
    <mergeCell ref="B931:C931"/>
    <mergeCell ref="D931:E931"/>
    <mergeCell ref="F931:G931"/>
    <mergeCell ref="H931:N931"/>
    <mergeCell ref="O931:Q931"/>
    <mergeCell ref="R931:S931"/>
    <mergeCell ref="T931:U931"/>
    <mergeCell ref="B932:C932"/>
    <mergeCell ref="D932:E932"/>
    <mergeCell ref="F932:G932"/>
    <mergeCell ref="H932:N932"/>
    <mergeCell ref="O932:Q932"/>
    <mergeCell ref="R932:S932"/>
    <mergeCell ref="T932:U932"/>
    <mergeCell ref="AL932:AQ935"/>
    <mergeCell ref="AR932:AW935"/>
    <mergeCell ref="AX932:BB935"/>
    <mergeCell ref="BC932:BH935"/>
    <mergeCell ref="BI932:BN935"/>
    <mergeCell ref="B933:U933"/>
    <mergeCell ref="B934:D934"/>
    <mergeCell ref="E934:G934"/>
    <mergeCell ref="H934:P934"/>
    <mergeCell ref="Q934:U934"/>
    <mergeCell ref="B935:D935"/>
    <mergeCell ref="E935:G935"/>
    <mergeCell ref="H935:P935"/>
    <mergeCell ref="Q935:U935"/>
    <mergeCell ref="BV935:BX939"/>
    <mergeCell ref="B936:D936"/>
    <mergeCell ref="E936:G936"/>
    <mergeCell ref="H936:P936"/>
    <mergeCell ref="Q936:U936"/>
    <mergeCell ref="AL936:AQ939"/>
    <mergeCell ref="AR936:AW939"/>
    <mergeCell ref="AX936:BB939"/>
    <mergeCell ref="BC936:BH939"/>
    <mergeCell ref="BI936:BN939"/>
    <mergeCell ref="B937:D937"/>
    <mergeCell ref="E937:G937"/>
    <mergeCell ref="H937:P937"/>
    <mergeCell ref="Q937:U937"/>
    <mergeCell ref="B938:D938"/>
    <mergeCell ref="E938:G938"/>
    <mergeCell ref="H938:P938"/>
    <mergeCell ref="Q938:U938"/>
    <mergeCell ref="B939:D939"/>
    <mergeCell ref="E939:G939"/>
    <mergeCell ref="H939:P939"/>
    <mergeCell ref="Q939:U939"/>
    <mergeCell ref="B940:U940"/>
    <mergeCell ref="AL940:AQ942"/>
    <mergeCell ref="AR940:AW942"/>
    <mergeCell ref="AX940:BB942"/>
    <mergeCell ref="BC940:BH942"/>
    <mergeCell ref="BI940:BN942"/>
    <mergeCell ref="BO940:BR950"/>
    <mergeCell ref="B941:C941"/>
    <mergeCell ref="D941:E941"/>
    <mergeCell ref="F941:G941"/>
    <mergeCell ref="H941:N941"/>
    <mergeCell ref="O941:Q941"/>
    <mergeCell ref="R941:S941"/>
    <mergeCell ref="T941:U941"/>
    <mergeCell ref="B942:C942"/>
    <mergeCell ref="D942:E942"/>
    <mergeCell ref="F942:G942"/>
    <mergeCell ref="H942:N942"/>
    <mergeCell ref="O942:Q942"/>
    <mergeCell ref="R942:S942"/>
    <mergeCell ref="T942:U942"/>
    <mergeCell ref="B943:C943"/>
    <mergeCell ref="D943:E943"/>
    <mergeCell ref="F943:G943"/>
    <mergeCell ref="H943:N943"/>
    <mergeCell ref="O943:Q943"/>
    <mergeCell ref="R943:S943"/>
    <mergeCell ref="T943:U943"/>
    <mergeCell ref="AL943:AQ946"/>
    <mergeCell ref="AR943:AW946"/>
    <mergeCell ref="AX943:BB946"/>
    <mergeCell ref="BC943:BH946"/>
    <mergeCell ref="BI943:BN946"/>
    <mergeCell ref="B944:U944"/>
    <mergeCell ref="B945:D945"/>
    <mergeCell ref="E945:G945"/>
    <mergeCell ref="H945:P945"/>
    <mergeCell ref="Q945:U945"/>
    <mergeCell ref="B946:D946"/>
    <mergeCell ref="E946:G946"/>
    <mergeCell ref="H946:P946"/>
    <mergeCell ref="Q946:U946"/>
    <mergeCell ref="BV946:BX950"/>
    <mergeCell ref="B947:D947"/>
    <mergeCell ref="E947:G947"/>
    <mergeCell ref="H947:P947"/>
    <mergeCell ref="Q947:U947"/>
    <mergeCell ref="AL947:AQ950"/>
    <mergeCell ref="AR947:AW950"/>
    <mergeCell ref="AX947:BB950"/>
    <mergeCell ref="BC947:BH950"/>
    <mergeCell ref="BI947:BN950"/>
    <mergeCell ref="B948:D948"/>
    <mergeCell ref="E948:G948"/>
    <mergeCell ref="H948:P948"/>
    <mergeCell ref="Q948:U948"/>
    <mergeCell ref="B949:D949"/>
    <mergeCell ref="E949:G949"/>
    <mergeCell ref="H949:P949"/>
    <mergeCell ref="Q949:U949"/>
    <mergeCell ref="B950:D950"/>
    <mergeCell ref="E950:G950"/>
    <mergeCell ref="H950:P950"/>
    <mergeCell ref="Q950:U950"/>
    <mergeCell ref="B951:I954"/>
    <mergeCell ref="J951:M954"/>
    <mergeCell ref="V951:Y952"/>
    <mergeCell ref="Z951:Z952"/>
    <mergeCell ref="AA951:AW952"/>
    <mergeCell ref="AX951:BB952"/>
    <mergeCell ref="BC951:BH952"/>
    <mergeCell ref="N952:U954"/>
    <mergeCell ref="V953:Y954"/>
    <mergeCell ref="Z953:Z954"/>
    <mergeCell ref="AA953:AW954"/>
    <mergeCell ref="B955:U956"/>
    <mergeCell ref="AL955:AQ956"/>
    <mergeCell ref="AR955:AW956"/>
    <mergeCell ref="AX955:BB956"/>
    <mergeCell ref="BC955:BH956"/>
    <mergeCell ref="BI955:BN956"/>
    <mergeCell ref="BO955:BR956"/>
    <mergeCell ref="B957:U957"/>
    <mergeCell ref="AL957:AQ959"/>
    <mergeCell ref="AR957:AW959"/>
    <mergeCell ref="AX957:BB959"/>
    <mergeCell ref="BC957:BH959"/>
    <mergeCell ref="BI957:BN959"/>
    <mergeCell ref="BO957:BR967"/>
    <mergeCell ref="BU957:BU961"/>
    <mergeCell ref="B958:C958"/>
    <mergeCell ref="D958:E958"/>
    <mergeCell ref="F958:G958"/>
    <mergeCell ref="H958:N958"/>
    <mergeCell ref="O958:Q958"/>
    <mergeCell ref="R958:S958"/>
    <mergeCell ref="T958:U958"/>
    <mergeCell ref="B959:C959"/>
    <mergeCell ref="D959:E959"/>
    <mergeCell ref="F959:G959"/>
    <mergeCell ref="H959:N959"/>
    <mergeCell ref="O959:Q959"/>
    <mergeCell ref="R959:S959"/>
    <mergeCell ref="T959:U959"/>
    <mergeCell ref="B960:C960"/>
    <mergeCell ref="D960:E960"/>
    <mergeCell ref="F960:G960"/>
    <mergeCell ref="H960:N960"/>
    <mergeCell ref="O960:Q960"/>
    <mergeCell ref="R960:S960"/>
    <mergeCell ref="T960:U960"/>
    <mergeCell ref="AL960:AQ963"/>
    <mergeCell ref="AR960:AW963"/>
    <mergeCell ref="AX960:BB963"/>
    <mergeCell ref="BC960:BH963"/>
    <mergeCell ref="BI960:BN963"/>
    <mergeCell ref="B961:U961"/>
    <mergeCell ref="B962:D962"/>
    <mergeCell ref="E962:G962"/>
    <mergeCell ref="H962:P962"/>
    <mergeCell ref="Q962:U962"/>
    <mergeCell ref="B963:D963"/>
    <mergeCell ref="E963:G963"/>
    <mergeCell ref="H963:P963"/>
    <mergeCell ref="Q963:U963"/>
    <mergeCell ref="BV963:BX967"/>
    <mergeCell ref="B964:D964"/>
    <mergeCell ref="E964:G964"/>
    <mergeCell ref="H964:P964"/>
    <mergeCell ref="Q964:U964"/>
    <mergeCell ref="AL964:AQ967"/>
    <mergeCell ref="AR964:AW967"/>
    <mergeCell ref="AX964:BB967"/>
    <mergeCell ref="BC964:BH967"/>
    <mergeCell ref="BI964:BN967"/>
    <mergeCell ref="B965:D965"/>
    <mergeCell ref="E965:G965"/>
    <mergeCell ref="H965:P965"/>
    <mergeCell ref="Q965:U965"/>
    <mergeCell ref="B966:D966"/>
    <mergeCell ref="E966:G966"/>
    <mergeCell ref="H966:P966"/>
    <mergeCell ref="Q966:U966"/>
    <mergeCell ref="B967:D967"/>
    <mergeCell ref="E967:G967"/>
    <mergeCell ref="H967:P967"/>
    <mergeCell ref="Q967:U967"/>
    <mergeCell ref="B968:U968"/>
    <mergeCell ref="AL968:AQ970"/>
    <mergeCell ref="AR968:AW970"/>
    <mergeCell ref="AX968:BB970"/>
    <mergeCell ref="BC968:BH970"/>
    <mergeCell ref="BI968:BN970"/>
    <mergeCell ref="BO968:BR978"/>
    <mergeCell ref="B969:C969"/>
    <mergeCell ref="D969:E969"/>
    <mergeCell ref="F969:G969"/>
    <mergeCell ref="H969:N969"/>
    <mergeCell ref="O969:Q969"/>
    <mergeCell ref="R969:S969"/>
    <mergeCell ref="T969:U969"/>
    <mergeCell ref="B970:C970"/>
    <mergeCell ref="D970:E970"/>
    <mergeCell ref="F970:G970"/>
    <mergeCell ref="H970:N970"/>
    <mergeCell ref="O970:Q970"/>
    <mergeCell ref="R970:S970"/>
    <mergeCell ref="T970:U970"/>
    <mergeCell ref="B971:C971"/>
    <mergeCell ref="D971:E971"/>
    <mergeCell ref="F971:G971"/>
    <mergeCell ref="H971:N971"/>
    <mergeCell ref="O971:Q971"/>
    <mergeCell ref="R971:S971"/>
    <mergeCell ref="T971:U971"/>
    <mergeCell ref="AL971:AQ974"/>
    <mergeCell ref="AR971:AW974"/>
    <mergeCell ref="AX971:BB974"/>
    <mergeCell ref="BC971:BH974"/>
    <mergeCell ref="BI971:BN974"/>
    <mergeCell ref="B972:U972"/>
    <mergeCell ref="B973:D973"/>
    <mergeCell ref="E973:G973"/>
    <mergeCell ref="H973:P973"/>
    <mergeCell ref="Q973:U973"/>
    <mergeCell ref="B974:D974"/>
    <mergeCell ref="E974:G974"/>
    <mergeCell ref="H974:P974"/>
    <mergeCell ref="Q974:U974"/>
    <mergeCell ref="BV974:BX978"/>
    <mergeCell ref="B975:D975"/>
    <mergeCell ref="E975:G975"/>
    <mergeCell ref="H975:P975"/>
    <mergeCell ref="Q975:U975"/>
    <mergeCell ref="AL975:AQ978"/>
    <mergeCell ref="AR975:AW978"/>
    <mergeCell ref="AX975:BB978"/>
    <mergeCell ref="BC975:BH978"/>
    <mergeCell ref="BI975:BN978"/>
    <mergeCell ref="B976:D976"/>
    <mergeCell ref="E976:G976"/>
    <mergeCell ref="H976:P976"/>
    <mergeCell ref="Q976:U976"/>
    <mergeCell ref="B977:D977"/>
    <mergeCell ref="E977:G977"/>
    <mergeCell ref="H977:P977"/>
    <mergeCell ref="Q977:U977"/>
    <mergeCell ref="B978:D978"/>
    <mergeCell ref="E978:G978"/>
    <mergeCell ref="H978:P978"/>
    <mergeCell ref="Q978:U978"/>
    <mergeCell ref="B979:U979"/>
    <mergeCell ref="AL979:AQ981"/>
    <mergeCell ref="AR979:AW981"/>
    <mergeCell ref="AX979:BB981"/>
    <mergeCell ref="BC979:BH981"/>
    <mergeCell ref="BI979:BN981"/>
    <mergeCell ref="BO979:BR989"/>
    <mergeCell ref="B980:C980"/>
    <mergeCell ref="D980:E980"/>
    <mergeCell ref="F980:G980"/>
    <mergeCell ref="H980:N980"/>
    <mergeCell ref="O980:Q980"/>
    <mergeCell ref="R980:S980"/>
    <mergeCell ref="T980:U980"/>
    <mergeCell ref="B981:C981"/>
    <mergeCell ref="D981:E981"/>
    <mergeCell ref="F981:G981"/>
    <mergeCell ref="H981:N981"/>
    <mergeCell ref="O981:Q981"/>
    <mergeCell ref="R981:S981"/>
    <mergeCell ref="T981:U981"/>
    <mergeCell ref="B982:C982"/>
    <mergeCell ref="D982:E982"/>
    <mergeCell ref="F982:G982"/>
    <mergeCell ref="H982:N982"/>
    <mergeCell ref="O982:Q982"/>
    <mergeCell ref="R982:S982"/>
    <mergeCell ref="T982:U982"/>
    <mergeCell ref="AL982:AQ985"/>
    <mergeCell ref="AR982:AW985"/>
    <mergeCell ref="AX982:BB985"/>
    <mergeCell ref="BC982:BH985"/>
    <mergeCell ref="BI982:BN985"/>
    <mergeCell ref="B983:U983"/>
    <mergeCell ref="B984:D984"/>
    <mergeCell ref="E984:G984"/>
    <mergeCell ref="H984:P984"/>
    <mergeCell ref="Q984:U984"/>
    <mergeCell ref="B985:D985"/>
    <mergeCell ref="E985:G985"/>
    <mergeCell ref="H985:P985"/>
    <mergeCell ref="Q985:U985"/>
    <mergeCell ref="BV985:BX989"/>
    <mergeCell ref="B986:D986"/>
    <mergeCell ref="E986:G986"/>
    <mergeCell ref="H986:P986"/>
    <mergeCell ref="Q986:U986"/>
    <mergeCell ref="AL986:AQ989"/>
    <mergeCell ref="AR986:AW989"/>
    <mergeCell ref="AX986:BB989"/>
    <mergeCell ref="BC986:BH989"/>
    <mergeCell ref="BI986:BN989"/>
    <mergeCell ref="B987:D987"/>
    <mergeCell ref="E987:G987"/>
    <mergeCell ref="H987:P987"/>
    <mergeCell ref="Q987:U987"/>
    <mergeCell ref="B988:D988"/>
    <mergeCell ref="E988:G988"/>
    <mergeCell ref="H988:P988"/>
    <mergeCell ref="Q988:U988"/>
    <mergeCell ref="B989:D989"/>
    <mergeCell ref="E989:G989"/>
    <mergeCell ref="H989:P989"/>
    <mergeCell ref="Q989:U989"/>
    <mergeCell ref="B990:U990"/>
    <mergeCell ref="AL990:AQ992"/>
    <mergeCell ref="AR990:AW992"/>
    <mergeCell ref="AX990:BB992"/>
    <mergeCell ref="BC990:BH992"/>
    <mergeCell ref="BI990:BN992"/>
    <mergeCell ref="BO990:BR1000"/>
    <mergeCell ref="B991:C991"/>
    <mergeCell ref="D991:E991"/>
    <mergeCell ref="F991:G991"/>
    <mergeCell ref="H991:N991"/>
    <mergeCell ref="O991:Q991"/>
    <mergeCell ref="R991:S991"/>
    <mergeCell ref="T991:U991"/>
    <mergeCell ref="B992:C992"/>
    <mergeCell ref="D992:E992"/>
    <mergeCell ref="F992:G992"/>
    <mergeCell ref="H992:N992"/>
    <mergeCell ref="O992:Q992"/>
    <mergeCell ref="R992:S992"/>
    <mergeCell ref="T992:U992"/>
    <mergeCell ref="B993:C993"/>
    <mergeCell ref="D993:E993"/>
    <mergeCell ref="F993:G993"/>
    <mergeCell ref="H993:N993"/>
    <mergeCell ref="O993:Q993"/>
    <mergeCell ref="R993:S993"/>
    <mergeCell ref="T993:U993"/>
    <mergeCell ref="AL993:AQ996"/>
    <mergeCell ref="AR993:AW996"/>
    <mergeCell ref="AX993:BB996"/>
    <mergeCell ref="BC993:BH996"/>
    <mergeCell ref="BI993:BN996"/>
    <mergeCell ref="B994:U994"/>
    <mergeCell ref="B995:D995"/>
    <mergeCell ref="E995:G995"/>
    <mergeCell ref="H995:P995"/>
    <mergeCell ref="Q995:U995"/>
    <mergeCell ref="B996:D996"/>
    <mergeCell ref="E996:G996"/>
    <mergeCell ref="H996:P996"/>
    <mergeCell ref="Q996:U996"/>
    <mergeCell ref="BV996:BX1000"/>
    <mergeCell ref="B997:D997"/>
    <mergeCell ref="E997:G997"/>
    <mergeCell ref="H997:P997"/>
    <mergeCell ref="Q997:U997"/>
    <mergeCell ref="AL997:AQ1000"/>
    <mergeCell ref="AR997:AW1000"/>
    <mergeCell ref="AX997:BB1000"/>
    <mergeCell ref="BC997:BH1000"/>
    <mergeCell ref="BI997:BN1000"/>
    <mergeCell ref="B998:D998"/>
    <mergeCell ref="E998:G998"/>
    <mergeCell ref="H998:P998"/>
    <mergeCell ref="Q998:U998"/>
    <mergeCell ref="B999:D999"/>
    <mergeCell ref="E999:G999"/>
    <mergeCell ref="H999:P999"/>
    <mergeCell ref="Q999:U999"/>
    <mergeCell ref="B1000:D1000"/>
    <mergeCell ref="E1000:G1000"/>
    <mergeCell ref="H1000:P1000"/>
    <mergeCell ref="Q1000:U1000"/>
    <mergeCell ref="B1001:I1004"/>
    <mergeCell ref="J1001:M1004"/>
    <mergeCell ref="V1001:Y1002"/>
    <mergeCell ref="Z1001:Z1002"/>
    <mergeCell ref="AA1001:AW1002"/>
    <mergeCell ref="AX1001:BB1002"/>
    <mergeCell ref="BC1001:BH1002"/>
    <mergeCell ref="N1002:U1004"/>
    <mergeCell ref="V1003:Y1004"/>
    <mergeCell ref="Z1003:Z1004"/>
    <mergeCell ref="AA1003:AW1004"/>
    <mergeCell ref="B1005:U1006"/>
    <mergeCell ref="AL1005:AQ1006"/>
    <mergeCell ref="AR1005:AW1006"/>
    <mergeCell ref="AX1005:BB1006"/>
    <mergeCell ref="BC1005:BH1006"/>
    <mergeCell ref="BI1005:BN1006"/>
    <mergeCell ref="BO1005:BR1006"/>
    <mergeCell ref="B1007:U1007"/>
    <mergeCell ref="AL1007:AQ1009"/>
    <mergeCell ref="AR1007:AW1009"/>
    <mergeCell ref="AX1007:BB1009"/>
    <mergeCell ref="BC1007:BH1009"/>
    <mergeCell ref="BI1007:BN1009"/>
    <mergeCell ref="BO1007:BR1017"/>
    <mergeCell ref="BU1007:BU1011"/>
    <mergeCell ref="B1008:C1008"/>
    <mergeCell ref="D1008:E1008"/>
    <mergeCell ref="F1008:G1008"/>
    <mergeCell ref="H1008:N1008"/>
    <mergeCell ref="O1008:Q1008"/>
    <mergeCell ref="R1008:S1008"/>
    <mergeCell ref="T1008:U1008"/>
    <mergeCell ref="B1009:C1009"/>
    <mergeCell ref="D1009:E1009"/>
    <mergeCell ref="F1009:G1009"/>
    <mergeCell ref="H1009:N1009"/>
    <mergeCell ref="O1009:Q1009"/>
    <mergeCell ref="R1009:S1009"/>
    <mergeCell ref="T1009:U1009"/>
    <mergeCell ref="B1010:C1010"/>
    <mergeCell ref="D1010:E1010"/>
    <mergeCell ref="F1010:G1010"/>
    <mergeCell ref="H1010:N1010"/>
    <mergeCell ref="O1010:Q1010"/>
    <mergeCell ref="R1010:S1010"/>
    <mergeCell ref="T1010:U1010"/>
    <mergeCell ref="AL1010:AQ1013"/>
    <mergeCell ref="AR1010:AW1013"/>
    <mergeCell ref="AX1010:BB1013"/>
    <mergeCell ref="BC1010:BH1013"/>
    <mergeCell ref="BI1010:BN1013"/>
    <mergeCell ref="B1011:U1011"/>
    <mergeCell ref="B1012:D1012"/>
    <mergeCell ref="E1012:G1012"/>
    <mergeCell ref="H1012:P1012"/>
    <mergeCell ref="Q1012:U1012"/>
    <mergeCell ref="B1013:D1013"/>
    <mergeCell ref="E1013:G1013"/>
    <mergeCell ref="H1013:P1013"/>
    <mergeCell ref="Q1013:U1013"/>
    <mergeCell ref="V1005:AK1006"/>
    <mergeCell ref="V1007:AK1017"/>
    <mergeCell ref="BV1013:BX1017"/>
    <mergeCell ref="B1014:D1014"/>
    <mergeCell ref="E1014:G1014"/>
    <mergeCell ref="H1014:P1014"/>
    <mergeCell ref="Q1014:U1014"/>
    <mergeCell ref="AL1014:AQ1017"/>
    <mergeCell ref="AR1014:AW1017"/>
    <mergeCell ref="AX1014:BB1017"/>
    <mergeCell ref="BC1014:BH1017"/>
    <mergeCell ref="BI1014:BN1017"/>
    <mergeCell ref="B1015:D1015"/>
    <mergeCell ref="E1015:G1015"/>
    <mergeCell ref="H1015:P1015"/>
    <mergeCell ref="Q1015:U1015"/>
    <mergeCell ref="B1016:D1016"/>
    <mergeCell ref="E1016:G1016"/>
    <mergeCell ref="H1016:P1016"/>
    <mergeCell ref="Q1016:U1016"/>
    <mergeCell ref="B1017:D1017"/>
    <mergeCell ref="E1017:G1017"/>
    <mergeCell ref="H1017:P1017"/>
    <mergeCell ref="Q1017:U1017"/>
    <mergeCell ref="B1018:U1018"/>
    <mergeCell ref="AL1018:AQ1020"/>
    <mergeCell ref="AR1018:AW1020"/>
    <mergeCell ref="AX1018:BB1020"/>
    <mergeCell ref="BC1018:BH1020"/>
    <mergeCell ref="BI1018:BN1020"/>
    <mergeCell ref="BO1018:BR1028"/>
    <mergeCell ref="B1019:C1019"/>
    <mergeCell ref="D1019:E1019"/>
    <mergeCell ref="F1019:G1019"/>
    <mergeCell ref="H1019:N1019"/>
    <mergeCell ref="O1019:Q1019"/>
    <mergeCell ref="R1019:S1019"/>
    <mergeCell ref="T1019:U1019"/>
    <mergeCell ref="B1020:C1020"/>
    <mergeCell ref="D1020:E1020"/>
    <mergeCell ref="F1020:G1020"/>
    <mergeCell ref="H1020:N1020"/>
    <mergeCell ref="O1020:Q1020"/>
    <mergeCell ref="R1020:S1020"/>
    <mergeCell ref="T1020:U1020"/>
    <mergeCell ref="B1021:C1021"/>
    <mergeCell ref="D1021:E1021"/>
    <mergeCell ref="F1021:G1021"/>
    <mergeCell ref="H1021:N1021"/>
    <mergeCell ref="O1021:Q1021"/>
    <mergeCell ref="R1021:S1021"/>
    <mergeCell ref="T1021:U1021"/>
    <mergeCell ref="AL1021:AQ1024"/>
    <mergeCell ref="AR1021:AW1024"/>
    <mergeCell ref="AX1021:BB1024"/>
    <mergeCell ref="BC1021:BH1024"/>
    <mergeCell ref="BI1021:BN1024"/>
    <mergeCell ref="B1022:U1022"/>
    <mergeCell ref="B1023:D1023"/>
    <mergeCell ref="E1023:G1023"/>
    <mergeCell ref="H1023:P1023"/>
    <mergeCell ref="Q1023:U1023"/>
    <mergeCell ref="B1024:D1024"/>
    <mergeCell ref="E1024:G1024"/>
    <mergeCell ref="H1024:P1024"/>
    <mergeCell ref="Q1024:U1024"/>
    <mergeCell ref="BV1024:BX1028"/>
    <mergeCell ref="B1025:D1025"/>
    <mergeCell ref="E1025:G1025"/>
    <mergeCell ref="H1025:P1025"/>
    <mergeCell ref="Q1025:U1025"/>
    <mergeCell ref="AL1025:AQ1028"/>
    <mergeCell ref="AR1025:AW1028"/>
    <mergeCell ref="AX1025:BB1028"/>
    <mergeCell ref="BC1025:BH1028"/>
    <mergeCell ref="BI1025:BN1028"/>
    <mergeCell ref="B1026:D1026"/>
    <mergeCell ref="E1026:G1026"/>
    <mergeCell ref="H1026:P1026"/>
    <mergeCell ref="Q1026:U1026"/>
    <mergeCell ref="B1027:D1027"/>
    <mergeCell ref="E1027:G1027"/>
    <mergeCell ref="H1027:P1027"/>
    <mergeCell ref="Q1027:U1027"/>
    <mergeCell ref="B1028:D1028"/>
    <mergeCell ref="E1028:G1028"/>
    <mergeCell ref="H1028:P1028"/>
    <mergeCell ref="Q1028:U1028"/>
    <mergeCell ref="B1029:U1029"/>
    <mergeCell ref="AL1029:AQ1031"/>
    <mergeCell ref="AR1029:AW1031"/>
    <mergeCell ref="AX1029:BB1031"/>
    <mergeCell ref="BC1029:BH1031"/>
    <mergeCell ref="BI1029:BN1031"/>
    <mergeCell ref="BO1029:BR1039"/>
    <mergeCell ref="B1030:C1030"/>
    <mergeCell ref="D1030:E1030"/>
    <mergeCell ref="F1030:G1030"/>
    <mergeCell ref="H1030:N1030"/>
    <mergeCell ref="O1030:Q1030"/>
    <mergeCell ref="R1030:S1030"/>
    <mergeCell ref="T1030:U1030"/>
    <mergeCell ref="B1031:C1031"/>
    <mergeCell ref="D1031:E1031"/>
    <mergeCell ref="F1031:G1031"/>
    <mergeCell ref="H1031:N1031"/>
    <mergeCell ref="O1031:Q1031"/>
    <mergeCell ref="R1031:S1031"/>
    <mergeCell ref="T1031:U1031"/>
    <mergeCell ref="B1032:C1032"/>
    <mergeCell ref="D1032:E1032"/>
    <mergeCell ref="F1032:G1032"/>
    <mergeCell ref="H1032:N1032"/>
    <mergeCell ref="O1032:Q1032"/>
    <mergeCell ref="R1032:S1032"/>
    <mergeCell ref="T1032:U1032"/>
    <mergeCell ref="AL1032:AQ1035"/>
    <mergeCell ref="AR1032:AW1035"/>
    <mergeCell ref="AX1032:BB1035"/>
    <mergeCell ref="BC1032:BH1035"/>
    <mergeCell ref="BI1032:BN1035"/>
    <mergeCell ref="B1033:U1033"/>
    <mergeCell ref="B1034:D1034"/>
    <mergeCell ref="E1034:G1034"/>
    <mergeCell ref="H1034:P1034"/>
    <mergeCell ref="Q1034:U1034"/>
    <mergeCell ref="B1035:D1035"/>
    <mergeCell ref="E1035:G1035"/>
    <mergeCell ref="H1035:P1035"/>
    <mergeCell ref="Q1035:U1035"/>
    <mergeCell ref="BV1035:BX1039"/>
    <mergeCell ref="B1036:D1036"/>
    <mergeCell ref="E1036:G1036"/>
    <mergeCell ref="H1036:P1036"/>
    <mergeCell ref="Q1036:U1036"/>
    <mergeCell ref="AL1036:AQ1039"/>
    <mergeCell ref="AR1036:AW1039"/>
    <mergeCell ref="AX1036:BB1039"/>
    <mergeCell ref="BC1036:BH1039"/>
    <mergeCell ref="BI1036:BN1039"/>
    <mergeCell ref="B1037:D1037"/>
    <mergeCell ref="E1037:G1037"/>
    <mergeCell ref="H1037:P1037"/>
    <mergeCell ref="Q1037:U1037"/>
    <mergeCell ref="B1038:D1038"/>
    <mergeCell ref="E1038:G1038"/>
    <mergeCell ref="H1038:P1038"/>
    <mergeCell ref="Q1038:U1038"/>
    <mergeCell ref="B1039:D1039"/>
    <mergeCell ref="E1039:G1039"/>
    <mergeCell ref="H1039:P1039"/>
    <mergeCell ref="Q1039:U1039"/>
    <mergeCell ref="B1040:U1040"/>
    <mergeCell ref="AL1040:AQ1042"/>
    <mergeCell ref="AR1040:AW1042"/>
    <mergeCell ref="AX1040:BB1042"/>
    <mergeCell ref="BC1040:BH1042"/>
    <mergeCell ref="BI1040:BN1042"/>
    <mergeCell ref="BO1040:BR1050"/>
    <mergeCell ref="B1041:C1041"/>
    <mergeCell ref="D1041:E1041"/>
    <mergeCell ref="F1041:G1041"/>
    <mergeCell ref="H1041:N1041"/>
    <mergeCell ref="O1041:Q1041"/>
    <mergeCell ref="R1041:S1041"/>
    <mergeCell ref="T1041:U1041"/>
    <mergeCell ref="B1042:C1042"/>
    <mergeCell ref="D1042:E1042"/>
    <mergeCell ref="F1042:G1042"/>
    <mergeCell ref="H1042:N1042"/>
    <mergeCell ref="O1042:Q1042"/>
    <mergeCell ref="R1042:S1042"/>
    <mergeCell ref="T1042:U1042"/>
    <mergeCell ref="B1043:C1043"/>
    <mergeCell ref="D1043:E1043"/>
    <mergeCell ref="F1043:G1043"/>
    <mergeCell ref="H1043:N1043"/>
    <mergeCell ref="O1043:Q1043"/>
    <mergeCell ref="R1043:S1043"/>
    <mergeCell ref="T1043:U1043"/>
    <mergeCell ref="AL1043:AQ1046"/>
    <mergeCell ref="AR1043:AW1046"/>
    <mergeCell ref="AX1043:BB1046"/>
    <mergeCell ref="BC1043:BH1046"/>
    <mergeCell ref="BI1043:BN1046"/>
    <mergeCell ref="B1044:U1044"/>
    <mergeCell ref="B1045:D1045"/>
    <mergeCell ref="E1045:G1045"/>
    <mergeCell ref="H1045:P1045"/>
    <mergeCell ref="Q1045:U1045"/>
    <mergeCell ref="B1046:D1046"/>
    <mergeCell ref="E1046:G1046"/>
    <mergeCell ref="H1046:P1046"/>
    <mergeCell ref="Q1046:U1046"/>
    <mergeCell ref="BV1046:BX1050"/>
    <mergeCell ref="B1047:D1047"/>
    <mergeCell ref="E1047:G1047"/>
    <mergeCell ref="H1047:P1047"/>
    <mergeCell ref="Q1047:U1047"/>
    <mergeCell ref="AL1047:AQ1050"/>
    <mergeCell ref="AR1047:AW1050"/>
    <mergeCell ref="AX1047:BB1050"/>
    <mergeCell ref="BC1047:BH1050"/>
    <mergeCell ref="BI1047:BN1050"/>
    <mergeCell ref="B1048:D1048"/>
    <mergeCell ref="E1048:G1048"/>
    <mergeCell ref="H1048:P1048"/>
    <mergeCell ref="Q1048:U1048"/>
    <mergeCell ref="B1049:D1049"/>
    <mergeCell ref="E1049:G1049"/>
    <mergeCell ref="H1049:P1049"/>
    <mergeCell ref="Q1049:U1049"/>
    <mergeCell ref="B1050:D1050"/>
    <mergeCell ref="E1050:G1050"/>
    <mergeCell ref="H1050:P1050"/>
    <mergeCell ref="Q1050:U1050"/>
    <mergeCell ref="B1051:I1054"/>
    <mergeCell ref="J1051:M1054"/>
    <mergeCell ref="V1051:Y1052"/>
    <mergeCell ref="Z1051:Z1052"/>
    <mergeCell ref="AA1051:AW1052"/>
    <mergeCell ref="AX1051:BB1052"/>
    <mergeCell ref="BC1051:BH1052"/>
    <mergeCell ref="N1052:U1054"/>
    <mergeCell ref="V1053:Y1054"/>
    <mergeCell ref="Z1053:Z1054"/>
    <mergeCell ref="AA1053:AW1054"/>
    <mergeCell ref="B1055:U1056"/>
    <mergeCell ref="AL1055:AQ1056"/>
    <mergeCell ref="AR1055:AW1056"/>
    <mergeCell ref="AX1055:BB1056"/>
    <mergeCell ref="BC1055:BH1056"/>
    <mergeCell ref="BI1055:BN1056"/>
    <mergeCell ref="BO1055:BR1056"/>
    <mergeCell ref="B1057:U1057"/>
    <mergeCell ref="AL1057:AQ1059"/>
    <mergeCell ref="AR1057:AW1059"/>
    <mergeCell ref="AX1057:BB1059"/>
    <mergeCell ref="BC1057:BH1059"/>
    <mergeCell ref="BI1057:BN1059"/>
    <mergeCell ref="BO1057:BR1067"/>
    <mergeCell ref="BU1057:BU1061"/>
    <mergeCell ref="B1058:C1058"/>
    <mergeCell ref="D1058:E1058"/>
    <mergeCell ref="F1058:G1058"/>
    <mergeCell ref="H1058:N1058"/>
    <mergeCell ref="O1058:Q1058"/>
    <mergeCell ref="R1058:S1058"/>
    <mergeCell ref="T1058:U1058"/>
    <mergeCell ref="B1059:C1059"/>
    <mergeCell ref="D1059:E1059"/>
    <mergeCell ref="F1059:G1059"/>
    <mergeCell ref="H1059:N1059"/>
    <mergeCell ref="O1059:Q1059"/>
    <mergeCell ref="R1059:S1059"/>
    <mergeCell ref="T1059:U1059"/>
    <mergeCell ref="B1060:C1060"/>
    <mergeCell ref="D1060:E1060"/>
    <mergeCell ref="F1060:G1060"/>
    <mergeCell ref="H1060:N1060"/>
    <mergeCell ref="O1060:Q1060"/>
    <mergeCell ref="R1060:S1060"/>
    <mergeCell ref="T1060:U1060"/>
    <mergeCell ref="AL1060:AQ1063"/>
    <mergeCell ref="AR1060:AW1063"/>
    <mergeCell ref="AX1060:BB1063"/>
    <mergeCell ref="BC1060:BH1063"/>
    <mergeCell ref="BI1060:BN1063"/>
    <mergeCell ref="B1061:U1061"/>
    <mergeCell ref="B1062:D1062"/>
    <mergeCell ref="E1062:G1062"/>
    <mergeCell ref="H1062:P1062"/>
    <mergeCell ref="Q1062:U1062"/>
    <mergeCell ref="B1063:D1063"/>
    <mergeCell ref="E1063:G1063"/>
    <mergeCell ref="H1063:P1063"/>
    <mergeCell ref="Q1063:U1063"/>
    <mergeCell ref="BV1063:BX1067"/>
    <mergeCell ref="B1064:D1064"/>
    <mergeCell ref="E1064:G1064"/>
    <mergeCell ref="H1064:P1064"/>
    <mergeCell ref="Q1064:U1064"/>
    <mergeCell ref="AL1064:AQ1067"/>
    <mergeCell ref="AR1064:AW1067"/>
    <mergeCell ref="AX1064:BB1067"/>
    <mergeCell ref="BC1064:BH1067"/>
    <mergeCell ref="BI1064:BN1067"/>
    <mergeCell ref="B1065:D1065"/>
    <mergeCell ref="E1065:G1065"/>
    <mergeCell ref="H1065:P1065"/>
    <mergeCell ref="Q1065:U1065"/>
    <mergeCell ref="B1066:D1066"/>
    <mergeCell ref="E1066:G1066"/>
    <mergeCell ref="H1066:P1066"/>
    <mergeCell ref="Q1066:U1066"/>
    <mergeCell ref="B1067:D1067"/>
    <mergeCell ref="E1067:G1067"/>
    <mergeCell ref="H1067:P1067"/>
    <mergeCell ref="Q1067:U1067"/>
    <mergeCell ref="B1068:U1068"/>
    <mergeCell ref="AL1068:AQ1070"/>
    <mergeCell ref="AR1068:AW1070"/>
    <mergeCell ref="AX1068:BB1070"/>
    <mergeCell ref="BC1068:BH1070"/>
    <mergeCell ref="BI1068:BN1070"/>
    <mergeCell ref="BO1068:BR1078"/>
    <mergeCell ref="B1069:C1069"/>
    <mergeCell ref="D1069:E1069"/>
    <mergeCell ref="F1069:G1069"/>
    <mergeCell ref="H1069:N1069"/>
    <mergeCell ref="O1069:Q1069"/>
    <mergeCell ref="R1069:S1069"/>
    <mergeCell ref="T1069:U1069"/>
    <mergeCell ref="B1070:C1070"/>
    <mergeCell ref="D1070:E1070"/>
    <mergeCell ref="F1070:G1070"/>
    <mergeCell ref="H1070:N1070"/>
    <mergeCell ref="O1070:Q1070"/>
    <mergeCell ref="R1070:S1070"/>
    <mergeCell ref="T1070:U1070"/>
    <mergeCell ref="B1071:C1071"/>
    <mergeCell ref="D1071:E1071"/>
    <mergeCell ref="F1071:G1071"/>
    <mergeCell ref="H1071:N1071"/>
    <mergeCell ref="O1071:Q1071"/>
    <mergeCell ref="R1071:S1071"/>
    <mergeCell ref="T1071:U1071"/>
    <mergeCell ref="AL1071:AQ1074"/>
    <mergeCell ref="AR1071:AW1074"/>
    <mergeCell ref="AX1071:BB1074"/>
    <mergeCell ref="BC1071:BH1074"/>
    <mergeCell ref="BI1071:BN1074"/>
    <mergeCell ref="B1072:U1072"/>
    <mergeCell ref="B1073:D1073"/>
    <mergeCell ref="E1073:G1073"/>
    <mergeCell ref="H1073:P1073"/>
    <mergeCell ref="Q1073:U1073"/>
    <mergeCell ref="B1074:D1074"/>
    <mergeCell ref="E1074:G1074"/>
    <mergeCell ref="H1074:P1074"/>
    <mergeCell ref="Q1074:U1074"/>
    <mergeCell ref="BV1074:BX1078"/>
    <mergeCell ref="B1075:D1075"/>
    <mergeCell ref="E1075:G1075"/>
    <mergeCell ref="H1075:P1075"/>
    <mergeCell ref="Q1075:U1075"/>
    <mergeCell ref="AL1075:AQ1078"/>
    <mergeCell ref="AR1075:AW1078"/>
    <mergeCell ref="AX1075:BB1078"/>
    <mergeCell ref="BC1075:BH1078"/>
    <mergeCell ref="BI1075:BN1078"/>
    <mergeCell ref="B1076:D1076"/>
    <mergeCell ref="E1076:G1076"/>
    <mergeCell ref="H1076:P1076"/>
    <mergeCell ref="Q1076:U1076"/>
    <mergeCell ref="B1077:D1077"/>
    <mergeCell ref="E1077:G1077"/>
    <mergeCell ref="H1077:P1077"/>
    <mergeCell ref="Q1077:U1077"/>
    <mergeCell ref="B1078:D1078"/>
    <mergeCell ref="E1078:G1078"/>
    <mergeCell ref="H1078:P1078"/>
    <mergeCell ref="Q1078:U1078"/>
    <mergeCell ref="B1079:U1079"/>
    <mergeCell ref="AL1079:AQ1081"/>
    <mergeCell ref="AR1079:AW1081"/>
    <mergeCell ref="AX1079:BB1081"/>
    <mergeCell ref="BC1079:BH1081"/>
    <mergeCell ref="BI1079:BN1081"/>
    <mergeCell ref="BO1079:BR1089"/>
    <mergeCell ref="B1080:C1080"/>
    <mergeCell ref="D1080:E1080"/>
    <mergeCell ref="F1080:G1080"/>
    <mergeCell ref="H1080:N1080"/>
    <mergeCell ref="O1080:Q1080"/>
    <mergeCell ref="R1080:S1080"/>
    <mergeCell ref="T1080:U1080"/>
    <mergeCell ref="B1081:C1081"/>
    <mergeCell ref="D1081:E1081"/>
    <mergeCell ref="F1081:G1081"/>
    <mergeCell ref="H1081:N1081"/>
    <mergeCell ref="O1081:Q1081"/>
    <mergeCell ref="R1081:S1081"/>
    <mergeCell ref="T1081:U1081"/>
    <mergeCell ref="B1082:C1082"/>
    <mergeCell ref="D1082:E1082"/>
    <mergeCell ref="F1082:G1082"/>
    <mergeCell ref="H1082:N1082"/>
    <mergeCell ref="O1082:Q1082"/>
    <mergeCell ref="R1082:S1082"/>
    <mergeCell ref="T1082:U1082"/>
    <mergeCell ref="AL1082:AQ1085"/>
    <mergeCell ref="AR1082:AW1085"/>
    <mergeCell ref="AX1082:BB1085"/>
    <mergeCell ref="BC1082:BH1085"/>
    <mergeCell ref="BI1082:BN1085"/>
    <mergeCell ref="B1083:U1083"/>
    <mergeCell ref="B1084:D1084"/>
    <mergeCell ref="E1084:G1084"/>
    <mergeCell ref="H1084:P1084"/>
    <mergeCell ref="Q1084:U1084"/>
    <mergeCell ref="B1085:D1085"/>
    <mergeCell ref="E1085:G1085"/>
    <mergeCell ref="H1085:P1085"/>
    <mergeCell ref="Q1085:U1085"/>
    <mergeCell ref="BV1085:BX1089"/>
    <mergeCell ref="B1086:D1086"/>
    <mergeCell ref="E1086:G1086"/>
    <mergeCell ref="H1086:P1086"/>
    <mergeCell ref="Q1086:U1086"/>
    <mergeCell ref="AL1086:AQ1089"/>
    <mergeCell ref="AR1086:AW1089"/>
    <mergeCell ref="AX1086:BB1089"/>
    <mergeCell ref="BC1086:BH1089"/>
    <mergeCell ref="BI1086:BN1089"/>
    <mergeCell ref="B1087:D1087"/>
    <mergeCell ref="E1087:G1087"/>
    <mergeCell ref="H1087:P1087"/>
    <mergeCell ref="Q1087:U1087"/>
    <mergeCell ref="B1088:D1088"/>
    <mergeCell ref="E1088:G1088"/>
    <mergeCell ref="H1088:P1088"/>
    <mergeCell ref="Q1088:U1088"/>
    <mergeCell ref="B1089:D1089"/>
    <mergeCell ref="E1089:G1089"/>
    <mergeCell ref="H1089:P1089"/>
    <mergeCell ref="Q1089:U1089"/>
    <mergeCell ref="B1090:U1090"/>
    <mergeCell ref="AL1090:AQ1092"/>
    <mergeCell ref="AR1090:AW1092"/>
    <mergeCell ref="AX1090:BB1092"/>
    <mergeCell ref="BC1090:BH1092"/>
    <mergeCell ref="BI1090:BN1092"/>
    <mergeCell ref="BO1090:BR1100"/>
    <mergeCell ref="B1091:C1091"/>
    <mergeCell ref="D1091:E1091"/>
    <mergeCell ref="F1091:G1091"/>
    <mergeCell ref="H1091:N1091"/>
    <mergeCell ref="O1091:Q1091"/>
    <mergeCell ref="R1091:S1091"/>
    <mergeCell ref="T1091:U1091"/>
    <mergeCell ref="B1092:C1092"/>
    <mergeCell ref="D1092:E1092"/>
    <mergeCell ref="F1092:G1092"/>
    <mergeCell ref="H1092:N1092"/>
    <mergeCell ref="O1092:Q1092"/>
    <mergeCell ref="R1092:S1092"/>
    <mergeCell ref="T1092:U1092"/>
    <mergeCell ref="B1093:C1093"/>
    <mergeCell ref="D1093:E1093"/>
    <mergeCell ref="F1093:G1093"/>
    <mergeCell ref="H1093:N1093"/>
    <mergeCell ref="O1093:Q1093"/>
    <mergeCell ref="R1093:S1093"/>
    <mergeCell ref="T1093:U1093"/>
    <mergeCell ref="AL1093:AQ1096"/>
    <mergeCell ref="AR1093:AW1096"/>
    <mergeCell ref="AX1093:BB1096"/>
    <mergeCell ref="BC1093:BH1096"/>
    <mergeCell ref="BI1093:BN1096"/>
    <mergeCell ref="B1094:U1094"/>
    <mergeCell ref="B1095:D1095"/>
    <mergeCell ref="E1095:G1095"/>
    <mergeCell ref="H1095:P1095"/>
    <mergeCell ref="Q1095:U1095"/>
    <mergeCell ref="B1096:D1096"/>
    <mergeCell ref="E1096:G1096"/>
    <mergeCell ref="H1096:P1096"/>
    <mergeCell ref="Q1096:U1096"/>
    <mergeCell ref="BV1096:BX1100"/>
    <mergeCell ref="B1097:D1097"/>
    <mergeCell ref="E1097:G1097"/>
    <mergeCell ref="H1097:P1097"/>
    <mergeCell ref="Q1097:U1097"/>
    <mergeCell ref="AL1097:AQ1100"/>
    <mergeCell ref="AR1097:AW1100"/>
    <mergeCell ref="AX1097:BB1100"/>
    <mergeCell ref="BC1097:BH1100"/>
    <mergeCell ref="BI1097:BN1100"/>
    <mergeCell ref="B1098:D1098"/>
    <mergeCell ref="E1098:G1098"/>
    <mergeCell ref="H1098:P1098"/>
    <mergeCell ref="Q1098:U1098"/>
    <mergeCell ref="B1099:D1099"/>
    <mergeCell ref="E1099:G1099"/>
    <mergeCell ref="H1099:P1099"/>
    <mergeCell ref="Q1099:U1099"/>
    <mergeCell ref="B1100:D1100"/>
    <mergeCell ref="E1100:G1100"/>
    <mergeCell ref="H1100:P1100"/>
    <mergeCell ref="Q1100:U1100"/>
    <mergeCell ref="B1101:I1104"/>
    <mergeCell ref="J1101:M1104"/>
    <mergeCell ref="V1101:Y1102"/>
    <mergeCell ref="Z1101:Z1102"/>
    <mergeCell ref="AA1101:AW1102"/>
    <mergeCell ref="AX1101:BB1102"/>
    <mergeCell ref="BC1101:BH1102"/>
    <mergeCell ref="N1102:U1104"/>
    <mergeCell ref="V1103:Y1104"/>
    <mergeCell ref="Z1103:Z1104"/>
    <mergeCell ref="AA1103:AW1104"/>
    <mergeCell ref="B1105:U1106"/>
    <mergeCell ref="AL1105:AQ1106"/>
    <mergeCell ref="AR1105:AW1106"/>
    <mergeCell ref="AX1105:BB1106"/>
    <mergeCell ref="BC1105:BH1106"/>
    <mergeCell ref="BI1105:BN1106"/>
    <mergeCell ref="BO1105:BR1106"/>
    <mergeCell ref="B1107:U1107"/>
    <mergeCell ref="AL1107:AQ1109"/>
    <mergeCell ref="AR1107:AW1109"/>
    <mergeCell ref="AX1107:BB1109"/>
    <mergeCell ref="BC1107:BH1109"/>
    <mergeCell ref="BI1107:BN1109"/>
    <mergeCell ref="BO1107:BR1117"/>
    <mergeCell ref="BU1107:BU1111"/>
    <mergeCell ref="B1108:C1108"/>
    <mergeCell ref="D1108:E1108"/>
    <mergeCell ref="F1108:G1108"/>
    <mergeCell ref="H1108:N1108"/>
    <mergeCell ref="O1108:Q1108"/>
    <mergeCell ref="R1108:S1108"/>
    <mergeCell ref="T1108:U1108"/>
    <mergeCell ref="B1109:C1109"/>
    <mergeCell ref="D1109:E1109"/>
    <mergeCell ref="F1109:G1109"/>
    <mergeCell ref="H1109:N1109"/>
    <mergeCell ref="O1109:Q1109"/>
    <mergeCell ref="R1109:S1109"/>
    <mergeCell ref="T1109:U1109"/>
    <mergeCell ref="B1110:C1110"/>
    <mergeCell ref="D1110:E1110"/>
    <mergeCell ref="F1110:G1110"/>
    <mergeCell ref="H1110:N1110"/>
    <mergeCell ref="O1110:Q1110"/>
    <mergeCell ref="R1110:S1110"/>
    <mergeCell ref="T1110:U1110"/>
    <mergeCell ref="AL1110:AQ1113"/>
    <mergeCell ref="AR1110:AW1113"/>
    <mergeCell ref="AX1110:BB1113"/>
    <mergeCell ref="BC1110:BH1113"/>
    <mergeCell ref="BI1110:BN1113"/>
    <mergeCell ref="B1111:U1111"/>
    <mergeCell ref="B1112:D1112"/>
    <mergeCell ref="E1112:G1112"/>
    <mergeCell ref="H1112:P1112"/>
    <mergeCell ref="Q1112:U1112"/>
    <mergeCell ref="B1113:D1113"/>
    <mergeCell ref="E1113:G1113"/>
    <mergeCell ref="H1113:P1113"/>
    <mergeCell ref="Q1113:U1113"/>
    <mergeCell ref="BV1113:BX1117"/>
    <mergeCell ref="B1114:D1114"/>
    <mergeCell ref="E1114:G1114"/>
    <mergeCell ref="H1114:P1114"/>
    <mergeCell ref="Q1114:U1114"/>
    <mergeCell ref="AL1114:AQ1117"/>
    <mergeCell ref="AR1114:AW1117"/>
    <mergeCell ref="AX1114:BB1117"/>
    <mergeCell ref="BC1114:BH1117"/>
    <mergeCell ref="BI1114:BN1117"/>
    <mergeCell ref="B1115:D1115"/>
    <mergeCell ref="E1115:G1115"/>
    <mergeCell ref="H1115:P1115"/>
    <mergeCell ref="Q1115:U1115"/>
    <mergeCell ref="B1116:D1116"/>
    <mergeCell ref="E1116:G1116"/>
    <mergeCell ref="H1116:P1116"/>
    <mergeCell ref="Q1116:U1116"/>
    <mergeCell ref="B1117:D1117"/>
    <mergeCell ref="E1117:G1117"/>
    <mergeCell ref="H1117:P1117"/>
    <mergeCell ref="Q1117:U1117"/>
    <mergeCell ref="B1118:U1118"/>
    <mergeCell ref="AL1118:AQ1120"/>
    <mergeCell ref="AR1118:AW1120"/>
    <mergeCell ref="AX1118:BB1120"/>
    <mergeCell ref="BC1118:BH1120"/>
    <mergeCell ref="BI1118:BN1120"/>
    <mergeCell ref="BO1118:BR1128"/>
    <mergeCell ref="B1119:C1119"/>
    <mergeCell ref="D1119:E1119"/>
    <mergeCell ref="F1119:G1119"/>
    <mergeCell ref="H1119:N1119"/>
    <mergeCell ref="O1119:Q1119"/>
    <mergeCell ref="R1119:S1119"/>
    <mergeCell ref="T1119:U1119"/>
    <mergeCell ref="B1120:C1120"/>
    <mergeCell ref="D1120:E1120"/>
    <mergeCell ref="F1120:G1120"/>
    <mergeCell ref="H1120:N1120"/>
    <mergeCell ref="O1120:Q1120"/>
    <mergeCell ref="R1120:S1120"/>
    <mergeCell ref="T1120:U1120"/>
    <mergeCell ref="B1121:C1121"/>
    <mergeCell ref="D1121:E1121"/>
    <mergeCell ref="F1121:G1121"/>
    <mergeCell ref="H1121:N1121"/>
    <mergeCell ref="O1121:Q1121"/>
    <mergeCell ref="R1121:S1121"/>
    <mergeCell ref="T1121:U1121"/>
    <mergeCell ref="AL1121:AQ1124"/>
    <mergeCell ref="AR1121:AW1124"/>
    <mergeCell ref="AX1121:BB1124"/>
    <mergeCell ref="BC1121:BH1124"/>
    <mergeCell ref="BI1121:BN1124"/>
    <mergeCell ref="B1122:U1122"/>
    <mergeCell ref="B1123:D1123"/>
    <mergeCell ref="E1123:G1123"/>
    <mergeCell ref="H1123:P1123"/>
    <mergeCell ref="Q1123:U1123"/>
    <mergeCell ref="B1124:D1124"/>
    <mergeCell ref="E1124:G1124"/>
    <mergeCell ref="H1124:P1124"/>
    <mergeCell ref="Q1124:U1124"/>
    <mergeCell ref="BV1124:BX1128"/>
    <mergeCell ref="B1125:D1125"/>
    <mergeCell ref="E1125:G1125"/>
    <mergeCell ref="H1125:P1125"/>
    <mergeCell ref="Q1125:U1125"/>
    <mergeCell ref="AL1125:AQ1128"/>
    <mergeCell ref="AR1125:AW1128"/>
    <mergeCell ref="AX1125:BB1128"/>
    <mergeCell ref="BC1125:BH1128"/>
    <mergeCell ref="BI1125:BN1128"/>
    <mergeCell ref="B1126:D1126"/>
    <mergeCell ref="E1126:G1126"/>
    <mergeCell ref="H1126:P1126"/>
    <mergeCell ref="Q1126:U1126"/>
    <mergeCell ref="B1127:D1127"/>
    <mergeCell ref="E1127:G1127"/>
    <mergeCell ref="H1127:P1127"/>
    <mergeCell ref="Q1127:U1127"/>
    <mergeCell ref="B1128:D1128"/>
    <mergeCell ref="E1128:G1128"/>
    <mergeCell ref="H1128:P1128"/>
    <mergeCell ref="Q1128:U1128"/>
    <mergeCell ref="B1129:U1129"/>
    <mergeCell ref="AL1129:AQ1131"/>
    <mergeCell ref="AR1129:AW1131"/>
    <mergeCell ref="AX1129:BB1131"/>
    <mergeCell ref="BC1129:BH1131"/>
    <mergeCell ref="BI1129:BN1131"/>
    <mergeCell ref="BO1129:BR1139"/>
    <mergeCell ref="B1130:C1130"/>
    <mergeCell ref="D1130:E1130"/>
    <mergeCell ref="F1130:G1130"/>
    <mergeCell ref="H1130:N1130"/>
    <mergeCell ref="O1130:Q1130"/>
    <mergeCell ref="R1130:S1130"/>
    <mergeCell ref="T1130:U1130"/>
    <mergeCell ref="B1131:C1131"/>
    <mergeCell ref="D1131:E1131"/>
    <mergeCell ref="F1131:G1131"/>
    <mergeCell ref="H1131:N1131"/>
    <mergeCell ref="O1131:Q1131"/>
    <mergeCell ref="R1131:S1131"/>
    <mergeCell ref="T1131:U1131"/>
    <mergeCell ref="B1132:C1132"/>
    <mergeCell ref="D1132:E1132"/>
    <mergeCell ref="F1132:G1132"/>
    <mergeCell ref="H1132:N1132"/>
    <mergeCell ref="O1132:Q1132"/>
    <mergeCell ref="R1132:S1132"/>
    <mergeCell ref="T1132:U1132"/>
    <mergeCell ref="AL1132:AQ1135"/>
    <mergeCell ref="AR1132:AW1135"/>
    <mergeCell ref="AX1132:BB1135"/>
    <mergeCell ref="BC1132:BH1135"/>
    <mergeCell ref="BI1132:BN1135"/>
    <mergeCell ref="B1133:U1133"/>
    <mergeCell ref="B1134:D1134"/>
    <mergeCell ref="E1134:G1134"/>
    <mergeCell ref="H1134:P1134"/>
    <mergeCell ref="Q1134:U1134"/>
    <mergeCell ref="B1135:D1135"/>
    <mergeCell ref="E1135:G1135"/>
    <mergeCell ref="H1135:P1135"/>
    <mergeCell ref="Q1135:U1135"/>
    <mergeCell ref="BV1135:BX1139"/>
    <mergeCell ref="B1136:D1136"/>
    <mergeCell ref="E1136:G1136"/>
    <mergeCell ref="H1136:P1136"/>
    <mergeCell ref="Q1136:U1136"/>
    <mergeCell ref="AL1136:AQ1139"/>
    <mergeCell ref="AR1136:AW1139"/>
    <mergeCell ref="AX1136:BB1139"/>
    <mergeCell ref="BC1136:BH1139"/>
    <mergeCell ref="BI1136:BN1139"/>
    <mergeCell ref="B1137:D1137"/>
    <mergeCell ref="E1137:G1137"/>
    <mergeCell ref="H1137:P1137"/>
    <mergeCell ref="Q1137:U1137"/>
    <mergeCell ref="B1138:D1138"/>
    <mergeCell ref="E1138:G1138"/>
    <mergeCell ref="H1138:P1138"/>
    <mergeCell ref="Q1138:U1138"/>
    <mergeCell ref="B1139:D1139"/>
    <mergeCell ref="E1139:G1139"/>
    <mergeCell ref="H1139:P1139"/>
    <mergeCell ref="Q1139:U1139"/>
    <mergeCell ref="B1140:U1140"/>
    <mergeCell ref="AL1140:AQ1142"/>
    <mergeCell ref="AR1140:AW1142"/>
    <mergeCell ref="AX1140:BB1142"/>
    <mergeCell ref="BC1140:BH1142"/>
    <mergeCell ref="BI1140:BN1142"/>
    <mergeCell ref="BO1140:BR1150"/>
    <mergeCell ref="B1141:C1141"/>
    <mergeCell ref="D1141:E1141"/>
    <mergeCell ref="F1141:G1141"/>
    <mergeCell ref="H1141:N1141"/>
    <mergeCell ref="O1141:Q1141"/>
    <mergeCell ref="R1141:S1141"/>
    <mergeCell ref="T1141:U1141"/>
    <mergeCell ref="B1142:C1142"/>
    <mergeCell ref="D1142:E1142"/>
    <mergeCell ref="F1142:G1142"/>
    <mergeCell ref="H1142:N1142"/>
    <mergeCell ref="O1142:Q1142"/>
    <mergeCell ref="R1142:S1142"/>
    <mergeCell ref="T1142:U1142"/>
    <mergeCell ref="B1143:C1143"/>
    <mergeCell ref="D1143:E1143"/>
    <mergeCell ref="F1143:G1143"/>
    <mergeCell ref="H1143:N1143"/>
    <mergeCell ref="O1143:Q1143"/>
    <mergeCell ref="R1143:S1143"/>
    <mergeCell ref="T1143:U1143"/>
    <mergeCell ref="AL1143:AQ1146"/>
    <mergeCell ref="AR1143:AW1146"/>
    <mergeCell ref="AX1143:BB1146"/>
    <mergeCell ref="BC1143:BH1146"/>
    <mergeCell ref="BI1143:BN1146"/>
    <mergeCell ref="B1144:U1144"/>
    <mergeCell ref="B1145:D1145"/>
    <mergeCell ref="E1145:G1145"/>
    <mergeCell ref="H1145:P1145"/>
    <mergeCell ref="Q1145:U1145"/>
    <mergeCell ref="B1146:D1146"/>
    <mergeCell ref="E1146:G1146"/>
    <mergeCell ref="H1146:P1146"/>
    <mergeCell ref="Q1146:U1146"/>
    <mergeCell ref="BV1146:BX1150"/>
    <mergeCell ref="B1147:D1147"/>
    <mergeCell ref="E1147:G1147"/>
    <mergeCell ref="H1147:P1147"/>
    <mergeCell ref="Q1147:U1147"/>
    <mergeCell ref="AL1147:AQ1150"/>
    <mergeCell ref="AR1147:AW1150"/>
    <mergeCell ref="AX1147:BB1150"/>
    <mergeCell ref="BC1147:BH1150"/>
    <mergeCell ref="BI1147:BN1150"/>
    <mergeCell ref="B1148:D1148"/>
    <mergeCell ref="E1148:G1148"/>
    <mergeCell ref="H1148:P1148"/>
    <mergeCell ref="Q1148:U1148"/>
    <mergeCell ref="B1149:D1149"/>
    <mergeCell ref="E1149:G1149"/>
    <mergeCell ref="H1149:P1149"/>
    <mergeCell ref="Q1149:U1149"/>
    <mergeCell ref="B1150:D1150"/>
    <mergeCell ref="E1150:G1150"/>
    <mergeCell ref="H1150:P1150"/>
    <mergeCell ref="Q1150:U1150"/>
    <mergeCell ref="B1151:I1154"/>
    <mergeCell ref="J1151:M1154"/>
    <mergeCell ref="V1151:Y1152"/>
    <mergeCell ref="Z1151:Z1152"/>
    <mergeCell ref="AA1151:AW1152"/>
    <mergeCell ref="AX1151:BB1152"/>
    <mergeCell ref="BC1151:BH1152"/>
    <mergeCell ref="N1152:U1154"/>
    <mergeCell ref="V1153:Y1154"/>
    <mergeCell ref="Z1153:Z1154"/>
    <mergeCell ref="AA1153:AW1154"/>
    <mergeCell ref="B1155:U1156"/>
    <mergeCell ref="AL1155:AQ1156"/>
    <mergeCell ref="AR1155:AW1156"/>
    <mergeCell ref="AX1155:BB1156"/>
    <mergeCell ref="BC1155:BH1156"/>
    <mergeCell ref="BI1155:BN1156"/>
    <mergeCell ref="BO1155:BR1156"/>
    <mergeCell ref="B1157:U1157"/>
    <mergeCell ref="AL1157:AQ1159"/>
    <mergeCell ref="AR1157:AW1159"/>
    <mergeCell ref="AX1157:BB1159"/>
    <mergeCell ref="BC1157:BH1159"/>
    <mergeCell ref="BI1157:BN1159"/>
    <mergeCell ref="BO1157:BR1167"/>
    <mergeCell ref="BU1157:BU1161"/>
    <mergeCell ref="B1158:C1158"/>
    <mergeCell ref="D1158:E1158"/>
    <mergeCell ref="F1158:G1158"/>
    <mergeCell ref="H1158:N1158"/>
    <mergeCell ref="O1158:Q1158"/>
    <mergeCell ref="R1158:S1158"/>
    <mergeCell ref="T1158:U1158"/>
    <mergeCell ref="B1159:C1159"/>
    <mergeCell ref="D1159:E1159"/>
    <mergeCell ref="F1159:G1159"/>
    <mergeCell ref="H1159:N1159"/>
    <mergeCell ref="O1159:Q1159"/>
    <mergeCell ref="R1159:S1159"/>
    <mergeCell ref="T1159:U1159"/>
    <mergeCell ref="B1160:C1160"/>
    <mergeCell ref="D1160:E1160"/>
    <mergeCell ref="F1160:G1160"/>
    <mergeCell ref="H1160:N1160"/>
    <mergeCell ref="O1160:Q1160"/>
    <mergeCell ref="R1160:S1160"/>
    <mergeCell ref="T1160:U1160"/>
    <mergeCell ref="AL1160:AQ1163"/>
    <mergeCell ref="AR1160:AW1163"/>
    <mergeCell ref="AX1160:BB1163"/>
    <mergeCell ref="BC1160:BH1163"/>
    <mergeCell ref="BI1160:BN1163"/>
    <mergeCell ref="B1161:U1161"/>
    <mergeCell ref="B1162:D1162"/>
    <mergeCell ref="E1162:G1162"/>
    <mergeCell ref="H1162:P1162"/>
    <mergeCell ref="Q1162:U1162"/>
    <mergeCell ref="B1163:D1163"/>
    <mergeCell ref="E1163:G1163"/>
    <mergeCell ref="H1163:P1163"/>
    <mergeCell ref="Q1163:U1163"/>
    <mergeCell ref="BV1163:BX1167"/>
    <mergeCell ref="B1164:D1164"/>
    <mergeCell ref="E1164:G1164"/>
    <mergeCell ref="H1164:P1164"/>
    <mergeCell ref="Q1164:U1164"/>
    <mergeCell ref="AL1164:AQ1167"/>
    <mergeCell ref="AR1164:AW1167"/>
    <mergeCell ref="AX1164:BB1167"/>
    <mergeCell ref="BC1164:BH1167"/>
    <mergeCell ref="BI1164:BN1167"/>
    <mergeCell ref="B1165:D1165"/>
    <mergeCell ref="E1165:G1165"/>
    <mergeCell ref="H1165:P1165"/>
    <mergeCell ref="Q1165:U1165"/>
    <mergeCell ref="B1166:D1166"/>
    <mergeCell ref="E1166:G1166"/>
    <mergeCell ref="H1166:P1166"/>
    <mergeCell ref="Q1166:U1166"/>
    <mergeCell ref="B1167:D1167"/>
    <mergeCell ref="E1167:G1167"/>
    <mergeCell ref="H1167:P1167"/>
    <mergeCell ref="Q1167:U1167"/>
    <mergeCell ref="B1168:U1168"/>
    <mergeCell ref="AL1168:AQ1170"/>
    <mergeCell ref="AR1168:AW1170"/>
    <mergeCell ref="AX1168:BB1170"/>
    <mergeCell ref="BC1168:BH1170"/>
    <mergeCell ref="BI1168:BN1170"/>
    <mergeCell ref="BO1168:BR1178"/>
    <mergeCell ref="B1169:C1169"/>
    <mergeCell ref="D1169:E1169"/>
    <mergeCell ref="F1169:G1169"/>
    <mergeCell ref="H1169:N1169"/>
    <mergeCell ref="O1169:Q1169"/>
    <mergeCell ref="R1169:S1169"/>
    <mergeCell ref="T1169:U1169"/>
    <mergeCell ref="B1170:C1170"/>
    <mergeCell ref="D1170:E1170"/>
    <mergeCell ref="F1170:G1170"/>
    <mergeCell ref="H1170:N1170"/>
    <mergeCell ref="O1170:Q1170"/>
    <mergeCell ref="R1170:S1170"/>
    <mergeCell ref="T1170:U1170"/>
    <mergeCell ref="B1171:C1171"/>
    <mergeCell ref="D1171:E1171"/>
    <mergeCell ref="F1171:G1171"/>
    <mergeCell ref="H1171:N1171"/>
    <mergeCell ref="O1171:Q1171"/>
    <mergeCell ref="R1171:S1171"/>
    <mergeCell ref="T1171:U1171"/>
    <mergeCell ref="AL1171:AQ1174"/>
    <mergeCell ref="AR1171:AW1174"/>
    <mergeCell ref="AX1171:BB1174"/>
    <mergeCell ref="BC1171:BH1174"/>
    <mergeCell ref="BI1171:BN1174"/>
    <mergeCell ref="B1172:U1172"/>
    <mergeCell ref="B1173:D1173"/>
    <mergeCell ref="E1173:G1173"/>
    <mergeCell ref="H1173:P1173"/>
    <mergeCell ref="Q1173:U1173"/>
    <mergeCell ref="B1174:D1174"/>
    <mergeCell ref="E1174:G1174"/>
    <mergeCell ref="H1174:P1174"/>
    <mergeCell ref="Q1174:U1174"/>
    <mergeCell ref="BV1174:BX1178"/>
    <mergeCell ref="B1175:D1175"/>
    <mergeCell ref="E1175:G1175"/>
    <mergeCell ref="H1175:P1175"/>
    <mergeCell ref="Q1175:U1175"/>
    <mergeCell ref="AL1175:AQ1178"/>
    <mergeCell ref="AR1175:AW1178"/>
    <mergeCell ref="AX1175:BB1178"/>
    <mergeCell ref="BC1175:BH1178"/>
    <mergeCell ref="BI1175:BN1178"/>
    <mergeCell ref="B1176:D1176"/>
    <mergeCell ref="E1176:G1176"/>
    <mergeCell ref="H1176:P1176"/>
    <mergeCell ref="Q1176:U1176"/>
    <mergeCell ref="B1177:D1177"/>
    <mergeCell ref="E1177:G1177"/>
    <mergeCell ref="H1177:P1177"/>
    <mergeCell ref="Q1177:U1177"/>
    <mergeCell ref="B1178:D1178"/>
    <mergeCell ref="E1178:G1178"/>
    <mergeCell ref="H1178:P1178"/>
    <mergeCell ref="Q1178:U1178"/>
    <mergeCell ref="B1179:U1179"/>
    <mergeCell ref="AL1179:AQ1181"/>
    <mergeCell ref="AR1179:AW1181"/>
    <mergeCell ref="AX1179:BB1181"/>
    <mergeCell ref="BC1179:BH1181"/>
    <mergeCell ref="BI1179:BN1181"/>
    <mergeCell ref="BO1179:BR1189"/>
    <mergeCell ref="B1180:C1180"/>
    <mergeCell ref="D1180:E1180"/>
    <mergeCell ref="F1180:G1180"/>
    <mergeCell ref="H1180:N1180"/>
    <mergeCell ref="O1180:Q1180"/>
    <mergeCell ref="R1180:S1180"/>
    <mergeCell ref="T1180:U1180"/>
    <mergeCell ref="B1181:C1181"/>
    <mergeCell ref="D1181:E1181"/>
    <mergeCell ref="F1181:G1181"/>
    <mergeCell ref="H1181:N1181"/>
    <mergeCell ref="O1181:Q1181"/>
    <mergeCell ref="R1181:S1181"/>
    <mergeCell ref="T1181:U1181"/>
    <mergeCell ref="B1182:C1182"/>
    <mergeCell ref="D1182:E1182"/>
    <mergeCell ref="F1182:G1182"/>
    <mergeCell ref="H1182:N1182"/>
    <mergeCell ref="O1182:Q1182"/>
    <mergeCell ref="R1182:S1182"/>
    <mergeCell ref="T1182:U1182"/>
    <mergeCell ref="AL1182:AQ1185"/>
    <mergeCell ref="AR1182:AW1185"/>
    <mergeCell ref="AX1182:BB1185"/>
    <mergeCell ref="BC1182:BH1185"/>
    <mergeCell ref="BI1182:BN1185"/>
    <mergeCell ref="B1183:U1183"/>
    <mergeCell ref="B1184:D1184"/>
    <mergeCell ref="E1184:G1184"/>
    <mergeCell ref="H1184:P1184"/>
    <mergeCell ref="Q1184:U1184"/>
    <mergeCell ref="B1185:D1185"/>
    <mergeCell ref="E1185:G1185"/>
    <mergeCell ref="H1185:P1185"/>
    <mergeCell ref="Q1185:U1185"/>
    <mergeCell ref="BV1185:BX1189"/>
    <mergeCell ref="B1186:D1186"/>
    <mergeCell ref="E1186:G1186"/>
    <mergeCell ref="H1186:P1186"/>
    <mergeCell ref="Q1186:U1186"/>
    <mergeCell ref="AL1186:AQ1189"/>
    <mergeCell ref="AR1186:AW1189"/>
    <mergeCell ref="AX1186:BB1189"/>
    <mergeCell ref="BC1186:BH1189"/>
    <mergeCell ref="BI1186:BN1189"/>
    <mergeCell ref="B1187:D1187"/>
    <mergeCell ref="E1187:G1187"/>
    <mergeCell ref="H1187:P1187"/>
    <mergeCell ref="Q1187:U1187"/>
    <mergeCell ref="B1188:D1188"/>
    <mergeCell ref="E1188:G1188"/>
    <mergeCell ref="H1188:P1188"/>
    <mergeCell ref="Q1188:U1188"/>
    <mergeCell ref="B1189:D1189"/>
    <mergeCell ref="E1189:G1189"/>
    <mergeCell ref="H1189:P1189"/>
    <mergeCell ref="Q1189:U1189"/>
    <mergeCell ref="B1190:U1190"/>
    <mergeCell ref="AL1190:AQ1192"/>
    <mergeCell ref="AR1190:AW1192"/>
    <mergeCell ref="AX1190:BB1192"/>
    <mergeCell ref="BC1190:BH1192"/>
    <mergeCell ref="BI1190:BN1192"/>
    <mergeCell ref="BO1190:BR1200"/>
    <mergeCell ref="B1191:C1191"/>
    <mergeCell ref="D1191:E1191"/>
    <mergeCell ref="F1191:G1191"/>
    <mergeCell ref="H1191:N1191"/>
    <mergeCell ref="O1191:Q1191"/>
    <mergeCell ref="R1191:S1191"/>
    <mergeCell ref="T1191:U1191"/>
    <mergeCell ref="B1192:C1192"/>
    <mergeCell ref="D1192:E1192"/>
    <mergeCell ref="F1192:G1192"/>
    <mergeCell ref="H1192:N1192"/>
    <mergeCell ref="O1192:Q1192"/>
    <mergeCell ref="R1192:S1192"/>
    <mergeCell ref="T1192:U1192"/>
    <mergeCell ref="B1193:C1193"/>
    <mergeCell ref="D1193:E1193"/>
    <mergeCell ref="F1193:G1193"/>
    <mergeCell ref="H1193:N1193"/>
    <mergeCell ref="O1193:Q1193"/>
    <mergeCell ref="R1193:S1193"/>
    <mergeCell ref="T1193:U1193"/>
    <mergeCell ref="AL1193:AQ1196"/>
    <mergeCell ref="AR1193:AW1196"/>
    <mergeCell ref="AX1193:BB1196"/>
    <mergeCell ref="BC1193:BH1196"/>
    <mergeCell ref="BI1193:BN1196"/>
    <mergeCell ref="B1194:U1194"/>
    <mergeCell ref="B1195:D1195"/>
    <mergeCell ref="E1195:G1195"/>
    <mergeCell ref="H1195:P1195"/>
    <mergeCell ref="Q1195:U1195"/>
    <mergeCell ref="B1196:D1196"/>
    <mergeCell ref="E1196:G1196"/>
    <mergeCell ref="H1196:P1196"/>
    <mergeCell ref="Q1196:U1196"/>
    <mergeCell ref="BV1196:BX1200"/>
    <mergeCell ref="B1197:D1197"/>
    <mergeCell ref="E1197:G1197"/>
    <mergeCell ref="H1197:P1197"/>
    <mergeCell ref="Q1197:U1197"/>
    <mergeCell ref="AL1197:AQ1200"/>
    <mergeCell ref="AR1197:AW1200"/>
    <mergeCell ref="AX1197:BB1200"/>
    <mergeCell ref="BC1197:BH1200"/>
    <mergeCell ref="BI1197:BN1200"/>
    <mergeCell ref="B1198:D1198"/>
    <mergeCell ref="E1198:G1198"/>
    <mergeCell ref="H1198:P1198"/>
    <mergeCell ref="Q1198:U1198"/>
    <mergeCell ref="B1199:D1199"/>
    <mergeCell ref="E1199:G1199"/>
    <mergeCell ref="H1199:P1199"/>
    <mergeCell ref="Q1199:U1199"/>
    <mergeCell ref="B1200:D1200"/>
    <mergeCell ref="E1200:G1200"/>
    <mergeCell ref="H1200:P1200"/>
    <mergeCell ref="Q1200:U1200"/>
    <mergeCell ref="B1201:I1204"/>
    <mergeCell ref="J1201:M1204"/>
    <mergeCell ref="V1201:Y1202"/>
    <mergeCell ref="Z1201:Z1202"/>
    <mergeCell ref="AA1201:AW1202"/>
    <mergeCell ref="AX1201:BB1202"/>
    <mergeCell ref="BC1201:BH1202"/>
    <mergeCell ref="N1202:U1204"/>
    <mergeCell ref="V1203:Y1204"/>
    <mergeCell ref="Z1203:Z1204"/>
    <mergeCell ref="AA1203:AW1204"/>
    <mergeCell ref="B1205:U1206"/>
    <mergeCell ref="AL1205:AQ1206"/>
    <mergeCell ref="AR1205:AW1206"/>
    <mergeCell ref="AX1205:BB1206"/>
    <mergeCell ref="BC1205:BH1206"/>
    <mergeCell ref="BI1205:BN1206"/>
    <mergeCell ref="BO1205:BR1206"/>
    <mergeCell ref="B1207:U1207"/>
    <mergeCell ref="AL1207:AQ1209"/>
    <mergeCell ref="AR1207:AW1209"/>
    <mergeCell ref="AX1207:BB1209"/>
    <mergeCell ref="BC1207:BH1209"/>
    <mergeCell ref="BI1207:BN1209"/>
    <mergeCell ref="BO1207:BR1217"/>
    <mergeCell ref="BU1207:BU1211"/>
    <mergeCell ref="B1208:C1208"/>
    <mergeCell ref="D1208:E1208"/>
    <mergeCell ref="F1208:G1208"/>
    <mergeCell ref="H1208:N1208"/>
    <mergeCell ref="O1208:Q1208"/>
    <mergeCell ref="R1208:S1208"/>
    <mergeCell ref="T1208:U1208"/>
    <mergeCell ref="B1209:C1209"/>
    <mergeCell ref="D1209:E1209"/>
    <mergeCell ref="F1209:G1209"/>
    <mergeCell ref="H1209:N1209"/>
    <mergeCell ref="O1209:Q1209"/>
    <mergeCell ref="R1209:S1209"/>
    <mergeCell ref="T1209:U1209"/>
    <mergeCell ref="B1210:C1210"/>
    <mergeCell ref="D1210:E1210"/>
    <mergeCell ref="F1210:G1210"/>
    <mergeCell ref="H1210:N1210"/>
    <mergeCell ref="O1210:Q1210"/>
    <mergeCell ref="R1210:S1210"/>
    <mergeCell ref="T1210:U1210"/>
    <mergeCell ref="AL1210:AQ1213"/>
    <mergeCell ref="AR1210:AW1213"/>
    <mergeCell ref="AX1210:BB1213"/>
    <mergeCell ref="BC1210:BH1213"/>
    <mergeCell ref="BI1210:BN1213"/>
    <mergeCell ref="B1211:U1211"/>
    <mergeCell ref="B1212:D1212"/>
    <mergeCell ref="E1212:G1212"/>
    <mergeCell ref="H1212:P1212"/>
    <mergeCell ref="Q1212:U1212"/>
    <mergeCell ref="B1213:D1213"/>
    <mergeCell ref="E1213:G1213"/>
    <mergeCell ref="H1213:P1213"/>
    <mergeCell ref="Q1213:U1213"/>
    <mergeCell ref="BV1213:BX1217"/>
    <mergeCell ref="B1214:D1214"/>
    <mergeCell ref="E1214:G1214"/>
    <mergeCell ref="H1214:P1214"/>
    <mergeCell ref="Q1214:U1214"/>
    <mergeCell ref="AL1214:AQ1217"/>
    <mergeCell ref="AR1214:AW1217"/>
    <mergeCell ref="AX1214:BB1217"/>
    <mergeCell ref="BC1214:BH1217"/>
    <mergeCell ref="BI1214:BN1217"/>
    <mergeCell ref="B1215:D1215"/>
    <mergeCell ref="E1215:G1215"/>
    <mergeCell ref="H1215:P1215"/>
    <mergeCell ref="Q1215:U1215"/>
    <mergeCell ref="B1216:D1216"/>
    <mergeCell ref="E1216:G1216"/>
    <mergeCell ref="H1216:P1216"/>
    <mergeCell ref="Q1216:U1216"/>
    <mergeCell ref="B1217:D1217"/>
    <mergeCell ref="E1217:G1217"/>
    <mergeCell ref="H1217:P1217"/>
    <mergeCell ref="Q1217:U1217"/>
    <mergeCell ref="B1218:U1218"/>
    <mergeCell ref="AL1218:AQ1220"/>
    <mergeCell ref="AR1218:AW1220"/>
    <mergeCell ref="AX1218:BB1220"/>
    <mergeCell ref="BC1218:BH1220"/>
    <mergeCell ref="BI1218:BN1220"/>
    <mergeCell ref="BO1218:BR1228"/>
    <mergeCell ref="B1219:C1219"/>
    <mergeCell ref="D1219:E1219"/>
    <mergeCell ref="F1219:G1219"/>
    <mergeCell ref="H1219:N1219"/>
    <mergeCell ref="O1219:Q1219"/>
    <mergeCell ref="R1219:S1219"/>
    <mergeCell ref="T1219:U1219"/>
    <mergeCell ref="B1220:C1220"/>
    <mergeCell ref="D1220:E1220"/>
    <mergeCell ref="F1220:G1220"/>
    <mergeCell ref="H1220:N1220"/>
    <mergeCell ref="O1220:Q1220"/>
    <mergeCell ref="R1220:S1220"/>
    <mergeCell ref="T1220:U1220"/>
    <mergeCell ref="B1221:C1221"/>
    <mergeCell ref="D1221:E1221"/>
    <mergeCell ref="F1221:G1221"/>
    <mergeCell ref="H1221:N1221"/>
    <mergeCell ref="O1221:Q1221"/>
    <mergeCell ref="R1221:S1221"/>
    <mergeCell ref="T1221:U1221"/>
    <mergeCell ref="AL1221:AQ1224"/>
    <mergeCell ref="AR1221:AW1224"/>
    <mergeCell ref="AX1221:BB1224"/>
    <mergeCell ref="BC1221:BH1224"/>
    <mergeCell ref="BI1221:BN1224"/>
    <mergeCell ref="B1222:U1222"/>
    <mergeCell ref="B1223:D1223"/>
    <mergeCell ref="E1223:G1223"/>
    <mergeCell ref="H1223:P1223"/>
    <mergeCell ref="Q1223:U1223"/>
    <mergeCell ref="B1224:D1224"/>
    <mergeCell ref="E1224:G1224"/>
    <mergeCell ref="H1224:P1224"/>
    <mergeCell ref="Q1224:U1224"/>
    <mergeCell ref="BV1224:BX1228"/>
    <mergeCell ref="B1225:D1225"/>
    <mergeCell ref="E1225:G1225"/>
    <mergeCell ref="H1225:P1225"/>
    <mergeCell ref="Q1225:U1225"/>
    <mergeCell ref="AL1225:AQ1228"/>
    <mergeCell ref="AR1225:AW1228"/>
    <mergeCell ref="AX1225:BB1228"/>
    <mergeCell ref="BC1225:BH1228"/>
    <mergeCell ref="BI1225:BN1228"/>
    <mergeCell ref="B1226:D1226"/>
    <mergeCell ref="E1226:G1226"/>
    <mergeCell ref="H1226:P1226"/>
    <mergeCell ref="Q1226:U1226"/>
    <mergeCell ref="B1227:D1227"/>
    <mergeCell ref="E1227:G1227"/>
    <mergeCell ref="H1227:P1227"/>
    <mergeCell ref="Q1227:U1227"/>
    <mergeCell ref="B1228:D1228"/>
    <mergeCell ref="E1228:G1228"/>
    <mergeCell ref="H1228:P1228"/>
    <mergeCell ref="Q1228:U1228"/>
    <mergeCell ref="B1229:U1229"/>
    <mergeCell ref="AL1229:AQ1231"/>
    <mergeCell ref="AR1229:AW1231"/>
    <mergeCell ref="AX1229:BB1231"/>
    <mergeCell ref="BC1229:BH1231"/>
    <mergeCell ref="BI1229:BN1231"/>
    <mergeCell ref="BO1229:BR1239"/>
    <mergeCell ref="B1230:C1230"/>
    <mergeCell ref="D1230:E1230"/>
    <mergeCell ref="F1230:G1230"/>
    <mergeCell ref="H1230:N1230"/>
    <mergeCell ref="O1230:Q1230"/>
    <mergeCell ref="R1230:S1230"/>
    <mergeCell ref="T1230:U1230"/>
    <mergeCell ref="B1231:C1231"/>
    <mergeCell ref="D1231:E1231"/>
    <mergeCell ref="F1231:G1231"/>
    <mergeCell ref="H1231:N1231"/>
    <mergeCell ref="O1231:Q1231"/>
    <mergeCell ref="R1231:S1231"/>
    <mergeCell ref="T1231:U1231"/>
    <mergeCell ref="B1232:C1232"/>
    <mergeCell ref="D1232:E1232"/>
    <mergeCell ref="F1232:G1232"/>
    <mergeCell ref="H1232:N1232"/>
    <mergeCell ref="O1232:Q1232"/>
    <mergeCell ref="R1232:S1232"/>
    <mergeCell ref="T1232:U1232"/>
    <mergeCell ref="AL1232:AQ1235"/>
    <mergeCell ref="AR1232:AW1235"/>
    <mergeCell ref="AX1232:BB1235"/>
    <mergeCell ref="BC1232:BH1235"/>
    <mergeCell ref="BI1232:BN1235"/>
    <mergeCell ref="B1233:U1233"/>
    <mergeCell ref="B1234:D1234"/>
    <mergeCell ref="E1234:G1234"/>
    <mergeCell ref="H1234:P1234"/>
    <mergeCell ref="Q1234:U1234"/>
    <mergeCell ref="B1235:D1235"/>
    <mergeCell ref="E1235:G1235"/>
    <mergeCell ref="H1235:P1235"/>
    <mergeCell ref="Q1235:U1235"/>
    <mergeCell ref="BV1235:BX1239"/>
    <mergeCell ref="B1236:D1236"/>
    <mergeCell ref="E1236:G1236"/>
    <mergeCell ref="H1236:P1236"/>
    <mergeCell ref="Q1236:U1236"/>
    <mergeCell ref="AL1236:AQ1239"/>
    <mergeCell ref="AR1236:AW1239"/>
    <mergeCell ref="AX1236:BB1239"/>
    <mergeCell ref="BC1236:BH1239"/>
    <mergeCell ref="BI1236:BN1239"/>
    <mergeCell ref="B1237:D1237"/>
    <mergeCell ref="E1237:G1237"/>
    <mergeCell ref="H1237:P1237"/>
    <mergeCell ref="Q1237:U1237"/>
    <mergeCell ref="B1238:D1238"/>
    <mergeCell ref="E1238:G1238"/>
    <mergeCell ref="H1238:P1238"/>
    <mergeCell ref="Q1238:U1238"/>
    <mergeCell ref="B1239:D1239"/>
    <mergeCell ref="E1239:G1239"/>
    <mergeCell ref="H1239:P1239"/>
    <mergeCell ref="Q1239:U1239"/>
    <mergeCell ref="B1240:U1240"/>
    <mergeCell ref="AL1240:AQ1242"/>
    <mergeCell ref="AR1240:AW1242"/>
    <mergeCell ref="AX1240:BB1242"/>
    <mergeCell ref="BC1240:BH1242"/>
    <mergeCell ref="BI1240:BN1242"/>
    <mergeCell ref="BO1240:BR1250"/>
    <mergeCell ref="B1241:C1241"/>
    <mergeCell ref="D1241:E1241"/>
    <mergeCell ref="F1241:G1241"/>
    <mergeCell ref="H1241:N1241"/>
    <mergeCell ref="O1241:Q1241"/>
    <mergeCell ref="R1241:S1241"/>
    <mergeCell ref="T1241:U1241"/>
    <mergeCell ref="B1242:C1242"/>
    <mergeCell ref="D1242:E1242"/>
    <mergeCell ref="F1242:G1242"/>
    <mergeCell ref="H1242:N1242"/>
    <mergeCell ref="O1242:Q1242"/>
    <mergeCell ref="R1242:S1242"/>
    <mergeCell ref="T1242:U1242"/>
    <mergeCell ref="B1243:C1243"/>
    <mergeCell ref="D1243:E1243"/>
    <mergeCell ref="F1243:G1243"/>
    <mergeCell ref="H1243:N1243"/>
    <mergeCell ref="O1243:Q1243"/>
    <mergeCell ref="R1243:S1243"/>
    <mergeCell ref="T1243:U1243"/>
    <mergeCell ref="AL1243:AQ1246"/>
    <mergeCell ref="AR1243:AW1246"/>
    <mergeCell ref="AX1243:BB1246"/>
    <mergeCell ref="BC1243:BH1246"/>
    <mergeCell ref="BI1243:BN1246"/>
    <mergeCell ref="B1244:U1244"/>
    <mergeCell ref="B1245:D1245"/>
    <mergeCell ref="E1245:G1245"/>
    <mergeCell ref="H1245:P1245"/>
    <mergeCell ref="Q1245:U1245"/>
    <mergeCell ref="B1246:D1246"/>
    <mergeCell ref="E1246:G1246"/>
    <mergeCell ref="H1246:P1246"/>
    <mergeCell ref="Q1246:U1246"/>
    <mergeCell ref="BV1246:BX1250"/>
    <mergeCell ref="B1247:D1247"/>
    <mergeCell ref="E1247:G1247"/>
    <mergeCell ref="H1247:P1247"/>
    <mergeCell ref="Q1247:U1247"/>
    <mergeCell ref="AL1247:AQ1250"/>
    <mergeCell ref="AR1247:AW1250"/>
    <mergeCell ref="AX1247:BB1250"/>
    <mergeCell ref="BC1247:BH1250"/>
    <mergeCell ref="BI1247:BN1250"/>
    <mergeCell ref="B1248:D1248"/>
    <mergeCell ref="E1248:G1248"/>
    <mergeCell ref="H1248:P1248"/>
    <mergeCell ref="Q1248:U1248"/>
    <mergeCell ref="B1249:D1249"/>
    <mergeCell ref="E1249:G1249"/>
    <mergeCell ref="H1249:P1249"/>
    <mergeCell ref="Q1249:U1249"/>
    <mergeCell ref="B1250:D1250"/>
    <mergeCell ref="E1250:G1250"/>
    <mergeCell ref="H1250:P1250"/>
    <mergeCell ref="Q1250:U1250"/>
    <mergeCell ref="B1251:I1254"/>
    <mergeCell ref="J1251:M1254"/>
    <mergeCell ref="V1251:Y1252"/>
    <mergeCell ref="Z1251:Z1252"/>
    <mergeCell ref="AA1251:AW1252"/>
    <mergeCell ref="AX1251:BB1252"/>
    <mergeCell ref="BC1251:BH1252"/>
    <mergeCell ref="N1252:U1254"/>
    <mergeCell ref="V1253:Y1254"/>
    <mergeCell ref="Z1253:Z1254"/>
    <mergeCell ref="AA1253:AW1254"/>
    <mergeCell ref="B1255:U1256"/>
    <mergeCell ref="AL1255:AQ1256"/>
    <mergeCell ref="AR1255:AW1256"/>
    <mergeCell ref="AX1255:BB1256"/>
    <mergeCell ref="BC1255:BH1256"/>
    <mergeCell ref="BI1255:BN1256"/>
    <mergeCell ref="BO1255:BR1256"/>
    <mergeCell ref="B1257:U1257"/>
    <mergeCell ref="AL1257:AQ1259"/>
    <mergeCell ref="AR1257:AW1259"/>
    <mergeCell ref="AX1257:BB1259"/>
    <mergeCell ref="BC1257:BH1259"/>
    <mergeCell ref="BI1257:BN1259"/>
    <mergeCell ref="BO1257:BR1267"/>
    <mergeCell ref="BU1257:BU1261"/>
    <mergeCell ref="B1258:C1258"/>
    <mergeCell ref="D1258:E1258"/>
    <mergeCell ref="F1258:G1258"/>
    <mergeCell ref="H1258:N1258"/>
    <mergeCell ref="O1258:Q1258"/>
    <mergeCell ref="R1258:S1258"/>
    <mergeCell ref="T1258:U1258"/>
    <mergeCell ref="B1259:C1259"/>
    <mergeCell ref="D1259:E1259"/>
    <mergeCell ref="F1259:G1259"/>
    <mergeCell ref="H1259:N1259"/>
    <mergeCell ref="O1259:Q1259"/>
    <mergeCell ref="R1259:S1259"/>
    <mergeCell ref="T1259:U1259"/>
    <mergeCell ref="B1260:C1260"/>
    <mergeCell ref="D1260:E1260"/>
    <mergeCell ref="F1260:G1260"/>
    <mergeCell ref="H1260:N1260"/>
    <mergeCell ref="O1260:Q1260"/>
    <mergeCell ref="R1260:S1260"/>
    <mergeCell ref="T1260:U1260"/>
    <mergeCell ref="AL1260:AQ1263"/>
    <mergeCell ref="AR1260:AW1263"/>
    <mergeCell ref="AX1260:BB1263"/>
    <mergeCell ref="BC1260:BH1263"/>
    <mergeCell ref="BI1260:BN1263"/>
    <mergeCell ref="B1261:U1261"/>
    <mergeCell ref="B1262:D1262"/>
    <mergeCell ref="E1262:G1262"/>
    <mergeCell ref="H1262:P1262"/>
    <mergeCell ref="Q1262:U1262"/>
    <mergeCell ref="B1263:D1263"/>
    <mergeCell ref="E1263:G1263"/>
    <mergeCell ref="H1263:P1263"/>
    <mergeCell ref="Q1263:U1263"/>
    <mergeCell ref="BV1263:BX1267"/>
    <mergeCell ref="B1264:D1264"/>
    <mergeCell ref="E1264:G1264"/>
    <mergeCell ref="H1264:P1264"/>
    <mergeCell ref="Q1264:U1264"/>
    <mergeCell ref="AL1264:AQ1267"/>
    <mergeCell ref="AR1264:AW1267"/>
    <mergeCell ref="AX1264:BB1267"/>
    <mergeCell ref="BC1264:BH1267"/>
    <mergeCell ref="BI1264:BN1267"/>
    <mergeCell ref="B1265:D1265"/>
    <mergeCell ref="E1265:G1265"/>
    <mergeCell ref="H1265:P1265"/>
    <mergeCell ref="Q1265:U1265"/>
    <mergeCell ref="B1266:D1266"/>
    <mergeCell ref="E1266:G1266"/>
    <mergeCell ref="H1266:P1266"/>
    <mergeCell ref="Q1266:U1266"/>
    <mergeCell ref="B1267:D1267"/>
    <mergeCell ref="E1267:G1267"/>
    <mergeCell ref="H1267:P1267"/>
    <mergeCell ref="Q1267:U1267"/>
    <mergeCell ref="B1268:U1268"/>
    <mergeCell ref="AL1268:AQ1270"/>
    <mergeCell ref="AR1268:AW1270"/>
    <mergeCell ref="AX1268:BB1270"/>
    <mergeCell ref="BC1268:BH1270"/>
    <mergeCell ref="BI1268:BN1270"/>
    <mergeCell ref="BO1268:BR1278"/>
    <mergeCell ref="B1269:C1269"/>
    <mergeCell ref="D1269:E1269"/>
    <mergeCell ref="F1269:G1269"/>
    <mergeCell ref="H1269:N1269"/>
    <mergeCell ref="O1269:Q1269"/>
    <mergeCell ref="R1269:S1269"/>
    <mergeCell ref="T1269:U1269"/>
    <mergeCell ref="B1270:C1270"/>
    <mergeCell ref="D1270:E1270"/>
    <mergeCell ref="F1270:G1270"/>
    <mergeCell ref="H1270:N1270"/>
    <mergeCell ref="O1270:Q1270"/>
    <mergeCell ref="R1270:S1270"/>
    <mergeCell ref="T1270:U1270"/>
    <mergeCell ref="B1271:C1271"/>
    <mergeCell ref="D1271:E1271"/>
    <mergeCell ref="F1271:G1271"/>
    <mergeCell ref="H1271:N1271"/>
    <mergeCell ref="O1271:Q1271"/>
    <mergeCell ref="R1271:S1271"/>
    <mergeCell ref="T1271:U1271"/>
    <mergeCell ref="AL1271:AQ1274"/>
    <mergeCell ref="AR1271:AW1274"/>
    <mergeCell ref="AX1271:BB1274"/>
    <mergeCell ref="BC1271:BH1274"/>
    <mergeCell ref="BI1271:BN1274"/>
    <mergeCell ref="B1272:U1272"/>
    <mergeCell ref="B1273:D1273"/>
    <mergeCell ref="E1273:G1273"/>
    <mergeCell ref="H1273:P1273"/>
    <mergeCell ref="Q1273:U1273"/>
    <mergeCell ref="B1274:D1274"/>
    <mergeCell ref="E1274:G1274"/>
    <mergeCell ref="H1274:P1274"/>
    <mergeCell ref="Q1274:U1274"/>
    <mergeCell ref="BV1274:BX1278"/>
    <mergeCell ref="B1275:D1275"/>
    <mergeCell ref="E1275:G1275"/>
    <mergeCell ref="H1275:P1275"/>
    <mergeCell ref="Q1275:U1275"/>
    <mergeCell ref="AL1275:AQ1278"/>
    <mergeCell ref="AR1275:AW1278"/>
    <mergeCell ref="AX1275:BB1278"/>
    <mergeCell ref="BC1275:BH1278"/>
    <mergeCell ref="BI1275:BN1278"/>
    <mergeCell ref="B1276:D1276"/>
    <mergeCell ref="E1276:G1276"/>
    <mergeCell ref="H1276:P1276"/>
    <mergeCell ref="Q1276:U1276"/>
    <mergeCell ref="B1277:D1277"/>
    <mergeCell ref="E1277:G1277"/>
    <mergeCell ref="H1277:P1277"/>
    <mergeCell ref="Q1277:U1277"/>
    <mergeCell ref="B1278:D1278"/>
    <mergeCell ref="E1278:G1278"/>
    <mergeCell ref="H1278:P1278"/>
    <mergeCell ref="Q1278:U1278"/>
    <mergeCell ref="B1279:U1279"/>
    <mergeCell ref="AL1279:AQ1281"/>
    <mergeCell ref="AR1279:AW1281"/>
    <mergeCell ref="AX1279:BB1281"/>
    <mergeCell ref="BC1279:BH1281"/>
    <mergeCell ref="BI1279:BN1281"/>
    <mergeCell ref="BO1279:BR1289"/>
    <mergeCell ref="B1280:C1280"/>
    <mergeCell ref="D1280:E1280"/>
    <mergeCell ref="F1280:G1280"/>
    <mergeCell ref="H1280:N1280"/>
    <mergeCell ref="O1280:Q1280"/>
    <mergeCell ref="R1280:S1280"/>
    <mergeCell ref="T1280:U1280"/>
    <mergeCell ref="B1281:C1281"/>
    <mergeCell ref="D1281:E1281"/>
    <mergeCell ref="F1281:G1281"/>
    <mergeCell ref="H1281:N1281"/>
    <mergeCell ref="O1281:Q1281"/>
    <mergeCell ref="R1281:S1281"/>
    <mergeCell ref="T1281:U1281"/>
    <mergeCell ref="B1282:C1282"/>
    <mergeCell ref="D1282:E1282"/>
    <mergeCell ref="F1282:G1282"/>
    <mergeCell ref="H1282:N1282"/>
    <mergeCell ref="O1282:Q1282"/>
    <mergeCell ref="R1282:S1282"/>
    <mergeCell ref="T1282:U1282"/>
    <mergeCell ref="AL1282:AQ1285"/>
    <mergeCell ref="AR1282:AW1285"/>
    <mergeCell ref="AX1282:BB1285"/>
    <mergeCell ref="BC1282:BH1285"/>
    <mergeCell ref="BI1282:BN1285"/>
    <mergeCell ref="B1283:U1283"/>
    <mergeCell ref="B1284:D1284"/>
    <mergeCell ref="E1284:G1284"/>
    <mergeCell ref="H1284:P1284"/>
    <mergeCell ref="Q1284:U1284"/>
    <mergeCell ref="B1285:D1285"/>
    <mergeCell ref="E1285:G1285"/>
    <mergeCell ref="H1285:P1285"/>
    <mergeCell ref="Q1285:U1285"/>
    <mergeCell ref="BV1285:BX1289"/>
    <mergeCell ref="B1286:D1286"/>
    <mergeCell ref="E1286:G1286"/>
    <mergeCell ref="H1286:P1286"/>
    <mergeCell ref="Q1286:U1286"/>
    <mergeCell ref="AL1286:AQ1289"/>
    <mergeCell ref="AR1286:AW1289"/>
    <mergeCell ref="AX1286:BB1289"/>
    <mergeCell ref="BC1286:BH1289"/>
    <mergeCell ref="BI1286:BN1289"/>
    <mergeCell ref="B1287:D1287"/>
    <mergeCell ref="E1287:G1287"/>
    <mergeCell ref="H1287:P1287"/>
    <mergeCell ref="Q1287:U1287"/>
    <mergeCell ref="B1288:D1288"/>
    <mergeCell ref="E1288:G1288"/>
    <mergeCell ref="H1288:P1288"/>
    <mergeCell ref="Q1288:U1288"/>
    <mergeCell ref="B1289:D1289"/>
    <mergeCell ref="E1289:G1289"/>
    <mergeCell ref="H1289:P1289"/>
    <mergeCell ref="Q1289:U1289"/>
    <mergeCell ref="B1290:U1290"/>
    <mergeCell ref="AL1290:AQ1292"/>
    <mergeCell ref="AR1290:AW1292"/>
    <mergeCell ref="AX1290:BB1292"/>
    <mergeCell ref="BC1290:BH1292"/>
    <mergeCell ref="BI1290:BN1292"/>
    <mergeCell ref="BO1290:BR1300"/>
    <mergeCell ref="B1291:C1291"/>
    <mergeCell ref="D1291:E1291"/>
    <mergeCell ref="F1291:G1291"/>
    <mergeCell ref="H1291:N1291"/>
    <mergeCell ref="O1291:Q1291"/>
    <mergeCell ref="R1291:S1291"/>
    <mergeCell ref="T1291:U1291"/>
    <mergeCell ref="B1292:C1292"/>
    <mergeCell ref="D1292:E1292"/>
    <mergeCell ref="F1292:G1292"/>
    <mergeCell ref="H1292:N1292"/>
    <mergeCell ref="O1292:Q1292"/>
    <mergeCell ref="R1292:S1292"/>
    <mergeCell ref="T1292:U1292"/>
    <mergeCell ref="B1293:C1293"/>
    <mergeCell ref="D1293:E1293"/>
    <mergeCell ref="F1293:G1293"/>
    <mergeCell ref="H1293:N1293"/>
    <mergeCell ref="O1293:Q1293"/>
    <mergeCell ref="R1293:S1293"/>
    <mergeCell ref="T1293:U1293"/>
    <mergeCell ref="AL1293:AQ1296"/>
    <mergeCell ref="AR1293:AW1296"/>
    <mergeCell ref="AX1293:BB1296"/>
    <mergeCell ref="BC1293:BH1296"/>
    <mergeCell ref="BI1293:BN1296"/>
    <mergeCell ref="B1294:U1294"/>
    <mergeCell ref="B1295:D1295"/>
    <mergeCell ref="E1295:G1295"/>
    <mergeCell ref="Q1295:U1295"/>
    <mergeCell ref="B1296:D1296"/>
    <mergeCell ref="E1296:G1296"/>
    <mergeCell ref="H1296:P1296"/>
    <mergeCell ref="Q1296:U1296"/>
    <mergeCell ref="BV1296:BX1300"/>
    <mergeCell ref="B1297:D1297"/>
    <mergeCell ref="E1297:G1297"/>
    <mergeCell ref="H1297:P1297"/>
    <mergeCell ref="Q1297:U1297"/>
    <mergeCell ref="AL1297:AQ1300"/>
    <mergeCell ref="AR1297:AW1300"/>
    <mergeCell ref="AX1297:BB1300"/>
    <mergeCell ref="BC1297:BH1300"/>
    <mergeCell ref="BI1297:BN1300"/>
    <mergeCell ref="B1298:D1298"/>
    <mergeCell ref="E1298:G1298"/>
    <mergeCell ref="H1298:P1298"/>
    <mergeCell ref="Q1298:U1298"/>
    <mergeCell ref="B1299:D1299"/>
    <mergeCell ref="E1299:G1299"/>
    <mergeCell ref="H1299:P1299"/>
    <mergeCell ref="Q1299:U1299"/>
    <mergeCell ref="B1300:D1300"/>
    <mergeCell ref="E1300:G1300"/>
    <mergeCell ref="H1300:P1300"/>
    <mergeCell ref="Q1300:U1300"/>
    <mergeCell ref="B1301:I1304"/>
    <mergeCell ref="J1301:M1304"/>
    <mergeCell ref="V1301:Y1302"/>
    <mergeCell ref="Z1301:Z1302"/>
    <mergeCell ref="AA1301:AW1302"/>
    <mergeCell ref="AX1301:BB1302"/>
    <mergeCell ref="BC1301:BH1302"/>
    <mergeCell ref="N1302:U1304"/>
    <mergeCell ref="V1303:Y1304"/>
    <mergeCell ref="Z1303:Z1304"/>
    <mergeCell ref="AA1303:AW1304"/>
    <mergeCell ref="BO1305:BR1306"/>
    <mergeCell ref="B1307:U1307"/>
    <mergeCell ref="AL1307:AQ1309"/>
    <mergeCell ref="AR1307:AW1309"/>
    <mergeCell ref="AX1307:BB1309"/>
    <mergeCell ref="BC1307:BH1309"/>
    <mergeCell ref="BI1307:BN1309"/>
    <mergeCell ref="BO1307:BR1317"/>
    <mergeCell ref="BU1307:BU1311"/>
    <mergeCell ref="B1308:C1308"/>
    <mergeCell ref="D1308:E1308"/>
    <mergeCell ref="F1308:G1308"/>
    <mergeCell ref="H1308:N1308"/>
    <mergeCell ref="O1308:Q1308"/>
    <mergeCell ref="R1308:S1308"/>
    <mergeCell ref="T1308:U1308"/>
    <mergeCell ref="B1309:C1309"/>
    <mergeCell ref="D1309:E1309"/>
    <mergeCell ref="F1309:G1309"/>
    <mergeCell ref="H1309:N1309"/>
    <mergeCell ref="O1309:Q1309"/>
    <mergeCell ref="R1309:S1309"/>
    <mergeCell ref="T1309:U1309"/>
    <mergeCell ref="B1310:C1310"/>
    <mergeCell ref="D1310:E1310"/>
    <mergeCell ref="F1310:G1310"/>
    <mergeCell ref="H1310:N1310"/>
    <mergeCell ref="O1310:Q1310"/>
    <mergeCell ref="R1310:S1310"/>
    <mergeCell ref="T1310:U1310"/>
    <mergeCell ref="AL1310:AQ1313"/>
    <mergeCell ref="AR1310:AW1313"/>
    <mergeCell ref="AX1310:BB1313"/>
    <mergeCell ref="BC1310:BH1313"/>
    <mergeCell ref="BI1310:BN1313"/>
    <mergeCell ref="B1311:U1311"/>
    <mergeCell ref="B1312:D1312"/>
    <mergeCell ref="E1312:G1312"/>
    <mergeCell ref="H1312:P1312"/>
    <mergeCell ref="Q1312:U1312"/>
    <mergeCell ref="B1313:D1313"/>
    <mergeCell ref="E1313:G1313"/>
    <mergeCell ref="H1313:P1313"/>
    <mergeCell ref="Q1313:U1313"/>
    <mergeCell ref="BV1313:BX1317"/>
    <mergeCell ref="B1314:D1314"/>
    <mergeCell ref="E1314:G1314"/>
    <mergeCell ref="H1314:P1314"/>
    <mergeCell ref="Q1314:U1314"/>
    <mergeCell ref="AL1314:AQ1317"/>
    <mergeCell ref="AR1314:AW1317"/>
    <mergeCell ref="AX1314:BB1317"/>
    <mergeCell ref="BC1314:BH1317"/>
    <mergeCell ref="BI1314:BN1317"/>
    <mergeCell ref="B1315:D1315"/>
    <mergeCell ref="E1315:G1315"/>
    <mergeCell ref="H1315:P1315"/>
    <mergeCell ref="Q1315:U1315"/>
    <mergeCell ref="B1316:D1316"/>
    <mergeCell ref="E1316:G1316"/>
    <mergeCell ref="H1316:P1316"/>
    <mergeCell ref="Q1316:U1316"/>
    <mergeCell ref="B1317:D1317"/>
    <mergeCell ref="E1317:G1317"/>
    <mergeCell ref="H1317:P1317"/>
    <mergeCell ref="Q1317:U1317"/>
    <mergeCell ref="B1318:U1318"/>
    <mergeCell ref="AL1318:AQ1320"/>
    <mergeCell ref="AR1318:AW1320"/>
    <mergeCell ref="AX1318:BB1320"/>
    <mergeCell ref="BC1318:BH1320"/>
    <mergeCell ref="BI1318:BN1320"/>
    <mergeCell ref="BO1318:BR1328"/>
    <mergeCell ref="B1319:C1319"/>
    <mergeCell ref="D1319:E1319"/>
    <mergeCell ref="F1319:G1319"/>
    <mergeCell ref="H1319:N1319"/>
    <mergeCell ref="O1319:Q1319"/>
    <mergeCell ref="R1319:S1319"/>
    <mergeCell ref="T1319:U1319"/>
    <mergeCell ref="B1320:C1320"/>
    <mergeCell ref="D1320:E1320"/>
    <mergeCell ref="F1320:G1320"/>
    <mergeCell ref="H1320:N1320"/>
    <mergeCell ref="O1320:Q1320"/>
    <mergeCell ref="R1320:S1320"/>
    <mergeCell ref="T1320:U1320"/>
    <mergeCell ref="B1321:C1321"/>
    <mergeCell ref="D1321:E1321"/>
    <mergeCell ref="F1321:G1321"/>
    <mergeCell ref="H1321:N1321"/>
    <mergeCell ref="O1321:Q1321"/>
    <mergeCell ref="R1321:S1321"/>
    <mergeCell ref="T1321:U1321"/>
    <mergeCell ref="AL1321:AQ1324"/>
    <mergeCell ref="AR1321:AW1324"/>
    <mergeCell ref="AX1321:BB1324"/>
    <mergeCell ref="BC1321:BH1324"/>
    <mergeCell ref="BI1321:BN1324"/>
    <mergeCell ref="B1322:U1322"/>
    <mergeCell ref="B1323:D1323"/>
    <mergeCell ref="E1323:G1323"/>
    <mergeCell ref="H1323:P1323"/>
    <mergeCell ref="Q1323:U1323"/>
    <mergeCell ref="B1324:D1324"/>
    <mergeCell ref="E1324:G1324"/>
    <mergeCell ref="BV1324:BX1328"/>
    <mergeCell ref="B1325:D1325"/>
    <mergeCell ref="E1325:G1325"/>
    <mergeCell ref="H1325:P1325"/>
    <mergeCell ref="Q1325:U1325"/>
    <mergeCell ref="AL1325:AQ1328"/>
    <mergeCell ref="AR1325:AW1328"/>
    <mergeCell ref="AX1325:BB1328"/>
    <mergeCell ref="BC1325:BH1328"/>
    <mergeCell ref="BI1325:BN1328"/>
    <mergeCell ref="B1326:D1326"/>
    <mergeCell ref="E1326:G1326"/>
    <mergeCell ref="H1326:P1326"/>
    <mergeCell ref="Q1326:U1326"/>
    <mergeCell ref="B1327:D1327"/>
    <mergeCell ref="E1327:G1327"/>
    <mergeCell ref="H1327:P1327"/>
    <mergeCell ref="Q1327:U1327"/>
    <mergeCell ref="B1328:D1328"/>
    <mergeCell ref="E1328:G1328"/>
    <mergeCell ref="H1328:P1328"/>
    <mergeCell ref="Q1328:U1328"/>
    <mergeCell ref="B1329:U1329"/>
    <mergeCell ref="AL1329:AQ1331"/>
    <mergeCell ref="AR1329:AW1331"/>
    <mergeCell ref="AX1329:BB1331"/>
    <mergeCell ref="BC1329:BH1331"/>
    <mergeCell ref="BI1329:BN1331"/>
    <mergeCell ref="BO1329:BR1339"/>
    <mergeCell ref="B1330:C1330"/>
    <mergeCell ref="D1330:E1330"/>
    <mergeCell ref="F1330:G1330"/>
    <mergeCell ref="H1330:N1330"/>
    <mergeCell ref="O1330:Q1330"/>
    <mergeCell ref="R1330:S1330"/>
    <mergeCell ref="T1330:U1330"/>
    <mergeCell ref="B1331:C1331"/>
    <mergeCell ref="D1331:E1331"/>
    <mergeCell ref="F1331:G1331"/>
    <mergeCell ref="H1331:N1331"/>
    <mergeCell ref="O1331:Q1331"/>
    <mergeCell ref="R1331:S1331"/>
    <mergeCell ref="T1331:U1331"/>
    <mergeCell ref="B1332:C1332"/>
    <mergeCell ref="D1332:E1332"/>
    <mergeCell ref="F1332:G1332"/>
    <mergeCell ref="H1332:N1332"/>
    <mergeCell ref="O1332:Q1332"/>
    <mergeCell ref="R1332:S1332"/>
    <mergeCell ref="T1332:U1332"/>
    <mergeCell ref="AL1332:AQ1335"/>
    <mergeCell ref="AR1332:AW1335"/>
    <mergeCell ref="AX1332:BB1335"/>
    <mergeCell ref="BC1332:BH1335"/>
    <mergeCell ref="BI1332:BN1335"/>
    <mergeCell ref="B1333:U1333"/>
    <mergeCell ref="B1334:D1334"/>
    <mergeCell ref="E1334:G1334"/>
    <mergeCell ref="H1334:P1334"/>
    <mergeCell ref="Q1334:U1334"/>
    <mergeCell ref="BV1335:BX1339"/>
    <mergeCell ref="B1336:D1336"/>
    <mergeCell ref="E1336:G1336"/>
    <mergeCell ref="H1336:P1336"/>
    <mergeCell ref="Q1336:U1336"/>
    <mergeCell ref="AL1336:AQ1339"/>
    <mergeCell ref="AR1336:AW1339"/>
    <mergeCell ref="AX1336:BB1339"/>
    <mergeCell ref="BC1336:BH1339"/>
    <mergeCell ref="BI1336:BN1339"/>
    <mergeCell ref="B1337:D1337"/>
    <mergeCell ref="E1337:G1337"/>
    <mergeCell ref="H1337:P1337"/>
    <mergeCell ref="Q1337:U1337"/>
    <mergeCell ref="B1338:D1338"/>
    <mergeCell ref="E1338:G1338"/>
    <mergeCell ref="H1338:P1338"/>
    <mergeCell ref="Q1338:U1338"/>
    <mergeCell ref="B1339:D1339"/>
    <mergeCell ref="E1339:G1339"/>
    <mergeCell ref="H1339:P1339"/>
    <mergeCell ref="Q1339:U1339"/>
    <mergeCell ref="B1340:U1340"/>
    <mergeCell ref="AL1340:AQ1342"/>
    <mergeCell ref="AR1340:AW1342"/>
    <mergeCell ref="AX1340:BB1342"/>
    <mergeCell ref="BC1340:BH1342"/>
    <mergeCell ref="BI1340:BN1342"/>
    <mergeCell ref="BO1340:BR1350"/>
    <mergeCell ref="B1341:C1341"/>
    <mergeCell ref="D1341:E1341"/>
    <mergeCell ref="F1341:G1341"/>
    <mergeCell ref="H1341:N1341"/>
    <mergeCell ref="O1341:Q1341"/>
    <mergeCell ref="R1341:S1341"/>
    <mergeCell ref="T1341:U1341"/>
    <mergeCell ref="B1342:C1342"/>
    <mergeCell ref="D1342:E1342"/>
    <mergeCell ref="F1342:G1342"/>
    <mergeCell ref="H1342:N1342"/>
    <mergeCell ref="O1342:Q1342"/>
    <mergeCell ref="R1342:S1342"/>
    <mergeCell ref="T1342:U1342"/>
    <mergeCell ref="B1343:C1343"/>
    <mergeCell ref="D1343:E1343"/>
    <mergeCell ref="F1343:G1343"/>
    <mergeCell ref="H1343:N1343"/>
    <mergeCell ref="O1343:Q1343"/>
    <mergeCell ref="R1343:S1343"/>
    <mergeCell ref="T1343:U1343"/>
    <mergeCell ref="AL1343:AQ1346"/>
    <mergeCell ref="AR1343:AW1346"/>
    <mergeCell ref="AX1343:BB1346"/>
    <mergeCell ref="BC1343:BH1346"/>
    <mergeCell ref="BI1343:BN1346"/>
    <mergeCell ref="B1344:U1344"/>
    <mergeCell ref="B1345:D1345"/>
    <mergeCell ref="E1345:G1345"/>
    <mergeCell ref="BV1346:BX1350"/>
    <mergeCell ref="B1347:D1347"/>
    <mergeCell ref="E1347:G1347"/>
    <mergeCell ref="H1347:P1347"/>
    <mergeCell ref="Q1347:U1347"/>
    <mergeCell ref="AL1347:AQ1350"/>
    <mergeCell ref="AR1347:AW1350"/>
    <mergeCell ref="AX1347:BB1350"/>
    <mergeCell ref="BC1347:BH1350"/>
    <mergeCell ref="BI1347:BN1350"/>
    <mergeCell ref="B1348:D1348"/>
    <mergeCell ref="E1348:G1348"/>
    <mergeCell ref="H1348:P1348"/>
    <mergeCell ref="Q1348:U1348"/>
    <mergeCell ref="B1349:D1349"/>
    <mergeCell ref="E1349:G1349"/>
    <mergeCell ref="H1349:P1349"/>
    <mergeCell ref="Q1349:U1349"/>
    <mergeCell ref="B1350:D1350"/>
    <mergeCell ref="E1350:G1350"/>
    <mergeCell ref="H1350:P1350"/>
    <mergeCell ref="Q1350:U1350"/>
    <mergeCell ref="B1351:I1354"/>
    <mergeCell ref="J1351:M1354"/>
    <mergeCell ref="V1351:Y1352"/>
    <mergeCell ref="Z1351:Z1352"/>
    <mergeCell ref="AA1351:AW1352"/>
    <mergeCell ref="AX1351:BB1352"/>
    <mergeCell ref="BC1351:BH1352"/>
    <mergeCell ref="N1352:U1354"/>
    <mergeCell ref="V1353:Y1354"/>
    <mergeCell ref="Z1353:Z1354"/>
    <mergeCell ref="AA1353:AW1354"/>
    <mergeCell ref="BO1355:BR1356"/>
    <mergeCell ref="B1357:U1357"/>
    <mergeCell ref="AL1357:AQ1359"/>
    <mergeCell ref="AR1357:AW1359"/>
    <mergeCell ref="AX1357:BB1359"/>
    <mergeCell ref="BC1357:BH1359"/>
    <mergeCell ref="BI1357:BN1359"/>
    <mergeCell ref="BO1357:BR1367"/>
    <mergeCell ref="V1355:AK1356"/>
    <mergeCell ref="BU1357:BU1361"/>
    <mergeCell ref="B1358:C1358"/>
    <mergeCell ref="D1358:E1358"/>
    <mergeCell ref="F1358:G1358"/>
    <mergeCell ref="H1358:N1358"/>
    <mergeCell ref="O1358:Q1358"/>
    <mergeCell ref="R1358:S1358"/>
    <mergeCell ref="T1358:U1358"/>
    <mergeCell ref="B1359:C1359"/>
    <mergeCell ref="D1359:E1359"/>
    <mergeCell ref="F1359:G1359"/>
    <mergeCell ref="H1359:N1359"/>
    <mergeCell ref="O1359:Q1359"/>
    <mergeCell ref="R1359:S1359"/>
    <mergeCell ref="T1359:U1359"/>
    <mergeCell ref="B1360:C1360"/>
    <mergeCell ref="D1360:E1360"/>
    <mergeCell ref="F1360:G1360"/>
    <mergeCell ref="H1360:N1360"/>
    <mergeCell ref="O1360:Q1360"/>
    <mergeCell ref="R1360:S1360"/>
    <mergeCell ref="T1360:U1360"/>
    <mergeCell ref="AL1360:AQ1363"/>
    <mergeCell ref="AR1360:AW1363"/>
    <mergeCell ref="AX1360:BB1363"/>
    <mergeCell ref="BC1360:BH1363"/>
    <mergeCell ref="BI1360:BN1363"/>
    <mergeCell ref="B1361:U1361"/>
    <mergeCell ref="B1362:D1362"/>
    <mergeCell ref="E1362:G1362"/>
    <mergeCell ref="H1362:P1362"/>
    <mergeCell ref="Q1362:U1362"/>
    <mergeCell ref="B1363:D1363"/>
    <mergeCell ref="E1363:G1363"/>
    <mergeCell ref="H1363:P1363"/>
    <mergeCell ref="Q1363:U1363"/>
    <mergeCell ref="V1357:AK1367"/>
    <mergeCell ref="BV1363:BX1367"/>
    <mergeCell ref="B1364:D1364"/>
    <mergeCell ref="E1364:G1364"/>
    <mergeCell ref="H1364:P1364"/>
    <mergeCell ref="Q1364:U1364"/>
    <mergeCell ref="AL1364:AQ1367"/>
    <mergeCell ref="AR1364:AW1367"/>
    <mergeCell ref="AX1364:BB1367"/>
    <mergeCell ref="BC1364:BH1367"/>
    <mergeCell ref="BI1364:BN1367"/>
    <mergeCell ref="B1365:D1365"/>
    <mergeCell ref="E1365:G1365"/>
    <mergeCell ref="H1365:P1365"/>
    <mergeCell ref="Q1365:U1365"/>
    <mergeCell ref="B1366:D1366"/>
    <mergeCell ref="E1366:G1366"/>
    <mergeCell ref="H1366:P1366"/>
    <mergeCell ref="Q1366:U1366"/>
    <mergeCell ref="B1367:D1367"/>
    <mergeCell ref="E1367:G1367"/>
    <mergeCell ref="H1367:P1367"/>
    <mergeCell ref="Q1367:U1367"/>
    <mergeCell ref="B1368:U1368"/>
    <mergeCell ref="AL1368:AQ1370"/>
    <mergeCell ref="AR1368:AW1370"/>
    <mergeCell ref="AX1368:BB1370"/>
    <mergeCell ref="BC1368:BH1370"/>
    <mergeCell ref="BI1368:BN1370"/>
    <mergeCell ref="BO1368:BR1378"/>
    <mergeCell ref="B1369:C1369"/>
    <mergeCell ref="D1369:E1369"/>
    <mergeCell ref="F1369:G1369"/>
    <mergeCell ref="H1369:N1369"/>
    <mergeCell ref="O1369:Q1369"/>
    <mergeCell ref="R1369:S1369"/>
    <mergeCell ref="T1369:U1369"/>
    <mergeCell ref="B1370:C1370"/>
    <mergeCell ref="D1370:E1370"/>
    <mergeCell ref="F1370:G1370"/>
    <mergeCell ref="H1370:N1370"/>
    <mergeCell ref="O1370:Q1370"/>
    <mergeCell ref="R1370:S1370"/>
    <mergeCell ref="T1370:U1370"/>
    <mergeCell ref="B1371:C1371"/>
    <mergeCell ref="D1371:E1371"/>
    <mergeCell ref="F1371:G1371"/>
    <mergeCell ref="H1371:N1371"/>
    <mergeCell ref="O1371:Q1371"/>
    <mergeCell ref="R1371:S1371"/>
    <mergeCell ref="T1371:U1371"/>
    <mergeCell ref="AL1371:AQ1374"/>
    <mergeCell ref="AR1371:AW1374"/>
    <mergeCell ref="AX1371:BB1374"/>
    <mergeCell ref="BC1371:BH1374"/>
    <mergeCell ref="BI1371:BN1374"/>
    <mergeCell ref="B1372:U1372"/>
    <mergeCell ref="B1373:D1373"/>
    <mergeCell ref="E1373:G1373"/>
    <mergeCell ref="H1373:P1373"/>
    <mergeCell ref="Q1373:U1373"/>
    <mergeCell ref="B1374:D1374"/>
    <mergeCell ref="E1374:G1374"/>
    <mergeCell ref="BV1374:BX1378"/>
    <mergeCell ref="B1375:D1375"/>
    <mergeCell ref="BO1379:BR1389"/>
    <mergeCell ref="B1380:C1380"/>
    <mergeCell ref="D1380:E1380"/>
    <mergeCell ref="F1380:G1380"/>
    <mergeCell ref="H1380:N1380"/>
    <mergeCell ref="O1380:Q1380"/>
    <mergeCell ref="R1380:S1380"/>
    <mergeCell ref="T1380:U1380"/>
    <mergeCell ref="B1381:C1381"/>
    <mergeCell ref="D1381:E1381"/>
    <mergeCell ref="F1381:G1381"/>
    <mergeCell ref="H1381:N1381"/>
    <mergeCell ref="O1381:Q1381"/>
    <mergeCell ref="R1381:S1381"/>
    <mergeCell ref="T1381:U1381"/>
    <mergeCell ref="B1382:C1382"/>
    <mergeCell ref="D1382:E1382"/>
    <mergeCell ref="F1382:G1382"/>
    <mergeCell ref="H1382:N1382"/>
    <mergeCell ref="O1382:Q1382"/>
    <mergeCell ref="R1382:S1382"/>
    <mergeCell ref="T1382:U1382"/>
    <mergeCell ref="AL1382:AQ1385"/>
    <mergeCell ref="AR1382:AW1385"/>
    <mergeCell ref="AX1382:BB1385"/>
    <mergeCell ref="BC1382:BH1385"/>
    <mergeCell ref="BI1382:BN1385"/>
    <mergeCell ref="B1383:U1383"/>
    <mergeCell ref="B1384:D1384"/>
    <mergeCell ref="E1384:G1384"/>
    <mergeCell ref="H1384:P1384"/>
    <mergeCell ref="Q1384:U1384"/>
    <mergeCell ref="V1368:AK1378"/>
    <mergeCell ref="V1379:AK1389"/>
    <mergeCell ref="BV1385:BX1389"/>
    <mergeCell ref="B1386:D1386"/>
    <mergeCell ref="E1386:G1386"/>
    <mergeCell ref="H1386:P1386"/>
    <mergeCell ref="Q1386:U1386"/>
    <mergeCell ref="AL1386:AQ1389"/>
    <mergeCell ref="AR1386:AW1389"/>
    <mergeCell ref="AX1386:BB1389"/>
    <mergeCell ref="BC1386:BH1389"/>
    <mergeCell ref="BI1386:BN1389"/>
    <mergeCell ref="B1387:D1387"/>
    <mergeCell ref="E1387:G1387"/>
    <mergeCell ref="H1387:P1387"/>
    <mergeCell ref="Q1387:U1387"/>
    <mergeCell ref="B1388:D1388"/>
    <mergeCell ref="E1388:G1388"/>
    <mergeCell ref="H1388:P1388"/>
    <mergeCell ref="Q1388:U1388"/>
    <mergeCell ref="B1389:D1389"/>
    <mergeCell ref="E1389:G1389"/>
    <mergeCell ref="H1389:P1389"/>
    <mergeCell ref="Q1389:U1389"/>
    <mergeCell ref="B1390:U1390"/>
    <mergeCell ref="AL1390:AQ1392"/>
    <mergeCell ref="AR1390:AW1392"/>
    <mergeCell ref="AX1390:BB1392"/>
    <mergeCell ref="BC1390:BH1392"/>
    <mergeCell ref="BI1390:BN1392"/>
    <mergeCell ref="BO1390:BR1400"/>
    <mergeCell ref="B1391:C1391"/>
    <mergeCell ref="D1391:E1391"/>
    <mergeCell ref="F1391:G1391"/>
    <mergeCell ref="H1391:N1391"/>
    <mergeCell ref="O1391:Q1391"/>
    <mergeCell ref="R1391:S1391"/>
    <mergeCell ref="T1391:U1391"/>
    <mergeCell ref="B1392:C1392"/>
    <mergeCell ref="D1392:E1392"/>
    <mergeCell ref="F1392:G1392"/>
    <mergeCell ref="H1392:N1392"/>
    <mergeCell ref="O1392:Q1392"/>
    <mergeCell ref="R1392:S1392"/>
    <mergeCell ref="T1392:U1392"/>
    <mergeCell ref="B1393:C1393"/>
    <mergeCell ref="D1393:E1393"/>
    <mergeCell ref="F1393:G1393"/>
    <mergeCell ref="H1393:N1393"/>
    <mergeCell ref="O1393:Q1393"/>
    <mergeCell ref="R1393:S1393"/>
    <mergeCell ref="T1393:U1393"/>
    <mergeCell ref="BV1396:BX1400"/>
    <mergeCell ref="B1397:D1397"/>
    <mergeCell ref="E1397:G1397"/>
    <mergeCell ref="H1397:P1397"/>
    <mergeCell ref="Q1397:U1397"/>
    <mergeCell ref="AL1397:AQ1400"/>
    <mergeCell ref="AR1397:AW1400"/>
    <mergeCell ref="AX1397:BB1400"/>
    <mergeCell ref="V1390:AK1400"/>
    <mergeCell ref="BC1397:BH1400"/>
    <mergeCell ref="BI1397:BN1400"/>
    <mergeCell ref="B1398:D1398"/>
    <mergeCell ref="E1398:G1398"/>
    <mergeCell ref="H1398:P1398"/>
    <mergeCell ref="Q1398:U1398"/>
    <mergeCell ref="B1399:D1399"/>
    <mergeCell ref="E1399:G1399"/>
    <mergeCell ref="H1399:P1399"/>
    <mergeCell ref="Q1399:U1399"/>
    <mergeCell ref="B1400:D1400"/>
    <mergeCell ref="E1400:G1400"/>
    <mergeCell ref="H1400:P1400"/>
    <mergeCell ref="Q1400:U1400"/>
    <mergeCell ref="AL1393:AQ1396"/>
    <mergeCell ref="AR1393:AW1396"/>
    <mergeCell ref="AX1393:BB1396"/>
    <mergeCell ref="BC1393:BH1396"/>
    <mergeCell ref="BI1393:BN1396"/>
    <mergeCell ref="B1394:U1394"/>
    <mergeCell ref="B1395:D1395"/>
    <mergeCell ref="E1395:G1395"/>
    <mergeCell ref="H1395:P1395"/>
    <mergeCell ref="Q1395:U1395"/>
    <mergeCell ref="B1396:D1396"/>
    <mergeCell ref="E1396:G1396"/>
    <mergeCell ref="H1396:P1396"/>
    <mergeCell ref="Q1396:U1396"/>
    <mergeCell ref="B1385:D1385"/>
    <mergeCell ref="E1385:G1385"/>
    <mergeCell ref="H1385:P1385"/>
    <mergeCell ref="Q1385:U1385"/>
    <mergeCell ref="H1374:P1374"/>
    <mergeCell ref="Q1374:U1374"/>
    <mergeCell ref="B1355:U1356"/>
    <mergeCell ref="AL1355:AQ1356"/>
    <mergeCell ref="AR1355:AW1356"/>
    <mergeCell ref="AX1355:BB1356"/>
    <mergeCell ref="BC1355:BH1356"/>
    <mergeCell ref="BI1355:BN1356"/>
    <mergeCell ref="E1375:G1375"/>
    <mergeCell ref="H1375:P1375"/>
    <mergeCell ref="Q1375:U1375"/>
    <mergeCell ref="AL1375:AQ1378"/>
    <mergeCell ref="AR1375:AW1378"/>
    <mergeCell ref="AX1375:BB1378"/>
    <mergeCell ref="BC1375:BH1378"/>
    <mergeCell ref="BI1375:BN1378"/>
    <mergeCell ref="B1376:D1376"/>
    <mergeCell ref="E1376:G1376"/>
    <mergeCell ref="H1376:P1376"/>
    <mergeCell ref="Q1376:U1376"/>
    <mergeCell ref="B1377:D1377"/>
    <mergeCell ref="E1377:G1377"/>
    <mergeCell ref="H1377:P1377"/>
    <mergeCell ref="Q1377:U1377"/>
    <mergeCell ref="B1378:D1378"/>
    <mergeCell ref="E1378:G1378"/>
    <mergeCell ref="H1378:P1378"/>
    <mergeCell ref="Q1378:U1378"/>
    <mergeCell ref="B1379:U1379"/>
    <mergeCell ref="AL1379:AQ1381"/>
    <mergeCell ref="AR1379:AW1381"/>
    <mergeCell ref="AX1379:BB1381"/>
    <mergeCell ref="BC1379:BH1381"/>
    <mergeCell ref="BI1379:BN1381"/>
    <mergeCell ref="H1345:P1345"/>
    <mergeCell ref="Q1345:U1345"/>
    <mergeCell ref="B1346:D1346"/>
    <mergeCell ref="E1346:G1346"/>
    <mergeCell ref="H1346:P1346"/>
    <mergeCell ref="Q1346:U1346"/>
    <mergeCell ref="B1335:D1335"/>
    <mergeCell ref="E1335:G1335"/>
    <mergeCell ref="H1335:P1335"/>
    <mergeCell ref="Q1335:U1335"/>
    <mergeCell ref="H1324:P1324"/>
    <mergeCell ref="Q1324:U1324"/>
    <mergeCell ref="B1305:U1306"/>
    <mergeCell ref="AL1305:AQ1306"/>
    <mergeCell ref="AR1305:AW1306"/>
    <mergeCell ref="AX1305:BB1306"/>
    <mergeCell ref="BC1305:BH1306"/>
    <mergeCell ref="BI1305:BN1306"/>
    <mergeCell ref="H1295:P1295"/>
    <mergeCell ref="AL32:AQ35"/>
    <mergeCell ref="AR32:AW35"/>
    <mergeCell ref="AX32:BB35"/>
    <mergeCell ref="BC32:BH35"/>
    <mergeCell ref="BI32:BN35"/>
    <mergeCell ref="B33:U33"/>
    <mergeCell ref="B34:D34"/>
    <mergeCell ref="E34:G34"/>
    <mergeCell ref="H34:P34"/>
    <mergeCell ref="Q34:U34"/>
    <mergeCell ref="B35:D35"/>
    <mergeCell ref="E35:G35"/>
    <mergeCell ref="H35:P35"/>
    <mergeCell ref="Q35:U35"/>
    <mergeCell ref="B36:D36"/>
    <mergeCell ref="E36:G36"/>
    <mergeCell ref="H36:P36"/>
    <mergeCell ref="Q36:U36"/>
    <mergeCell ref="AL36:AQ39"/>
    <mergeCell ref="AR36:AW39"/>
    <mergeCell ref="AX36:BB39"/>
    <mergeCell ref="BC36:BH39"/>
    <mergeCell ref="BI36:BN39"/>
    <mergeCell ref="B37:D37"/>
    <mergeCell ref="E37:G37"/>
    <mergeCell ref="H37:P37"/>
    <mergeCell ref="Q37:U37"/>
    <mergeCell ref="AL43:AQ46"/>
    <mergeCell ref="AR43:AW46"/>
    <mergeCell ref="AX43:BB46"/>
    <mergeCell ref="BC43:BH46"/>
    <mergeCell ref="BI43:BN46"/>
    <mergeCell ref="B44:U44"/>
    <mergeCell ref="B45:D45"/>
    <mergeCell ref="E45:G45"/>
    <mergeCell ref="H45:P45"/>
    <mergeCell ref="Q45:U45"/>
    <mergeCell ref="B46:D46"/>
    <mergeCell ref="E46:G46"/>
    <mergeCell ref="H46:P46"/>
    <mergeCell ref="Q46:U46"/>
    <mergeCell ref="B47:D47"/>
    <mergeCell ref="E47:G47"/>
    <mergeCell ref="H47:P47"/>
    <mergeCell ref="Q47:U47"/>
    <mergeCell ref="AL40:AQ42"/>
    <mergeCell ref="AR40:AW42"/>
    <mergeCell ref="AX40:BB42"/>
    <mergeCell ref="BC40:BH42"/>
    <mergeCell ref="V40:AK50"/>
    <mergeCell ref="B157:U157"/>
    <mergeCell ref="BI157:BN159"/>
    <mergeCell ref="B158:C158"/>
    <mergeCell ref="D158:E158"/>
    <mergeCell ref="F158:G158"/>
    <mergeCell ref="H158:N158"/>
    <mergeCell ref="O158:Q158"/>
    <mergeCell ref="R158:S158"/>
    <mergeCell ref="T158:U158"/>
    <mergeCell ref="B159:C159"/>
    <mergeCell ref="D159:E159"/>
    <mergeCell ref="F159:G159"/>
    <mergeCell ref="H159:N159"/>
    <mergeCell ref="O159:Q159"/>
    <mergeCell ref="R159:S159"/>
    <mergeCell ref="T159:U159"/>
    <mergeCell ref="B160:C160"/>
    <mergeCell ref="D160:E160"/>
    <mergeCell ref="F160:G160"/>
    <mergeCell ref="H160:N160"/>
    <mergeCell ref="O160:Q160"/>
    <mergeCell ref="R160:S160"/>
    <mergeCell ref="T160:U160"/>
    <mergeCell ref="BI160:BN163"/>
    <mergeCell ref="AL164:AQ167"/>
    <mergeCell ref="AR164:AW167"/>
    <mergeCell ref="AX164:BB167"/>
    <mergeCell ref="BC164:BH167"/>
    <mergeCell ref="BI164:BN167"/>
    <mergeCell ref="B166:D166"/>
    <mergeCell ref="E166:G166"/>
    <mergeCell ref="H166:P166"/>
    <mergeCell ref="Q166:U166"/>
    <mergeCell ref="B167:D167"/>
    <mergeCell ref="E167:G167"/>
    <mergeCell ref="H167:P167"/>
    <mergeCell ref="Q167:U167"/>
    <mergeCell ref="B107:U107"/>
    <mergeCell ref="B108:C108"/>
    <mergeCell ref="D108:E108"/>
    <mergeCell ref="F108:G108"/>
    <mergeCell ref="H108:N108"/>
    <mergeCell ref="O108:Q108"/>
    <mergeCell ref="R108:S108"/>
    <mergeCell ref="T108:U108"/>
    <mergeCell ref="B109:C109"/>
    <mergeCell ref="D109:E109"/>
    <mergeCell ref="F109:G109"/>
    <mergeCell ref="H109:N109"/>
    <mergeCell ref="O109:Q109"/>
    <mergeCell ref="R109:S109"/>
    <mergeCell ref="T109:U109"/>
    <mergeCell ref="B110:C110"/>
    <mergeCell ref="D110:E110"/>
    <mergeCell ref="F110:G110"/>
    <mergeCell ref="H110:N110"/>
    <mergeCell ref="O110:Q110"/>
    <mergeCell ref="R110:S110"/>
    <mergeCell ref="T110:U110"/>
    <mergeCell ref="BI168:BN170"/>
    <mergeCell ref="BO168:BR178"/>
    <mergeCell ref="B169:C169"/>
    <mergeCell ref="D169:E169"/>
    <mergeCell ref="F169:G169"/>
    <mergeCell ref="H169:N169"/>
    <mergeCell ref="O169:Q169"/>
    <mergeCell ref="R169:S169"/>
    <mergeCell ref="T169:U169"/>
    <mergeCell ref="B170:C170"/>
    <mergeCell ref="D170:E170"/>
    <mergeCell ref="F170:G170"/>
    <mergeCell ref="H170:N170"/>
    <mergeCell ref="O170:Q170"/>
    <mergeCell ref="R170:S170"/>
    <mergeCell ref="T170:U170"/>
    <mergeCell ref="B171:C171"/>
    <mergeCell ref="D171:E171"/>
    <mergeCell ref="F171:G171"/>
    <mergeCell ref="H171:N171"/>
    <mergeCell ref="O171:Q171"/>
    <mergeCell ref="R171:S171"/>
    <mergeCell ref="T171:U171"/>
    <mergeCell ref="AL171:AQ174"/>
    <mergeCell ref="AR171:AW174"/>
    <mergeCell ref="AX171:BB174"/>
    <mergeCell ref="BC171:BH174"/>
    <mergeCell ref="BI171:BN174"/>
    <mergeCell ref="B172:U172"/>
    <mergeCell ref="B173:D173"/>
    <mergeCell ref="E173:G173"/>
    <mergeCell ref="H173:P173"/>
    <mergeCell ref="Q173:U173"/>
    <mergeCell ref="B174:D174"/>
    <mergeCell ref="E174:G174"/>
    <mergeCell ref="H174:P174"/>
    <mergeCell ref="Q174:U174"/>
    <mergeCell ref="B175:D175"/>
    <mergeCell ref="E175:G175"/>
    <mergeCell ref="H175:P175"/>
    <mergeCell ref="Q175:U175"/>
    <mergeCell ref="AL175:AQ178"/>
    <mergeCell ref="AR175:AW178"/>
    <mergeCell ref="AX175:BB178"/>
    <mergeCell ref="BC175:BH178"/>
    <mergeCell ref="BI175:BN178"/>
    <mergeCell ref="B176:D176"/>
    <mergeCell ref="E176:G176"/>
    <mergeCell ref="H176:P176"/>
    <mergeCell ref="Q176:U176"/>
    <mergeCell ref="B177:D177"/>
    <mergeCell ref="E177:G177"/>
    <mergeCell ref="H177:P177"/>
    <mergeCell ref="Q177:U177"/>
    <mergeCell ref="B178:D178"/>
    <mergeCell ref="E178:G178"/>
    <mergeCell ref="H178:P178"/>
    <mergeCell ref="Q178:U178"/>
    <mergeCell ref="BI179:BN181"/>
    <mergeCell ref="BO179:BR189"/>
    <mergeCell ref="B180:C180"/>
    <mergeCell ref="D180:E180"/>
    <mergeCell ref="F180:G180"/>
    <mergeCell ref="H180:N180"/>
    <mergeCell ref="O180:Q180"/>
    <mergeCell ref="R180:S180"/>
    <mergeCell ref="T180:U180"/>
    <mergeCell ref="B181:C181"/>
    <mergeCell ref="D181:E181"/>
    <mergeCell ref="F181:G181"/>
    <mergeCell ref="H181:N181"/>
    <mergeCell ref="O181:Q181"/>
    <mergeCell ref="R181:S181"/>
    <mergeCell ref="T181:U181"/>
    <mergeCell ref="B182:C182"/>
    <mergeCell ref="D182:E182"/>
    <mergeCell ref="F182:G182"/>
    <mergeCell ref="H182:N182"/>
    <mergeCell ref="O182:Q182"/>
    <mergeCell ref="R182:S182"/>
    <mergeCell ref="T182:U182"/>
    <mergeCell ref="AL182:AQ185"/>
    <mergeCell ref="AR182:AW185"/>
    <mergeCell ref="AX182:BB185"/>
    <mergeCell ref="BC182:BH185"/>
    <mergeCell ref="BI182:BN185"/>
    <mergeCell ref="B183:U183"/>
    <mergeCell ref="B184:D184"/>
    <mergeCell ref="E184:G184"/>
    <mergeCell ref="H184:P184"/>
    <mergeCell ref="Q184:U184"/>
    <mergeCell ref="B185:D185"/>
    <mergeCell ref="E185:G185"/>
    <mergeCell ref="H185:P185"/>
    <mergeCell ref="Q185:U185"/>
    <mergeCell ref="B186:D186"/>
    <mergeCell ref="E186:G186"/>
    <mergeCell ref="H186:P186"/>
    <mergeCell ref="Q186:U186"/>
    <mergeCell ref="AL186:AQ189"/>
    <mergeCell ref="AR186:AW189"/>
    <mergeCell ref="AX186:BB189"/>
    <mergeCell ref="BC186:BH189"/>
    <mergeCell ref="BI186:BN189"/>
    <mergeCell ref="B187:D187"/>
    <mergeCell ref="E187:G187"/>
    <mergeCell ref="H187:P187"/>
    <mergeCell ref="Q187:U187"/>
    <mergeCell ref="B188:D188"/>
    <mergeCell ref="E188:G188"/>
    <mergeCell ref="H188:P188"/>
    <mergeCell ref="Q188:U188"/>
    <mergeCell ref="B189:D189"/>
    <mergeCell ref="E189:G189"/>
    <mergeCell ref="H189:P189"/>
    <mergeCell ref="Q189:U189"/>
    <mergeCell ref="BI190:BN192"/>
    <mergeCell ref="BO190:BR200"/>
    <mergeCell ref="B191:C191"/>
    <mergeCell ref="D191:E191"/>
    <mergeCell ref="F191:G191"/>
    <mergeCell ref="H191:N191"/>
    <mergeCell ref="O191:Q191"/>
    <mergeCell ref="R191:S191"/>
    <mergeCell ref="T191:U191"/>
    <mergeCell ref="B192:C192"/>
    <mergeCell ref="D192:E192"/>
    <mergeCell ref="F192:G192"/>
    <mergeCell ref="H192:N192"/>
    <mergeCell ref="O192:Q192"/>
    <mergeCell ref="R192:S192"/>
    <mergeCell ref="T192:U192"/>
    <mergeCell ref="B193:C193"/>
    <mergeCell ref="D193:E193"/>
    <mergeCell ref="F193:G193"/>
    <mergeCell ref="H193:N193"/>
    <mergeCell ref="O193:Q193"/>
    <mergeCell ref="R193:S193"/>
    <mergeCell ref="T193:U193"/>
    <mergeCell ref="AL193:AQ196"/>
    <mergeCell ref="AR193:AW196"/>
    <mergeCell ref="AX193:BB196"/>
    <mergeCell ref="BC193:BH196"/>
    <mergeCell ref="BI193:BN196"/>
    <mergeCell ref="B194:U194"/>
    <mergeCell ref="B195:D195"/>
    <mergeCell ref="E195:G195"/>
    <mergeCell ref="H195:P195"/>
    <mergeCell ref="Q195:U195"/>
    <mergeCell ref="B196:D196"/>
    <mergeCell ref="E196:G196"/>
    <mergeCell ref="H196:P196"/>
    <mergeCell ref="Q196:U196"/>
    <mergeCell ref="B197:D197"/>
    <mergeCell ref="E197:G197"/>
    <mergeCell ref="H197:P197"/>
    <mergeCell ref="Q197:U197"/>
    <mergeCell ref="AL197:AQ200"/>
    <mergeCell ref="AR197:AW200"/>
    <mergeCell ref="AX197:BB200"/>
    <mergeCell ref="BC197:BH200"/>
    <mergeCell ref="BI197:BN200"/>
    <mergeCell ref="B198:D198"/>
    <mergeCell ref="E198:G198"/>
    <mergeCell ref="H198:P198"/>
    <mergeCell ref="Q198:U198"/>
    <mergeCell ref="B199:D199"/>
    <mergeCell ref="E199:G199"/>
    <mergeCell ref="H199:P199"/>
    <mergeCell ref="Q199:U199"/>
    <mergeCell ref="B200:D200"/>
    <mergeCell ref="E200:G200"/>
    <mergeCell ref="H200:P200"/>
    <mergeCell ref="Q200:U200"/>
    <mergeCell ref="BI118:BN120"/>
    <mergeCell ref="BO118:BR128"/>
    <mergeCell ref="B119:C119"/>
    <mergeCell ref="D119:E119"/>
    <mergeCell ref="F119:G119"/>
    <mergeCell ref="H119:N119"/>
    <mergeCell ref="O119:Q119"/>
    <mergeCell ref="R119:S119"/>
    <mergeCell ref="T119:U119"/>
    <mergeCell ref="B120:C120"/>
    <mergeCell ref="D120:E120"/>
    <mergeCell ref="F120:G120"/>
    <mergeCell ref="H120:N120"/>
    <mergeCell ref="O120:Q120"/>
    <mergeCell ref="R120:S120"/>
    <mergeCell ref="T120:U120"/>
    <mergeCell ref="B121:C121"/>
    <mergeCell ref="D121:E121"/>
    <mergeCell ref="F121:G121"/>
    <mergeCell ref="H121:N121"/>
    <mergeCell ref="O121:Q121"/>
    <mergeCell ref="R121:S121"/>
    <mergeCell ref="T121:U121"/>
    <mergeCell ref="AL121:AQ124"/>
    <mergeCell ref="AR121:AW124"/>
    <mergeCell ref="AX121:BB124"/>
    <mergeCell ref="BC121:BH124"/>
    <mergeCell ref="BI121:BN124"/>
    <mergeCell ref="B122:U122"/>
    <mergeCell ref="B123:D123"/>
    <mergeCell ref="E123:G123"/>
    <mergeCell ref="H123:P123"/>
    <mergeCell ref="Q123:U123"/>
    <mergeCell ref="B124:D124"/>
    <mergeCell ref="E124:G124"/>
    <mergeCell ref="H124:P124"/>
    <mergeCell ref="Q124:U124"/>
    <mergeCell ref="B125:D125"/>
    <mergeCell ref="E125:G125"/>
    <mergeCell ref="H125:P125"/>
    <mergeCell ref="Q125:U125"/>
    <mergeCell ref="AL125:AQ128"/>
    <mergeCell ref="AR125:AW128"/>
    <mergeCell ref="AX125:BB128"/>
    <mergeCell ref="BC125:BH128"/>
    <mergeCell ref="BI125:BN128"/>
    <mergeCell ref="B126:D126"/>
    <mergeCell ref="E126:G126"/>
    <mergeCell ref="H126:P126"/>
    <mergeCell ref="Q126:U126"/>
    <mergeCell ref="B127:D127"/>
    <mergeCell ref="E127:G127"/>
    <mergeCell ref="H127:P127"/>
    <mergeCell ref="Q127:U127"/>
    <mergeCell ref="B128:D128"/>
    <mergeCell ref="E128:G128"/>
    <mergeCell ref="H128:P128"/>
    <mergeCell ref="Q128:U128"/>
    <mergeCell ref="BI129:BN131"/>
    <mergeCell ref="BO129:BR139"/>
    <mergeCell ref="B130:C130"/>
    <mergeCell ref="D130:E130"/>
    <mergeCell ref="F130:G130"/>
    <mergeCell ref="H130:N130"/>
    <mergeCell ref="O130:Q130"/>
    <mergeCell ref="R130:S130"/>
    <mergeCell ref="T130:U130"/>
    <mergeCell ref="B131:C131"/>
    <mergeCell ref="D131:E131"/>
    <mergeCell ref="F131:G131"/>
    <mergeCell ref="H131:N131"/>
    <mergeCell ref="O131:Q131"/>
    <mergeCell ref="R131:S131"/>
    <mergeCell ref="T131:U131"/>
    <mergeCell ref="B132:C132"/>
    <mergeCell ref="D132:E132"/>
    <mergeCell ref="F132:G132"/>
    <mergeCell ref="H132:N132"/>
    <mergeCell ref="O132:Q132"/>
    <mergeCell ref="R132:S132"/>
    <mergeCell ref="T132:U132"/>
    <mergeCell ref="AL132:AQ135"/>
    <mergeCell ref="AR132:AW135"/>
    <mergeCell ref="AX132:BB135"/>
    <mergeCell ref="BC132:BH135"/>
    <mergeCell ref="BI132:BN135"/>
    <mergeCell ref="B133:U133"/>
    <mergeCell ref="B134:D134"/>
    <mergeCell ref="E134:G134"/>
    <mergeCell ref="H134:P134"/>
    <mergeCell ref="Q134:U134"/>
    <mergeCell ref="B135:D135"/>
    <mergeCell ref="E135:G135"/>
    <mergeCell ref="H135:P135"/>
    <mergeCell ref="Q135:U135"/>
    <mergeCell ref="B136:D136"/>
    <mergeCell ref="E136:G136"/>
    <mergeCell ref="H136:P136"/>
    <mergeCell ref="Q136:U136"/>
    <mergeCell ref="AL136:AQ139"/>
    <mergeCell ref="AR136:AW139"/>
    <mergeCell ref="AX136:BB139"/>
    <mergeCell ref="BC136:BH139"/>
    <mergeCell ref="BI136:BN139"/>
    <mergeCell ref="B137:D137"/>
    <mergeCell ref="E137:G137"/>
    <mergeCell ref="H137:P137"/>
    <mergeCell ref="Q137:U137"/>
    <mergeCell ref="B138:D138"/>
    <mergeCell ref="E138:G138"/>
    <mergeCell ref="H138:P138"/>
    <mergeCell ref="Q138:U138"/>
    <mergeCell ref="B139:D139"/>
    <mergeCell ref="E139:G139"/>
    <mergeCell ref="H139:P139"/>
    <mergeCell ref="Q139:U139"/>
    <mergeCell ref="AR140:AW142"/>
    <mergeCell ref="AX140:BB142"/>
    <mergeCell ref="BC140:BH142"/>
    <mergeCell ref="BI140:BN142"/>
    <mergeCell ref="BO140:BR150"/>
    <mergeCell ref="B141:C141"/>
    <mergeCell ref="D141:E141"/>
    <mergeCell ref="F141:G141"/>
    <mergeCell ref="H141:N141"/>
    <mergeCell ref="O141:Q141"/>
    <mergeCell ref="R141:S141"/>
    <mergeCell ref="T141:U141"/>
    <mergeCell ref="B142:C142"/>
    <mergeCell ref="D142:E142"/>
    <mergeCell ref="F142:G142"/>
    <mergeCell ref="H142:N142"/>
    <mergeCell ref="O142:Q142"/>
    <mergeCell ref="R142:S142"/>
    <mergeCell ref="T142:U142"/>
    <mergeCell ref="B143:C143"/>
    <mergeCell ref="D143:E143"/>
    <mergeCell ref="F143:G143"/>
    <mergeCell ref="H143:N143"/>
    <mergeCell ref="O143:Q143"/>
    <mergeCell ref="R143:S143"/>
    <mergeCell ref="T143:U143"/>
    <mergeCell ref="AL143:AQ146"/>
    <mergeCell ref="AR143:AW146"/>
    <mergeCell ref="AX143:BB146"/>
    <mergeCell ref="BC143:BH146"/>
    <mergeCell ref="BI143:BN146"/>
    <mergeCell ref="B144:U144"/>
    <mergeCell ref="B145:D145"/>
    <mergeCell ref="E145:G145"/>
    <mergeCell ref="H145:P145"/>
    <mergeCell ref="Q145:U145"/>
    <mergeCell ref="B146:D146"/>
    <mergeCell ref="E146:G146"/>
    <mergeCell ref="H146:P146"/>
    <mergeCell ref="Q146:U146"/>
    <mergeCell ref="B147:D147"/>
    <mergeCell ref="E147:G147"/>
    <mergeCell ref="H147:P147"/>
    <mergeCell ref="Q147:U147"/>
    <mergeCell ref="AL147:AQ150"/>
    <mergeCell ref="AR147:AW150"/>
    <mergeCell ref="AX147:BB150"/>
    <mergeCell ref="BC147:BH150"/>
    <mergeCell ref="BI147:BN150"/>
    <mergeCell ref="B148:D148"/>
    <mergeCell ref="E148:G148"/>
    <mergeCell ref="H148:P148"/>
    <mergeCell ref="Q148:U148"/>
    <mergeCell ref="B149:D149"/>
    <mergeCell ref="E149:G149"/>
    <mergeCell ref="H149:P149"/>
    <mergeCell ref="Q149:U149"/>
    <mergeCell ref="B150:D150"/>
    <mergeCell ref="E150:G150"/>
    <mergeCell ref="H150:P150"/>
    <mergeCell ref="Q150:U150"/>
    <mergeCell ref="B57:U57"/>
    <mergeCell ref="BI57:BN59"/>
    <mergeCell ref="B58:C58"/>
    <mergeCell ref="D58:E58"/>
    <mergeCell ref="F58:G58"/>
    <mergeCell ref="H58:N58"/>
    <mergeCell ref="O58:Q58"/>
    <mergeCell ref="R58:S58"/>
    <mergeCell ref="T58:U58"/>
    <mergeCell ref="B59:C59"/>
    <mergeCell ref="D59:E59"/>
    <mergeCell ref="F59:G59"/>
    <mergeCell ref="H59:N59"/>
    <mergeCell ref="O59:Q59"/>
    <mergeCell ref="R59:S59"/>
    <mergeCell ref="T59:U59"/>
    <mergeCell ref="B60:C60"/>
    <mergeCell ref="D60:E60"/>
    <mergeCell ref="F60:G60"/>
    <mergeCell ref="H60:N60"/>
    <mergeCell ref="O60:Q60"/>
    <mergeCell ref="R60:S60"/>
    <mergeCell ref="T60:U60"/>
    <mergeCell ref="BI60:BN63"/>
    <mergeCell ref="BI64:BN67"/>
    <mergeCell ref="B67:D67"/>
    <mergeCell ref="E67:G67"/>
    <mergeCell ref="H67:P67"/>
    <mergeCell ref="Q67:U67"/>
    <mergeCell ref="B68:U68"/>
    <mergeCell ref="BI68:BN70"/>
    <mergeCell ref="B69:C69"/>
    <mergeCell ref="D69:E69"/>
    <mergeCell ref="F69:G69"/>
    <mergeCell ref="H69:N69"/>
    <mergeCell ref="O69:Q69"/>
    <mergeCell ref="R69:S69"/>
    <mergeCell ref="T69:U69"/>
    <mergeCell ref="B70:C70"/>
    <mergeCell ref="D70:E70"/>
    <mergeCell ref="F70:G70"/>
    <mergeCell ref="H70:N70"/>
    <mergeCell ref="O70:Q70"/>
    <mergeCell ref="R70:S70"/>
    <mergeCell ref="T70:U70"/>
    <mergeCell ref="B71:C71"/>
    <mergeCell ref="D71:E71"/>
    <mergeCell ref="F71:G71"/>
    <mergeCell ref="H71:N71"/>
    <mergeCell ref="O71:Q71"/>
    <mergeCell ref="R71:S71"/>
    <mergeCell ref="T71:U71"/>
    <mergeCell ref="BI71:BN74"/>
    <mergeCell ref="BI75:BN78"/>
    <mergeCell ref="B77:D77"/>
    <mergeCell ref="E77:G77"/>
    <mergeCell ref="H77:P77"/>
    <mergeCell ref="Q77:U77"/>
    <mergeCell ref="B78:D78"/>
    <mergeCell ref="E78:G78"/>
    <mergeCell ref="H78:P78"/>
    <mergeCell ref="Q78:U78"/>
    <mergeCell ref="B79:U79"/>
    <mergeCell ref="AL79:AQ81"/>
    <mergeCell ref="AR79:AW81"/>
    <mergeCell ref="AX79:BB81"/>
    <mergeCell ref="BC79:BH81"/>
    <mergeCell ref="BI79:BN81"/>
    <mergeCell ref="B80:C80"/>
    <mergeCell ref="D80:E80"/>
    <mergeCell ref="F80:G80"/>
    <mergeCell ref="H80:N80"/>
    <mergeCell ref="O80:Q80"/>
    <mergeCell ref="R80:S80"/>
    <mergeCell ref="T80:U80"/>
    <mergeCell ref="B81:C81"/>
    <mergeCell ref="D81:E81"/>
    <mergeCell ref="F81:G81"/>
    <mergeCell ref="H81:N81"/>
    <mergeCell ref="O81:Q81"/>
    <mergeCell ref="R81:S81"/>
    <mergeCell ref="T81:U81"/>
    <mergeCell ref="B82:C82"/>
    <mergeCell ref="D82:E82"/>
    <mergeCell ref="F82:G82"/>
    <mergeCell ref="H82:N82"/>
    <mergeCell ref="O82:Q82"/>
    <mergeCell ref="R82:S82"/>
    <mergeCell ref="T82:U82"/>
    <mergeCell ref="AL82:AQ85"/>
    <mergeCell ref="AR82:AW85"/>
    <mergeCell ref="AX82:BB85"/>
    <mergeCell ref="BC82:BH85"/>
    <mergeCell ref="BI82:BN85"/>
    <mergeCell ref="B83:U83"/>
    <mergeCell ref="B84:D84"/>
    <mergeCell ref="E84:G84"/>
    <mergeCell ref="H84:P84"/>
    <mergeCell ref="Q84:U84"/>
    <mergeCell ref="B85:D85"/>
    <mergeCell ref="E85:G85"/>
    <mergeCell ref="H85:P85"/>
    <mergeCell ref="Q85:U85"/>
    <mergeCell ref="B86:D86"/>
    <mergeCell ref="E86:G86"/>
    <mergeCell ref="H86:P86"/>
    <mergeCell ref="Q86:U86"/>
    <mergeCell ref="BI86:BN89"/>
    <mergeCell ref="B87:D87"/>
    <mergeCell ref="E87:G87"/>
    <mergeCell ref="H87:P87"/>
    <mergeCell ref="Q87:U87"/>
    <mergeCell ref="B88:D88"/>
    <mergeCell ref="E88:G88"/>
    <mergeCell ref="H88:P88"/>
    <mergeCell ref="Q88:U88"/>
    <mergeCell ref="B89:D89"/>
    <mergeCell ref="E89:G89"/>
    <mergeCell ref="H89:P89"/>
    <mergeCell ref="Q89:U89"/>
    <mergeCell ref="B90:U90"/>
    <mergeCell ref="BI90:BN92"/>
    <mergeCell ref="B91:C91"/>
    <mergeCell ref="D91:E91"/>
    <mergeCell ref="F91:G91"/>
    <mergeCell ref="H91:N91"/>
    <mergeCell ref="O91:Q91"/>
    <mergeCell ref="R91:S91"/>
    <mergeCell ref="T91:U91"/>
    <mergeCell ref="B92:C92"/>
    <mergeCell ref="D92:E92"/>
    <mergeCell ref="F92:G92"/>
    <mergeCell ref="H92:N92"/>
    <mergeCell ref="O92:Q92"/>
    <mergeCell ref="R92:S92"/>
    <mergeCell ref="T92:U92"/>
    <mergeCell ref="B93:C93"/>
    <mergeCell ref="D93:E93"/>
    <mergeCell ref="F93:G93"/>
    <mergeCell ref="H93:N93"/>
    <mergeCell ref="O93:Q93"/>
    <mergeCell ref="R93:S93"/>
    <mergeCell ref="T93:U93"/>
    <mergeCell ref="BI93:BN96"/>
    <mergeCell ref="B94:U94"/>
    <mergeCell ref="B95:D95"/>
    <mergeCell ref="E95:G95"/>
    <mergeCell ref="H95:P95"/>
    <mergeCell ref="Q95:U95"/>
    <mergeCell ref="B96:D96"/>
    <mergeCell ref="E96:G96"/>
    <mergeCell ref="H96:P96"/>
    <mergeCell ref="Q96:U96"/>
    <mergeCell ref="B97:D97"/>
    <mergeCell ref="E97:G97"/>
    <mergeCell ref="H97:P97"/>
    <mergeCell ref="Q97:U97"/>
    <mergeCell ref="BI97:BN100"/>
    <mergeCell ref="B98:D98"/>
    <mergeCell ref="E98:G98"/>
    <mergeCell ref="H98:P98"/>
    <mergeCell ref="Q98:U98"/>
    <mergeCell ref="B99:D99"/>
    <mergeCell ref="E99:G99"/>
    <mergeCell ref="H99:P99"/>
    <mergeCell ref="Q99:U99"/>
    <mergeCell ref="B100:D100"/>
    <mergeCell ref="E100:G100"/>
    <mergeCell ref="H100:P100"/>
    <mergeCell ref="Q100:U100"/>
    <mergeCell ref="B17:D17"/>
    <mergeCell ref="E17:G17"/>
    <mergeCell ref="H17:P17"/>
    <mergeCell ref="Q17:U17"/>
    <mergeCell ref="B18:U18"/>
    <mergeCell ref="B19:C19"/>
    <mergeCell ref="D19:E19"/>
    <mergeCell ref="F19:G19"/>
    <mergeCell ref="H19:N19"/>
    <mergeCell ref="O19:Q19"/>
    <mergeCell ref="R19:S19"/>
    <mergeCell ref="T19:U19"/>
    <mergeCell ref="B20:C20"/>
    <mergeCell ref="D20:E20"/>
    <mergeCell ref="F20:G20"/>
    <mergeCell ref="H20:N20"/>
    <mergeCell ref="O20:Q20"/>
    <mergeCell ref="R20:S20"/>
    <mergeCell ref="T20:U20"/>
    <mergeCell ref="B21:C21"/>
    <mergeCell ref="D21:E21"/>
    <mergeCell ref="F21:G21"/>
    <mergeCell ref="H21:N21"/>
    <mergeCell ref="O21:Q21"/>
    <mergeCell ref="R21:S21"/>
    <mergeCell ref="T21:U21"/>
    <mergeCell ref="B25:D25"/>
    <mergeCell ref="E25:G25"/>
    <mergeCell ref="H25:P25"/>
    <mergeCell ref="Q25:U25"/>
    <mergeCell ref="B26:D26"/>
    <mergeCell ref="E26:G26"/>
    <mergeCell ref="H26:P26"/>
    <mergeCell ref="Q26:U26"/>
    <mergeCell ref="B27:D27"/>
    <mergeCell ref="E27:G27"/>
    <mergeCell ref="H27:P27"/>
    <mergeCell ref="Q27:U27"/>
    <mergeCell ref="B28:D28"/>
    <mergeCell ref="E28:G28"/>
    <mergeCell ref="H28:P28"/>
    <mergeCell ref="Q28:U28"/>
    <mergeCell ref="B29:U29"/>
    <mergeCell ref="B30:C30"/>
    <mergeCell ref="D30:E30"/>
    <mergeCell ref="F30:G30"/>
    <mergeCell ref="H30:N30"/>
    <mergeCell ref="B42:C42"/>
    <mergeCell ref="D42:E42"/>
    <mergeCell ref="F42:G42"/>
    <mergeCell ref="H42:N42"/>
    <mergeCell ref="O42:Q42"/>
    <mergeCell ref="R42:S42"/>
    <mergeCell ref="T42:U42"/>
    <mergeCell ref="B43:C43"/>
    <mergeCell ref="D43:E43"/>
    <mergeCell ref="F43:G43"/>
    <mergeCell ref="H43:N43"/>
    <mergeCell ref="O43:Q43"/>
    <mergeCell ref="R43:S43"/>
    <mergeCell ref="T43:U43"/>
    <mergeCell ref="O30:Q30"/>
    <mergeCell ref="R30:S30"/>
    <mergeCell ref="T30:U30"/>
    <mergeCell ref="B31:C31"/>
    <mergeCell ref="D31:E31"/>
    <mergeCell ref="F31:G31"/>
    <mergeCell ref="H31:N31"/>
    <mergeCell ref="O31:Q31"/>
    <mergeCell ref="R31:S31"/>
    <mergeCell ref="T31:U31"/>
    <mergeCell ref="B32:C32"/>
    <mergeCell ref="D32:E32"/>
    <mergeCell ref="F32:G32"/>
    <mergeCell ref="H32:N32"/>
    <mergeCell ref="O32:Q32"/>
    <mergeCell ref="R32:S32"/>
    <mergeCell ref="T32:U32"/>
    <mergeCell ref="B38:D38"/>
    <mergeCell ref="E38:G38"/>
    <mergeCell ref="H38:P38"/>
    <mergeCell ref="Q38:U38"/>
    <mergeCell ref="B39:D39"/>
    <mergeCell ref="E39:G39"/>
    <mergeCell ref="H39:P39"/>
    <mergeCell ref="Q39:U39"/>
    <mergeCell ref="B40:U40"/>
    <mergeCell ref="B41:C41"/>
    <mergeCell ref="D41:E41"/>
    <mergeCell ref="F41:G41"/>
    <mergeCell ref="H41:N41"/>
    <mergeCell ref="O41:Q41"/>
    <mergeCell ref="R41:S41"/>
    <mergeCell ref="T41:U41"/>
  </mergeCells>
  <conditionalFormatting sqref="H1413:P1417">
    <cfRule type="expression" dxfId="418" priority="460">
      <formula>$H1413="Kode tidak ditemukan"</formula>
    </cfRule>
  </conditionalFormatting>
  <conditionalFormatting sqref="B243:G243 O243:U243">
    <cfRule type="expression" dxfId="417" priority="444">
      <formula>COUNTA($B243:$G243,$O243:$U243)&gt;0</formula>
    </cfRule>
  </conditionalFormatting>
  <conditionalFormatting sqref="H246:P250 H296:P300 H346:P350 H396:P400 H446:P450 H496:P500 H546:P550 H596:P600 H646:P650">
    <cfRule type="expression" dxfId="416" priority="443">
      <formula>$H246="Kode tidak ditemukan"</formula>
    </cfRule>
  </conditionalFormatting>
  <conditionalFormatting sqref="B210:G210 O210:U210">
    <cfRule type="expression" dxfId="415" priority="430">
      <formula>COUNTA($B210:$G210,$O210:$U210)&gt;0</formula>
    </cfRule>
  </conditionalFormatting>
  <conditionalFormatting sqref="H213:P217">
    <cfRule type="expression" dxfId="414" priority="429">
      <formula>$H213="Kode tidak ditemukan"</formula>
    </cfRule>
  </conditionalFormatting>
  <conditionalFormatting sqref="B221:G221 O221:U221">
    <cfRule type="expression" dxfId="413" priority="428">
      <formula>COUNTA($B221:$G221,$O221:$U221)&gt;0</formula>
    </cfRule>
  </conditionalFormatting>
  <conditionalFormatting sqref="H224:P228">
    <cfRule type="expression" dxfId="412" priority="427">
      <formula>$H224="Kode tidak ditemukan"</formula>
    </cfRule>
  </conditionalFormatting>
  <conditionalFormatting sqref="B232:G232 O232:U232">
    <cfRule type="expression" dxfId="411" priority="426">
      <formula>COUNTA($B232:$G232,$O232:$U232)&gt;0</formula>
    </cfRule>
  </conditionalFormatting>
  <conditionalFormatting sqref="H235:P239">
    <cfRule type="expression" dxfId="410" priority="425">
      <formula>$H235="Kode tidak ditemukan"</formula>
    </cfRule>
  </conditionalFormatting>
  <conditionalFormatting sqref="B293:G293 O293:U293">
    <cfRule type="expression" dxfId="409" priority="424">
      <formula>COUNTA($B293:$G293,$O293:$U293)&gt;0</formula>
    </cfRule>
  </conditionalFormatting>
  <conditionalFormatting sqref="B260:G260 O260:U260">
    <cfRule type="expression" dxfId="408" priority="423">
      <formula>COUNTA($B260:$G260,$O260:$U260)&gt;0</formula>
    </cfRule>
  </conditionalFormatting>
  <conditionalFormatting sqref="H263:P267">
    <cfRule type="expression" dxfId="407" priority="422">
      <formula>$H263="Kode tidak ditemukan"</formula>
    </cfRule>
  </conditionalFormatting>
  <conditionalFormatting sqref="B271:G271 O271:U271">
    <cfRule type="expression" dxfId="406" priority="421">
      <formula>COUNTA($B271:$G271,$O271:$U271)&gt;0</formula>
    </cfRule>
  </conditionalFormatting>
  <conditionalFormatting sqref="H274:P278">
    <cfRule type="expression" dxfId="405" priority="420">
      <formula>$H274="Kode tidak ditemukan"</formula>
    </cfRule>
  </conditionalFormatting>
  <conditionalFormatting sqref="B282:G282 O282:U282">
    <cfRule type="expression" dxfId="404" priority="419">
      <formula>COUNTA($B282:$G282,$O282:$U282)&gt;0</formula>
    </cfRule>
  </conditionalFormatting>
  <conditionalFormatting sqref="H285:P289">
    <cfRule type="expression" dxfId="403" priority="418">
      <formula>$H285="Kode tidak ditemukan"</formula>
    </cfRule>
  </conditionalFormatting>
  <conditionalFormatting sqref="B343:G343 O343:U343">
    <cfRule type="expression" dxfId="402" priority="417">
      <formula>COUNTA($B343:$G343,$O343:$U343)&gt;0</formula>
    </cfRule>
  </conditionalFormatting>
  <conditionalFormatting sqref="B310:G310 O310:U310">
    <cfRule type="expression" dxfId="401" priority="416">
      <formula>COUNTA($B310:$G310,$O310:$U310)&gt;0</formula>
    </cfRule>
  </conditionalFormatting>
  <conditionalFormatting sqref="H313:P317">
    <cfRule type="expression" dxfId="400" priority="415">
      <formula>$H313="Kode tidak ditemukan"</formula>
    </cfRule>
  </conditionalFormatting>
  <conditionalFormatting sqref="B321:G321 O321:U321">
    <cfRule type="expression" dxfId="399" priority="414">
      <formula>COUNTA($B321:$G321,$O321:$U321)&gt;0</formula>
    </cfRule>
  </conditionalFormatting>
  <conditionalFormatting sqref="H324:P328">
    <cfRule type="expression" dxfId="398" priority="413">
      <formula>$H324="Kode tidak ditemukan"</formula>
    </cfRule>
  </conditionalFormatting>
  <conditionalFormatting sqref="B332:G332 O332:U332">
    <cfRule type="expression" dxfId="397" priority="412">
      <formula>COUNTA($B332:$G332,$O332:$U332)&gt;0</formula>
    </cfRule>
  </conditionalFormatting>
  <conditionalFormatting sqref="H335:P339">
    <cfRule type="expression" dxfId="396" priority="411">
      <formula>$H335="Kode tidak ditemukan"</formula>
    </cfRule>
  </conditionalFormatting>
  <conditionalFormatting sqref="B393:G393 O393:U393">
    <cfRule type="expression" dxfId="395" priority="410">
      <formula>COUNTA($B393:$G393,$O393:$U393)&gt;0</formula>
    </cfRule>
  </conditionalFormatting>
  <conditionalFormatting sqref="B360:G360 O360:U360">
    <cfRule type="expression" dxfId="394" priority="409">
      <formula>COUNTA($B360:$G360,$O360:$U360)&gt;0</formula>
    </cfRule>
  </conditionalFormatting>
  <conditionalFormatting sqref="H363:P367">
    <cfRule type="expression" dxfId="393" priority="408">
      <formula>$H363="Kode tidak ditemukan"</formula>
    </cfRule>
  </conditionalFormatting>
  <conditionalFormatting sqref="B371:G371 O371:U371">
    <cfRule type="expression" dxfId="392" priority="407">
      <formula>COUNTA($B371:$G371,$O371:$U371)&gt;0</formula>
    </cfRule>
  </conditionalFormatting>
  <conditionalFormatting sqref="H374:P378">
    <cfRule type="expression" dxfId="391" priority="406">
      <formula>$H374="Kode tidak ditemukan"</formula>
    </cfRule>
  </conditionalFormatting>
  <conditionalFormatting sqref="B382:G382 O382:U382">
    <cfRule type="expression" dxfId="390" priority="405">
      <formula>COUNTA($B382:$G382,$O382:$U382)&gt;0</formula>
    </cfRule>
  </conditionalFormatting>
  <conditionalFormatting sqref="H385:P389">
    <cfRule type="expression" dxfId="389" priority="404">
      <formula>$H385="Kode tidak ditemukan"</formula>
    </cfRule>
  </conditionalFormatting>
  <conditionalFormatting sqref="B443:G443 O443:U443">
    <cfRule type="expression" dxfId="388" priority="403">
      <formula>COUNTA($B443:$G443,$O443:$U443)&gt;0</formula>
    </cfRule>
  </conditionalFormatting>
  <conditionalFormatting sqref="B410:G410 O410:U410">
    <cfRule type="expression" dxfId="387" priority="402">
      <formula>COUNTA($B410:$G410,$O410:$U410)&gt;0</formula>
    </cfRule>
  </conditionalFormatting>
  <conditionalFormatting sqref="H413:P417">
    <cfRule type="expression" dxfId="386" priority="401">
      <formula>$H413="Kode tidak ditemukan"</formula>
    </cfRule>
  </conditionalFormatting>
  <conditionalFormatting sqref="B421:G421 O421:U421">
    <cfRule type="expression" dxfId="385" priority="400">
      <formula>COUNTA($B421:$G421,$O421:$U421)&gt;0</formula>
    </cfRule>
  </conditionalFormatting>
  <conditionalFormatting sqref="H424:P428">
    <cfRule type="expression" dxfId="384" priority="399">
      <formula>$H424="Kode tidak ditemukan"</formula>
    </cfRule>
  </conditionalFormatting>
  <conditionalFormatting sqref="B432:G432 O432:U432">
    <cfRule type="expression" dxfId="383" priority="398">
      <formula>COUNTA($B432:$G432,$O432:$U432)&gt;0</formula>
    </cfRule>
  </conditionalFormatting>
  <conditionalFormatting sqref="H435:P439">
    <cfRule type="expression" dxfId="382" priority="397">
      <formula>$H435="Kode tidak ditemukan"</formula>
    </cfRule>
  </conditionalFormatting>
  <conditionalFormatting sqref="B493:G493 O493:U493">
    <cfRule type="expression" dxfId="381" priority="396">
      <formula>COUNTA($B493:$G493,$O493:$U493)&gt;0</formula>
    </cfRule>
  </conditionalFormatting>
  <conditionalFormatting sqref="B460:G460 O460:U460">
    <cfRule type="expression" dxfId="380" priority="395">
      <formula>COUNTA($B460:$G460,$O460:$U460)&gt;0</formula>
    </cfRule>
  </conditionalFormatting>
  <conditionalFormatting sqref="H463:P467">
    <cfRule type="expression" dxfId="379" priority="394">
      <formula>$H463="Kode tidak ditemukan"</formula>
    </cfRule>
  </conditionalFormatting>
  <conditionalFormatting sqref="B471:G471 O471:U471">
    <cfRule type="expression" dxfId="378" priority="393">
      <formula>COUNTA($B471:$G471,$O471:$U471)&gt;0</formula>
    </cfRule>
  </conditionalFormatting>
  <conditionalFormatting sqref="H474:P478">
    <cfRule type="expression" dxfId="377" priority="392">
      <formula>$H474="Kode tidak ditemukan"</formula>
    </cfRule>
  </conditionalFormatting>
  <conditionalFormatting sqref="B482:G482 O482:U482">
    <cfRule type="expression" dxfId="376" priority="391">
      <formula>COUNTA($B482:$G482,$O482:$U482)&gt;0</formula>
    </cfRule>
  </conditionalFormatting>
  <conditionalFormatting sqref="H485:P489">
    <cfRule type="expression" dxfId="375" priority="390">
      <formula>$H485="Kode tidak ditemukan"</formula>
    </cfRule>
  </conditionalFormatting>
  <conditionalFormatting sqref="B543:G543 O543:U543">
    <cfRule type="expression" dxfId="374" priority="389">
      <formula>COUNTA($B543:$G543,$O543:$U543)&gt;0</formula>
    </cfRule>
  </conditionalFormatting>
  <conditionalFormatting sqref="B510:G510 O510:U510">
    <cfRule type="expression" dxfId="373" priority="388">
      <formula>COUNTA($B510:$G510,$O510:$U510)&gt;0</formula>
    </cfRule>
  </conditionalFormatting>
  <conditionalFormatting sqref="H513:P517">
    <cfRule type="expression" dxfId="372" priority="387">
      <formula>$H513="Kode tidak ditemukan"</formula>
    </cfRule>
  </conditionalFormatting>
  <conditionalFormatting sqref="B521:G521 O521:U521">
    <cfRule type="expression" dxfId="371" priority="386">
      <formula>COUNTA($B521:$G521,$O521:$U521)&gt;0</formula>
    </cfRule>
  </conditionalFormatting>
  <conditionalFormatting sqref="H524:P528">
    <cfRule type="expression" dxfId="370" priority="385">
      <formula>$H524="Kode tidak ditemukan"</formula>
    </cfRule>
  </conditionalFormatting>
  <conditionalFormatting sqref="B532:G532 O532:U532">
    <cfRule type="expression" dxfId="369" priority="384">
      <formula>COUNTA($B532:$G532,$O532:$U532)&gt;0</formula>
    </cfRule>
  </conditionalFormatting>
  <conditionalFormatting sqref="H535:P539">
    <cfRule type="expression" dxfId="368" priority="383">
      <formula>$H535="Kode tidak ditemukan"</formula>
    </cfRule>
  </conditionalFormatting>
  <conditionalFormatting sqref="B593:G593 O593:U593">
    <cfRule type="expression" dxfId="367" priority="382">
      <formula>COUNTA($B593:$G593,$O593:$U593)&gt;0</formula>
    </cfRule>
  </conditionalFormatting>
  <conditionalFormatting sqref="B560:G560 O560:U560">
    <cfRule type="expression" dxfId="366" priority="381">
      <formula>COUNTA($B560:$G560,$O560:$U560)&gt;0</formula>
    </cfRule>
  </conditionalFormatting>
  <conditionalFormatting sqref="H563:P567">
    <cfRule type="expression" dxfId="365" priority="380">
      <formula>$H563="Kode tidak ditemukan"</formula>
    </cfRule>
  </conditionalFormatting>
  <conditionalFormatting sqref="B571:G571 O571:U571">
    <cfRule type="expression" dxfId="364" priority="379">
      <formula>COUNTA($B571:$G571,$O571:$U571)&gt;0</formula>
    </cfRule>
  </conditionalFormatting>
  <conditionalFormatting sqref="H574:P578">
    <cfRule type="expression" dxfId="363" priority="378">
      <formula>$H574="Kode tidak ditemukan"</formula>
    </cfRule>
  </conditionalFormatting>
  <conditionalFormatting sqref="B582:G582 O582:U582">
    <cfRule type="expression" dxfId="362" priority="377">
      <formula>COUNTA($B582:$G582,$O582:$U582)&gt;0</formula>
    </cfRule>
  </conditionalFormatting>
  <conditionalFormatting sqref="H585:P589">
    <cfRule type="expression" dxfId="361" priority="376">
      <formula>$H585="Kode tidak ditemukan"</formula>
    </cfRule>
  </conditionalFormatting>
  <conditionalFormatting sqref="B643:G643 O643:U643">
    <cfRule type="expression" dxfId="360" priority="375">
      <formula>COUNTA($B643:$G643,$O643:$U643)&gt;0</formula>
    </cfRule>
  </conditionalFormatting>
  <conditionalFormatting sqref="B610:G610 O610:U610">
    <cfRule type="expression" dxfId="359" priority="374">
      <formula>COUNTA($B610:$G610,$O610:$U610)&gt;0</formula>
    </cfRule>
  </conditionalFormatting>
  <conditionalFormatting sqref="H613:P617">
    <cfRule type="expression" dxfId="358" priority="373">
      <formula>$H613="Kode tidak ditemukan"</formula>
    </cfRule>
  </conditionalFormatting>
  <conditionalFormatting sqref="B621:G621 O621:U621">
    <cfRule type="expression" dxfId="357" priority="372">
      <formula>COUNTA($B621:$G621,$O621:$U621)&gt;0</formula>
    </cfRule>
  </conditionalFormatting>
  <conditionalFormatting sqref="H624:P628">
    <cfRule type="expression" dxfId="356" priority="371">
      <formula>$H624="Kode tidak ditemukan"</formula>
    </cfRule>
  </conditionalFormatting>
  <conditionalFormatting sqref="B632:G632 O632:U632">
    <cfRule type="expression" dxfId="355" priority="370">
      <formula>COUNTA($B632:$G632,$O632:$U632)&gt;0</formula>
    </cfRule>
  </conditionalFormatting>
  <conditionalFormatting sqref="H635:P639">
    <cfRule type="expression" dxfId="354" priority="369">
      <formula>$H635="Kode tidak ditemukan"</formula>
    </cfRule>
  </conditionalFormatting>
  <conditionalFormatting sqref="H746:P750 H796:P800 H846:P850 H896:P900 H946:P950 H996:P1000 H1046:P1050">
    <cfRule type="expression" dxfId="353" priority="367">
      <formula>$H746="Kode tidak ditemukan"</formula>
    </cfRule>
  </conditionalFormatting>
  <conditionalFormatting sqref="B743:G743 O743:U743">
    <cfRule type="expression" dxfId="352" priority="359">
      <formula>COUNTA($B743:$G743,$O743:$U743)&gt;0</formula>
    </cfRule>
  </conditionalFormatting>
  <conditionalFormatting sqref="B710:G710 O710:U710">
    <cfRule type="expression" dxfId="351" priority="358">
      <formula>COUNTA($B710:$G710,$O710:$U710)&gt;0</formula>
    </cfRule>
  </conditionalFormatting>
  <conditionalFormatting sqref="H713:P717">
    <cfRule type="expression" dxfId="350" priority="357">
      <formula>$H713="Kode tidak ditemukan"</formula>
    </cfRule>
  </conditionalFormatting>
  <conditionalFormatting sqref="B721:G721 O721:U721">
    <cfRule type="expression" dxfId="349" priority="356">
      <formula>COUNTA($B721:$G721,$O721:$U721)&gt;0</formula>
    </cfRule>
  </conditionalFormatting>
  <conditionalFormatting sqref="H724:P728">
    <cfRule type="expression" dxfId="348" priority="355">
      <formula>$H724="Kode tidak ditemukan"</formula>
    </cfRule>
  </conditionalFormatting>
  <conditionalFormatting sqref="B732:G732 O732:U732">
    <cfRule type="expression" dxfId="347" priority="354">
      <formula>COUNTA($B732:$G732,$O732:$U732)&gt;0</formula>
    </cfRule>
  </conditionalFormatting>
  <conditionalFormatting sqref="H735:P739">
    <cfRule type="expression" dxfId="346" priority="353">
      <formula>$H735="Kode tidak ditemukan"</formula>
    </cfRule>
  </conditionalFormatting>
  <conditionalFormatting sqref="B793:G793 O793:U793">
    <cfRule type="expression" dxfId="345" priority="352">
      <formula>COUNTA($B793:$G793,$O793:$U793)&gt;0</formula>
    </cfRule>
  </conditionalFormatting>
  <conditionalFormatting sqref="B760:G760 O760:U760">
    <cfRule type="expression" dxfId="344" priority="351">
      <formula>COUNTA($B760:$G760,$O760:$U760)&gt;0</formula>
    </cfRule>
  </conditionalFormatting>
  <conditionalFormatting sqref="H763:P767">
    <cfRule type="expression" dxfId="343" priority="350">
      <formula>$H763="Kode tidak ditemukan"</formula>
    </cfRule>
  </conditionalFormatting>
  <conditionalFormatting sqref="B771:G771 O771:U771">
    <cfRule type="expression" dxfId="342" priority="349">
      <formula>COUNTA($B771:$G771,$O771:$U771)&gt;0</formula>
    </cfRule>
  </conditionalFormatting>
  <conditionalFormatting sqref="H774:P778">
    <cfRule type="expression" dxfId="341" priority="348">
      <formula>$H774="Kode tidak ditemukan"</formula>
    </cfRule>
  </conditionalFormatting>
  <conditionalFormatting sqref="B782:G782 O782:U782">
    <cfRule type="expression" dxfId="340" priority="347">
      <formula>COUNTA($B782:$G782,$O782:$U782)&gt;0</formula>
    </cfRule>
  </conditionalFormatting>
  <conditionalFormatting sqref="H785:P789">
    <cfRule type="expression" dxfId="339" priority="346">
      <formula>$H785="Kode tidak ditemukan"</formula>
    </cfRule>
  </conditionalFormatting>
  <conditionalFormatting sqref="B843:G843 O843:U843">
    <cfRule type="expression" dxfId="338" priority="345">
      <formula>COUNTA($B843:$G843,$O843:$U843)&gt;0</formula>
    </cfRule>
  </conditionalFormatting>
  <conditionalFormatting sqref="B810:G810 O810:U810">
    <cfRule type="expression" dxfId="337" priority="344">
      <formula>COUNTA($B810:$G810,$O810:$U810)&gt;0</formula>
    </cfRule>
  </conditionalFormatting>
  <conditionalFormatting sqref="H813:P817">
    <cfRule type="expression" dxfId="336" priority="343">
      <formula>$H813="Kode tidak ditemukan"</formula>
    </cfRule>
  </conditionalFormatting>
  <conditionalFormatting sqref="B821:G821 O821:U821">
    <cfRule type="expression" dxfId="335" priority="342">
      <formula>COUNTA($B821:$G821,$O821:$U821)&gt;0</formula>
    </cfRule>
  </conditionalFormatting>
  <conditionalFormatting sqref="H824:P828">
    <cfRule type="expression" dxfId="334" priority="341">
      <formula>$H824="Kode tidak ditemukan"</formula>
    </cfRule>
  </conditionalFormatting>
  <conditionalFormatting sqref="B832:G832 O832:U832">
    <cfRule type="expression" dxfId="333" priority="340">
      <formula>COUNTA($B832:$G832,$O832:$U832)&gt;0</formula>
    </cfRule>
  </conditionalFormatting>
  <conditionalFormatting sqref="H835:P839">
    <cfRule type="expression" dxfId="332" priority="339">
      <formula>$H835="Kode tidak ditemukan"</formula>
    </cfRule>
  </conditionalFormatting>
  <conditionalFormatting sqref="B893:G893 O893:U893">
    <cfRule type="expression" dxfId="331" priority="338">
      <formula>COUNTA($B893:$G893,$O893:$U893)&gt;0</formula>
    </cfRule>
  </conditionalFormatting>
  <conditionalFormatting sqref="B860:G860 O860:U860">
    <cfRule type="expression" dxfId="330" priority="337">
      <formula>COUNTA($B860:$G860,$O860:$U860)&gt;0</formula>
    </cfRule>
  </conditionalFormatting>
  <conditionalFormatting sqref="H863:P867">
    <cfRule type="expression" dxfId="329" priority="336">
      <formula>$H863="Kode tidak ditemukan"</formula>
    </cfRule>
  </conditionalFormatting>
  <conditionalFormatting sqref="B871:G871 O871:U871">
    <cfRule type="expression" dxfId="328" priority="335">
      <formula>COUNTA($B871:$G871,$O871:$U871)&gt;0</formula>
    </cfRule>
  </conditionalFormatting>
  <conditionalFormatting sqref="H874:P878">
    <cfRule type="expression" dxfId="327" priority="334">
      <formula>$H874="Kode tidak ditemukan"</formula>
    </cfRule>
  </conditionalFormatting>
  <conditionalFormatting sqref="B882:G882 O882:U882">
    <cfRule type="expression" dxfId="326" priority="333">
      <formula>COUNTA($B882:$G882,$O882:$U882)&gt;0</formula>
    </cfRule>
  </conditionalFormatting>
  <conditionalFormatting sqref="H885:P889">
    <cfRule type="expression" dxfId="325" priority="332">
      <formula>$H885="Kode tidak ditemukan"</formula>
    </cfRule>
  </conditionalFormatting>
  <conditionalFormatting sqref="B943:G943 O943:U943">
    <cfRule type="expression" dxfId="324" priority="331">
      <formula>COUNTA($B943:$G943,$O943:$U943)&gt;0</formula>
    </cfRule>
  </conditionalFormatting>
  <conditionalFormatting sqref="B910:G910 O910:U910">
    <cfRule type="expression" dxfId="323" priority="330">
      <formula>COUNTA($B910:$G910,$O910:$U910)&gt;0</formula>
    </cfRule>
  </conditionalFormatting>
  <conditionalFormatting sqref="H913:P917">
    <cfRule type="expression" dxfId="322" priority="329">
      <formula>$H913="Kode tidak ditemukan"</formula>
    </cfRule>
  </conditionalFormatting>
  <conditionalFormatting sqref="B921:G921 O921:U921">
    <cfRule type="expression" dxfId="321" priority="328">
      <formula>COUNTA($B921:$G921,$O921:$U921)&gt;0</formula>
    </cfRule>
  </conditionalFormatting>
  <conditionalFormatting sqref="H924:P928">
    <cfRule type="expression" dxfId="320" priority="327">
      <formula>$H924="Kode tidak ditemukan"</formula>
    </cfRule>
  </conditionalFormatting>
  <conditionalFormatting sqref="B932:G932 O932:U932">
    <cfRule type="expression" dxfId="319" priority="326">
      <formula>COUNTA($B932:$G932,$O932:$U932)&gt;0</formula>
    </cfRule>
  </conditionalFormatting>
  <conditionalFormatting sqref="H935:P939">
    <cfRule type="expression" dxfId="318" priority="325">
      <formula>$H935="Kode tidak ditemukan"</formula>
    </cfRule>
  </conditionalFormatting>
  <conditionalFormatting sqref="B993:G993 O993:U993">
    <cfRule type="expression" dxfId="317" priority="324">
      <formula>COUNTA($B993:$G993,$O993:$U993)&gt;0</formula>
    </cfRule>
  </conditionalFormatting>
  <conditionalFormatting sqref="B960:G960 O960:U960">
    <cfRule type="expression" dxfId="316" priority="323">
      <formula>COUNTA($B960:$G960,$O960:$U960)&gt;0</formula>
    </cfRule>
  </conditionalFormatting>
  <conditionalFormatting sqref="H963:P967">
    <cfRule type="expression" dxfId="315" priority="322">
      <formula>$H963="Kode tidak ditemukan"</formula>
    </cfRule>
  </conditionalFormatting>
  <conditionalFormatting sqref="B971:G971 O971:U971">
    <cfRule type="expression" dxfId="314" priority="321">
      <formula>COUNTA($B971:$G971,$O971:$U971)&gt;0</formula>
    </cfRule>
  </conditionalFormatting>
  <conditionalFormatting sqref="H974:P978">
    <cfRule type="expression" dxfId="313" priority="320">
      <formula>$H974="Kode tidak ditemukan"</formula>
    </cfRule>
  </conditionalFormatting>
  <conditionalFormatting sqref="B982:G982 O982:U982">
    <cfRule type="expression" dxfId="312" priority="319">
      <formula>COUNTA($B982:$G982,$O982:$U982)&gt;0</formula>
    </cfRule>
  </conditionalFormatting>
  <conditionalFormatting sqref="H985:P989">
    <cfRule type="expression" dxfId="311" priority="318">
      <formula>$H985="Kode tidak ditemukan"</formula>
    </cfRule>
  </conditionalFormatting>
  <conditionalFormatting sqref="B1043:G1043 O1043:U1043">
    <cfRule type="expression" dxfId="310" priority="317">
      <formula>COUNTA($B1043:$G1043,$O1043:$U1043)&gt;0</formula>
    </cfRule>
  </conditionalFormatting>
  <conditionalFormatting sqref="B1010:G1010 O1010:U1010">
    <cfRule type="expression" dxfId="309" priority="316">
      <formula>COUNTA($B1010:$G1010,$O1010:$U1010)&gt;0</formula>
    </cfRule>
  </conditionalFormatting>
  <conditionalFormatting sqref="H1013:P1017">
    <cfRule type="expression" dxfId="308" priority="315">
      <formula>$H1013="Kode tidak ditemukan"</formula>
    </cfRule>
  </conditionalFormatting>
  <conditionalFormatting sqref="B1021:G1021 O1021:U1021">
    <cfRule type="expression" dxfId="307" priority="314">
      <formula>COUNTA($B1021:$G1021,$O1021:$U1021)&gt;0</formula>
    </cfRule>
  </conditionalFormatting>
  <conditionalFormatting sqref="H1024:P1028">
    <cfRule type="expression" dxfId="306" priority="313">
      <formula>$H1024="Kode tidak ditemukan"</formula>
    </cfRule>
  </conditionalFormatting>
  <conditionalFormatting sqref="B1032:G1032 O1032:U1032">
    <cfRule type="expression" dxfId="305" priority="312">
      <formula>COUNTA($B1032:$G1032,$O1032:$U1032)&gt;0</formula>
    </cfRule>
  </conditionalFormatting>
  <conditionalFormatting sqref="H1035:P1039">
    <cfRule type="expression" dxfId="304" priority="311">
      <formula>$H1035="Kode tidak ditemukan"</formula>
    </cfRule>
  </conditionalFormatting>
  <conditionalFormatting sqref="H1096:P1100 H1146:P1150 H1196:P1200 H1246:P1250 H1296:P1300 H1346:P1350 H1396:P1400">
    <cfRule type="expression" dxfId="303" priority="309">
      <formula>$H1096="Kode tidak ditemukan"</formula>
    </cfRule>
  </conditionalFormatting>
  <conditionalFormatting sqref="B1093:G1093 O1093:U1093">
    <cfRule type="expression" dxfId="302" priority="308">
      <formula>COUNTA($B1093:$G1093,$O1093:$U1093)&gt;0</formula>
    </cfRule>
  </conditionalFormatting>
  <conditionalFormatting sqref="B1060:G1060 O1060:U1060">
    <cfRule type="expression" dxfId="301" priority="307">
      <formula>COUNTA($B1060:$G1060,$O1060:$U1060)&gt;0</formula>
    </cfRule>
  </conditionalFormatting>
  <conditionalFormatting sqref="H1063:P1067">
    <cfRule type="expression" dxfId="300" priority="306">
      <formula>$H1063="Kode tidak ditemukan"</formula>
    </cfRule>
  </conditionalFormatting>
  <conditionalFormatting sqref="B1071:G1071 O1071:U1071">
    <cfRule type="expression" dxfId="299" priority="305">
      <formula>COUNTA($B1071:$G1071,$O1071:$U1071)&gt;0</formula>
    </cfRule>
  </conditionalFormatting>
  <conditionalFormatting sqref="H1074:P1078">
    <cfRule type="expression" dxfId="298" priority="304">
      <formula>$H1074="Kode tidak ditemukan"</formula>
    </cfRule>
  </conditionalFormatting>
  <conditionalFormatting sqref="B1082:G1082 O1082:U1082">
    <cfRule type="expression" dxfId="297" priority="303">
      <formula>COUNTA($B1082:$G1082,$O1082:$U1082)&gt;0</formula>
    </cfRule>
  </conditionalFormatting>
  <conditionalFormatting sqref="H1085:P1089">
    <cfRule type="expression" dxfId="296" priority="302">
      <formula>$H1085="Kode tidak ditemukan"</formula>
    </cfRule>
  </conditionalFormatting>
  <conditionalFormatting sqref="B1143:G1143 O1143:U1143">
    <cfRule type="expression" dxfId="295" priority="301">
      <formula>COUNTA($B1143:$G1143,$O1143:$U1143)&gt;0</formula>
    </cfRule>
  </conditionalFormatting>
  <conditionalFormatting sqref="B1110:G1110 O1110:U1110">
    <cfRule type="expression" dxfId="294" priority="300">
      <formula>COUNTA($B1110:$G1110,$O1110:$U1110)&gt;0</formula>
    </cfRule>
  </conditionalFormatting>
  <conditionalFormatting sqref="H1113:P1117">
    <cfRule type="expression" dxfId="293" priority="299">
      <formula>$H1113="Kode tidak ditemukan"</formula>
    </cfRule>
  </conditionalFormatting>
  <conditionalFormatting sqref="B1121:G1121 O1121:U1121">
    <cfRule type="expression" dxfId="292" priority="298">
      <formula>COUNTA($B1121:$G1121,$O1121:$U1121)&gt;0</formula>
    </cfRule>
  </conditionalFormatting>
  <conditionalFormatting sqref="H1124:P1128">
    <cfRule type="expression" dxfId="291" priority="297">
      <formula>$H1124="Kode tidak ditemukan"</formula>
    </cfRule>
  </conditionalFormatting>
  <conditionalFormatting sqref="B1132:G1132 O1132:U1132">
    <cfRule type="expression" dxfId="290" priority="296">
      <formula>COUNTA($B1132:$G1132,$O1132:$U1132)&gt;0</formula>
    </cfRule>
  </conditionalFormatting>
  <conditionalFormatting sqref="H1135:P1139">
    <cfRule type="expression" dxfId="289" priority="295">
      <formula>$H1135="Kode tidak ditemukan"</formula>
    </cfRule>
  </conditionalFormatting>
  <conditionalFormatting sqref="B1193:G1193 O1193:U1193">
    <cfRule type="expression" dxfId="288" priority="294">
      <formula>COUNTA($B1193:$G1193,$O1193:$U1193)&gt;0</formula>
    </cfRule>
  </conditionalFormatting>
  <conditionalFormatting sqref="B1160:G1160 O1160:U1160">
    <cfRule type="expression" dxfId="287" priority="293">
      <formula>COUNTA($B1160:$G1160,$O1160:$U1160)&gt;0</formula>
    </cfRule>
  </conditionalFormatting>
  <conditionalFormatting sqref="H1163:P1167">
    <cfRule type="expression" dxfId="286" priority="292">
      <formula>$H1163="Kode tidak ditemukan"</formula>
    </cfRule>
  </conditionalFormatting>
  <conditionalFormatting sqref="B1171:G1171 O1171:U1171">
    <cfRule type="expression" dxfId="285" priority="291">
      <formula>COUNTA($B1171:$G1171,$O1171:$U1171)&gt;0</formula>
    </cfRule>
  </conditionalFormatting>
  <conditionalFormatting sqref="H1174:P1178">
    <cfRule type="expression" dxfId="284" priority="290">
      <formula>$H1174="Kode tidak ditemukan"</formula>
    </cfRule>
  </conditionalFormatting>
  <conditionalFormatting sqref="B1182:G1182 O1182:U1182">
    <cfRule type="expression" dxfId="283" priority="289">
      <formula>COUNTA($B1182:$G1182,$O1182:$U1182)&gt;0</formula>
    </cfRule>
  </conditionalFormatting>
  <conditionalFormatting sqref="H1185:P1189">
    <cfRule type="expression" dxfId="282" priority="288">
      <formula>$H1185="Kode tidak ditemukan"</formula>
    </cfRule>
  </conditionalFormatting>
  <conditionalFormatting sqref="B1243:G1243 O1243:U1243">
    <cfRule type="expression" dxfId="281" priority="287">
      <formula>COUNTA($B1243:$G1243,$O1243:$U1243)&gt;0</formula>
    </cfRule>
  </conditionalFormatting>
  <conditionalFormatting sqref="B1210:G1210 O1210:U1210">
    <cfRule type="expression" dxfId="280" priority="286">
      <formula>COUNTA($B1210:$G1210,$O1210:$U1210)&gt;0</formula>
    </cfRule>
  </conditionalFormatting>
  <conditionalFormatting sqref="H1213:P1217">
    <cfRule type="expression" dxfId="279" priority="285">
      <formula>$H1213="Kode tidak ditemukan"</formula>
    </cfRule>
  </conditionalFormatting>
  <conditionalFormatting sqref="B1221:G1221 O1221:U1221">
    <cfRule type="expression" dxfId="278" priority="284">
      <formula>COUNTA($B1221:$G1221,$O1221:$U1221)&gt;0</formula>
    </cfRule>
  </conditionalFormatting>
  <conditionalFormatting sqref="H1224:P1228">
    <cfRule type="expression" dxfId="277" priority="283">
      <formula>$H1224="Kode tidak ditemukan"</formula>
    </cfRule>
  </conditionalFormatting>
  <conditionalFormatting sqref="B1232:G1232 O1232:U1232">
    <cfRule type="expression" dxfId="276" priority="282">
      <formula>COUNTA($B1232:$G1232,$O1232:$U1232)&gt;0</formula>
    </cfRule>
  </conditionalFormatting>
  <conditionalFormatting sqref="H1235:P1239">
    <cfRule type="expression" dxfId="275" priority="281">
      <formula>$H1235="Kode tidak ditemukan"</formula>
    </cfRule>
  </conditionalFormatting>
  <conditionalFormatting sqref="B1293:G1293 O1293:U1293">
    <cfRule type="expression" dxfId="274" priority="280">
      <formula>COUNTA($B1293:$G1293,$O1293:$U1293)&gt;0</formula>
    </cfRule>
  </conditionalFormatting>
  <conditionalFormatting sqref="B1260:G1260 O1260:U1260">
    <cfRule type="expression" dxfId="273" priority="279">
      <formula>COUNTA($B1260:$G1260,$O1260:$U1260)&gt;0</formula>
    </cfRule>
  </conditionalFormatting>
  <conditionalFormatting sqref="H1263:P1267">
    <cfRule type="expression" dxfId="272" priority="278">
      <formula>$H1263="Kode tidak ditemukan"</formula>
    </cfRule>
  </conditionalFormatting>
  <conditionalFormatting sqref="B1271:G1271 O1271:U1271">
    <cfRule type="expression" dxfId="271" priority="277">
      <formula>COUNTA($B1271:$G1271,$O1271:$U1271)&gt;0</formula>
    </cfRule>
  </conditionalFormatting>
  <conditionalFormatting sqref="H1274:P1278">
    <cfRule type="expression" dxfId="270" priority="276">
      <formula>$H1274="Kode tidak ditemukan"</formula>
    </cfRule>
  </conditionalFormatting>
  <conditionalFormatting sqref="B1282:G1282 O1282:U1282">
    <cfRule type="expression" dxfId="269" priority="275">
      <formula>COUNTA($B1282:$G1282,$O1282:$U1282)&gt;0</formula>
    </cfRule>
  </conditionalFormatting>
  <conditionalFormatting sqref="H1285:P1289">
    <cfRule type="expression" dxfId="268" priority="274">
      <formula>$H1285="Kode tidak ditemukan"</formula>
    </cfRule>
  </conditionalFormatting>
  <conditionalFormatting sqref="B1343:G1343 O1343:U1343">
    <cfRule type="expression" dxfId="267" priority="273">
      <formula>COUNTA($B1343:$G1343,$O1343:$U1343)&gt;0</formula>
    </cfRule>
  </conditionalFormatting>
  <conditionalFormatting sqref="B1310:G1310 O1310:U1310">
    <cfRule type="expression" dxfId="266" priority="272">
      <formula>COUNTA($B1310:$G1310,$O1310:$U1310)&gt;0</formula>
    </cfRule>
  </conditionalFormatting>
  <conditionalFormatting sqref="H1313:P1317">
    <cfRule type="expression" dxfId="265" priority="271">
      <formula>$H1313="Kode tidak ditemukan"</formula>
    </cfRule>
  </conditionalFormatting>
  <conditionalFormatting sqref="B1321:G1321 O1321:U1321">
    <cfRule type="expression" dxfId="264" priority="270">
      <formula>COUNTA($B1321:$G1321,$O1321:$U1321)&gt;0</formula>
    </cfRule>
  </conditionalFormatting>
  <conditionalFormatting sqref="H1324:P1328">
    <cfRule type="expression" dxfId="263" priority="269">
      <formula>$H1324="Kode tidak ditemukan"</formula>
    </cfRule>
  </conditionalFormatting>
  <conditionalFormatting sqref="B1332:G1332 O1332:U1332">
    <cfRule type="expression" dxfId="262" priority="268">
      <formula>COUNTA($B1332:$G1332,$O1332:$U1332)&gt;0</formula>
    </cfRule>
  </conditionalFormatting>
  <conditionalFormatting sqref="H1335:P1339">
    <cfRule type="expression" dxfId="261" priority="267">
      <formula>$H1335="Kode tidak ditemukan"</formula>
    </cfRule>
  </conditionalFormatting>
  <conditionalFormatting sqref="B1393:G1393 O1393:U1393">
    <cfRule type="expression" dxfId="260" priority="266">
      <formula>COUNTA($B1393:$G1393,$O1393:$U1393)&gt;0</formula>
    </cfRule>
  </conditionalFormatting>
  <conditionalFormatting sqref="B1360:G1360 O1360:U1360">
    <cfRule type="expression" dxfId="259" priority="265">
      <formula>COUNTA($B1360:$G1360,$O1360:$U1360)&gt;0</formula>
    </cfRule>
  </conditionalFormatting>
  <conditionalFormatting sqref="H1363:P1367">
    <cfRule type="expression" dxfId="258" priority="264">
      <formula>$H1363="Kode tidak ditemukan"</formula>
    </cfRule>
  </conditionalFormatting>
  <conditionalFormatting sqref="B1371:G1371 O1371:U1371">
    <cfRule type="expression" dxfId="257" priority="263">
      <formula>COUNTA($B1371:$G1371,$O1371:$U1371)&gt;0</formula>
    </cfRule>
  </conditionalFormatting>
  <conditionalFormatting sqref="H1374:P1378">
    <cfRule type="expression" dxfId="256" priority="262">
      <formula>$H1374="Kode tidak ditemukan"</formula>
    </cfRule>
  </conditionalFormatting>
  <conditionalFormatting sqref="B1382:G1382 O1382:U1382">
    <cfRule type="expression" dxfId="255" priority="261">
      <formula>COUNTA($B1382:$G1382,$O1382:$U1382)&gt;0</formula>
    </cfRule>
  </conditionalFormatting>
  <conditionalFormatting sqref="H1385:P1389">
    <cfRule type="expression" dxfId="254" priority="260">
      <formula>$H1385="Kode tidak ditemukan"</formula>
    </cfRule>
  </conditionalFormatting>
  <conditionalFormatting sqref="B1410:G1410 O1410:U1410">
    <cfRule type="expression" dxfId="253" priority="255">
      <formula>COUNTA($B1410:$G1410,$O1410:$U1410)&gt;0</formula>
    </cfRule>
  </conditionalFormatting>
  <conditionalFormatting sqref="B1421:G1421 O1421:U1421">
    <cfRule type="expression" dxfId="252" priority="254">
      <formula>COUNTA($B1421:$G1421,$O1421:$U1421)&gt;0</formula>
    </cfRule>
  </conditionalFormatting>
  <conditionalFormatting sqref="B1432:G1432 O1432:U1432">
    <cfRule type="expression" dxfId="251" priority="253">
      <formula>COUNTA($B1432:$G1432,$O1432:$U1432)&gt;0</formula>
    </cfRule>
  </conditionalFormatting>
  <conditionalFormatting sqref="B1443:G1443 O1443:U1443">
    <cfRule type="expression" dxfId="250" priority="252">
      <formula>COUNTA($B1443:$G1443,$O1443:$U1443)&gt;0</formula>
    </cfRule>
  </conditionalFormatting>
  <conditionalFormatting sqref="H1424:P1428">
    <cfRule type="expression" dxfId="249" priority="251">
      <formula>$H1424="Kode tidak ditemukan"</formula>
    </cfRule>
  </conditionalFormatting>
  <conditionalFormatting sqref="H1435:P1439">
    <cfRule type="expression" dxfId="248" priority="250">
      <formula>$H1435="Kode tidak ditemukan"</formula>
    </cfRule>
  </conditionalFormatting>
  <conditionalFormatting sqref="H1446:P1450">
    <cfRule type="expression" dxfId="247" priority="249">
      <formula>$H1446="Kode tidak ditemukan"</formula>
    </cfRule>
  </conditionalFormatting>
  <conditionalFormatting sqref="B1460:G1460 O1460:U1460">
    <cfRule type="expression" dxfId="246" priority="248">
      <formula>COUNTA($B1460:$G1460,$O1460:$U1460)&gt;0</formula>
    </cfRule>
  </conditionalFormatting>
  <conditionalFormatting sqref="H1463:P1467">
    <cfRule type="expression" dxfId="245" priority="247">
      <formula>$H1463="Kode tidak ditemukan"</formula>
    </cfRule>
  </conditionalFormatting>
  <conditionalFormatting sqref="B1471:G1471 O1471:U1471">
    <cfRule type="expression" dxfId="244" priority="246">
      <formula>COUNTA($B1471:$G1471,$O1471:$U1471)&gt;0</formula>
    </cfRule>
  </conditionalFormatting>
  <conditionalFormatting sqref="H1474:P1478">
    <cfRule type="expression" dxfId="243" priority="245">
      <formula>$H1474="Kode tidak ditemukan"</formula>
    </cfRule>
  </conditionalFormatting>
  <conditionalFormatting sqref="B1482:G1482 O1482:U1482">
    <cfRule type="expression" dxfId="242" priority="244">
      <formula>COUNTA($B1482:$G1482,$O1482:$U1482)&gt;0</formula>
    </cfRule>
  </conditionalFormatting>
  <conditionalFormatting sqref="H1485:P1489">
    <cfRule type="expression" dxfId="241" priority="243">
      <formula>$H1485="Kode tidak ditemukan"</formula>
    </cfRule>
  </conditionalFormatting>
  <conditionalFormatting sqref="B1493:G1493 O1493:U1493">
    <cfRule type="expression" dxfId="240" priority="242">
      <formula>COUNTA($B1493:$G1493,$O1493:$U1493)&gt;0</formula>
    </cfRule>
  </conditionalFormatting>
  <conditionalFormatting sqref="H1496:P1500">
    <cfRule type="expression" dxfId="239" priority="241">
      <formula>$H1496="Kode tidak ditemukan"</formula>
    </cfRule>
  </conditionalFormatting>
  <conditionalFormatting sqref="B1543:G1543 O1543:U1543">
    <cfRule type="expression" dxfId="238" priority="240">
      <formula>COUNTA($B1543:$G1543,$O1543:$U1543)&gt;0</formula>
    </cfRule>
  </conditionalFormatting>
  <conditionalFormatting sqref="H1546:P1550">
    <cfRule type="expression" dxfId="237" priority="239">
      <formula>$H1546="Kode tidak ditemukan"</formula>
    </cfRule>
  </conditionalFormatting>
  <conditionalFormatting sqref="B1593:G1593 O1593:U1593">
    <cfRule type="expression" dxfId="236" priority="238">
      <formula>COUNTA($B1593:$G1593,$O1593:$U1593)&gt;0</formula>
    </cfRule>
  </conditionalFormatting>
  <conditionalFormatting sqref="H1596:P1600">
    <cfRule type="expression" dxfId="235" priority="237">
      <formula>$H1596="Kode tidak ditemukan"</formula>
    </cfRule>
  </conditionalFormatting>
  <conditionalFormatting sqref="B1643:G1643 O1643:U1643">
    <cfRule type="expression" dxfId="234" priority="236">
      <formula>COUNTA($B1643:$G1643,$O1643:$U1643)&gt;0</formula>
    </cfRule>
  </conditionalFormatting>
  <conditionalFormatting sqref="H1646:P1650 H1696:P1700 H1746:P1750 H1796:P1800 H1846:P1850 H1896:P1900 H1946:P1950 H1996:P2000 H2046:P2050">
    <cfRule type="expression" dxfId="233" priority="235">
      <formula>$H1646="Kode tidak ditemukan"</formula>
    </cfRule>
  </conditionalFormatting>
  <conditionalFormatting sqref="B1510:G1510 O1510:U1510">
    <cfRule type="expression" dxfId="232" priority="234">
      <formula>COUNTA($B1510:$G1510,$O1510:$U1510)&gt;0</formula>
    </cfRule>
  </conditionalFormatting>
  <conditionalFormatting sqref="H1513:P1517">
    <cfRule type="expression" dxfId="231" priority="233">
      <formula>$H1513="Kode tidak ditemukan"</formula>
    </cfRule>
  </conditionalFormatting>
  <conditionalFormatting sqref="B1521:G1521 O1521:U1521">
    <cfRule type="expression" dxfId="230" priority="232">
      <formula>COUNTA($B1521:$G1521,$O1521:$U1521)&gt;0</formula>
    </cfRule>
  </conditionalFormatting>
  <conditionalFormatting sqref="H1524:P1528">
    <cfRule type="expression" dxfId="229" priority="231">
      <formula>$H1524="Kode tidak ditemukan"</formula>
    </cfRule>
  </conditionalFormatting>
  <conditionalFormatting sqref="B1532:G1532 O1532:U1532">
    <cfRule type="expression" dxfId="228" priority="230">
      <formula>COUNTA($B1532:$G1532,$O1532:$U1532)&gt;0</formula>
    </cfRule>
  </conditionalFormatting>
  <conditionalFormatting sqref="H1535:P1539">
    <cfRule type="expression" dxfId="227" priority="229">
      <formula>$H1535="Kode tidak ditemukan"</formula>
    </cfRule>
  </conditionalFormatting>
  <conditionalFormatting sqref="B1560:G1560 O1560:U1560">
    <cfRule type="expression" dxfId="226" priority="228">
      <formula>COUNTA($B1560:$G1560,$O1560:$U1560)&gt;0</formula>
    </cfRule>
  </conditionalFormatting>
  <conditionalFormatting sqref="H1563:P1567">
    <cfRule type="expression" dxfId="225" priority="227">
      <formula>$H1563="Kode tidak ditemukan"</formula>
    </cfRule>
  </conditionalFormatting>
  <conditionalFormatting sqref="B1571:G1571 O1571:U1571">
    <cfRule type="expression" dxfId="224" priority="226">
      <formula>COUNTA($B1571:$G1571,$O1571:$U1571)&gt;0</formula>
    </cfRule>
  </conditionalFormatting>
  <conditionalFormatting sqref="H1574:P1578">
    <cfRule type="expression" dxfId="223" priority="225">
      <formula>$H1574="Kode tidak ditemukan"</formula>
    </cfRule>
  </conditionalFormatting>
  <conditionalFormatting sqref="B1582:G1582 O1582:U1582">
    <cfRule type="expression" dxfId="222" priority="224">
      <formula>COUNTA($B1582:$G1582,$O1582:$U1582)&gt;0</formula>
    </cfRule>
  </conditionalFormatting>
  <conditionalFormatting sqref="H1585:P1589">
    <cfRule type="expression" dxfId="221" priority="223">
      <formula>$H1585="Kode tidak ditemukan"</formula>
    </cfRule>
  </conditionalFormatting>
  <conditionalFormatting sqref="B1610:G1610 O1610:U1610">
    <cfRule type="expression" dxfId="220" priority="222">
      <formula>COUNTA($B1610:$G1610,$O1610:$U1610)&gt;0</formula>
    </cfRule>
  </conditionalFormatting>
  <conditionalFormatting sqref="H1613:P1617">
    <cfRule type="expression" dxfId="219" priority="221">
      <formula>$H1613="Kode tidak ditemukan"</formula>
    </cfRule>
  </conditionalFormatting>
  <conditionalFormatting sqref="B1621:G1621 O1621:U1621">
    <cfRule type="expression" dxfId="218" priority="220">
      <formula>COUNTA($B1621:$G1621,$O1621:$U1621)&gt;0</formula>
    </cfRule>
  </conditionalFormatting>
  <conditionalFormatting sqref="H1624:P1628">
    <cfRule type="expression" dxfId="217" priority="219">
      <formula>$H1624="Kode tidak ditemukan"</formula>
    </cfRule>
  </conditionalFormatting>
  <conditionalFormatting sqref="B1632:G1632 O1632:U1632">
    <cfRule type="expression" dxfId="216" priority="218">
      <formula>COUNTA($B1632:$G1632,$O1632:$U1632)&gt;0</formula>
    </cfRule>
  </conditionalFormatting>
  <conditionalFormatting sqref="H1635:P1639">
    <cfRule type="expression" dxfId="215" priority="217">
      <formula>$H1635="Kode tidak ditemukan"</formula>
    </cfRule>
  </conditionalFormatting>
  <conditionalFormatting sqref="B1693:G1693 O1693:U1693">
    <cfRule type="expression" dxfId="214" priority="216">
      <formula>COUNTA($B1693:$G1693,$O1693:$U1693)&gt;0</formula>
    </cfRule>
  </conditionalFormatting>
  <conditionalFormatting sqref="B1660:G1660 O1660:U1660">
    <cfRule type="expression" dxfId="213" priority="215">
      <formula>COUNTA($B1660:$G1660,$O1660:$U1660)&gt;0</formula>
    </cfRule>
  </conditionalFormatting>
  <conditionalFormatting sqref="H1663:P1667">
    <cfRule type="expression" dxfId="212" priority="214">
      <formula>$H1663="Kode tidak ditemukan"</formula>
    </cfRule>
  </conditionalFormatting>
  <conditionalFormatting sqref="B1671:G1671 O1671:U1671">
    <cfRule type="expression" dxfId="211" priority="213">
      <formula>COUNTA($B1671:$G1671,$O1671:$U1671)&gt;0</formula>
    </cfRule>
  </conditionalFormatting>
  <conditionalFormatting sqref="H1674:P1678">
    <cfRule type="expression" dxfId="210" priority="212">
      <formula>$H1674="Kode tidak ditemukan"</formula>
    </cfRule>
  </conditionalFormatting>
  <conditionalFormatting sqref="B1682:G1682 O1682:U1682">
    <cfRule type="expression" dxfId="209" priority="211">
      <formula>COUNTA($B1682:$G1682,$O1682:$U1682)&gt;0</formula>
    </cfRule>
  </conditionalFormatting>
  <conditionalFormatting sqref="H1685:P1689">
    <cfRule type="expression" dxfId="208" priority="210">
      <formula>$H1685="Kode tidak ditemukan"</formula>
    </cfRule>
  </conditionalFormatting>
  <conditionalFormatting sqref="B1743:G1743 O1743:U1743">
    <cfRule type="expression" dxfId="207" priority="209">
      <formula>COUNTA($B1743:$G1743,$O1743:$U1743)&gt;0</formula>
    </cfRule>
  </conditionalFormatting>
  <conditionalFormatting sqref="B1710:G1710 O1710:U1710">
    <cfRule type="expression" dxfId="206" priority="208">
      <formula>COUNTA($B1710:$G1710,$O1710:$U1710)&gt;0</formula>
    </cfRule>
  </conditionalFormatting>
  <conditionalFormatting sqref="H1713:P1717">
    <cfRule type="expression" dxfId="205" priority="207">
      <formula>$H1713="Kode tidak ditemukan"</formula>
    </cfRule>
  </conditionalFormatting>
  <conditionalFormatting sqref="B1721:G1721 O1721:U1721">
    <cfRule type="expression" dxfId="204" priority="206">
      <formula>COUNTA($B1721:$G1721,$O1721:$U1721)&gt;0</formula>
    </cfRule>
  </conditionalFormatting>
  <conditionalFormatting sqref="H1724:P1728">
    <cfRule type="expression" dxfId="203" priority="205">
      <formula>$H1724="Kode tidak ditemukan"</formula>
    </cfRule>
  </conditionalFormatting>
  <conditionalFormatting sqref="B1732:G1732 O1732:U1732">
    <cfRule type="expression" dxfId="202" priority="204">
      <formula>COUNTA($B1732:$G1732,$O1732:$U1732)&gt;0</formula>
    </cfRule>
  </conditionalFormatting>
  <conditionalFormatting sqref="H1735:P1739">
    <cfRule type="expression" dxfId="201" priority="203">
      <formula>$H1735="Kode tidak ditemukan"</formula>
    </cfRule>
  </conditionalFormatting>
  <conditionalFormatting sqref="B1793:G1793 O1793:U1793">
    <cfRule type="expression" dxfId="200" priority="202">
      <formula>COUNTA($B1793:$G1793,$O1793:$U1793)&gt;0</formula>
    </cfRule>
  </conditionalFormatting>
  <conditionalFormatting sqref="B1760:G1760 O1760:U1760">
    <cfRule type="expression" dxfId="199" priority="201">
      <formula>COUNTA($B1760:$G1760,$O1760:$U1760)&gt;0</formula>
    </cfRule>
  </conditionalFormatting>
  <conditionalFormatting sqref="H1763:P1767">
    <cfRule type="expression" dxfId="198" priority="200">
      <formula>$H1763="Kode tidak ditemukan"</formula>
    </cfRule>
  </conditionalFormatting>
  <conditionalFormatting sqref="B1771:G1771 O1771:U1771">
    <cfRule type="expression" dxfId="197" priority="199">
      <formula>COUNTA($B1771:$G1771,$O1771:$U1771)&gt;0</formula>
    </cfRule>
  </conditionalFormatting>
  <conditionalFormatting sqref="H1774:P1778">
    <cfRule type="expression" dxfId="196" priority="198">
      <formula>$H1774="Kode tidak ditemukan"</formula>
    </cfRule>
  </conditionalFormatting>
  <conditionalFormatting sqref="B1782:G1782 O1782:U1782">
    <cfRule type="expression" dxfId="195" priority="197">
      <formula>COUNTA($B1782:$G1782,$O1782:$U1782)&gt;0</formula>
    </cfRule>
  </conditionalFormatting>
  <conditionalFormatting sqref="H1785:P1789">
    <cfRule type="expression" dxfId="194" priority="196">
      <formula>$H1785="Kode tidak ditemukan"</formula>
    </cfRule>
  </conditionalFormatting>
  <conditionalFormatting sqref="B1843:G1843 O1843:U1843">
    <cfRule type="expression" dxfId="193" priority="195">
      <formula>COUNTA($B1843:$G1843,$O1843:$U1843)&gt;0</formula>
    </cfRule>
  </conditionalFormatting>
  <conditionalFormatting sqref="B1810:G1810 O1810:U1810">
    <cfRule type="expression" dxfId="192" priority="194">
      <formula>COUNTA($B1810:$G1810,$O1810:$U1810)&gt;0</formula>
    </cfRule>
  </conditionalFormatting>
  <conditionalFormatting sqref="H1813:P1817">
    <cfRule type="expression" dxfId="191" priority="193">
      <formula>$H1813="Kode tidak ditemukan"</formula>
    </cfRule>
  </conditionalFormatting>
  <conditionalFormatting sqref="B1821:G1821 O1821:U1821">
    <cfRule type="expression" dxfId="190" priority="192">
      <formula>COUNTA($B1821:$G1821,$O1821:$U1821)&gt;0</formula>
    </cfRule>
  </conditionalFormatting>
  <conditionalFormatting sqref="H1824:P1828">
    <cfRule type="expression" dxfId="189" priority="191">
      <formula>$H1824="Kode tidak ditemukan"</formula>
    </cfRule>
  </conditionalFormatting>
  <conditionalFormatting sqref="B1832:G1832 O1832:U1832">
    <cfRule type="expression" dxfId="188" priority="190">
      <formula>COUNTA($B1832:$G1832,$O1832:$U1832)&gt;0</formula>
    </cfRule>
  </conditionalFormatting>
  <conditionalFormatting sqref="H1835:P1839">
    <cfRule type="expression" dxfId="187" priority="189">
      <formula>$H1835="Kode tidak ditemukan"</formula>
    </cfRule>
  </conditionalFormatting>
  <conditionalFormatting sqref="B1893:G1893 O1893:U1893">
    <cfRule type="expression" dxfId="186" priority="188">
      <formula>COUNTA($B1893:$G1893,$O1893:$U1893)&gt;0</formula>
    </cfRule>
  </conditionalFormatting>
  <conditionalFormatting sqref="B1860:G1860 O1860:U1860">
    <cfRule type="expression" dxfId="185" priority="187">
      <formula>COUNTA($B1860:$G1860,$O1860:$U1860)&gt;0</formula>
    </cfRule>
  </conditionalFormatting>
  <conditionalFormatting sqref="H1863:P1867">
    <cfRule type="expression" dxfId="184" priority="186">
      <formula>$H1863="Kode tidak ditemukan"</formula>
    </cfRule>
  </conditionalFormatting>
  <conditionalFormatting sqref="B1871:G1871 O1871:U1871">
    <cfRule type="expression" dxfId="183" priority="185">
      <formula>COUNTA($B1871:$G1871,$O1871:$U1871)&gt;0</formula>
    </cfRule>
  </conditionalFormatting>
  <conditionalFormatting sqref="H1874:P1878">
    <cfRule type="expression" dxfId="182" priority="184">
      <formula>$H1874="Kode tidak ditemukan"</formula>
    </cfRule>
  </conditionalFormatting>
  <conditionalFormatting sqref="B1882:G1882 O1882:U1882">
    <cfRule type="expression" dxfId="181" priority="183">
      <formula>COUNTA($B1882:$G1882,$O1882:$U1882)&gt;0</formula>
    </cfRule>
  </conditionalFormatting>
  <conditionalFormatting sqref="H1885:P1889">
    <cfRule type="expression" dxfId="180" priority="182">
      <formula>$H1885="Kode tidak ditemukan"</formula>
    </cfRule>
  </conditionalFormatting>
  <conditionalFormatting sqref="B1943:G1943 O1943:U1943">
    <cfRule type="expression" dxfId="179" priority="181">
      <formula>COUNTA($B1943:$G1943,$O1943:$U1943)&gt;0</formula>
    </cfRule>
  </conditionalFormatting>
  <conditionalFormatting sqref="B1910:G1910 O1910:U1910">
    <cfRule type="expression" dxfId="178" priority="180">
      <formula>COUNTA($B1910:$G1910,$O1910:$U1910)&gt;0</formula>
    </cfRule>
  </conditionalFormatting>
  <conditionalFormatting sqref="H1913:P1917">
    <cfRule type="expression" dxfId="177" priority="179">
      <formula>$H1913="Kode tidak ditemukan"</formula>
    </cfRule>
  </conditionalFormatting>
  <conditionalFormatting sqref="B1921:G1921 O1921:U1921">
    <cfRule type="expression" dxfId="176" priority="178">
      <formula>COUNTA($B1921:$G1921,$O1921:$U1921)&gt;0</formula>
    </cfRule>
  </conditionalFormatting>
  <conditionalFormatting sqref="H1924:P1928">
    <cfRule type="expression" dxfId="175" priority="177">
      <formula>$H1924="Kode tidak ditemukan"</formula>
    </cfRule>
  </conditionalFormatting>
  <conditionalFormatting sqref="B1932:G1932 O1932:U1932">
    <cfRule type="expression" dxfId="174" priority="176">
      <formula>COUNTA($B1932:$G1932,$O1932:$U1932)&gt;0</formula>
    </cfRule>
  </conditionalFormatting>
  <conditionalFormatting sqref="H1935:P1939">
    <cfRule type="expression" dxfId="173" priority="175">
      <formula>$H1935="Kode tidak ditemukan"</formula>
    </cfRule>
  </conditionalFormatting>
  <conditionalFormatting sqref="B1993:G1993 O1993:U1993">
    <cfRule type="expression" dxfId="172" priority="174">
      <formula>COUNTA($B1993:$G1993,$O1993:$U1993)&gt;0</formula>
    </cfRule>
  </conditionalFormatting>
  <conditionalFormatting sqref="B1960:G1960 O1960:U1960">
    <cfRule type="expression" dxfId="171" priority="173">
      <formula>COUNTA($B1960:$G1960,$O1960:$U1960)&gt;0</formula>
    </cfRule>
  </conditionalFormatting>
  <conditionalFormatting sqref="H1963:P1967">
    <cfRule type="expression" dxfId="170" priority="172">
      <formula>$H1963="Kode tidak ditemukan"</formula>
    </cfRule>
  </conditionalFormatting>
  <conditionalFormatting sqref="B1971:G1971 O1971:U1971">
    <cfRule type="expression" dxfId="169" priority="171">
      <formula>COUNTA($B1971:$G1971,$O1971:$U1971)&gt;0</formula>
    </cfRule>
  </conditionalFormatting>
  <conditionalFormatting sqref="H1974:P1978">
    <cfRule type="expression" dxfId="168" priority="170">
      <formula>$H1974="Kode tidak ditemukan"</formula>
    </cfRule>
  </conditionalFormatting>
  <conditionalFormatting sqref="B1982:G1982 O1982:U1982">
    <cfRule type="expression" dxfId="167" priority="169">
      <formula>COUNTA($B1982:$G1982,$O1982:$U1982)&gt;0</formula>
    </cfRule>
  </conditionalFormatting>
  <conditionalFormatting sqref="H1985:P1989">
    <cfRule type="expression" dxfId="166" priority="168">
      <formula>$H1985="Kode tidak ditemukan"</formula>
    </cfRule>
  </conditionalFormatting>
  <conditionalFormatting sqref="B2043:G2043 O2043:U2043">
    <cfRule type="expression" dxfId="165" priority="167">
      <formula>COUNTA($B2043:$G2043,$O2043:$U2043)&gt;0</formula>
    </cfRule>
  </conditionalFormatting>
  <conditionalFormatting sqref="B2010:G2010 O2010:U2010">
    <cfRule type="expression" dxfId="164" priority="166">
      <formula>COUNTA($B2010:$G2010,$O2010:$U2010)&gt;0</formula>
    </cfRule>
  </conditionalFormatting>
  <conditionalFormatting sqref="H2013:P2017">
    <cfRule type="expression" dxfId="163" priority="165">
      <formula>$H2013="Kode tidak ditemukan"</formula>
    </cfRule>
  </conditionalFormatting>
  <conditionalFormatting sqref="B2021:G2021 O2021:U2021">
    <cfRule type="expression" dxfId="162" priority="164">
      <formula>COUNTA($B2021:$G2021,$O2021:$U2021)&gt;0</formula>
    </cfRule>
  </conditionalFormatting>
  <conditionalFormatting sqref="H2024:P2028">
    <cfRule type="expression" dxfId="161" priority="163">
      <formula>$H2024="Kode tidak ditemukan"</formula>
    </cfRule>
  </conditionalFormatting>
  <conditionalFormatting sqref="B2032:G2032 O2032:U2032">
    <cfRule type="expression" dxfId="160" priority="162">
      <formula>COUNTA($B2032:$G2032,$O2032:$U2032)&gt;0</formula>
    </cfRule>
  </conditionalFormatting>
  <conditionalFormatting sqref="H2035:P2039">
    <cfRule type="expression" dxfId="159" priority="161">
      <formula>$H2035="Kode tidak ditemukan"</formula>
    </cfRule>
  </conditionalFormatting>
  <conditionalFormatting sqref="H2096:P2100 H2146:P2150 H2196:P2200 H2246:P2250 H2296:P2300 H2346:P2350 H2396:P2400 H2446:P2450">
    <cfRule type="expression" dxfId="158" priority="159">
      <formula>$H2096="Kode tidak ditemukan"</formula>
    </cfRule>
  </conditionalFormatting>
  <conditionalFormatting sqref="B2093:G2093 O2093:U2093">
    <cfRule type="expression" dxfId="157" priority="158">
      <formula>COUNTA($B2093:$G2093,$O2093:$U2093)&gt;0</formula>
    </cfRule>
  </conditionalFormatting>
  <conditionalFormatting sqref="B2060:G2060 O2060:U2060">
    <cfRule type="expression" dxfId="156" priority="157">
      <formula>COUNTA($B2060:$G2060,$O2060:$U2060)&gt;0</formula>
    </cfRule>
  </conditionalFormatting>
  <conditionalFormatting sqref="H2063:P2067">
    <cfRule type="expression" dxfId="155" priority="156">
      <formula>$H2063="Kode tidak ditemukan"</formula>
    </cfRule>
  </conditionalFormatting>
  <conditionalFormatting sqref="B2071:G2071 O2071:U2071">
    <cfRule type="expression" dxfId="154" priority="155">
      <formula>COUNTA($B2071:$G2071,$O2071:$U2071)&gt;0</formula>
    </cfRule>
  </conditionalFormatting>
  <conditionalFormatting sqref="H2074:P2078">
    <cfRule type="expression" dxfId="153" priority="154">
      <formula>$H2074="Kode tidak ditemukan"</formula>
    </cfRule>
  </conditionalFormatting>
  <conditionalFormatting sqref="B2082:G2082 O2082:U2082">
    <cfRule type="expression" dxfId="152" priority="153">
      <formula>COUNTA($B2082:$G2082,$O2082:$U2082)&gt;0</formula>
    </cfRule>
  </conditionalFormatting>
  <conditionalFormatting sqref="H2085:P2089">
    <cfRule type="expression" dxfId="151" priority="152">
      <formula>$H2085="Kode tidak ditemukan"</formula>
    </cfRule>
  </conditionalFormatting>
  <conditionalFormatting sqref="B2143:G2143 O2143:U2143">
    <cfRule type="expression" dxfId="150" priority="151">
      <formula>COUNTA($B2143:$G2143,$O2143:$U2143)&gt;0</formula>
    </cfRule>
  </conditionalFormatting>
  <conditionalFormatting sqref="B2110:G2110 O2110:U2110">
    <cfRule type="expression" dxfId="149" priority="150">
      <formula>COUNTA($B2110:$G2110,$O2110:$U2110)&gt;0</formula>
    </cfRule>
  </conditionalFormatting>
  <conditionalFormatting sqref="H2113:P2117">
    <cfRule type="expression" dxfId="148" priority="149">
      <formula>$H2113="Kode tidak ditemukan"</formula>
    </cfRule>
  </conditionalFormatting>
  <conditionalFormatting sqref="B2121:G2121 O2121:U2121">
    <cfRule type="expression" dxfId="147" priority="148">
      <formula>COUNTA($B2121:$G2121,$O2121:$U2121)&gt;0</formula>
    </cfRule>
  </conditionalFormatting>
  <conditionalFormatting sqref="H2124:P2128">
    <cfRule type="expression" dxfId="146" priority="147">
      <formula>$H2124="Kode tidak ditemukan"</formula>
    </cfRule>
  </conditionalFormatting>
  <conditionalFormatting sqref="B2132:G2132 O2132:U2132">
    <cfRule type="expression" dxfId="145" priority="146">
      <formula>COUNTA($B2132:$G2132,$O2132:$U2132)&gt;0</formula>
    </cfRule>
  </conditionalFormatting>
  <conditionalFormatting sqref="H2135:P2139">
    <cfRule type="expression" dxfId="144" priority="145">
      <formula>$H2135="Kode tidak ditemukan"</formula>
    </cfRule>
  </conditionalFormatting>
  <conditionalFormatting sqref="B2193:G2193 O2193:U2193">
    <cfRule type="expression" dxfId="143" priority="144">
      <formula>COUNTA($B2193:$G2193,$O2193:$U2193)&gt;0</formula>
    </cfRule>
  </conditionalFormatting>
  <conditionalFormatting sqref="B2160:G2160 O2160:U2160">
    <cfRule type="expression" dxfId="142" priority="143">
      <formula>COUNTA($B2160:$G2160,$O2160:$U2160)&gt;0</formula>
    </cfRule>
  </conditionalFormatting>
  <conditionalFormatting sqref="H2163:P2167">
    <cfRule type="expression" dxfId="141" priority="142">
      <formula>$H2163="Kode tidak ditemukan"</formula>
    </cfRule>
  </conditionalFormatting>
  <conditionalFormatting sqref="B2171:G2171 O2171:U2171">
    <cfRule type="expression" dxfId="140" priority="141">
      <formula>COUNTA($B2171:$G2171,$O2171:$U2171)&gt;0</formula>
    </cfRule>
  </conditionalFormatting>
  <conditionalFormatting sqref="H2174:P2178">
    <cfRule type="expression" dxfId="139" priority="140">
      <formula>$H2174="Kode tidak ditemukan"</formula>
    </cfRule>
  </conditionalFormatting>
  <conditionalFormatting sqref="B2182:G2182 O2182:U2182">
    <cfRule type="expression" dxfId="138" priority="139">
      <formula>COUNTA($B2182:$G2182,$O2182:$U2182)&gt;0</formula>
    </cfRule>
  </conditionalFormatting>
  <conditionalFormatting sqref="H2185:P2189">
    <cfRule type="expression" dxfId="137" priority="138">
      <formula>$H2185="Kode tidak ditemukan"</formula>
    </cfRule>
  </conditionalFormatting>
  <conditionalFormatting sqref="B2243:G2243 O2243:U2243">
    <cfRule type="expression" dxfId="136" priority="137">
      <formula>COUNTA($B2243:$G2243,$O2243:$U2243)&gt;0</formula>
    </cfRule>
  </conditionalFormatting>
  <conditionalFormatting sqref="B2210:G2210 O2210:U2210">
    <cfRule type="expression" dxfId="135" priority="136">
      <formula>COUNTA($B2210:$G2210,$O2210:$U2210)&gt;0</formula>
    </cfRule>
  </conditionalFormatting>
  <conditionalFormatting sqref="H2213:P2217">
    <cfRule type="expression" dxfId="134" priority="135">
      <formula>$H2213="Kode tidak ditemukan"</formula>
    </cfRule>
  </conditionalFormatting>
  <conditionalFormatting sqref="B2221:G2221 O2221:U2221">
    <cfRule type="expression" dxfId="133" priority="134">
      <formula>COUNTA($B2221:$G2221,$O2221:$U2221)&gt;0</formula>
    </cfRule>
  </conditionalFormatting>
  <conditionalFormatting sqref="H2224:P2228">
    <cfRule type="expression" dxfId="132" priority="133">
      <formula>$H2224="Kode tidak ditemukan"</formula>
    </cfRule>
  </conditionalFormatting>
  <conditionalFormatting sqref="B2232:G2232 O2232:U2232">
    <cfRule type="expression" dxfId="131" priority="132">
      <formula>COUNTA($B2232:$G2232,$O2232:$U2232)&gt;0</formula>
    </cfRule>
  </conditionalFormatting>
  <conditionalFormatting sqref="H2235:P2239">
    <cfRule type="expression" dxfId="130" priority="131">
      <formula>$H2235="Kode tidak ditemukan"</formula>
    </cfRule>
  </conditionalFormatting>
  <conditionalFormatting sqref="B2293:G2293 O2293:U2293">
    <cfRule type="expression" dxfId="129" priority="130">
      <formula>COUNTA($B2293:$G2293,$O2293:$U2293)&gt;0</formula>
    </cfRule>
  </conditionalFormatting>
  <conditionalFormatting sqref="B2260:G2260 O2260:U2260">
    <cfRule type="expression" dxfId="128" priority="129">
      <formula>COUNTA($B2260:$G2260,$O2260:$U2260)&gt;0</formula>
    </cfRule>
  </conditionalFormatting>
  <conditionalFormatting sqref="H2263:P2267">
    <cfRule type="expression" dxfId="127" priority="128">
      <formula>$H2263="Kode tidak ditemukan"</formula>
    </cfRule>
  </conditionalFormatting>
  <conditionalFormatting sqref="B2271:G2271 O2271:U2271">
    <cfRule type="expression" dxfId="126" priority="127">
      <formula>COUNTA($B2271:$G2271,$O2271:$U2271)&gt;0</formula>
    </cfRule>
  </conditionalFormatting>
  <conditionalFormatting sqref="H2274:P2278">
    <cfRule type="expression" dxfId="125" priority="126">
      <formula>$H2274="Kode tidak ditemukan"</formula>
    </cfRule>
  </conditionalFormatting>
  <conditionalFormatting sqref="B2282:G2282 O2282:U2282">
    <cfRule type="expression" dxfId="124" priority="125">
      <formula>COUNTA($B2282:$G2282,$O2282:$U2282)&gt;0</formula>
    </cfRule>
  </conditionalFormatting>
  <conditionalFormatting sqref="H2285:P2289">
    <cfRule type="expression" dxfId="123" priority="124">
      <formula>$H2285="Kode tidak ditemukan"</formula>
    </cfRule>
  </conditionalFormatting>
  <conditionalFormatting sqref="B2343:G2343 O2343:U2343">
    <cfRule type="expression" dxfId="122" priority="123">
      <formula>COUNTA($B2343:$G2343,$O2343:$U2343)&gt;0</formula>
    </cfRule>
  </conditionalFormatting>
  <conditionalFormatting sqref="B2310:G2310 O2310:U2310">
    <cfRule type="expression" dxfId="121" priority="122">
      <formula>COUNTA($B2310:$G2310,$O2310:$U2310)&gt;0</formula>
    </cfRule>
  </conditionalFormatting>
  <conditionalFormatting sqref="H2313:P2317">
    <cfRule type="expression" dxfId="120" priority="121">
      <formula>$H2313="Kode tidak ditemukan"</formula>
    </cfRule>
  </conditionalFormatting>
  <conditionalFormatting sqref="B2321:G2321 O2321:U2321">
    <cfRule type="expression" dxfId="119" priority="120">
      <formula>COUNTA($B2321:$G2321,$O2321:$U2321)&gt;0</formula>
    </cfRule>
  </conditionalFormatting>
  <conditionalFormatting sqref="H2324:P2328">
    <cfRule type="expression" dxfId="118" priority="119">
      <formula>$H2324="Kode tidak ditemukan"</formula>
    </cfRule>
  </conditionalFormatting>
  <conditionalFormatting sqref="B2332:G2332 O2332:U2332">
    <cfRule type="expression" dxfId="117" priority="118">
      <formula>COUNTA($B2332:$G2332,$O2332:$U2332)&gt;0</formula>
    </cfRule>
  </conditionalFormatting>
  <conditionalFormatting sqref="H2335:P2339">
    <cfRule type="expression" dxfId="116" priority="117">
      <formula>$H2335="Kode tidak ditemukan"</formula>
    </cfRule>
  </conditionalFormatting>
  <conditionalFormatting sqref="B2393:G2393 O2393:U2393">
    <cfRule type="expression" dxfId="115" priority="116">
      <formula>COUNTA($B2393:$G2393,$O2393:$U2393)&gt;0</formula>
    </cfRule>
  </conditionalFormatting>
  <conditionalFormatting sqref="B2360:G2360 O2360:U2360">
    <cfRule type="expression" dxfId="114" priority="115">
      <formula>COUNTA($B2360:$G2360,$O2360:$U2360)&gt;0</formula>
    </cfRule>
  </conditionalFormatting>
  <conditionalFormatting sqref="H2363:P2367">
    <cfRule type="expression" dxfId="113" priority="114">
      <formula>$H2363="Kode tidak ditemukan"</formula>
    </cfRule>
  </conditionalFormatting>
  <conditionalFormatting sqref="B2371:G2371 O2371:U2371">
    <cfRule type="expression" dxfId="112" priority="113">
      <formula>COUNTA($B2371:$G2371,$O2371:$U2371)&gt;0</formula>
    </cfRule>
  </conditionalFormatting>
  <conditionalFormatting sqref="H2374:P2378">
    <cfRule type="expression" dxfId="111" priority="112">
      <formula>$H2374="Kode tidak ditemukan"</formula>
    </cfRule>
  </conditionalFormatting>
  <conditionalFormatting sqref="B2382:G2382 O2382:U2382">
    <cfRule type="expression" dxfId="110" priority="111">
      <formula>COUNTA($B2382:$G2382,$O2382:$U2382)&gt;0</formula>
    </cfRule>
  </conditionalFormatting>
  <conditionalFormatting sqref="H2385:P2389">
    <cfRule type="expression" dxfId="109" priority="110">
      <formula>$H2385="Kode tidak ditemukan"</formula>
    </cfRule>
  </conditionalFormatting>
  <conditionalFormatting sqref="B2443:G2443 O2443:U2443">
    <cfRule type="expression" dxfId="108" priority="109">
      <formula>COUNTA($B2443:$G2443,$O2443:$U2443)&gt;0</formula>
    </cfRule>
  </conditionalFormatting>
  <conditionalFormatting sqref="B2410:G2410 O2410:U2410">
    <cfRule type="expression" dxfId="107" priority="108">
      <formula>COUNTA($B2410:$G2410,$O2410:$U2410)&gt;0</formula>
    </cfRule>
  </conditionalFormatting>
  <conditionalFormatting sqref="H2413:P2417">
    <cfRule type="expression" dxfId="106" priority="107">
      <formula>$H2413="Kode tidak ditemukan"</formula>
    </cfRule>
  </conditionalFormatting>
  <conditionalFormatting sqref="B2421:G2421 O2421:U2421">
    <cfRule type="expression" dxfId="105" priority="106">
      <formula>COUNTA($B2421:$G2421,$O2421:$U2421)&gt;0</formula>
    </cfRule>
  </conditionalFormatting>
  <conditionalFormatting sqref="H2424:P2428">
    <cfRule type="expression" dxfId="104" priority="105">
      <formula>$H2424="Kode tidak ditemukan"</formula>
    </cfRule>
  </conditionalFormatting>
  <conditionalFormatting sqref="B2432:G2432 O2432:U2432">
    <cfRule type="expression" dxfId="103" priority="104">
      <formula>COUNTA($B2432:$G2432,$O2432:$U2432)&gt;0</formula>
    </cfRule>
  </conditionalFormatting>
  <conditionalFormatting sqref="H2435:P2439">
    <cfRule type="expression" dxfId="102" priority="103">
      <formula>$H2435="Kode tidak ditemukan"</formula>
    </cfRule>
  </conditionalFormatting>
  <conditionalFormatting sqref="H2496:P2500 H2546:P2550 H2596:P2600 H2646:P2650 H2696:P2700 H2746:P2750 H2796:P2800">
    <cfRule type="expression" dxfId="101" priority="101">
      <formula>$H2496="Kode tidak ditemukan"</formula>
    </cfRule>
  </conditionalFormatting>
  <conditionalFormatting sqref="B2493:G2493 O2493:U2493">
    <cfRule type="expression" dxfId="100" priority="100">
      <formula>COUNTA($B2493:$G2493,$O2493:$U2493)&gt;0</formula>
    </cfRule>
  </conditionalFormatting>
  <conditionalFormatting sqref="B2460:G2460 O2460:U2460">
    <cfRule type="expression" dxfId="99" priority="99">
      <formula>COUNTA($B2460:$G2460,$O2460:$U2460)&gt;0</formula>
    </cfRule>
  </conditionalFormatting>
  <conditionalFormatting sqref="H2463:P2467">
    <cfRule type="expression" dxfId="98" priority="98">
      <formula>$H2463="Kode tidak ditemukan"</formula>
    </cfRule>
  </conditionalFormatting>
  <conditionalFormatting sqref="B2471:G2471 O2471:U2471">
    <cfRule type="expression" dxfId="97" priority="97">
      <formula>COUNTA($B2471:$G2471,$O2471:$U2471)&gt;0</formula>
    </cfRule>
  </conditionalFormatting>
  <conditionalFormatting sqref="H2474:P2478">
    <cfRule type="expression" dxfId="96" priority="96">
      <formula>$H2474="Kode tidak ditemukan"</formula>
    </cfRule>
  </conditionalFormatting>
  <conditionalFormatting sqref="B2482:G2482 O2482:U2482">
    <cfRule type="expression" dxfId="95" priority="95">
      <formula>COUNTA($B2482:$G2482,$O2482:$U2482)&gt;0</formula>
    </cfRule>
  </conditionalFormatting>
  <conditionalFormatting sqref="H2485:P2489">
    <cfRule type="expression" dxfId="94" priority="94">
      <formula>$H2485="Kode tidak ditemukan"</formula>
    </cfRule>
  </conditionalFormatting>
  <conditionalFormatting sqref="B2543:G2543 O2543:U2543">
    <cfRule type="expression" dxfId="93" priority="93">
      <formula>COUNTA($B2543:$G2543,$O2543:$U2543)&gt;0</formula>
    </cfRule>
  </conditionalFormatting>
  <conditionalFormatting sqref="B2510:G2510 O2510:U2510">
    <cfRule type="expression" dxfId="92" priority="92">
      <formula>COUNTA($B2510:$G2510,$O2510:$U2510)&gt;0</formula>
    </cfRule>
  </conditionalFormatting>
  <conditionalFormatting sqref="H2513:P2517">
    <cfRule type="expression" dxfId="91" priority="91">
      <formula>$H2513="Kode tidak ditemukan"</formula>
    </cfRule>
  </conditionalFormatting>
  <conditionalFormatting sqref="B2521:G2521 O2521:U2521">
    <cfRule type="expression" dxfId="90" priority="90">
      <formula>COUNTA($B2521:$G2521,$O2521:$U2521)&gt;0</formula>
    </cfRule>
  </conditionalFormatting>
  <conditionalFormatting sqref="H2524:P2528">
    <cfRule type="expression" dxfId="89" priority="89">
      <formula>$H2524="Kode tidak ditemukan"</formula>
    </cfRule>
  </conditionalFormatting>
  <conditionalFormatting sqref="B2532:G2532 O2532:U2532">
    <cfRule type="expression" dxfId="88" priority="88">
      <formula>COUNTA($B2532:$G2532,$O2532:$U2532)&gt;0</formula>
    </cfRule>
  </conditionalFormatting>
  <conditionalFormatting sqref="H2535:P2539">
    <cfRule type="expression" dxfId="87" priority="87">
      <formula>$H2535="Kode tidak ditemukan"</formula>
    </cfRule>
  </conditionalFormatting>
  <conditionalFormatting sqref="B2593:G2593 O2593:U2593">
    <cfRule type="expression" dxfId="86" priority="86">
      <formula>COUNTA($B2593:$G2593,$O2593:$U2593)&gt;0</formula>
    </cfRule>
  </conditionalFormatting>
  <conditionalFormatting sqref="B2560:G2560 O2560:U2560">
    <cfRule type="expression" dxfId="85" priority="85">
      <formula>COUNTA($B2560:$G2560,$O2560:$U2560)&gt;0</formula>
    </cfRule>
  </conditionalFormatting>
  <conditionalFormatting sqref="H2563:P2567">
    <cfRule type="expression" dxfId="84" priority="84">
      <formula>$H2563="Kode tidak ditemukan"</formula>
    </cfRule>
  </conditionalFormatting>
  <conditionalFormatting sqref="B2571:G2571 O2571:U2571">
    <cfRule type="expression" dxfId="83" priority="83">
      <formula>COUNTA($B2571:$G2571,$O2571:$U2571)&gt;0</formula>
    </cfRule>
  </conditionalFormatting>
  <conditionalFormatting sqref="H2574:P2578">
    <cfRule type="expression" dxfId="82" priority="82">
      <formula>$H2574="Kode tidak ditemukan"</formula>
    </cfRule>
  </conditionalFormatting>
  <conditionalFormatting sqref="B2582:G2582 O2582:U2582">
    <cfRule type="expression" dxfId="81" priority="81">
      <formula>COUNTA($B2582:$G2582,$O2582:$U2582)&gt;0</formula>
    </cfRule>
  </conditionalFormatting>
  <conditionalFormatting sqref="H2585:P2589">
    <cfRule type="expression" dxfId="80" priority="80">
      <formula>$H2585="Kode tidak ditemukan"</formula>
    </cfRule>
  </conditionalFormatting>
  <conditionalFormatting sqref="B2643:G2643 O2643:U2643">
    <cfRule type="expression" dxfId="79" priority="79">
      <formula>COUNTA($B2643:$G2643,$O2643:$U2643)&gt;0</formula>
    </cfRule>
  </conditionalFormatting>
  <conditionalFormatting sqref="B2610:G2610 O2610:U2610">
    <cfRule type="expression" dxfId="78" priority="78">
      <formula>COUNTA($B2610:$G2610,$O2610:$U2610)&gt;0</formula>
    </cfRule>
  </conditionalFormatting>
  <conditionalFormatting sqref="H2613:P2617">
    <cfRule type="expression" dxfId="77" priority="77">
      <formula>$H2613="Kode tidak ditemukan"</formula>
    </cfRule>
  </conditionalFormatting>
  <conditionalFormatting sqref="B2621:G2621 O2621:U2621">
    <cfRule type="expression" dxfId="76" priority="76">
      <formula>COUNTA($B2621:$G2621,$O2621:$U2621)&gt;0</formula>
    </cfRule>
  </conditionalFormatting>
  <conditionalFormatting sqref="H2624:P2628">
    <cfRule type="expression" dxfId="75" priority="75">
      <formula>$H2624="Kode tidak ditemukan"</formula>
    </cfRule>
  </conditionalFormatting>
  <conditionalFormatting sqref="B2632:G2632 O2632:U2632">
    <cfRule type="expression" dxfId="74" priority="74">
      <formula>COUNTA($B2632:$G2632,$O2632:$U2632)&gt;0</formula>
    </cfRule>
  </conditionalFormatting>
  <conditionalFormatting sqref="H2635:P2639">
    <cfRule type="expression" dxfId="73" priority="73">
      <formula>$H2635="Kode tidak ditemukan"</formula>
    </cfRule>
  </conditionalFormatting>
  <conditionalFormatting sqref="B2693:G2693 O2693:U2693">
    <cfRule type="expression" dxfId="72" priority="72">
      <formula>COUNTA($B2693:$G2693,$O2693:$U2693)&gt;0</formula>
    </cfRule>
  </conditionalFormatting>
  <conditionalFormatting sqref="B2660:G2660 O2660:U2660">
    <cfRule type="expression" dxfId="71" priority="71">
      <formula>COUNTA($B2660:$G2660,$O2660:$U2660)&gt;0</formula>
    </cfRule>
  </conditionalFormatting>
  <conditionalFormatting sqref="H2663:P2667">
    <cfRule type="expression" dxfId="70" priority="70">
      <formula>$H2663="Kode tidak ditemukan"</formula>
    </cfRule>
  </conditionalFormatting>
  <conditionalFormatting sqref="B2671:G2671 O2671:U2671">
    <cfRule type="expression" dxfId="69" priority="69">
      <formula>COUNTA($B2671:$G2671,$O2671:$U2671)&gt;0</formula>
    </cfRule>
  </conditionalFormatting>
  <conditionalFormatting sqref="H2674:P2678">
    <cfRule type="expression" dxfId="68" priority="68">
      <formula>$H2674="Kode tidak ditemukan"</formula>
    </cfRule>
  </conditionalFormatting>
  <conditionalFormatting sqref="B2682:G2682 O2682:U2682">
    <cfRule type="expression" dxfId="67" priority="67">
      <formula>COUNTA($B2682:$G2682,$O2682:$U2682)&gt;0</formula>
    </cfRule>
  </conditionalFormatting>
  <conditionalFormatting sqref="H2685:P2689">
    <cfRule type="expression" dxfId="66" priority="66">
      <formula>$H2685="Kode tidak ditemukan"</formula>
    </cfRule>
  </conditionalFormatting>
  <conditionalFormatting sqref="B2743:G2743 O2743:U2743">
    <cfRule type="expression" dxfId="65" priority="65">
      <formula>COUNTA($B2743:$G2743,$O2743:$U2743)&gt;0</formula>
    </cfRule>
  </conditionalFormatting>
  <conditionalFormatting sqref="B2710:G2710 O2710:U2710">
    <cfRule type="expression" dxfId="64" priority="64">
      <formula>COUNTA($B2710:$G2710,$O2710:$U2710)&gt;0</formula>
    </cfRule>
  </conditionalFormatting>
  <conditionalFormatting sqref="H2713:P2717">
    <cfRule type="expression" dxfId="63" priority="63">
      <formula>$H2713="Kode tidak ditemukan"</formula>
    </cfRule>
  </conditionalFormatting>
  <conditionalFormatting sqref="B2721:G2721 O2721:U2721">
    <cfRule type="expression" dxfId="62" priority="62">
      <formula>COUNTA($B2721:$G2721,$O2721:$U2721)&gt;0</formula>
    </cfRule>
  </conditionalFormatting>
  <conditionalFormatting sqref="H2724:P2728">
    <cfRule type="expression" dxfId="61" priority="61">
      <formula>$H2724="Kode tidak ditemukan"</formula>
    </cfRule>
  </conditionalFormatting>
  <conditionalFormatting sqref="B2732:G2732 O2732:U2732">
    <cfRule type="expression" dxfId="60" priority="60">
      <formula>COUNTA($B2732:$G2732,$O2732:$U2732)&gt;0</formula>
    </cfRule>
  </conditionalFormatting>
  <conditionalFormatting sqref="H2735:P2739">
    <cfRule type="expression" dxfId="59" priority="59">
      <formula>$H2735="Kode tidak ditemukan"</formula>
    </cfRule>
  </conditionalFormatting>
  <conditionalFormatting sqref="B2793:G2793 O2793:U2793">
    <cfRule type="expression" dxfId="58" priority="58">
      <formula>COUNTA($B2793:$G2793,$O2793:$U2793)&gt;0</formula>
    </cfRule>
  </conditionalFormatting>
  <conditionalFormatting sqref="B2760:G2760 O2760:U2760">
    <cfRule type="expression" dxfId="57" priority="57">
      <formula>COUNTA($B2760:$G2760,$O2760:$U2760)&gt;0</formula>
    </cfRule>
  </conditionalFormatting>
  <conditionalFormatting sqref="H2763:P2767">
    <cfRule type="expression" dxfId="56" priority="56">
      <formula>$H2763="Kode tidak ditemukan"</formula>
    </cfRule>
  </conditionalFormatting>
  <conditionalFormatting sqref="B2771:G2771 O2771:U2771">
    <cfRule type="expression" dxfId="55" priority="55">
      <formula>COUNTA($B2771:$G2771,$O2771:$U2771)&gt;0</formula>
    </cfRule>
  </conditionalFormatting>
  <conditionalFormatting sqref="H2774:P2778">
    <cfRule type="expression" dxfId="54" priority="54">
      <formula>$H2774="Kode tidak ditemukan"</formula>
    </cfRule>
  </conditionalFormatting>
  <conditionalFormatting sqref="B2782:G2782 O2782:U2782">
    <cfRule type="expression" dxfId="53" priority="53">
      <formula>COUNTA($B2782:$G2782,$O2782:$U2782)&gt;0</formula>
    </cfRule>
  </conditionalFormatting>
  <conditionalFormatting sqref="H2785:P2789">
    <cfRule type="expression" dxfId="52" priority="52">
      <formula>$H2785="Kode tidak ditemukan"</formula>
    </cfRule>
  </conditionalFormatting>
  <conditionalFormatting sqref="H696:P700">
    <cfRule type="expression" dxfId="51" priority="50">
      <formula>$H696="Kode tidak ditemukan"</formula>
    </cfRule>
  </conditionalFormatting>
  <conditionalFormatting sqref="B693:G693 O693:U693">
    <cfRule type="expression" dxfId="50" priority="49">
      <formula>COUNTA($B693:$G693,$O693:$U693)&gt;0</formula>
    </cfRule>
  </conditionalFormatting>
  <conditionalFormatting sqref="B660:G660 O660:U660">
    <cfRule type="expression" dxfId="49" priority="48">
      <formula>COUNTA($B660:$G660,$O660:$U660)&gt;0</formula>
    </cfRule>
  </conditionalFormatting>
  <conditionalFormatting sqref="H663:P667">
    <cfRule type="expression" dxfId="48" priority="47">
      <formula>$H663="Kode tidak ditemukan"</formula>
    </cfRule>
  </conditionalFormatting>
  <conditionalFormatting sqref="B671:G671 O671:U671">
    <cfRule type="expression" dxfId="47" priority="46">
      <formula>COUNTA($B671:$G671,$O671:$U671)&gt;0</formula>
    </cfRule>
  </conditionalFormatting>
  <conditionalFormatting sqref="H674:P678">
    <cfRule type="expression" dxfId="46" priority="45">
      <formula>$H674="Kode tidak ditemukan"</formula>
    </cfRule>
  </conditionalFormatting>
  <conditionalFormatting sqref="B682:G682 O682:U682">
    <cfRule type="expression" dxfId="45" priority="44">
      <formula>COUNTA($B682:$G682,$O682:$U682)&gt;0</formula>
    </cfRule>
  </conditionalFormatting>
  <conditionalFormatting sqref="H685:P689">
    <cfRule type="expression" dxfId="44" priority="43">
      <formula>$H685="Kode tidak ditemukan"</formula>
    </cfRule>
  </conditionalFormatting>
  <conditionalFormatting sqref="B193:G193 O193:U193">
    <cfRule type="expression" dxfId="43" priority="32">
      <formula>COUNTA($B193:$G193,$O193:$U193)&gt;0</formula>
    </cfRule>
  </conditionalFormatting>
  <conditionalFormatting sqref="H196:P200">
    <cfRule type="expression" dxfId="42" priority="31">
      <formula>$H196="Kode tidak ditemukan"</formula>
    </cfRule>
  </conditionalFormatting>
  <conditionalFormatting sqref="B160:G160 O160:U160">
    <cfRule type="expression" dxfId="41" priority="30">
      <formula>COUNTA($B160:$G160,$O160:$U160)&gt;0</formula>
    </cfRule>
  </conditionalFormatting>
  <conditionalFormatting sqref="H163:P167">
    <cfRule type="expression" dxfId="40" priority="29">
      <formula>$H163="Kode tidak ditemukan"</formula>
    </cfRule>
  </conditionalFormatting>
  <conditionalFormatting sqref="B171:G171 O171:U171">
    <cfRule type="expression" dxfId="39" priority="28">
      <formula>COUNTA($B171:$G171,$O171:$U171)&gt;0</formula>
    </cfRule>
  </conditionalFormatting>
  <conditionalFormatting sqref="H174:P178">
    <cfRule type="expression" dxfId="38" priority="27">
      <formula>$H174="Kode tidak ditemukan"</formula>
    </cfRule>
  </conditionalFormatting>
  <conditionalFormatting sqref="B182:G182 O182:U182">
    <cfRule type="expression" dxfId="37" priority="26">
      <formula>COUNTA($B182:$G182,$O182:$U182)&gt;0</formula>
    </cfRule>
  </conditionalFormatting>
  <conditionalFormatting sqref="H185:P189">
    <cfRule type="expression" dxfId="36" priority="25">
      <formula>$H185="Kode tidak ditemukan"</formula>
    </cfRule>
  </conditionalFormatting>
  <conditionalFormatting sqref="B143:G143 O143:U143">
    <cfRule type="expression" dxfId="35" priority="24">
      <formula>COUNTA($B143:$G143,$O143:$U143)&gt;0</formula>
    </cfRule>
  </conditionalFormatting>
  <conditionalFormatting sqref="H146:P150">
    <cfRule type="expression" dxfId="34" priority="23">
      <formula>$H146="Kode tidak ditemukan"</formula>
    </cfRule>
  </conditionalFormatting>
  <conditionalFormatting sqref="B110:G110 O110:U110">
    <cfRule type="expression" dxfId="33" priority="22">
      <formula>COUNTA($B110:$G110,$O110:$U110)&gt;0</formula>
    </cfRule>
  </conditionalFormatting>
  <conditionalFormatting sqref="H113:P117">
    <cfRule type="expression" dxfId="32" priority="21">
      <formula>$H113="Kode tidak ditemukan"</formula>
    </cfRule>
  </conditionalFormatting>
  <conditionalFormatting sqref="B121:G121 O121:U121">
    <cfRule type="expression" dxfId="31" priority="20">
      <formula>COUNTA($B121:$G121,$O121:$U121)&gt;0</formula>
    </cfRule>
  </conditionalFormatting>
  <conditionalFormatting sqref="H124:P128">
    <cfRule type="expression" dxfId="30" priority="19">
      <formula>$H124="Kode tidak ditemukan"</formula>
    </cfRule>
  </conditionalFormatting>
  <conditionalFormatting sqref="B132:G132 O132:U132">
    <cfRule type="expression" dxfId="29" priority="18">
      <formula>COUNTA($B132:$G132,$O132:$U132)&gt;0</formula>
    </cfRule>
  </conditionalFormatting>
  <conditionalFormatting sqref="H135:P139">
    <cfRule type="expression" dxfId="28" priority="17">
      <formula>$H135="Kode tidak ditemukan"</formula>
    </cfRule>
  </conditionalFormatting>
  <conditionalFormatting sqref="B93:G93 O93:U93">
    <cfRule type="expression" dxfId="27" priority="16">
      <formula>COUNTA($B93:$G93,$O93:$U93)&gt;0</formula>
    </cfRule>
  </conditionalFormatting>
  <conditionalFormatting sqref="H96:P100">
    <cfRule type="expression" dxfId="26" priority="15">
      <formula>$H96="Kode tidak ditemukan"</formula>
    </cfRule>
  </conditionalFormatting>
  <conditionalFormatting sqref="B60:G60 O60:U60">
    <cfRule type="expression" dxfId="25" priority="14">
      <formula>COUNTA($B60:$G60,$O60:$U60)&gt;0</formula>
    </cfRule>
  </conditionalFormatting>
  <conditionalFormatting sqref="H63:P67">
    <cfRule type="expression" dxfId="24" priority="13">
      <formula>$H63="Kode tidak ditemukan"</formula>
    </cfRule>
  </conditionalFormatting>
  <conditionalFormatting sqref="B71:G71 O71:U71">
    <cfRule type="expression" dxfId="23" priority="12">
      <formula>COUNTA($B71:$G71,$O71:$U71)&gt;0</formula>
    </cfRule>
  </conditionalFormatting>
  <conditionalFormatting sqref="H74:P78">
    <cfRule type="expression" dxfId="22" priority="11">
      <formula>$H74="Kode tidak ditemukan"</formula>
    </cfRule>
  </conditionalFormatting>
  <conditionalFormatting sqref="B82:G82 O82:U82">
    <cfRule type="expression" dxfId="21" priority="10">
      <formula>COUNTA($B82:$G82,$O82:$U82)&gt;0</formula>
    </cfRule>
  </conditionalFormatting>
  <conditionalFormatting sqref="H85:P89">
    <cfRule type="expression" dxfId="20" priority="9">
      <formula>$H85="Kode tidak ditemukan"</formula>
    </cfRule>
  </conditionalFormatting>
  <conditionalFormatting sqref="B43:G43 O43:U43">
    <cfRule type="expression" dxfId="19" priority="8">
      <formula>COUNTA($B43:$G43,$O43:$U43)&gt;0</formula>
    </cfRule>
  </conditionalFormatting>
  <conditionalFormatting sqref="H46:P50">
    <cfRule type="expression" dxfId="18" priority="7">
      <formula>$H46="Kode tidak ditemukan"</formula>
    </cfRule>
  </conditionalFormatting>
  <conditionalFormatting sqref="B10:G10 O10:U10">
    <cfRule type="expression" dxfId="17" priority="6">
      <formula>COUNTA($B10:$G10,$O10:$U10)&gt;0</formula>
    </cfRule>
  </conditionalFormatting>
  <conditionalFormatting sqref="H13:P17">
    <cfRule type="expression" dxfId="16" priority="5">
      <formula>$H13="Kode tidak ditemukan"</formula>
    </cfRule>
  </conditionalFormatting>
  <conditionalFormatting sqref="B21:G21 O21:U21">
    <cfRule type="expression" dxfId="15" priority="4">
      <formula>COUNTA($B21:$G21,$O21:$U21)&gt;0</formula>
    </cfRule>
  </conditionalFormatting>
  <conditionalFormatting sqref="H24:P28">
    <cfRule type="expression" dxfId="14" priority="3">
      <formula>$H24="Kode tidak ditemukan"</formula>
    </cfRule>
  </conditionalFormatting>
  <conditionalFormatting sqref="B32:G32 O32:U32">
    <cfRule type="expression" dxfId="13" priority="2">
      <formula>COUNTA($B32:$G32,$O32:$U32)&gt;0</formula>
    </cfRule>
  </conditionalFormatting>
  <conditionalFormatting sqref="H35:P39">
    <cfRule type="expression" dxfId="12" priority="1">
      <formula>$H35="Kode tidak ditemukan"</formula>
    </cfRule>
  </conditionalFormatting>
  <dataValidations count="1">
    <dataValidation type="list" allowBlank="1" showInputMessage="1" showErrorMessage="1" sqref="B124:D128 B174:D178 B196:D200 B146:D150 B2774:D2778 B2763:D2767 B96:D100 B213:D217 B113:D117 B2796:D2800 B63:D67 B135:D139 B2746:D2750 B85:D89 B2785:D2789 B74:D78 B235:D239 B224:D228 B246:D250 B263:D267 B285:D289 B274:D278 B296:D300 B313:D317 B335:D339 B324:D328 B346:D350 B363:D367 B385:D389 B374:D378 B396:D400 B413:D417 B435:D439 B424:D428 B446:D450 B463:D467 B485:D489 B474:D478 B496:D500 B513:D517 B535:D539 B524:D528 B546:D550 B563:D567 B585:D589 B574:D578 B596:D600 B613:D617 B635:D639 B624:D628 B646:D650 B663:D667 B685:D689 B674:D678 B696:D700 B713:D717 B735:D739 B724:D728 B746:D750 B763:D767 B785:D789 B774:D778 B796:D800 B813:D817 B835:D839 B824:D828 B846:D850 B863:D867 B885:D889 B874:D878 B896:D900 B913:D917 B935:D939 B924:D928 B946:D950 B963:D967 B985:D989 B974:D978 B996:D1000 B1013:D1017 B1035:D1039 B1024:D1028 B1046:D1050 B1063:D1067 B1085:D1089 B1074:D1078 B1096:D1100 B1113:D1117 B1135:D1139 B1124:D1128 B1146:D1150 B1163:D1167 B1185:D1189 B1174:D1178 B1196:D1200 B1213:D1217 B1235:D1239 B1224:D1228 B1246:D1250 B1263:D1267 B1285:D1289 B1274:D1278 B1296:D1300 B1313:D1317 B1335:D1339 B1324:D1328 B1346:D1350 B1363:D1367 B1385:D1389 B1374:D1378 B1396:D1400 B1546:D1550 B1535:D1539 B1524:D1528 B1513:D1517 B1435:D1439 B1424:D1428 B1596:D1600 B1613:D1617 B1485:D1489 B1474:D1478 B1446:D1450 B1463:D1467 B1496:D1500 B1585:D1589 B1574:D1578 B1413:D1417 B1563:D1567 B1635:D1639 B1624:D1628 B1646:D1650 B1663:D1667 B1685:D1689 B1674:D1678 B1696:D1700 B1713:D1717 B1735:D1739 B1724:D1728 B1746:D1750 B1763:D1767 B1785:D1789 B1774:D1778 B1796:D1800 B1813:D1817 B1835:D1839 B1824:D1828 B1846:D1850 B1863:D1867 B1885:D1889 B1874:D1878 B1896:D1900 B1913:D1917 B1935:D1939 B1924:D1928 B1946:D1950 B1963:D1967 B1985:D1989 B1974:D1978 B1996:D2000 B2013:D2017 B2035:D2039 B2024:D2028 B2046:D2050 B2063:D2067 B2085:D2089 B2074:D2078 B2096:D2100 B2113:D2117 B2135:D2139 B2124:D2128 B2146:D2150 B2163:D2167 B2185:D2189 B2174:D2178 B2196:D2200 B2213:D2217 B2235:D2239 B2224:D2228 B2246:D2250 B2263:D2267 B2285:D2289 B2274:D2278 B2296:D2300 B2313:D2317 B2335:D2339 B2324:D2328 B2346:D2350 B2363:D2367 B2385:D2389 B2374:D2378 B2396:D2400 B2413:D2417 B2435:D2439 B2424:D2428 B2446:D2450 B2463:D2467 B2485:D2489 B2474:D2478 B2496:D2500 B2513:D2517 B2535:D2539 B2524:D2528 B2546:D2550 B2563:D2567 B2585:D2589 B2574:D2578 B2596:D2600 B2613:D2617 B2635:D2639 B2624:D2628 B2646:D2650 B2663:D2667 B2685:D2689 B2674:D2678 B2696:D2700 B2713:D2717 B2735:D2739 B2724:D2728 B163:D167 B185:D189 B46:D50 B13:D17 B35:D39 B24:D28" xr:uid="{11E80A29-AF09-421F-A0A0-7E7389460873}">
      <formula1>"MACHINE,TOOL,JIG,APD,PROGRAM"</formula1>
    </dataValidation>
  </dataValidations>
  <printOptions horizontalCentered="1" verticalCentered="1"/>
  <pageMargins left="0.31496062992126" right="0.31496062992126" top="0.27559055118110198" bottom="0.27559055118110198" header="0.118110236220472" footer="0.118110236220472"/>
  <pageSetup paperSize="8" scale="84" fitToHeight="5" orientation="landscape" r:id="rId1"/>
  <headerFooter>
    <oddHeader>&amp;L&amp;14EF1  Rev 8.3
&amp;R&amp;14Confidential</oddHeader>
  </headerFooter>
  <rowBreaks count="44" manualBreakCount="44">
    <brk id="50" min="1" max="69" man="1"/>
    <brk id="100" min="1" max="69" man="1"/>
    <brk id="700" min="1" max="69" man="1"/>
    <brk id="750" min="1" max="69" man="1"/>
    <brk id="800" min="1" max="69" man="1"/>
    <brk id="850" min="1" max="69" man="1"/>
    <brk id="900" min="1" max="69" man="1"/>
    <brk id="950" min="1" max="69" man="1"/>
    <brk id="1000" min="1" max="69" man="1"/>
    <brk id="1050" min="1" max="69" man="1"/>
    <brk id="1100" min="1" max="69" man="1"/>
    <brk id="1150" min="1" max="69" man="1"/>
    <brk id="1200" min="1" max="69" man="1"/>
    <brk id="1250" min="1" max="69" man="1"/>
    <brk id="1300" min="1" max="69" man="1"/>
    <brk id="1350" min="1" max="69" man="1"/>
    <brk id="1400" min="1" max="69" man="1"/>
    <brk id="1450" min="1" max="69" man="1"/>
    <brk id="1500" min="1" max="69" man="1"/>
    <brk id="1550" min="1" max="69" man="1"/>
    <brk id="1600" min="1" max="69" man="1"/>
    <brk id="1650" min="1" max="69" man="1"/>
    <brk id="1700" min="1" max="69" man="1"/>
    <brk id="1750" min="1" max="69" man="1"/>
    <brk id="1800" min="1" max="69" man="1"/>
    <brk id="1850" min="1" max="69" man="1"/>
    <brk id="1900" min="1" max="69" man="1"/>
    <brk id="1950" min="1" max="69" man="1"/>
    <brk id="2000" min="1" max="69" man="1"/>
    <brk id="2050" min="1" max="69" man="1"/>
    <brk id="2100" min="1" max="69" man="1"/>
    <brk id="2150" min="1" max="69" man="1"/>
    <brk id="2200" min="1" max="69" man="1"/>
    <brk id="2250" min="1" max="69" man="1"/>
    <brk id="2300" min="1" max="69" man="1"/>
    <brk id="2350" min="1" max="69" man="1"/>
    <brk id="2400" min="1" max="69" man="1"/>
    <brk id="2450" min="1" max="69" man="1"/>
    <brk id="2500" min="1" max="69" man="1"/>
    <brk id="2550" min="1" max="69" man="1"/>
    <brk id="2600" min="1" max="69" man="1"/>
    <brk id="2650" min="1" max="69" man="1"/>
    <brk id="2700" min="1" max="69" man="1"/>
    <brk id="2750" min="1" max="69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C07D6-8C87-4AB4-BBE4-E2EC8F58CF8A}">
  <sheetPr codeName="Sheet5">
    <tabColor rgb="FFFFC000"/>
  </sheetPr>
  <dimension ref="B1:Q13"/>
  <sheetViews>
    <sheetView zoomScaleNormal="100" workbookViewId="0">
      <selection activeCell="N12" sqref="N12"/>
    </sheetView>
  </sheetViews>
  <sheetFormatPr defaultRowHeight="15" x14ac:dyDescent="0.25"/>
  <cols>
    <col min="4" max="5" width="14.42578125" customWidth="1"/>
    <col min="6" max="7" width="9.140625" customWidth="1"/>
    <col min="8" max="9" width="14.42578125" customWidth="1"/>
  </cols>
  <sheetData>
    <row r="1" spans="2:17" x14ac:dyDescent="0.25">
      <c r="B1" s="438" t="s">
        <v>69</v>
      </c>
      <c r="C1" s="439"/>
      <c r="D1" s="439"/>
      <c r="E1" s="439"/>
      <c r="F1" s="439"/>
      <c r="G1" s="439"/>
      <c r="H1" s="439"/>
      <c r="I1" s="440"/>
      <c r="K1" s="448" t="s">
        <v>10519</v>
      </c>
      <c r="L1" s="424" t="s">
        <v>10520</v>
      </c>
      <c r="M1" s="424"/>
      <c r="N1" s="424"/>
      <c r="O1" s="424"/>
      <c r="P1" s="424"/>
      <c r="Q1" s="424"/>
    </row>
    <row r="2" spans="2:17" ht="15.75" thickBot="1" x14ac:dyDescent="0.3">
      <c r="B2" s="441"/>
      <c r="C2" s="442"/>
      <c r="D2" s="442"/>
      <c r="E2" s="442"/>
      <c r="F2" s="442"/>
      <c r="G2" s="442"/>
      <c r="H2" s="442"/>
      <c r="I2" s="443"/>
      <c r="K2" s="448"/>
      <c r="L2" s="424"/>
      <c r="M2" s="424"/>
      <c r="N2" s="424"/>
      <c r="O2" s="424"/>
      <c r="P2" s="424"/>
      <c r="Q2" s="424"/>
    </row>
    <row r="3" spans="2:17" x14ac:dyDescent="0.25">
      <c r="B3" s="444" t="s">
        <v>41</v>
      </c>
      <c r="C3" s="445"/>
      <c r="D3" s="444" t="s">
        <v>42</v>
      </c>
      <c r="E3" s="446"/>
      <c r="F3" s="447" t="s">
        <v>41</v>
      </c>
      <c r="G3" s="445"/>
      <c r="H3" s="444" t="s">
        <v>42</v>
      </c>
      <c r="I3" s="445"/>
      <c r="K3" s="135" t="s">
        <v>10521</v>
      </c>
      <c r="L3" s="184" t="s">
        <v>68</v>
      </c>
      <c r="M3" s="425"/>
      <c r="N3" s="425"/>
      <c r="O3" s="425"/>
      <c r="P3" s="425"/>
      <c r="Q3" s="425"/>
    </row>
    <row r="4" spans="2:17" ht="17.25" customHeight="1" x14ac:dyDescent="0.25">
      <c r="B4" s="434"/>
      <c r="C4" s="435"/>
      <c r="D4" s="450" t="s">
        <v>43</v>
      </c>
      <c r="E4" s="451"/>
      <c r="F4" s="462"/>
      <c r="G4" s="435"/>
      <c r="H4" s="454" t="s">
        <v>44</v>
      </c>
      <c r="I4" s="455"/>
      <c r="K4" s="456" t="s">
        <v>10522</v>
      </c>
      <c r="L4" s="457" t="s">
        <v>10523</v>
      </c>
      <c r="M4" s="457"/>
      <c r="N4" s="457"/>
      <c r="O4" s="457"/>
      <c r="P4" s="457"/>
      <c r="Q4" s="457"/>
    </row>
    <row r="5" spans="2:17" ht="17.25" customHeight="1" x14ac:dyDescent="0.25">
      <c r="B5" s="436"/>
      <c r="C5" s="437"/>
      <c r="D5" s="452"/>
      <c r="E5" s="453"/>
      <c r="F5" s="463"/>
      <c r="G5" s="437"/>
      <c r="H5" s="454"/>
      <c r="I5" s="455"/>
      <c r="K5" s="456"/>
      <c r="L5" s="457"/>
      <c r="M5" s="457"/>
      <c r="N5" s="457"/>
      <c r="O5" s="457"/>
      <c r="P5" s="457"/>
      <c r="Q5" s="457"/>
    </row>
    <row r="6" spans="2:17" ht="17.25" customHeight="1" x14ac:dyDescent="0.25">
      <c r="B6" s="434"/>
      <c r="C6" s="435"/>
      <c r="D6" s="428" t="s">
        <v>45</v>
      </c>
      <c r="E6" s="429"/>
      <c r="F6" s="462"/>
      <c r="G6" s="435"/>
      <c r="H6" s="428" t="s">
        <v>46</v>
      </c>
      <c r="I6" s="432"/>
      <c r="K6" s="457">
        <v>8.1999999999999993</v>
      </c>
      <c r="L6" s="457" t="s">
        <v>10633</v>
      </c>
      <c r="M6" s="457"/>
      <c r="N6" s="457"/>
      <c r="O6" s="457"/>
      <c r="P6" s="457"/>
      <c r="Q6" s="457"/>
    </row>
    <row r="7" spans="2:17" ht="17.25" customHeight="1" x14ac:dyDescent="0.25">
      <c r="B7" s="436"/>
      <c r="C7" s="437"/>
      <c r="D7" s="430"/>
      <c r="E7" s="431"/>
      <c r="F7" s="463"/>
      <c r="G7" s="437"/>
      <c r="H7" s="430"/>
      <c r="I7" s="433"/>
      <c r="K7" s="457"/>
      <c r="L7" s="457"/>
      <c r="M7" s="457"/>
      <c r="N7" s="457"/>
      <c r="O7" s="457"/>
      <c r="P7" s="457"/>
      <c r="Q7" s="457"/>
    </row>
    <row r="8" spans="2:17" ht="17.25" customHeight="1" x14ac:dyDescent="0.25">
      <c r="B8" s="426"/>
      <c r="C8" s="426"/>
      <c r="D8" s="428" t="s">
        <v>47</v>
      </c>
      <c r="E8" s="429"/>
      <c r="F8" s="458"/>
      <c r="G8" s="459"/>
      <c r="H8" s="428" t="s">
        <v>48</v>
      </c>
      <c r="I8" s="432"/>
      <c r="K8" s="457"/>
      <c r="L8" s="457"/>
      <c r="M8" s="457"/>
      <c r="N8" s="457"/>
      <c r="O8" s="457"/>
      <c r="P8" s="457"/>
      <c r="Q8" s="457"/>
    </row>
    <row r="9" spans="2:17" ht="17.25" customHeight="1" x14ac:dyDescent="0.25">
      <c r="B9" s="427"/>
      <c r="C9" s="427"/>
      <c r="D9" s="430"/>
      <c r="E9" s="431"/>
      <c r="F9" s="460"/>
      <c r="G9" s="461"/>
      <c r="H9" s="430"/>
      <c r="I9" s="433"/>
      <c r="K9" s="457" t="s">
        <v>12126</v>
      </c>
      <c r="L9" s="167" t="s">
        <v>12127</v>
      </c>
      <c r="M9" s="169"/>
      <c r="N9" s="169"/>
      <c r="O9" s="169"/>
      <c r="P9" s="169"/>
      <c r="Q9" s="166"/>
    </row>
    <row r="10" spans="2:17" ht="17.25" customHeight="1" x14ac:dyDescent="0.25">
      <c r="B10" s="426"/>
      <c r="C10" s="426"/>
      <c r="D10" s="428" t="s">
        <v>49</v>
      </c>
      <c r="E10" s="429"/>
      <c r="F10" s="462"/>
      <c r="G10" s="435"/>
      <c r="H10" s="429" t="s">
        <v>10518</v>
      </c>
      <c r="I10" s="432"/>
      <c r="K10" s="457"/>
      <c r="L10" s="464"/>
      <c r="M10" s="465"/>
      <c r="N10" s="465"/>
      <c r="O10" s="465"/>
      <c r="P10" s="465"/>
      <c r="Q10" s="466"/>
    </row>
    <row r="11" spans="2:17" ht="17.25" customHeight="1" x14ac:dyDescent="0.25">
      <c r="B11" s="427"/>
      <c r="C11" s="427"/>
      <c r="D11" s="430"/>
      <c r="E11" s="431"/>
      <c r="F11" s="463"/>
      <c r="G11" s="437"/>
      <c r="H11" s="431"/>
      <c r="I11" s="433"/>
      <c r="K11" s="457"/>
      <c r="L11" s="467"/>
      <c r="M11" s="176"/>
      <c r="N11" s="176"/>
      <c r="O11" s="176"/>
      <c r="P11" s="176"/>
      <c r="Q11" s="175"/>
    </row>
    <row r="12" spans="2:17" x14ac:dyDescent="0.25">
      <c r="B12" s="425"/>
      <c r="C12" s="425"/>
      <c r="D12" s="449" t="s">
        <v>10632</v>
      </c>
      <c r="E12" s="449"/>
    </row>
    <row r="13" spans="2:17" x14ac:dyDescent="0.25">
      <c r="B13" s="425"/>
      <c r="C13" s="425"/>
      <c r="D13" s="449"/>
      <c r="E13" s="449"/>
    </row>
  </sheetData>
  <mergeCells count="32">
    <mergeCell ref="L9:Q11"/>
    <mergeCell ref="B12:C13"/>
    <mergeCell ref="D12:E13"/>
    <mergeCell ref="D4:E5"/>
    <mergeCell ref="H4:I5"/>
    <mergeCell ref="K4:K5"/>
    <mergeCell ref="L4:Q5"/>
    <mergeCell ref="L6:Q8"/>
    <mergeCell ref="K6:K8"/>
    <mergeCell ref="D8:E9"/>
    <mergeCell ref="F8:G9"/>
    <mergeCell ref="H8:I9"/>
    <mergeCell ref="F4:G5"/>
    <mergeCell ref="F6:G7"/>
    <mergeCell ref="F10:G11"/>
    <mergeCell ref="K9:K11"/>
    <mergeCell ref="L1:Q2"/>
    <mergeCell ref="L3:Q3"/>
    <mergeCell ref="B10:C11"/>
    <mergeCell ref="D10:E11"/>
    <mergeCell ref="H10:I11"/>
    <mergeCell ref="B6:C7"/>
    <mergeCell ref="D6:E7"/>
    <mergeCell ref="H6:I7"/>
    <mergeCell ref="B8:C9"/>
    <mergeCell ref="B1:I2"/>
    <mergeCell ref="B3:C3"/>
    <mergeCell ref="D3:E3"/>
    <mergeCell ref="F3:G3"/>
    <mergeCell ref="K1:K2"/>
    <mergeCell ref="H3:I3"/>
    <mergeCell ref="B4:C5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A662C-457D-46B3-BD1F-6418B6565BB8}">
  <sheetPr codeName="Sheet6">
    <tabColor rgb="FFFF0000"/>
  </sheetPr>
  <dimension ref="A1:C6772"/>
  <sheetViews>
    <sheetView topLeftCell="A6477" workbookViewId="0">
      <selection activeCell="B6551" sqref="B6551"/>
    </sheetView>
  </sheetViews>
  <sheetFormatPr defaultRowHeight="15" x14ac:dyDescent="0.25"/>
  <cols>
    <col min="1" max="1" width="10.7109375" bestFit="1" customWidth="1"/>
    <col min="2" max="2" width="81.140625" bestFit="1" customWidth="1"/>
    <col min="3" max="4" width="20.42578125" bestFit="1" customWidth="1"/>
    <col min="5" max="5" width="61.85546875" bestFit="1" customWidth="1"/>
  </cols>
  <sheetData>
    <row r="1" spans="1:3" x14ac:dyDescent="0.25">
      <c r="A1" t="s">
        <v>110</v>
      </c>
      <c r="B1" t="s">
        <v>111</v>
      </c>
      <c r="C1" t="s">
        <v>9070</v>
      </c>
    </row>
    <row r="2" spans="1:3" x14ac:dyDescent="0.25">
      <c r="A2" t="s">
        <v>112</v>
      </c>
      <c r="B2" t="s">
        <v>113</v>
      </c>
      <c r="C2" t="s">
        <v>9071</v>
      </c>
    </row>
    <row r="3" spans="1:3" x14ac:dyDescent="0.25">
      <c r="A3" t="s">
        <v>114</v>
      </c>
      <c r="B3" t="s">
        <v>115</v>
      </c>
      <c r="C3" t="s">
        <v>9072</v>
      </c>
    </row>
    <row r="4" spans="1:3" x14ac:dyDescent="0.25">
      <c r="A4" t="s">
        <v>116</v>
      </c>
      <c r="B4" t="s">
        <v>117</v>
      </c>
      <c r="C4" t="s">
        <v>9072</v>
      </c>
    </row>
    <row r="5" spans="1:3" x14ac:dyDescent="0.25">
      <c r="A5" s="1" t="s">
        <v>118</v>
      </c>
      <c r="B5" t="s">
        <v>119</v>
      </c>
      <c r="C5" t="s">
        <v>9072</v>
      </c>
    </row>
    <row r="6" spans="1:3" x14ac:dyDescent="0.25">
      <c r="A6" t="s">
        <v>120</v>
      </c>
      <c r="B6" t="s">
        <v>121</v>
      </c>
      <c r="C6" t="s">
        <v>9072</v>
      </c>
    </row>
    <row r="7" spans="1:3" x14ac:dyDescent="0.25">
      <c r="A7" t="s">
        <v>122</v>
      </c>
      <c r="B7" t="s">
        <v>123</v>
      </c>
      <c r="C7" t="s">
        <v>9072</v>
      </c>
    </row>
    <row r="8" spans="1:3" x14ac:dyDescent="0.25">
      <c r="A8" t="s">
        <v>124</v>
      </c>
      <c r="B8" t="s">
        <v>125</v>
      </c>
      <c r="C8" t="s">
        <v>9072</v>
      </c>
    </row>
    <row r="9" spans="1:3" x14ac:dyDescent="0.25">
      <c r="A9" t="s">
        <v>126</v>
      </c>
      <c r="B9" t="s">
        <v>127</v>
      </c>
      <c r="C9" t="s">
        <v>9072</v>
      </c>
    </row>
    <row r="10" spans="1:3" x14ac:dyDescent="0.25">
      <c r="A10" t="s">
        <v>128</v>
      </c>
      <c r="B10" t="s">
        <v>129</v>
      </c>
      <c r="C10" t="s">
        <v>9072</v>
      </c>
    </row>
    <row r="11" spans="1:3" x14ac:dyDescent="0.25">
      <c r="A11" t="s">
        <v>130</v>
      </c>
      <c r="B11" t="s">
        <v>131</v>
      </c>
      <c r="C11" t="s">
        <v>9072</v>
      </c>
    </row>
    <row r="12" spans="1:3" x14ac:dyDescent="0.25">
      <c r="A12" t="s">
        <v>132</v>
      </c>
      <c r="B12" t="s">
        <v>133</v>
      </c>
      <c r="C12" t="s">
        <v>9072</v>
      </c>
    </row>
    <row r="13" spans="1:3" x14ac:dyDescent="0.25">
      <c r="A13" t="s">
        <v>134</v>
      </c>
      <c r="B13" t="s">
        <v>129</v>
      </c>
      <c r="C13" t="s">
        <v>9072</v>
      </c>
    </row>
    <row r="14" spans="1:3" x14ac:dyDescent="0.25">
      <c r="A14" t="s">
        <v>135</v>
      </c>
      <c r="B14" t="s">
        <v>129</v>
      </c>
      <c r="C14" t="s">
        <v>9072</v>
      </c>
    </row>
    <row r="15" spans="1:3" x14ac:dyDescent="0.25">
      <c r="A15" t="s">
        <v>136</v>
      </c>
      <c r="B15" t="s">
        <v>129</v>
      </c>
      <c r="C15" t="s">
        <v>9072</v>
      </c>
    </row>
    <row r="16" spans="1:3" x14ac:dyDescent="0.25">
      <c r="A16" t="s">
        <v>137</v>
      </c>
      <c r="B16" t="s">
        <v>138</v>
      </c>
      <c r="C16" t="s">
        <v>9072</v>
      </c>
    </row>
    <row r="17" spans="1:3" x14ac:dyDescent="0.25">
      <c r="A17" t="s">
        <v>139</v>
      </c>
      <c r="B17" t="s">
        <v>138</v>
      </c>
      <c r="C17" t="s">
        <v>9072</v>
      </c>
    </row>
    <row r="18" spans="1:3" x14ac:dyDescent="0.25">
      <c r="A18" t="s">
        <v>140</v>
      </c>
      <c r="B18" t="s">
        <v>138</v>
      </c>
      <c r="C18" t="s">
        <v>9072</v>
      </c>
    </row>
    <row r="19" spans="1:3" x14ac:dyDescent="0.25">
      <c r="A19" t="s">
        <v>141</v>
      </c>
      <c r="B19" t="s">
        <v>129</v>
      </c>
      <c r="C19" t="s">
        <v>9072</v>
      </c>
    </row>
    <row r="20" spans="1:3" x14ac:dyDescent="0.25">
      <c r="A20" t="s">
        <v>142</v>
      </c>
      <c r="B20" t="s">
        <v>138</v>
      </c>
      <c r="C20" t="s">
        <v>9072</v>
      </c>
    </row>
    <row r="21" spans="1:3" x14ac:dyDescent="0.25">
      <c r="A21" t="s">
        <v>143</v>
      </c>
      <c r="B21" t="s">
        <v>138</v>
      </c>
      <c r="C21" t="s">
        <v>9072</v>
      </c>
    </row>
    <row r="22" spans="1:3" x14ac:dyDescent="0.25">
      <c r="A22" t="s">
        <v>144</v>
      </c>
      <c r="B22" t="s">
        <v>129</v>
      </c>
      <c r="C22" t="s">
        <v>9072</v>
      </c>
    </row>
    <row r="23" spans="1:3" x14ac:dyDescent="0.25">
      <c r="A23" t="s">
        <v>145</v>
      </c>
      <c r="B23" t="s">
        <v>129</v>
      </c>
      <c r="C23" t="s">
        <v>9072</v>
      </c>
    </row>
    <row r="24" spans="1:3" x14ac:dyDescent="0.25">
      <c r="A24" t="s">
        <v>146</v>
      </c>
      <c r="B24" t="s">
        <v>131</v>
      </c>
      <c r="C24" t="s">
        <v>9072</v>
      </c>
    </row>
    <row r="25" spans="1:3" x14ac:dyDescent="0.25">
      <c r="A25" t="s">
        <v>147</v>
      </c>
      <c r="B25" t="s">
        <v>148</v>
      </c>
      <c r="C25" t="s">
        <v>9072</v>
      </c>
    </row>
    <row r="26" spans="1:3" x14ac:dyDescent="0.25">
      <c r="A26" t="s">
        <v>149</v>
      </c>
      <c r="B26" t="s">
        <v>150</v>
      </c>
      <c r="C26" t="s">
        <v>9072</v>
      </c>
    </row>
    <row r="27" spans="1:3" x14ac:dyDescent="0.25">
      <c r="A27" t="s">
        <v>151</v>
      </c>
      <c r="B27" t="s">
        <v>152</v>
      </c>
      <c r="C27" t="s">
        <v>9072</v>
      </c>
    </row>
    <row r="28" spans="1:3" x14ac:dyDescent="0.25">
      <c r="A28" t="s">
        <v>153</v>
      </c>
      <c r="B28" t="s">
        <v>152</v>
      </c>
      <c r="C28" t="s">
        <v>9072</v>
      </c>
    </row>
    <row r="29" spans="1:3" x14ac:dyDescent="0.25">
      <c r="A29" t="s">
        <v>154</v>
      </c>
      <c r="B29" t="s">
        <v>152</v>
      </c>
      <c r="C29" t="s">
        <v>9072</v>
      </c>
    </row>
    <row r="30" spans="1:3" x14ac:dyDescent="0.25">
      <c r="A30" t="s">
        <v>155</v>
      </c>
      <c r="B30" t="s">
        <v>156</v>
      </c>
      <c r="C30" t="s">
        <v>9072</v>
      </c>
    </row>
    <row r="31" spans="1:3" x14ac:dyDescent="0.25">
      <c r="A31" t="s">
        <v>157</v>
      </c>
      <c r="B31" t="s">
        <v>158</v>
      </c>
      <c r="C31" t="s">
        <v>9072</v>
      </c>
    </row>
    <row r="32" spans="1:3" x14ac:dyDescent="0.25">
      <c r="A32" t="s">
        <v>159</v>
      </c>
      <c r="B32" t="s">
        <v>160</v>
      </c>
      <c r="C32" t="s">
        <v>9072</v>
      </c>
    </row>
    <row r="33" spans="1:3" x14ac:dyDescent="0.25">
      <c r="A33" t="s">
        <v>161</v>
      </c>
      <c r="B33" t="s">
        <v>162</v>
      </c>
      <c r="C33" t="s">
        <v>9072</v>
      </c>
    </row>
    <row r="34" spans="1:3" x14ac:dyDescent="0.25">
      <c r="A34" t="s">
        <v>163</v>
      </c>
      <c r="B34" t="s">
        <v>164</v>
      </c>
      <c r="C34" t="s">
        <v>9072</v>
      </c>
    </row>
    <row r="35" spans="1:3" x14ac:dyDescent="0.25">
      <c r="A35" t="s">
        <v>165</v>
      </c>
      <c r="B35" t="s">
        <v>166</v>
      </c>
      <c r="C35" t="s">
        <v>9072</v>
      </c>
    </row>
    <row r="36" spans="1:3" x14ac:dyDescent="0.25">
      <c r="A36" t="s">
        <v>167</v>
      </c>
      <c r="B36" t="s">
        <v>168</v>
      </c>
      <c r="C36" t="s">
        <v>9072</v>
      </c>
    </row>
    <row r="37" spans="1:3" x14ac:dyDescent="0.25">
      <c r="A37" t="s">
        <v>169</v>
      </c>
      <c r="B37" t="s">
        <v>152</v>
      </c>
      <c r="C37" t="s">
        <v>9072</v>
      </c>
    </row>
    <row r="38" spans="1:3" x14ac:dyDescent="0.25">
      <c r="A38" t="s">
        <v>170</v>
      </c>
      <c r="B38" t="s">
        <v>171</v>
      </c>
      <c r="C38" t="s">
        <v>9072</v>
      </c>
    </row>
    <row r="39" spans="1:3" x14ac:dyDescent="0.25">
      <c r="A39" t="s">
        <v>172</v>
      </c>
      <c r="B39" t="s">
        <v>173</v>
      </c>
      <c r="C39" t="s">
        <v>9072</v>
      </c>
    </row>
    <row r="40" spans="1:3" x14ac:dyDescent="0.25">
      <c r="A40" t="s">
        <v>174</v>
      </c>
      <c r="B40" t="s">
        <v>152</v>
      </c>
      <c r="C40" t="s">
        <v>9072</v>
      </c>
    </row>
    <row r="41" spans="1:3" x14ac:dyDescent="0.25">
      <c r="A41" t="s">
        <v>175</v>
      </c>
      <c r="B41" t="s">
        <v>176</v>
      </c>
      <c r="C41" t="s">
        <v>9072</v>
      </c>
    </row>
    <row r="42" spans="1:3" x14ac:dyDescent="0.25">
      <c r="A42" t="s">
        <v>177</v>
      </c>
      <c r="B42" t="s">
        <v>178</v>
      </c>
      <c r="C42" t="s">
        <v>9072</v>
      </c>
    </row>
    <row r="43" spans="1:3" x14ac:dyDescent="0.25">
      <c r="A43" t="s">
        <v>179</v>
      </c>
      <c r="B43" t="s">
        <v>178</v>
      </c>
      <c r="C43" t="s">
        <v>9072</v>
      </c>
    </row>
    <row r="44" spans="1:3" x14ac:dyDescent="0.25">
      <c r="A44" t="s">
        <v>180</v>
      </c>
      <c r="B44" t="s">
        <v>181</v>
      </c>
      <c r="C44" t="s">
        <v>9072</v>
      </c>
    </row>
    <row r="45" spans="1:3" x14ac:dyDescent="0.25">
      <c r="A45" t="s">
        <v>182</v>
      </c>
      <c r="B45" t="s">
        <v>183</v>
      </c>
      <c r="C45" t="s">
        <v>9072</v>
      </c>
    </row>
    <row r="46" spans="1:3" x14ac:dyDescent="0.25">
      <c r="A46" t="s">
        <v>184</v>
      </c>
      <c r="B46" t="s">
        <v>185</v>
      </c>
      <c r="C46" t="s">
        <v>9072</v>
      </c>
    </row>
    <row r="47" spans="1:3" x14ac:dyDescent="0.25">
      <c r="A47" t="s">
        <v>186</v>
      </c>
      <c r="B47" t="s">
        <v>187</v>
      </c>
      <c r="C47" t="s">
        <v>9072</v>
      </c>
    </row>
    <row r="48" spans="1:3" x14ac:dyDescent="0.25">
      <c r="A48" t="s">
        <v>188</v>
      </c>
      <c r="B48" t="s">
        <v>189</v>
      </c>
      <c r="C48" t="s">
        <v>9072</v>
      </c>
    </row>
    <row r="49" spans="1:3" x14ac:dyDescent="0.25">
      <c r="A49" t="s">
        <v>190</v>
      </c>
      <c r="B49" t="s">
        <v>191</v>
      </c>
      <c r="C49" t="s">
        <v>9072</v>
      </c>
    </row>
    <row r="50" spans="1:3" x14ac:dyDescent="0.25">
      <c r="A50" t="s">
        <v>192</v>
      </c>
      <c r="B50" t="s">
        <v>193</v>
      </c>
      <c r="C50" t="s">
        <v>9072</v>
      </c>
    </row>
    <row r="51" spans="1:3" x14ac:dyDescent="0.25">
      <c r="A51" t="s">
        <v>194</v>
      </c>
      <c r="B51" t="s">
        <v>195</v>
      </c>
      <c r="C51" t="s">
        <v>9072</v>
      </c>
    </row>
    <row r="52" spans="1:3" x14ac:dyDescent="0.25">
      <c r="A52" t="s">
        <v>196</v>
      </c>
      <c r="B52" t="s">
        <v>197</v>
      </c>
      <c r="C52" t="s">
        <v>9072</v>
      </c>
    </row>
    <row r="53" spans="1:3" x14ac:dyDescent="0.25">
      <c r="A53" t="s">
        <v>198</v>
      </c>
      <c r="B53" t="s">
        <v>199</v>
      </c>
      <c r="C53" t="s">
        <v>9072</v>
      </c>
    </row>
    <row r="54" spans="1:3" x14ac:dyDescent="0.25">
      <c r="A54" t="s">
        <v>200</v>
      </c>
      <c r="B54" t="s">
        <v>127</v>
      </c>
      <c r="C54" t="s">
        <v>9072</v>
      </c>
    </row>
    <row r="55" spans="1:3" x14ac:dyDescent="0.25">
      <c r="A55" t="s">
        <v>201</v>
      </c>
      <c r="B55" t="s">
        <v>129</v>
      </c>
      <c r="C55" t="s">
        <v>9072</v>
      </c>
    </row>
    <row r="56" spans="1:3" x14ac:dyDescent="0.25">
      <c r="A56" t="s">
        <v>202</v>
      </c>
      <c r="B56" t="s">
        <v>203</v>
      </c>
      <c r="C56" t="s">
        <v>9072</v>
      </c>
    </row>
    <row r="57" spans="1:3" x14ac:dyDescent="0.25">
      <c r="A57" t="s">
        <v>204</v>
      </c>
      <c r="B57" t="s">
        <v>205</v>
      </c>
      <c r="C57" t="s">
        <v>9072</v>
      </c>
    </row>
    <row r="58" spans="1:3" x14ac:dyDescent="0.25">
      <c r="A58" t="s">
        <v>206</v>
      </c>
      <c r="B58" t="s">
        <v>207</v>
      </c>
      <c r="C58" t="s">
        <v>9072</v>
      </c>
    </row>
    <row r="59" spans="1:3" x14ac:dyDescent="0.25">
      <c r="A59" t="s">
        <v>208</v>
      </c>
      <c r="B59" t="s">
        <v>209</v>
      </c>
      <c r="C59" t="s">
        <v>9072</v>
      </c>
    </row>
    <row r="60" spans="1:3" x14ac:dyDescent="0.25">
      <c r="A60" t="s">
        <v>210</v>
      </c>
      <c r="B60" t="s">
        <v>211</v>
      </c>
      <c r="C60" t="s">
        <v>9072</v>
      </c>
    </row>
    <row r="61" spans="1:3" x14ac:dyDescent="0.25">
      <c r="A61" t="s">
        <v>212</v>
      </c>
      <c r="B61" t="s">
        <v>213</v>
      </c>
      <c r="C61" t="s">
        <v>9072</v>
      </c>
    </row>
    <row r="62" spans="1:3" x14ac:dyDescent="0.25">
      <c r="A62" t="s">
        <v>214</v>
      </c>
      <c r="B62" t="s">
        <v>215</v>
      </c>
      <c r="C62" t="s">
        <v>9072</v>
      </c>
    </row>
    <row r="63" spans="1:3" x14ac:dyDescent="0.25">
      <c r="A63" t="s">
        <v>216</v>
      </c>
      <c r="B63" t="s">
        <v>217</v>
      </c>
      <c r="C63" t="s">
        <v>9072</v>
      </c>
    </row>
    <row r="64" spans="1:3" x14ac:dyDescent="0.25">
      <c r="A64" t="s">
        <v>218</v>
      </c>
      <c r="B64" t="s">
        <v>219</v>
      </c>
      <c r="C64" t="s">
        <v>9072</v>
      </c>
    </row>
    <row r="65" spans="1:3" x14ac:dyDescent="0.25">
      <c r="A65" t="s">
        <v>220</v>
      </c>
      <c r="B65" t="s">
        <v>129</v>
      </c>
      <c r="C65" t="s">
        <v>9072</v>
      </c>
    </row>
    <row r="66" spans="1:3" x14ac:dyDescent="0.25">
      <c r="A66" t="s">
        <v>221</v>
      </c>
      <c r="B66" t="s">
        <v>222</v>
      </c>
      <c r="C66" t="s">
        <v>9072</v>
      </c>
    </row>
    <row r="67" spans="1:3" x14ac:dyDescent="0.25">
      <c r="A67" t="s">
        <v>223</v>
      </c>
      <c r="B67" t="s">
        <v>224</v>
      </c>
      <c r="C67" t="s">
        <v>9072</v>
      </c>
    </row>
    <row r="68" spans="1:3" x14ac:dyDescent="0.25">
      <c r="A68" t="s">
        <v>225</v>
      </c>
      <c r="B68" t="s">
        <v>226</v>
      </c>
      <c r="C68" t="s">
        <v>9072</v>
      </c>
    </row>
    <row r="69" spans="1:3" x14ac:dyDescent="0.25">
      <c r="A69" t="s">
        <v>227</v>
      </c>
      <c r="B69" t="s">
        <v>228</v>
      </c>
      <c r="C69" t="s">
        <v>9072</v>
      </c>
    </row>
    <row r="70" spans="1:3" x14ac:dyDescent="0.25">
      <c r="A70" t="s">
        <v>229</v>
      </c>
      <c r="B70" t="s">
        <v>230</v>
      </c>
      <c r="C70" t="s">
        <v>9072</v>
      </c>
    </row>
    <row r="71" spans="1:3" x14ac:dyDescent="0.25">
      <c r="A71" t="s">
        <v>231</v>
      </c>
      <c r="B71" t="s">
        <v>232</v>
      </c>
      <c r="C71" t="s">
        <v>9072</v>
      </c>
    </row>
    <row r="72" spans="1:3" x14ac:dyDescent="0.25">
      <c r="A72" t="s">
        <v>233</v>
      </c>
      <c r="B72" t="s">
        <v>234</v>
      </c>
      <c r="C72" t="s">
        <v>9072</v>
      </c>
    </row>
    <row r="73" spans="1:3" x14ac:dyDescent="0.25">
      <c r="A73" t="s">
        <v>235</v>
      </c>
      <c r="B73" t="s">
        <v>236</v>
      </c>
      <c r="C73" t="s">
        <v>9072</v>
      </c>
    </row>
    <row r="74" spans="1:3" x14ac:dyDescent="0.25">
      <c r="A74" t="s">
        <v>237</v>
      </c>
      <c r="B74" t="s">
        <v>238</v>
      </c>
      <c r="C74" t="s">
        <v>9072</v>
      </c>
    </row>
    <row r="75" spans="1:3" x14ac:dyDescent="0.25">
      <c r="A75" t="s">
        <v>239</v>
      </c>
      <c r="B75" t="s">
        <v>240</v>
      </c>
      <c r="C75" t="s">
        <v>9072</v>
      </c>
    </row>
    <row r="76" spans="1:3" x14ac:dyDescent="0.25">
      <c r="A76" t="s">
        <v>241</v>
      </c>
      <c r="B76" t="s">
        <v>242</v>
      </c>
      <c r="C76" t="s">
        <v>9072</v>
      </c>
    </row>
    <row r="77" spans="1:3" x14ac:dyDescent="0.25">
      <c r="A77" t="s">
        <v>243</v>
      </c>
      <c r="B77" t="s">
        <v>244</v>
      </c>
      <c r="C77" t="s">
        <v>9072</v>
      </c>
    </row>
    <row r="78" spans="1:3" x14ac:dyDescent="0.25">
      <c r="A78" t="s">
        <v>245</v>
      </c>
      <c r="B78" t="s">
        <v>246</v>
      </c>
      <c r="C78" t="s">
        <v>9072</v>
      </c>
    </row>
    <row r="79" spans="1:3" x14ac:dyDescent="0.25">
      <c r="A79" t="s">
        <v>247</v>
      </c>
      <c r="B79" t="s">
        <v>248</v>
      </c>
      <c r="C79" t="s">
        <v>9072</v>
      </c>
    </row>
    <row r="80" spans="1:3" x14ac:dyDescent="0.25">
      <c r="A80" t="s">
        <v>249</v>
      </c>
      <c r="B80" t="s">
        <v>250</v>
      </c>
      <c r="C80" t="s">
        <v>9072</v>
      </c>
    </row>
    <row r="81" spans="1:3" x14ac:dyDescent="0.25">
      <c r="A81" t="s">
        <v>251</v>
      </c>
      <c r="B81" t="s">
        <v>252</v>
      </c>
      <c r="C81" t="s">
        <v>9072</v>
      </c>
    </row>
    <row r="82" spans="1:3" x14ac:dyDescent="0.25">
      <c r="A82" t="s">
        <v>253</v>
      </c>
      <c r="B82" t="s">
        <v>138</v>
      </c>
      <c r="C82" t="s">
        <v>9072</v>
      </c>
    </row>
    <row r="83" spans="1:3" x14ac:dyDescent="0.25">
      <c r="A83" t="s">
        <v>254</v>
      </c>
      <c r="B83" t="s">
        <v>255</v>
      </c>
      <c r="C83" t="s">
        <v>9072</v>
      </c>
    </row>
    <row r="84" spans="1:3" x14ac:dyDescent="0.25">
      <c r="A84" t="s">
        <v>256</v>
      </c>
      <c r="B84" t="s">
        <v>257</v>
      </c>
      <c r="C84" t="s">
        <v>9072</v>
      </c>
    </row>
    <row r="85" spans="1:3" x14ac:dyDescent="0.25">
      <c r="A85" t="s">
        <v>258</v>
      </c>
      <c r="B85" t="s">
        <v>259</v>
      </c>
      <c r="C85" t="s">
        <v>9072</v>
      </c>
    </row>
    <row r="86" spans="1:3" x14ac:dyDescent="0.25">
      <c r="A86" t="s">
        <v>260</v>
      </c>
      <c r="B86" t="s">
        <v>261</v>
      </c>
      <c r="C86" t="s">
        <v>9072</v>
      </c>
    </row>
    <row r="87" spans="1:3" x14ac:dyDescent="0.25">
      <c r="A87" t="s">
        <v>262</v>
      </c>
      <c r="B87" t="s">
        <v>263</v>
      </c>
      <c r="C87" t="s">
        <v>9072</v>
      </c>
    </row>
    <row r="88" spans="1:3" x14ac:dyDescent="0.25">
      <c r="A88" t="s">
        <v>264</v>
      </c>
      <c r="B88" t="s">
        <v>265</v>
      </c>
      <c r="C88" t="s">
        <v>9072</v>
      </c>
    </row>
    <row r="89" spans="1:3" x14ac:dyDescent="0.25">
      <c r="A89" t="s">
        <v>266</v>
      </c>
      <c r="B89" t="s">
        <v>222</v>
      </c>
      <c r="C89" t="s">
        <v>9072</v>
      </c>
    </row>
    <row r="90" spans="1:3" x14ac:dyDescent="0.25">
      <c r="A90" t="s">
        <v>267</v>
      </c>
      <c r="B90" t="s">
        <v>129</v>
      </c>
      <c r="C90" t="s">
        <v>9072</v>
      </c>
    </row>
    <row r="91" spans="1:3" x14ac:dyDescent="0.25">
      <c r="A91" t="s">
        <v>268</v>
      </c>
      <c r="B91" t="s">
        <v>129</v>
      </c>
      <c r="C91" t="s">
        <v>9072</v>
      </c>
    </row>
    <row r="92" spans="1:3" x14ac:dyDescent="0.25">
      <c r="A92" t="s">
        <v>269</v>
      </c>
      <c r="B92" t="s">
        <v>129</v>
      </c>
      <c r="C92" t="s">
        <v>9072</v>
      </c>
    </row>
    <row r="93" spans="1:3" x14ac:dyDescent="0.25">
      <c r="A93" t="s">
        <v>270</v>
      </c>
      <c r="B93" t="s">
        <v>271</v>
      </c>
      <c r="C93" t="s">
        <v>9072</v>
      </c>
    </row>
    <row r="94" spans="1:3" x14ac:dyDescent="0.25">
      <c r="A94" t="s">
        <v>272</v>
      </c>
      <c r="B94" t="s">
        <v>273</v>
      </c>
      <c r="C94" t="s">
        <v>9072</v>
      </c>
    </row>
    <row r="95" spans="1:3" x14ac:dyDescent="0.25">
      <c r="A95" t="s">
        <v>274</v>
      </c>
      <c r="B95" t="s">
        <v>275</v>
      </c>
      <c r="C95" t="s">
        <v>9072</v>
      </c>
    </row>
    <row r="96" spans="1:3" x14ac:dyDescent="0.25">
      <c r="A96" t="s">
        <v>276</v>
      </c>
      <c r="B96" t="s">
        <v>277</v>
      </c>
      <c r="C96" t="s">
        <v>9072</v>
      </c>
    </row>
    <row r="97" spans="1:3" x14ac:dyDescent="0.25">
      <c r="A97" t="s">
        <v>278</v>
      </c>
      <c r="B97" t="s">
        <v>279</v>
      </c>
      <c r="C97" t="s">
        <v>9072</v>
      </c>
    </row>
    <row r="98" spans="1:3" x14ac:dyDescent="0.25">
      <c r="A98" t="s">
        <v>280</v>
      </c>
      <c r="B98" t="s">
        <v>281</v>
      </c>
      <c r="C98" t="s">
        <v>9072</v>
      </c>
    </row>
    <row r="99" spans="1:3" x14ac:dyDescent="0.25">
      <c r="A99" t="s">
        <v>282</v>
      </c>
      <c r="B99" t="s">
        <v>283</v>
      </c>
      <c r="C99" t="s">
        <v>9072</v>
      </c>
    </row>
    <row r="100" spans="1:3" x14ac:dyDescent="0.25">
      <c r="A100" t="s">
        <v>284</v>
      </c>
      <c r="B100" t="s">
        <v>285</v>
      </c>
      <c r="C100" t="s">
        <v>9072</v>
      </c>
    </row>
    <row r="101" spans="1:3" x14ac:dyDescent="0.25">
      <c r="A101" t="s">
        <v>286</v>
      </c>
      <c r="B101" t="s">
        <v>287</v>
      </c>
      <c r="C101" t="s">
        <v>9072</v>
      </c>
    </row>
    <row r="102" spans="1:3" x14ac:dyDescent="0.25">
      <c r="A102" t="s">
        <v>288</v>
      </c>
      <c r="B102" t="s">
        <v>289</v>
      </c>
      <c r="C102" t="s">
        <v>9072</v>
      </c>
    </row>
    <row r="103" spans="1:3" x14ac:dyDescent="0.25">
      <c r="A103" t="s">
        <v>290</v>
      </c>
      <c r="B103" t="s">
        <v>291</v>
      </c>
      <c r="C103" t="s">
        <v>9072</v>
      </c>
    </row>
    <row r="104" spans="1:3" x14ac:dyDescent="0.25">
      <c r="A104" t="s">
        <v>292</v>
      </c>
      <c r="B104" t="s">
        <v>293</v>
      </c>
      <c r="C104" t="s">
        <v>9072</v>
      </c>
    </row>
    <row r="105" spans="1:3" x14ac:dyDescent="0.25">
      <c r="A105" t="s">
        <v>294</v>
      </c>
      <c r="B105" t="s">
        <v>295</v>
      </c>
      <c r="C105" t="s">
        <v>9072</v>
      </c>
    </row>
    <row r="106" spans="1:3" x14ac:dyDescent="0.25">
      <c r="A106" t="s">
        <v>296</v>
      </c>
      <c r="B106" t="s">
        <v>297</v>
      </c>
      <c r="C106" t="s">
        <v>9072</v>
      </c>
    </row>
    <row r="107" spans="1:3" x14ac:dyDescent="0.25">
      <c r="A107" t="s">
        <v>298</v>
      </c>
      <c r="B107" t="s">
        <v>299</v>
      </c>
      <c r="C107" t="s">
        <v>9072</v>
      </c>
    </row>
    <row r="108" spans="1:3" x14ac:dyDescent="0.25">
      <c r="A108" t="s">
        <v>300</v>
      </c>
      <c r="B108" t="s">
        <v>11166</v>
      </c>
      <c r="C108" t="s">
        <v>9072</v>
      </c>
    </row>
    <row r="109" spans="1:3" x14ac:dyDescent="0.25">
      <c r="A109" t="s">
        <v>301</v>
      </c>
      <c r="B109" t="s">
        <v>302</v>
      </c>
      <c r="C109" t="s">
        <v>9072</v>
      </c>
    </row>
    <row r="110" spans="1:3" x14ac:dyDescent="0.25">
      <c r="A110" t="s">
        <v>303</v>
      </c>
      <c r="B110" t="s">
        <v>304</v>
      </c>
      <c r="C110" t="s">
        <v>9072</v>
      </c>
    </row>
    <row r="111" spans="1:3" x14ac:dyDescent="0.25">
      <c r="A111" t="s">
        <v>305</v>
      </c>
      <c r="B111" t="s">
        <v>306</v>
      </c>
      <c r="C111" t="s">
        <v>9072</v>
      </c>
    </row>
    <row r="112" spans="1:3" x14ac:dyDescent="0.25">
      <c r="A112" t="s">
        <v>307</v>
      </c>
      <c r="B112" t="s">
        <v>308</v>
      </c>
      <c r="C112" t="s">
        <v>9072</v>
      </c>
    </row>
    <row r="113" spans="1:3" x14ac:dyDescent="0.25">
      <c r="A113" t="s">
        <v>309</v>
      </c>
      <c r="B113" t="s">
        <v>310</v>
      </c>
      <c r="C113" t="s">
        <v>9072</v>
      </c>
    </row>
    <row r="114" spans="1:3" x14ac:dyDescent="0.25">
      <c r="A114" t="s">
        <v>311</v>
      </c>
      <c r="B114" t="s">
        <v>312</v>
      </c>
      <c r="C114" t="s">
        <v>9072</v>
      </c>
    </row>
    <row r="115" spans="1:3" x14ac:dyDescent="0.25">
      <c r="A115" t="s">
        <v>313</v>
      </c>
      <c r="B115" t="s">
        <v>314</v>
      </c>
      <c r="C115" t="s">
        <v>9072</v>
      </c>
    </row>
    <row r="116" spans="1:3" x14ac:dyDescent="0.25">
      <c r="A116" t="s">
        <v>315</v>
      </c>
      <c r="B116" t="s">
        <v>316</v>
      </c>
      <c r="C116" t="s">
        <v>9072</v>
      </c>
    </row>
    <row r="117" spans="1:3" x14ac:dyDescent="0.25">
      <c r="A117" t="s">
        <v>317</v>
      </c>
      <c r="B117" t="s">
        <v>318</v>
      </c>
      <c r="C117" t="s">
        <v>9072</v>
      </c>
    </row>
    <row r="118" spans="1:3" x14ac:dyDescent="0.25">
      <c r="A118" t="s">
        <v>319</v>
      </c>
      <c r="B118" t="s">
        <v>320</v>
      </c>
      <c r="C118" t="s">
        <v>9072</v>
      </c>
    </row>
    <row r="119" spans="1:3" x14ac:dyDescent="0.25">
      <c r="A119" t="s">
        <v>321</v>
      </c>
      <c r="B119" t="s">
        <v>322</v>
      </c>
      <c r="C119" t="s">
        <v>9072</v>
      </c>
    </row>
    <row r="120" spans="1:3" x14ac:dyDescent="0.25">
      <c r="A120" t="s">
        <v>323</v>
      </c>
      <c r="B120" t="s">
        <v>324</v>
      </c>
      <c r="C120" t="s">
        <v>9072</v>
      </c>
    </row>
    <row r="121" spans="1:3" x14ac:dyDescent="0.25">
      <c r="A121" t="s">
        <v>325</v>
      </c>
      <c r="B121" t="s">
        <v>326</v>
      </c>
      <c r="C121" t="s">
        <v>9072</v>
      </c>
    </row>
    <row r="122" spans="1:3" x14ac:dyDescent="0.25">
      <c r="A122" t="s">
        <v>327</v>
      </c>
      <c r="B122" t="s">
        <v>328</v>
      </c>
      <c r="C122" t="s">
        <v>9072</v>
      </c>
    </row>
    <row r="123" spans="1:3" x14ac:dyDescent="0.25">
      <c r="A123" t="s">
        <v>329</v>
      </c>
      <c r="B123" t="s">
        <v>123</v>
      </c>
      <c r="C123" t="s">
        <v>9072</v>
      </c>
    </row>
    <row r="124" spans="1:3" x14ac:dyDescent="0.25">
      <c r="A124" t="s">
        <v>330</v>
      </c>
      <c r="B124" t="s">
        <v>331</v>
      </c>
      <c r="C124" t="s">
        <v>9072</v>
      </c>
    </row>
    <row r="125" spans="1:3" x14ac:dyDescent="0.25">
      <c r="A125" t="s">
        <v>332</v>
      </c>
      <c r="B125" t="s">
        <v>333</v>
      </c>
      <c r="C125" t="s">
        <v>9072</v>
      </c>
    </row>
    <row r="126" spans="1:3" x14ac:dyDescent="0.25">
      <c r="A126" t="s">
        <v>334</v>
      </c>
      <c r="B126" t="s">
        <v>335</v>
      </c>
      <c r="C126" t="s">
        <v>9072</v>
      </c>
    </row>
    <row r="127" spans="1:3" x14ac:dyDescent="0.25">
      <c r="A127" t="s">
        <v>336</v>
      </c>
      <c r="B127" t="s">
        <v>337</v>
      </c>
      <c r="C127" t="s">
        <v>9072</v>
      </c>
    </row>
    <row r="128" spans="1:3" x14ac:dyDescent="0.25">
      <c r="A128" t="s">
        <v>338</v>
      </c>
      <c r="B128" t="s">
        <v>339</v>
      </c>
      <c r="C128" t="s">
        <v>9072</v>
      </c>
    </row>
    <row r="129" spans="1:3" x14ac:dyDescent="0.25">
      <c r="A129" t="s">
        <v>340</v>
      </c>
      <c r="B129" t="s">
        <v>341</v>
      </c>
      <c r="C129" t="s">
        <v>9072</v>
      </c>
    </row>
    <row r="130" spans="1:3" x14ac:dyDescent="0.25">
      <c r="A130" t="s">
        <v>342</v>
      </c>
      <c r="B130" t="s">
        <v>343</v>
      </c>
      <c r="C130" t="s">
        <v>9072</v>
      </c>
    </row>
    <row r="131" spans="1:3" x14ac:dyDescent="0.25">
      <c r="A131" t="s">
        <v>344</v>
      </c>
      <c r="B131" t="s">
        <v>345</v>
      </c>
      <c r="C131" t="s">
        <v>9082</v>
      </c>
    </row>
    <row r="132" spans="1:3" x14ac:dyDescent="0.25">
      <c r="A132" t="s">
        <v>346</v>
      </c>
      <c r="B132" t="s">
        <v>347</v>
      </c>
      <c r="C132" t="s">
        <v>9072</v>
      </c>
    </row>
    <row r="133" spans="1:3" x14ac:dyDescent="0.25">
      <c r="A133" t="s">
        <v>348</v>
      </c>
      <c r="B133" t="s">
        <v>349</v>
      </c>
      <c r="C133" t="s">
        <v>9072</v>
      </c>
    </row>
    <row r="134" spans="1:3" x14ac:dyDescent="0.25">
      <c r="A134" t="s">
        <v>350</v>
      </c>
      <c r="B134" t="s">
        <v>351</v>
      </c>
      <c r="C134" t="s">
        <v>9072</v>
      </c>
    </row>
    <row r="135" spans="1:3" x14ac:dyDescent="0.25">
      <c r="A135" t="s">
        <v>352</v>
      </c>
      <c r="B135" t="s">
        <v>353</v>
      </c>
      <c r="C135" t="s">
        <v>9072</v>
      </c>
    </row>
    <row r="136" spans="1:3" x14ac:dyDescent="0.25">
      <c r="A136" t="s">
        <v>354</v>
      </c>
      <c r="B136" t="s">
        <v>355</v>
      </c>
      <c r="C136" t="s">
        <v>9072</v>
      </c>
    </row>
    <row r="137" spans="1:3" x14ac:dyDescent="0.25">
      <c r="A137" t="s">
        <v>356</v>
      </c>
      <c r="B137" t="s">
        <v>357</v>
      </c>
      <c r="C137" t="s">
        <v>9072</v>
      </c>
    </row>
    <row r="138" spans="1:3" x14ac:dyDescent="0.25">
      <c r="A138" t="s">
        <v>358</v>
      </c>
      <c r="B138" t="s">
        <v>359</v>
      </c>
      <c r="C138" t="s">
        <v>9072</v>
      </c>
    </row>
    <row r="139" spans="1:3" x14ac:dyDescent="0.25">
      <c r="A139" t="s">
        <v>360</v>
      </c>
      <c r="B139" t="s">
        <v>361</v>
      </c>
      <c r="C139" t="s">
        <v>9072</v>
      </c>
    </row>
    <row r="140" spans="1:3" x14ac:dyDescent="0.25">
      <c r="A140" t="s">
        <v>362</v>
      </c>
      <c r="B140" t="s">
        <v>363</v>
      </c>
      <c r="C140" t="s">
        <v>9072</v>
      </c>
    </row>
    <row r="141" spans="1:3" x14ac:dyDescent="0.25">
      <c r="A141" t="s">
        <v>364</v>
      </c>
      <c r="B141" t="s">
        <v>365</v>
      </c>
      <c r="C141" t="s">
        <v>9072</v>
      </c>
    </row>
    <row r="142" spans="1:3" x14ac:dyDescent="0.25">
      <c r="A142" t="s">
        <v>366</v>
      </c>
      <c r="B142" t="s">
        <v>367</v>
      </c>
      <c r="C142" t="s">
        <v>9072</v>
      </c>
    </row>
    <row r="143" spans="1:3" x14ac:dyDescent="0.25">
      <c r="A143" t="s">
        <v>368</v>
      </c>
      <c r="B143" t="s">
        <v>369</v>
      </c>
      <c r="C143" t="s">
        <v>9072</v>
      </c>
    </row>
    <row r="144" spans="1:3" x14ac:dyDescent="0.25">
      <c r="A144" t="s">
        <v>370</v>
      </c>
      <c r="B144" t="s">
        <v>371</v>
      </c>
      <c r="C144" t="s">
        <v>9072</v>
      </c>
    </row>
    <row r="145" spans="1:3" x14ac:dyDescent="0.25">
      <c r="A145" t="s">
        <v>372</v>
      </c>
      <c r="B145" t="s">
        <v>373</v>
      </c>
      <c r="C145" t="s">
        <v>9072</v>
      </c>
    </row>
    <row r="146" spans="1:3" x14ac:dyDescent="0.25">
      <c r="A146" t="s">
        <v>374</v>
      </c>
      <c r="B146" t="s">
        <v>375</v>
      </c>
      <c r="C146" t="s">
        <v>9072</v>
      </c>
    </row>
    <row r="147" spans="1:3" x14ac:dyDescent="0.25">
      <c r="A147" t="s">
        <v>376</v>
      </c>
      <c r="B147" t="s">
        <v>377</v>
      </c>
      <c r="C147" t="s">
        <v>9072</v>
      </c>
    </row>
    <row r="148" spans="1:3" x14ac:dyDescent="0.25">
      <c r="A148" t="s">
        <v>378</v>
      </c>
      <c r="B148" t="s">
        <v>379</v>
      </c>
      <c r="C148" t="s">
        <v>9072</v>
      </c>
    </row>
    <row r="149" spans="1:3" x14ac:dyDescent="0.25">
      <c r="A149" t="s">
        <v>380</v>
      </c>
      <c r="B149" t="s">
        <v>381</v>
      </c>
      <c r="C149" t="s">
        <v>9072</v>
      </c>
    </row>
    <row r="150" spans="1:3" x14ac:dyDescent="0.25">
      <c r="A150" t="s">
        <v>382</v>
      </c>
      <c r="B150" t="s">
        <v>383</v>
      </c>
      <c r="C150" t="s">
        <v>9072</v>
      </c>
    </row>
    <row r="151" spans="1:3" x14ac:dyDescent="0.25">
      <c r="A151" t="s">
        <v>384</v>
      </c>
      <c r="B151" t="s">
        <v>385</v>
      </c>
      <c r="C151" t="s">
        <v>9072</v>
      </c>
    </row>
    <row r="152" spans="1:3" x14ac:dyDescent="0.25">
      <c r="A152" t="s">
        <v>386</v>
      </c>
      <c r="B152" t="s">
        <v>387</v>
      </c>
      <c r="C152" t="s">
        <v>9072</v>
      </c>
    </row>
    <row r="153" spans="1:3" x14ac:dyDescent="0.25">
      <c r="A153" t="s">
        <v>388</v>
      </c>
      <c r="B153" t="s">
        <v>389</v>
      </c>
      <c r="C153" t="s">
        <v>9072</v>
      </c>
    </row>
    <row r="154" spans="1:3" x14ac:dyDescent="0.25">
      <c r="A154" t="s">
        <v>390</v>
      </c>
      <c r="B154" t="s">
        <v>391</v>
      </c>
      <c r="C154" t="s">
        <v>9072</v>
      </c>
    </row>
    <row r="155" spans="1:3" x14ac:dyDescent="0.25">
      <c r="A155" t="s">
        <v>392</v>
      </c>
      <c r="B155" t="s">
        <v>11167</v>
      </c>
      <c r="C155" t="s">
        <v>9072</v>
      </c>
    </row>
    <row r="156" spans="1:3" x14ac:dyDescent="0.25">
      <c r="A156" t="s">
        <v>393</v>
      </c>
      <c r="B156" t="s">
        <v>394</v>
      </c>
      <c r="C156" t="s">
        <v>9072</v>
      </c>
    </row>
    <row r="157" spans="1:3" x14ac:dyDescent="0.25">
      <c r="A157" t="s">
        <v>395</v>
      </c>
      <c r="B157" t="s">
        <v>396</v>
      </c>
      <c r="C157" t="s">
        <v>9072</v>
      </c>
    </row>
    <row r="158" spans="1:3" x14ac:dyDescent="0.25">
      <c r="A158" t="s">
        <v>397</v>
      </c>
      <c r="B158" t="s">
        <v>398</v>
      </c>
      <c r="C158" t="s">
        <v>9072</v>
      </c>
    </row>
    <row r="159" spans="1:3" x14ac:dyDescent="0.25">
      <c r="A159" t="s">
        <v>399</v>
      </c>
      <c r="B159" t="s">
        <v>400</v>
      </c>
      <c r="C159" t="s">
        <v>9072</v>
      </c>
    </row>
    <row r="160" spans="1:3" x14ac:dyDescent="0.25">
      <c r="A160" t="s">
        <v>401</v>
      </c>
      <c r="B160" t="s">
        <v>402</v>
      </c>
      <c r="C160" t="s">
        <v>9072</v>
      </c>
    </row>
    <row r="161" spans="1:3" x14ac:dyDescent="0.25">
      <c r="A161" t="s">
        <v>403</v>
      </c>
      <c r="B161" t="s">
        <v>404</v>
      </c>
      <c r="C161" t="s">
        <v>9072</v>
      </c>
    </row>
    <row r="162" spans="1:3" x14ac:dyDescent="0.25">
      <c r="A162" t="s">
        <v>405</v>
      </c>
      <c r="B162" t="s">
        <v>406</v>
      </c>
      <c r="C162" t="s">
        <v>9072</v>
      </c>
    </row>
    <row r="163" spans="1:3" x14ac:dyDescent="0.25">
      <c r="A163" t="s">
        <v>407</v>
      </c>
      <c r="B163" t="s">
        <v>331</v>
      </c>
      <c r="C163" t="s">
        <v>9072</v>
      </c>
    </row>
    <row r="164" spans="1:3" x14ac:dyDescent="0.25">
      <c r="A164" t="s">
        <v>408</v>
      </c>
      <c r="B164" t="s">
        <v>409</v>
      </c>
      <c r="C164" t="s">
        <v>9082</v>
      </c>
    </row>
    <row r="165" spans="1:3" x14ac:dyDescent="0.25">
      <c r="A165" t="s">
        <v>410</v>
      </c>
      <c r="B165" t="s">
        <v>11168</v>
      </c>
      <c r="C165" t="s">
        <v>9072</v>
      </c>
    </row>
    <row r="166" spans="1:3" x14ac:dyDescent="0.25">
      <c r="A166" t="s">
        <v>411</v>
      </c>
      <c r="B166" t="s">
        <v>11169</v>
      </c>
      <c r="C166" t="s">
        <v>9072</v>
      </c>
    </row>
    <row r="167" spans="1:3" x14ac:dyDescent="0.25">
      <c r="A167" t="s">
        <v>412</v>
      </c>
      <c r="B167" t="s">
        <v>11170</v>
      </c>
      <c r="C167" t="s">
        <v>9072</v>
      </c>
    </row>
    <row r="168" spans="1:3" x14ac:dyDescent="0.25">
      <c r="A168" t="s">
        <v>413</v>
      </c>
      <c r="B168" t="s">
        <v>11171</v>
      </c>
      <c r="C168" t="s">
        <v>9072</v>
      </c>
    </row>
    <row r="169" spans="1:3" x14ac:dyDescent="0.25">
      <c r="A169" t="s">
        <v>414</v>
      </c>
      <c r="B169" t="s">
        <v>11172</v>
      </c>
      <c r="C169" t="s">
        <v>9072</v>
      </c>
    </row>
    <row r="170" spans="1:3" x14ac:dyDescent="0.25">
      <c r="A170" t="s">
        <v>415</v>
      </c>
      <c r="B170" t="s">
        <v>11173</v>
      </c>
      <c r="C170" t="s">
        <v>9072</v>
      </c>
    </row>
    <row r="171" spans="1:3" x14ac:dyDescent="0.25">
      <c r="A171" t="s">
        <v>416</v>
      </c>
      <c r="B171" t="s">
        <v>11174</v>
      </c>
      <c r="C171" t="s">
        <v>9072</v>
      </c>
    </row>
    <row r="172" spans="1:3" x14ac:dyDescent="0.25">
      <c r="A172" t="s">
        <v>417</v>
      </c>
      <c r="B172" t="s">
        <v>11175</v>
      </c>
      <c r="C172" t="s">
        <v>9072</v>
      </c>
    </row>
    <row r="173" spans="1:3" x14ac:dyDescent="0.25">
      <c r="A173" t="s">
        <v>418</v>
      </c>
      <c r="B173" t="s">
        <v>11176</v>
      </c>
      <c r="C173" t="s">
        <v>9072</v>
      </c>
    </row>
    <row r="174" spans="1:3" x14ac:dyDescent="0.25">
      <c r="A174" t="s">
        <v>419</v>
      </c>
      <c r="B174" t="s">
        <v>11177</v>
      </c>
      <c r="C174" t="s">
        <v>9072</v>
      </c>
    </row>
    <row r="175" spans="1:3" x14ac:dyDescent="0.25">
      <c r="A175" t="s">
        <v>420</v>
      </c>
      <c r="B175" t="s">
        <v>11178</v>
      </c>
      <c r="C175" t="s">
        <v>9072</v>
      </c>
    </row>
    <row r="176" spans="1:3" x14ac:dyDescent="0.25">
      <c r="A176" t="s">
        <v>421</v>
      </c>
      <c r="B176" t="s">
        <v>11179</v>
      </c>
      <c r="C176" t="s">
        <v>9072</v>
      </c>
    </row>
    <row r="177" spans="1:3" x14ac:dyDescent="0.25">
      <c r="A177" t="s">
        <v>422</v>
      </c>
      <c r="B177" t="s">
        <v>11180</v>
      </c>
      <c r="C177" t="s">
        <v>9072</v>
      </c>
    </row>
    <row r="178" spans="1:3" x14ac:dyDescent="0.25">
      <c r="A178" t="s">
        <v>423</v>
      </c>
      <c r="B178" t="s">
        <v>424</v>
      </c>
      <c r="C178" t="s">
        <v>9072</v>
      </c>
    </row>
    <row r="179" spans="1:3" x14ac:dyDescent="0.25">
      <c r="A179" t="s">
        <v>425</v>
      </c>
      <c r="B179" t="s">
        <v>426</v>
      </c>
      <c r="C179" t="s">
        <v>9072</v>
      </c>
    </row>
    <row r="180" spans="1:3" x14ac:dyDescent="0.25">
      <c r="A180" t="s">
        <v>427</v>
      </c>
      <c r="B180" t="s">
        <v>428</v>
      </c>
      <c r="C180" t="s">
        <v>9072</v>
      </c>
    </row>
    <row r="181" spans="1:3" x14ac:dyDescent="0.25">
      <c r="A181" t="s">
        <v>429</v>
      </c>
      <c r="B181" t="s">
        <v>430</v>
      </c>
      <c r="C181" t="s">
        <v>9072</v>
      </c>
    </row>
    <row r="182" spans="1:3" x14ac:dyDescent="0.25">
      <c r="A182" t="s">
        <v>431</v>
      </c>
      <c r="B182" t="s">
        <v>432</v>
      </c>
      <c r="C182" t="s">
        <v>9072</v>
      </c>
    </row>
    <row r="183" spans="1:3" x14ac:dyDescent="0.25">
      <c r="A183" t="s">
        <v>433</v>
      </c>
      <c r="B183" t="s">
        <v>434</v>
      </c>
      <c r="C183" t="s">
        <v>9072</v>
      </c>
    </row>
    <row r="184" spans="1:3" x14ac:dyDescent="0.25">
      <c r="A184" t="s">
        <v>435</v>
      </c>
      <c r="B184" t="s">
        <v>436</v>
      </c>
      <c r="C184" t="s">
        <v>9082</v>
      </c>
    </row>
    <row r="185" spans="1:3" x14ac:dyDescent="0.25">
      <c r="A185" t="s">
        <v>10666</v>
      </c>
      <c r="B185" t="s">
        <v>10667</v>
      </c>
      <c r="C185" t="s">
        <v>9082</v>
      </c>
    </row>
    <row r="186" spans="1:3" x14ac:dyDescent="0.25">
      <c r="A186" t="s">
        <v>10668</v>
      </c>
      <c r="B186" t="s">
        <v>10669</v>
      </c>
      <c r="C186" t="s">
        <v>9082</v>
      </c>
    </row>
    <row r="187" spans="1:3" x14ac:dyDescent="0.25">
      <c r="A187" t="s">
        <v>10670</v>
      </c>
      <c r="B187" t="s">
        <v>10671</v>
      </c>
      <c r="C187" t="s">
        <v>9082</v>
      </c>
    </row>
    <row r="188" spans="1:3" x14ac:dyDescent="0.25">
      <c r="A188" t="s">
        <v>10672</v>
      </c>
      <c r="B188" t="s">
        <v>10673</v>
      </c>
      <c r="C188" t="s">
        <v>9082</v>
      </c>
    </row>
    <row r="189" spans="1:3" x14ac:dyDescent="0.25">
      <c r="A189" t="s">
        <v>10674</v>
      </c>
      <c r="B189" t="s">
        <v>10675</v>
      </c>
      <c r="C189" t="s">
        <v>9082</v>
      </c>
    </row>
    <row r="190" spans="1:3" x14ac:dyDescent="0.25">
      <c r="A190" t="s">
        <v>10676</v>
      </c>
      <c r="B190" t="s">
        <v>10677</v>
      </c>
      <c r="C190" t="s">
        <v>9082</v>
      </c>
    </row>
    <row r="191" spans="1:3" x14ac:dyDescent="0.25">
      <c r="A191" t="s">
        <v>10678</v>
      </c>
      <c r="B191" t="s">
        <v>10679</v>
      </c>
      <c r="C191" t="s">
        <v>9082</v>
      </c>
    </row>
    <row r="192" spans="1:3" x14ac:dyDescent="0.25">
      <c r="A192" t="s">
        <v>10680</v>
      </c>
      <c r="B192" t="s">
        <v>10681</v>
      </c>
      <c r="C192" t="s">
        <v>9082</v>
      </c>
    </row>
    <row r="193" spans="1:3" x14ac:dyDescent="0.25">
      <c r="A193" t="s">
        <v>10682</v>
      </c>
      <c r="B193" t="s">
        <v>10683</v>
      </c>
      <c r="C193" t="s">
        <v>9072</v>
      </c>
    </row>
    <row r="194" spans="1:3" x14ac:dyDescent="0.25">
      <c r="A194" t="s">
        <v>10684</v>
      </c>
      <c r="B194" t="s">
        <v>10685</v>
      </c>
      <c r="C194" t="s">
        <v>9072</v>
      </c>
    </row>
    <row r="195" spans="1:3" x14ac:dyDescent="0.25">
      <c r="A195" t="s">
        <v>10686</v>
      </c>
      <c r="B195" t="s">
        <v>10687</v>
      </c>
      <c r="C195" t="s">
        <v>9072</v>
      </c>
    </row>
    <row r="196" spans="1:3" x14ac:dyDescent="0.25">
      <c r="A196" t="s">
        <v>10688</v>
      </c>
      <c r="B196" t="s">
        <v>10689</v>
      </c>
      <c r="C196" t="s">
        <v>9072</v>
      </c>
    </row>
    <row r="197" spans="1:3" x14ac:dyDescent="0.25">
      <c r="A197" t="s">
        <v>10690</v>
      </c>
      <c r="B197" t="s">
        <v>10691</v>
      </c>
      <c r="C197" t="s">
        <v>9072</v>
      </c>
    </row>
    <row r="198" spans="1:3" x14ac:dyDescent="0.25">
      <c r="A198" t="s">
        <v>10692</v>
      </c>
      <c r="B198" t="s">
        <v>10693</v>
      </c>
      <c r="C198" t="s">
        <v>9072</v>
      </c>
    </row>
    <row r="199" spans="1:3" x14ac:dyDescent="0.25">
      <c r="A199" t="s">
        <v>10694</v>
      </c>
      <c r="B199" t="s">
        <v>10695</v>
      </c>
      <c r="C199" t="s">
        <v>9072</v>
      </c>
    </row>
    <row r="200" spans="1:3" x14ac:dyDescent="0.25">
      <c r="A200" t="s">
        <v>10696</v>
      </c>
      <c r="B200" t="s">
        <v>10697</v>
      </c>
      <c r="C200" t="s">
        <v>9072</v>
      </c>
    </row>
    <row r="201" spans="1:3" x14ac:dyDescent="0.25">
      <c r="A201" t="s">
        <v>11181</v>
      </c>
      <c r="B201" t="s">
        <v>11182</v>
      </c>
      <c r="C201" t="s">
        <v>9072</v>
      </c>
    </row>
    <row r="202" spans="1:3" x14ac:dyDescent="0.25">
      <c r="A202" t="s">
        <v>11183</v>
      </c>
      <c r="B202" t="s">
        <v>11184</v>
      </c>
      <c r="C202" t="s">
        <v>9072</v>
      </c>
    </row>
    <row r="203" spans="1:3" x14ac:dyDescent="0.25">
      <c r="A203" t="s">
        <v>11185</v>
      </c>
      <c r="B203" t="s">
        <v>11186</v>
      </c>
      <c r="C203" t="s">
        <v>9082</v>
      </c>
    </row>
    <row r="204" spans="1:3" x14ac:dyDescent="0.25">
      <c r="A204" t="s">
        <v>11187</v>
      </c>
      <c r="B204" t="s">
        <v>11188</v>
      </c>
      <c r="C204" t="s">
        <v>9082</v>
      </c>
    </row>
    <row r="205" spans="1:3" x14ac:dyDescent="0.25">
      <c r="A205" t="s">
        <v>11189</v>
      </c>
      <c r="B205" t="s">
        <v>11190</v>
      </c>
      <c r="C205" t="s">
        <v>9072</v>
      </c>
    </row>
    <row r="206" spans="1:3" x14ac:dyDescent="0.25">
      <c r="A206" t="s">
        <v>11191</v>
      </c>
      <c r="B206" t="s">
        <v>11192</v>
      </c>
      <c r="C206" t="s">
        <v>9072</v>
      </c>
    </row>
    <row r="207" spans="1:3" x14ac:dyDescent="0.25">
      <c r="A207" t="s">
        <v>11193</v>
      </c>
      <c r="B207" t="s">
        <v>11194</v>
      </c>
      <c r="C207" t="s">
        <v>9072</v>
      </c>
    </row>
    <row r="208" spans="1:3" x14ac:dyDescent="0.25">
      <c r="A208" t="s">
        <v>11195</v>
      </c>
      <c r="B208" t="s">
        <v>11196</v>
      </c>
      <c r="C208" t="s">
        <v>9072</v>
      </c>
    </row>
    <row r="209" spans="1:3" x14ac:dyDescent="0.25">
      <c r="A209" t="s">
        <v>11197</v>
      </c>
      <c r="B209" t="s">
        <v>11198</v>
      </c>
      <c r="C209" t="s">
        <v>9072</v>
      </c>
    </row>
    <row r="210" spans="1:3" x14ac:dyDescent="0.25">
      <c r="A210" t="s">
        <v>11199</v>
      </c>
      <c r="B210" t="s">
        <v>11200</v>
      </c>
      <c r="C210" t="s">
        <v>9072</v>
      </c>
    </row>
    <row r="211" spans="1:3" x14ac:dyDescent="0.25">
      <c r="A211" t="s">
        <v>437</v>
      </c>
      <c r="B211" t="s">
        <v>438</v>
      </c>
      <c r="C211" t="s">
        <v>9073</v>
      </c>
    </row>
    <row r="212" spans="1:3" x14ac:dyDescent="0.25">
      <c r="A212" t="s">
        <v>439</v>
      </c>
      <c r="B212" t="s">
        <v>440</v>
      </c>
      <c r="C212" t="s">
        <v>9073</v>
      </c>
    </row>
    <row r="213" spans="1:3" x14ac:dyDescent="0.25">
      <c r="A213" t="s">
        <v>441</v>
      </c>
      <c r="B213" t="s">
        <v>442</v>
      </c>
      <c r="C213" t="s">
        <v>9073</v>
      </c>
    </row>
    <row r="214" spans="1:3" x14ac:dyDescent="0.25">
      <c r="A214" t="s">
        <v>443</v>
      </c>
      <c r="B214" t="s">
        <v>444</v>
      </c>
      <c r="C214" t="s">
        <v>9073</v>
      </c>
    </row>
    <row r="215" spans="1:3" x14ac:dyDescent="0.25">
      <c r="A215" t="s">
        <v>445</v>
      </c>
      <c r="B215" t="s">
        <v>446</v>
      </c>
      <c r="C215" t="s">
        <v>9073</v>
      </c>
    </row>
    <row r="216" spans="1:3" x14ac:dyDescent="0.25">
      <c r="A216" t="s">
        <v>447</v>
      </c>
      <c r="B216" t="s">
        <v>448</v>
      </c>
      <c r="C216" t="s">
        <v>9073</v>
      </c>
    </row>
    <row r="217" spans="1:3" x14ac:dyDescent="0.25">
      <c r="A217" t="s">
        <v>449</v>
      </c>
      <c r="B217" t="s">
        <v>450</v>
      </c>
      <c r="C217" t="s">
        <v>9073</v>
      </c>
    </row>
    <row r="218" spans="1:3" x14ac:dyDescent="0.25">
      <c r="A218" t="s">
        <v>451</v>
      </c>
      <c r="B218" t="s">
        <v>452</v>
      </c>
      <c r="C218" t="s">
        <v>9073</v>
      </c>
    </row>
    <row r="219" spans="1:3" x14ac:dyDescent="0.25">
      <c r="A219" t="s">
        <v>453</v>
      </c>
      <c r="B219" t="s">
        <v>454</v>
      </c>
      <c r="C219" t="s">
        <v>9073</v>
      </c>
    </row>
    <row r="220" spans="1:3" x14ac:dyDescent="0.25">
      <c r="A220" t="s">
        <v>455</v>
      </c>
      <c r="B220" t="s">
        <v>456</v>
      </c>
      <c r="C220" t="s">
        <v>9073</v>
      </c>
    </row>
    <row r="221" spans="1:3" x14ac:dyDescent="0.25">
      <c r="A221" t="s">
        <v>457</v>
      </c>
      <c r="B221" t="s">
        <v>458</v>
      </c>
      <c r="C221" t="s">
        <v>9073</v>
      </c>
    </row>
    <row r="222" spans="1:3" x14ac:dyDescent="0.25">
      <c r="A222" t="s">
        <v>459</v>
      </c>
      <c r="B222" t="s">
        <v>460</v>
      </c>
      <c r="C222" t="s">
        <v>9073</v>
      </c>
    </row>
    <row r="223" spans="1:3" x14ac:dyDescent="0.25">
      <c r="A223" t="s">
        <v>461</v>
      </c>
      <c r="B223" t="s">
        <v>462</v>
      </c>
      <c r="C223" t="s">
        <v>9073</v>
      </c>
    </row>
    <row r="224" spans="1:3" x14ac:dyDescent="0.25">
      <c r="A224" t="s">
        <v>463</v>
      </c>
      <c r="B224" t="s">
        <v>464</v>
      </c>
      <c r="C224" t="s">
        <v>9073</v>
      </c>
    </row>
    <row r="225" spans="1:3" x14ac:dyDescent="0.25">
      <c r="A225" t="s">
        <v>465</v>
      </c>
      <c r="B225" t="s">
        <v>466</v>
      </c>
      <c r="C225" t="s">
        <v>9073</v>
      </c>
    </row>
    <row r="226" spans="1:3" x14ac:dyDescent="0.25">
      <c r="A226" t="s">
        <v>467</v>
      </c>
      <c r="B226" t="s">
        <v>468</v>
      </c>
      <c r="C226" t="s">
        <v>9073</v>
      </c>
    </row>
    <row r="227" spans="1:3" x14ac:dyDescent="0.25">
      <c r="A227" t="s">
        <v>469</v>
      </c>
      <c r="B227" t="s">
        <v>470</v>
      </c>
      <c r="C227" t="s">
        <v>9073</v>
      </c>
    </row>
    <row r="228" spans="1:3" x14ac:dyDescent="0.25">
      <c r="A228" t="s">
        <v>471</v>
      </c>
      <c r="B228" t="s">
        <v>472</v>
      </c>
      <c r="C228" t="s">
        <v>9073</v>
      </c>
    </row>
    <row r="229" spans="1:3" x14ac:dyDescent="0.25">
      <c r="A229" t="s">
        <v>473</v>
      </c>
      <c r="B229" t="s">
        <v>472</v>
      </c>
      <c r="C229" t="s">
        <v>9073</v>
      </c>
    </row>
    <row r="230" spans="1:3" x14ac:dyDescent="0.25">
      <c r="A230" t="s">
        <v>474</v>
      </c>
      <c r="B230" t="s">
        <v>475</v>
      </c>
      <c r="C230" t="s">
        <v>9073</v>
      </c>
    </row>
    <row r="231" spans="1:3" x14ac:dyDescent="0.25">
      <c r="A231" t="s">
        <v>476</v>
      </c>
      <c r="B231" t="s">
        <v>477</v>
      </c>
      <c r="C231" t="s">
        <v>9073</v>
      </c>
    </row>
    <row r="232" spans="1:3" x14ac:dyDescent="0.25">
      <c r="A232" t="s">
        <v>478</v>
      </c>
      <c r="B232" t="s">
        <v>479</v>
      </c>
      <c r="C232" t="s">
        <v>9073</v>
      </c>
    </row>
    <row r="233" spans="1:3" x14ac:dyDescent="0.25">
      <c r="A233" t="s">
        <v>481</v>
      </c>
      <c r="B233" t="s">
        <v>482</v>
      </c>
      <c r="C233" t="s">
        <v>9073</v>
      </c>
    </row>
    <row r="234" spans="1:3" x14ac:dyDescent="0.25">
      <c r="A234" t="s">
        <v>483</v>
      </c>
      <c r="B234" t="s">
        <v>484</v>
      </c>
      <c r="C234" t="s">
        <v>9073</v>
      </c>
    </row>
    <row r="235" spans="1:3" x14ac:dyDescent="0.25">
      <c r="A235" t="s">
        <v>485</v>
      </c>
      <c r="B235" t="s">
        <v>486</v>
      </c>
      <c r="C235" t="s">
        <v>9073</v>
      </c>
    </row>
    <row r="236" spans="1:3" x14ac:dyDescent="0.25">
      <c r="A236" t="s">
        <v>487</v>
      </c>
      <c r="B236" t="s">
        <v>488</v>
      </c>
      <c r="C236" t="s">
        <v>9073</v>
      </c>
    </row>
    <row r="237" spans="1:3" x14ac:dyDescent="0.25">
      <c r="A237" t="s">
        <v>489</v>
      </c>
      <c r="B237" t="s">
        <v>490</v>
      </c>
      <c r="C237" t="s">
        <v>9073</v>
      </c>
    </row>
    <row r="238" spans="1:3" x14ac:dyDescent="0.25">
      <c r="A238" t="s">
        <v>491</v>
      </c>
      <c r="B238" t="s">
        <v>492</v>
      </c>
      <c r="C238" t="s">
        <v>9073</v>
      </c>
    </row>
    <row r="239" spans="1:3" x14ac:dyDescent="0.25">
      <c r="A239" t="s">
        <v>494</v>
      </c>
      <c r="B239" t="s">
        <v>495</v>
      </c>
      <c r="C239" t="s">
        <v>9073</v>
      </c>
    </row>
    <row r="240" spans="1:3" x14ac:dyDescent="0.25">
      <c r="A240" t="s">
        <v>496</v>
      </c>
      <c r="B240" t="s">
        <v>497</v>
      </c>
      <c r="C240" t="s">
        <v>9073</v>
      </c>
    </row>
    <row r="241" spans="1:3" x14ac:dyDescent="0.25">
      <c r="A241" t="s">
        <v>498</v>
      </c>
      <c r="B241" t="s">
        <v>499</v>
      </c>
      <c r="C241" t="s">
        <v>9073</v>
      </c>
    </row>
    <row r="242" spans="1:3" x14ac:dyDescent="0.25">
      <c r="A242" t="s">
        <v>501</v>
      </c>
      <c r="B242" t="s">
        <v>502</v>
      </c>
      <c r="C242" t="s">
        <v>9073</v>
      </c>
    </row>
    <row r="243" spans="1:3" x14ac:dyDescent="0.25">
      <c r="A243" t="s">
        <v>503</v>
      </c>
      <c r="B243" t="s">
        <v>504</v>
      </c>
      <c r="C243" t="s">
        <v>9073</v>
      </c>
    </row>
    <row r="244" spans="1:3" x14ac:dyDescent="0.25">
      <c r="A244" t="s">
        <v>505</v>
      </c>
      <c r="B244" t="s">
        <v>506</v>
      </c>
      <c r="C244" t="s">
        <v>9073</v>
      </c>
    </row>
    <row r="245" spans="1:3" x14ac:dyDescent="0.25">
      <c r="A245" t="s">
        <v>507</v>
      </c>
      <c r="B245" t="s">
        <v>508</v>
      </c>
      <c r="C245" t="s">
        <v>9073</v>
      </c>
    </row>
    <row r="246" spans="1:3" x14ac:dyDescent="0.25">
      <c r="A246" t="s">
        <v>509</v>
      </c>
      <c r="B246" t="s">
        <v>510</v>
      </c>
      <c r="C246" t="s">
        <v>9073</v>
      </c>
    </row>
    <row r="247" spans="1:3" x14ac:dyDescent="0.25">
      <c r="A247" t="s">
        <v>511</v>
      </c>
      <c r="B247" t="s">
        <v>512</v>
      </c>
      <c r="C247" t="s">
        <v>9073</v>
      </c>
    </row>
    <row r="248" spans="1:3" x14ac:dyDescent="0.25">
      <c r="A248" t="s">
        <v>513</v>
      </c>
      <c r="B248" t="s">
        <v>514</v>
      </c>
      <c r="C248" t="s">
        <v>9073</v>
      </c>
    </row>
    <row r="249" spans="1:3" x14ac:dyDescent="0.25">
      <c r="A249" t="s">
        <v>515</v>
      </c>
      <c r="B249" t="s">
        <v>516</v>
      </c>
      <c r="C249" t="s">
        <v>9073</v>
      </c>
    </row>
    <row r="250" spans="1:3" x14ac:dyDescent="0.25">
      <c r="A250" t="s">
        <v>517</v>
      </c>
      <c r="B250" t="s">
        <v>518</v>
      </c>
      <c r="C250" t="s">
        <v>9073</v>
      </c>
    </row>
    <row r="251" spans="1:3" x14ac:dyDescent="0.25">
      <c r="A251" t="s">
        <v>519</v>
      </c>
      <c r="B251" t="s">
        <v>520</v>
      </c>
      <c r="C251" t="s">
        <v>9073</v>
      </c>
    </row>
    <row r="252" spans="1:3" x14ac:dyDescent="0.25">
      <c r="A252" t="s">
        <v>521</v>
      </c>
      <c r="B252" t="s">
        <v>522</v>
      </c>
      <c r="C252" t="s">
        <v>9073</v>
      </c>
    </row>
    <row r="253" spans="1:3" x14ac:dyDescent="0.25">
      <c r="A253" t="s">
        <v>523</v>
      </c>
      <c r="B253" t="s">
        <v>490</v>
      </c>
      <c r="C253" t="s">
        <v>9073</v>
      </c>
    </row>
    <row r="254" spans="1:3" x14ac:dyDescent="0.25">
      <c r="A254" t="s">
        <v>524</v>
      </c>
      <c r="B254" t="s">
        <v>504</v>
      </c>
      <c r="C254" t="s">
        <v>9073</v>
      </c>
    </row>
    <row r="255" spans="1:3" x14ac:dyDescent="0.25">
      <c r="A255" t="s">
        <v>525</v>
      </c>
      <c r="B255" t="s">
        <v>510</v>
      </c>
      <c r="C255" t="s">
        <v>9073</v>
      </c>
    </row>
    <row r="256" spans="1:3" x14ac:dyDescent="0.25">
      <c r="A256" t="s">
        <v>526</v>
      </c>
      <c r="B256" t="s">
        <v>512</v>
      </c>
      <c r="C256" t="s">
        <v>9073</v>
      </c>
    </row>
    <row r="257" spans="1:3" x14ac:dyDescent="0.25">
      <c r="A257" t="s">
        <v>527</v>
      </c>
      <c r="B257" t="s">
        <v>514</v>
      </c>
      <c r="C257" t="s">
        <v>9073</v>
      </c>
    </row>
    <row r="258" spans="1:3" x14ac:dyDescent="0.25">
      <c r="A258" t="s">
        <v>528</v>
      </c>
      <c r="B258" t="s">
        <v>516</v>
      </c>
      <c r="C258" t="s">
        <v>9073</v>
      </c>
    </row>
    <row r="259" spans="1:3" x14ac:dyDescent="0.25">
      <c r="A259" t="s">
        <v>529</v>
      </c>
      <c r="B259" t="s">
        <v>502</v>
      </c>
      <c r="C259" t="s">
        <v>9073</v>
      </c>
    </row>
    <row r="260" spans="1:3" x14ac:dyDescent="0.25">
      <c r="A260" t="s">
        <v>530</v>
      </c>
      <c r="B260" t="s">
        <v>531</v>
      </c>
      <c r="C260" t="s">
        <v>9073</v>
      </c>
    </row>
    <row r="261" spans="1:3" x14ac:dyDescent="0.25">
      <c r="A261" t="s">
        <v>532</v>
      </c>
      <c r="B261" t="s">
        <v>504</v>
      </c>
      <c r="C261" t="s">
        <v>9073</v>
      </c>
    </row>
    <row r="262" spans="1:3" x14ac:dyDescent="0.25">
      <c r="A262" t="s">
        <v>533</v>
      </c>
      <c r="B262" t="s">
        <v>534</v>
      </c>
      <c r="C262" t="s">
        <v>9073</v>
      </c>
    </row>
    <row r="263" spans="1:3" x14ac:dyDescent="0.25">
      <c r="A263" t="s">
        <v>535</v>
      </c>
      <c r="B263" t="s">
        <v>512</v>
      </c>
      <c r="C263" t="s">
        <v>9073</v>
      </c>
    </row>
    <row r="264" spans="1:3" x14ac:dyDescent="0.25">
      <c r="A264" t="s">
        <v>536</v>
      </c>
      <c r="B264" t="s">
        <v>514</v>
      </c>
      <c r="C264" t="s">
        <v>9073</v>
      </c>
    </row>
    <row r="265" spans="1:3" x14ac:dyDescent="0.25">
      <c r="A265" t="s">
        <v>537</v>
      </c>
      <c r="B265" t="s">
        <v>538</v>
      </c>
      <c r="C265" t="s">
        <v>9073</v>
      </c>
    </row>
    <row r="266" spans="1:3" x14ac:dyDescent="0.25">
      <c r="A266" t="s">
        <v>539</v>
      </c>
      <c r="B266" t="s">
        <v>540</v>
      </c>
      <c r="C266" t="s">
        <v>9073</v>
      </c>
    </row>
    <row r="267" spans="1:3" x14ac:dyDescent="0.25">
      <c r="A267" t="s">
        <v>541</v>
      </c>
      <c r="B267" t="s">
        <v>542</v>
      </c>
      <c r="C267" t="s">
        <v>9073</v>
      </c>
    </row>
    <row r="268" spans="1:3" x14ac:dyDescent="0.25">
      <c r="A268" t="s">
        <v>543</v>
      </c>
      <c r="B268" t="s">
        <v>544</v>
      </c>
      <c r="C268" t="s">
        <v>9073</v>
      </c>
    </row>
    <row r="269" spans="1:3" x14ac:dyDescent="0.25">
      <c r="A269" t="s">
        <v>545</v>
      </c>
      <c r="B269" t="s">
        <v>546</v>
      </c>
      <c r="C269" t="s">
        <v>9073</v>
      </c>
    </row>
    <row r="270" spans="1:3" x14ac:dyDescent="0.25">
      <c r="A270" t="s">
        <v>547</v>
      </c>
      <c r="B270" t="s">
        <v>548</v>
      </c>
      <c r="C270" t="s">
        <v>9073</v>
      </c>
    </row>
    <row r="271" spans="1:3" x14ac:dyDescent="0.25">
      <c r="A271" t="s">
        <v>549</v>
      </c>
      <c r="B271" t="s">
        <v>550</v>
      </c>
      <c r="C271" t="s">
        <v>9073</v>
      </c>
    </row>
    <row r="272" spans="1:3" x14ac:dyDescent="0.25">
      <c r="A272" t="s">
        <v>551</v>
      </c>
      <c r="B272" t="s">
        <v>552</v>
      </c>
      <c r="C272" t="s">
        <v>9073</v>
      </c>
    </row>
    <row r="273" spans="1:3" x14ac:dyDescent="0.25">
      <c r="A273" t="s">
        <v>553</v>
      </c>
      <c r="B273" t="s">
        <v>554</v>
      </c>
      <c r="C273" t="s">
        <v>9073</v>
      </c>
    </row>
    <row r="274" spans="1:3" x14ac:dyDescent="0.25">
      <c r="A274" t="s">
        <v>555</v>
      </c>
      <c r="B274" t="s">
        <v>531</v>
      </c>
      <c r="C274" t="s">
        <v>9073</v>
      </c>
    </row>
    <row r="275" spans="1:3" x14ac:dyDescent="0.25">
      <c r="A275" t="s">
        <v>556</v>
      </c>
      <c r="B275" t="s">
        <v>557</v>
      </c>
      <c r="C275" t="s">
        <v>9073</v>
      </c>
    </row>
    <row r="276" spans="1:3" x14ac:dyDescent="0.25">
      <c r="A276" t="s">
        <v>558</v>
      </c>
      <c r="B276" t="s">
        <v>559</v>
      </c>
      <c r="C276" t="s">
        <v>9073</v>
      </c>
    </row>
    <row r="277" spans="1:3" x14ac:dyDescent="0.25">
      <c r="A277" t="s">
        <v>560</v>
      </c>
      <c r="B277" t="s">
        <v>444</v>
      </c>
      <c r="C277" t="s">
        <v>9073</v>
      </c>
    </row>
    <row r="278" spans="1:3" x14ac:dyDescent="0.25">
      <c r="A278" t="s">
        <v>561</v>
      </c>
      <c r="B278" t="s">
        <v>562</v>
      </c>
      <c r="C278" t="s">
        <v>9073</v>
      </c>
    </row>
    <row r="279" spans="1:3" x14ac:dyDescent="0.25">
      <c r="A279" t="s">
        <v>563</v>
      </c>
      <c r="B279" t="s">
        <v>564</v>
      </c>
      <c r="C279" t="s">
        <v>9073</v>
      </c>
    </row>
    <row r="280" spans="1:3" x14ac:dyDescent="0.25">
      <c r="A280" t="s">
        <v>565</v>
      </c>
      <c r="B280" t="s">
        <v>566</v>
      </c>
      <c r="C280" t="s">
        <v>9073</v>
      </c>
    </row>
    <row r="281" spans="1:3" x14ac:dyDescent="0.25">
      <c r="A281" t="s">
        <v>567</v>
      </c>
      <c r="B281" t="s">
        <v>568</v>
      </c>
      <c r="C281" t="s">
        <v>9073</v>
      </c>
    </row>
    <row r="282" spans="1:3" x14ac:dyDescent="0.25">
      <c r="A282" t="s">
        <v>569</v>
      </c>
      <c r="B282" t="s">
        <v>570</v>
      </c>
      <c r="C282" t="s">
        <v>9073</v>
      </c>
    </row>
    <row r="283" spans="1:3" x14ac:dyDescent="0.25">
      <c r="A283" t="s">
        <v>571</v>
      </c>
      <c r="B283" t="s">
        <v>572</v>
      </c>
      <c r="C283" t="s">
        <v>9073</v>
      </c>
    </row>
    <row r="284" spans="1:3" x14ac:dyDescent="0.25">
      <c r="A284" t="s">
        <v>573</v>
      </c>
      <c r="B284" t="s">
        <v>574</v>
      </c>
      <c r="C284" t="s">
        <v>9073</v>
      </c>
    </row>
    <row r="285" spans="1:3" x14ac:dyDescent="0.25">
      <c r="A285" t="s">
        <v>575</v>
      </c>
      <c r="B285" t="s">
        <v>576</v>
      </c>
      <c r="C285" t="s">
        <v>9073</v>
      </c>
    </row>
    <row r="286" spans="1:3" x14ac:dyDescent="0.25">
      <c r="A286" t="s">
        <v>577</v>
      </c>
      <c r="B286" t="s">
        <v>578</v>
      </c>
      <c r="C286" t="s">
        <v>9073</v>
      </c>
    </row>
    <row r="287" spans="1:3" x14ac:dyDescent="0.25">
      <c r="A287" t="s">
        <v>579</v>
      </c>
      <c r="B287" t="s">
        <v>580</v>
      </c>
      <c r="C287" t="s">
        <v>9073</v>
      </c>
    </row>
    <row r="288" spans="1:3" x14ac:dyDescent="0.25">
      <c r="A288" t="s">
        <v>581</v>
      </c>
      <c r="B288" t="s">
        <v>582</v>
      </c>
      <c r="C288" t="s">
        <v>9073</v>
      </c>
    </row>
    <row r="289" spans="1:3" x14ac:dyDescent="0.25">
      <c r="A289" t="s">
        <v>583</v>
      </c>
      <c r="B289" t="s">
        <v>584</v>
      </c>
      <c r="C289" t="s">
        <v>9073</v>
      </c>
    </row>
    <row r="290" spans="1:3" x14ac:dyDescent="0.25">
      <c r="A290" t="s">
        <v>585</v>
      </c>
      <c r="B290" t="s">
        <v>586</v>
      </c>
      <c r="C290" t="s">
        <v>9073</v>
      </c>
    </row>
    <row r="291" spans="1:3" x14ac:dyDescent="0.25">
      <c r="A291" t="s">
        <v>587</v>
      </c>
      <c r="B291" t="s">
        <v>588</v>
      </c>
      <c r="C291" t="s">
        <v>9073</v>
      </c>
    </row>
    <row r="292" spans="1:3" x14ac:dyDescent="0.25">
      <c r="A292" t="s">
        <v>589</v>
      </c>
      <c r="B292" t="s">
        <v>562</v>
      </c>
      <c r="C292" t="s">
        <v>9073</v>
      </c>
    </row>
    <row r="293" spans="1:3" x14ac:dyDescent="0.25">
      <c r="A293" t="s">
        <v>590</v>
      </c>
      <c r="B293" t="s">
        <v>591</v>
      </c>
      <c r="C293" t="s">
        <v>9073</v>
      </c>
    </row>
    <row r="294" spans="1:3" x14ac:dyDescent="0.25">
      <c r="A294" t="s">
        <v>592</v>
      </c>
      <c r="B294" t="s">
        <v>593</v>
      </c>
      <c r="C294" t="s">
        <v>9073</v>
      </c>
    </row>
    <row r="295" spans="1:3" x14ac:dyDescent="0.25">
      <c r="A295" t="s">
        <v>594</v>
      </c>
      <c r="B295" t="s">
        <v>595</v>
      </c>
      <c r="C295" t="s">
        <v>9073</v>
      </c>
    </row>
    <row r="296" spans="1:3" x14ac:dyDescent="0.25">
      <c r="A296" t="s">
        <v>596</v>
      </c>
      <c r="B296" t="s">
        <v>597</v>
      </c>
      <c r="C296" t="s">
        <v>9073</v>
      </c>
    </row>
    <row r="297" spans="1:3" x14ac:dyDescent="0.25">
      <c r="A297" t="s">
        <v>598</v>
      </c>
      <c r="B297" t="s">
        <v>599</v>
      </c>
      <c r="C297" t="s">
        <v>9073</v>
      </c>
    </row>
    <row r="298" spans="1:3" x14ac:dyDescent="0.25">
      <c r="A298" t="s">
        <v>600</v>
      </c>
      <c r="B298" t="s">
        <v>601</v>
      </c>
      <c r="C298" t="s">
        <v>9073</v>
      </c>
    </row>
    <row r="299" spans="1:3" x14ac:dyDescent="0.25">
      <c r="A299" t="s">
        <v>602</v>
      </c>
      <c r="B299" t="s">
        <v>603</v>
      </c>
      <c r="C299" t="s">
        <v>9073</v>
      </c>
    </row>
    <row r="300" spans="1:3" x14ac:dyDescent="0.25">
      <c r="A300" t="s">
        <v>604</v>
      </c>
      <c r="B300" t="s">
        <v>605</v>
      </c>
      <c r="C300" t="s">
        <v>9073</v>
      </c>
    </row>
    <row r="301" spans="1:3" x14ac:dyDescent="0.25">
      <c r="A301" t="s">
        <v>606</v>
      </c>
      <c r="B301" t="s">
        <v>607</v>
      </c>
      <c r="C301" t="s">
        <v>9073</v>
      </c>
    </row>
    <row r="302" spans="1:3" x14ac:dyDescent="0.25">
      <c r="A302" t="s">
        <v>608</v>
      </c>
      <c r="B302" t="s">
        <v>609</v>
      </c>
      <c r="C302" t="s">
        <v>9073</v>
      </c>
    </row>
    <row r="303" spans="1:3" x14ac:dyDescent="0.25">
      <c r="A303" t="s">
        <v>610</v>
      </c>
      <c r="B303" t="s">
        <v>611</v>
      </c>
      <c r="C303" t="s">
        <v>9073</v>
      </c>
    </row>
    <row r="304" spans="1:3" x14ac:dyDescent="0.25">
      <c r="A304" t="s">
        <v>612</v>
      </c>
      <c r="B304" t="s">
        <v>613</v>
      </c>
      <c r="C304" t="s">
        <v>9073</v>
      </c>
    </row>
    <row r="305" spans="1:3" x14ac:dyDescent="0.25">
      <c r="A305" t="s">
        <v>614</v>
      </c>
      <c r="B305" t="s">
        <v>446</v>
      </c>
      <c r="C305" t="s">
        <v>9073</v>
      </c>
    </row>
    <row r="306" spans="1:3" x14ac:dyDescent="0.25">
      <c r="A306" t="s">
        <v>615</v>
      </c>
      <c r="B306" t="s">
        <v>605</v>
      </c>
      <c r="C306" t="s">
        <v>9073</v>
      </c>
    </row>
    <row r="307" spans="1:3" x14ac:dyDescent="0.25">
      <c r="A307" t="s">
        <v>616</v>
      </c>
      <c r="B307" t="s">
        <v>607</v>
      </c>
      <c r="C307" t="s">
        <v>9073</v>
      </c>
    </row>
    <row r="308" spans="1:3" x14ac:dyDescent="0.25">
      <c r="A308" t="s">
        <v>617</v>
      </c>
      <c r="B308" t="s">
        <v>611</v>
      </c>
      <c r="C308" t="s">
        <v>9073</v>
      </c>
    </row>
    <row r="309" spans="1:3" x14ac:dyDescent="0.25">
      <c r="A309" t="s">
        <v>618</v>
      </c>
      <c r="B309" t="s">
        <v>613</v>
      </c>
      <c r="C309" t="s">
        <v>9073</v>
      </c>
    </row>
    <row r="310" spans="1:3" x14ac:dyDescent="0.25">
      <c r="A310" t="s">
        <v>619</v>
      </c>
      <c r="B310" t="s">
        <v>605</v>
      </c>
      <c r="C310" t="s">
        <v>9073</v>
      </c>
    </row>
    <row r="311" spans="1:3" x14ac:dyDescent="0.25">
      <c r="A311" t="s">
        <v>620</v>
      </c>
      <c r="B311" t="s">
        <v>607</v>
      </c>
      <c r="C311" t="s">
        <v>9073</v>
      </c>
    </row>
    <row r="312" spans="1:3" x14ac:dyDescent="0.25">
      <c r="A312" t="s">
        <v>621</v>
      </c>
      <c r="B312" t="s">
        <v>611</v>
      </c>
      <c r="C312" t="s">
        <v>9073</v>
      </c>
    </row>
    <row r="313" spans="1:3" x14ac:dyDescent="0.25">
      <c r="A313" t="s">
        <v>622</v>
      </c>
      <c r="B313" t="s">
        <v>613</v>
      </c>
      <c r="C313" t="s">
        <v>9073</v>
      </c>
    </row>
    <row r="314" spans="1:3" x14ac:dyDescent="0.25">
      <c r="A314" t="s">
        <v>623</v>
      </c>
      <c r="B314" t="s">
        <v>624</v>
      </c>
      <c r="C314" t="s">
        <v>9073</v>
      </c>
    </row>
    <row r="315" spans="1:3" x14ac:dyDescent="0.25">
      <c r="A315" t="s">
        <v>625</v>
      </c>
      <c r="B315" t="s">
        <v>607</v>
      </c>
      <c r="C315" t="s">
        <v>9073</v>
      </c>
    </row>
    <row r="316" spans="1:3" x14ac:dyDescent="0.25">
      <c r="A316" t="s">
        <v>626</v>
      </c>
      <c r="B316" t="s">
        <v>609</v>
      </c>
      <c r="C316" t="s">
        <v>9073</v>
      </c>
    </row>
    <row r="317" spans="1:3" x14ac:dyDescent="0.25">
      <c r="A317" t="s">
        <v>627</v>
      </c>
      <c r="B317" t="s">
        <v>628</v>
      </c>
      <c r="C317" t="s">
        <v>9073</v>
      </c>
    </row>
    <row r="318" spans="1:3" x14ac:dyDescent="0.25">
      <c r="A318" t="s">
        <v>629</v>
      </c>
      <c r="B318" t="s">
        <v>630</v>
      </c>
      <c r="C318" t="s">
        <v>9073</v>
      </c>
    </row>
    <row r="319" spans="1:3" x14ac:dyDescent="0.25">
      <c r="A319" t="s">
        <v>631</v>
      </c>
      <c r="B319" t="s">
        <v>632</v>
      </c>
      <c r="C319" t="s">
        <v>9073</v>
      </c>
    </row>
    <row r="320" spans="1:3" x14ac:dyDescent="0.25">
      <c r="A320" t="s">
        <v>633</v>
      </c>
      <c r="B320" t="s">
        <v>634</v>
      </c>
      <c r="C320" t="s">
        <v>9073</v>
      </c>
    </row>
    <row r="321" spans="1:3" x14ac:dyDescent="0.25">
      <c r="A321" t="s">
        <v>635</v>
      </c>
      <c r="B321" t="s">
        <v>636</v>
      </c>
      <c r="C321" t="s">
        <v>9073</v>
      </c>
    </row>
    <row r="322" spans="1:3" x14ac:dyDescent="0.25">
      <c r="A322" t="s">
        <v>637</v>
      </c>
      <c r="B322" t="s">
        <v>638</v>
      </c>
      <c r="C322" t="s">
        <v>9073</v>
      </c>
    </row>
    <row r="323" spans="1:3" x14ac:dyDescent="0.25">
      <c r="A323" t="s">
        <v>639</v>
      </c>
      <c r="B323" t="s">
        <v>640</v>
      </c>
      <c r="C323" t="s">
        <v>9073</v>
      </c>
    </row>
    <row r="324" spans="1:3" x14ac:dyDescent="0.25">
      <c r="A324" t="s">
        <v>641</v>
      </c>
      <c r="B324" t="s">
        <v>642</v>
      </c>
      <c r="C324" t="s">
        <v>9073</v>
      </c>
    </row>
    <row r="325" spans="1:3" x14ac:dyDescent="0.25">
      <c r="A325" t="s">
        <v>643</v>
      </c>
      <c r="B325" t="s">
        <v>644</v>
      </c>
      <c r="C325" t="s">
        <v>9073</v>
      </c>
    </row>
    <row r="326" spans="1:3" x14ac:dyDescent="0.25">
      <c r="A326" t="s">
        <v>645</v>
      </c>
      <c r="B326" t="s">
        <v>646</v>
      </c>
      <c r="C326" t="s">
        <v>9073</v>
      </c>
    </row>
    <row r="327" spans="1:3" x14ac:dyDescent="0.25">
      <c r="A327" t="s">
        <v>647</v>
      </c>
      <c r="B327" t="s">
        <v>648</v>
      </c>
      <c r="C327" t="s">
        <v>9073</v>
      </c>
    </row>
    <row r="328" spans="1:3" x14ac:dyDescent="0.25">
      <c r="A328" t="s">
        <v>649</v>
      </c>
      <c r="B328" t="s">
        <v>650</v>
      </c>
      <c r="C328" t="s">
        <v>9073</v>
      </c>
    </row>
    <row r="329" spans="1:3" x14ac:dyDescent="0.25">
      <c r="A329" t="s">
        <v>651</v>
      </c>
      <c r="B329" t="s">
        <v>652</v>
      </c>
      <c r="C329" t="s">
        <v>9073</v>
      </c>
    </row>
    <row r="330" spans="1:3" x14ac:dyDescent="0.25">
      <c r="A330" t="s">
        <v>653</v>
      </c>
      <c r="B330" t="s">
        <v>654</v>
      </c>
      <c r="C330" t="s">
        <v>9073</v>
      </c>
    </row>
    <row r="331" spans="1:3" x14ac:dyDescent="0.25">
      <c r="A331" t="s">
        <v>655</v>
      </c>
      <c r="B331" t="s">
        <v>630</v>
      </c>
      <c r="C331" t="s">
        <v>9073</v>
      </c>
    </row>
    <row r="332" spans="1:3" x14ac:dyDescent="0.25">
      <c r="A332" t="s">
        <v>656</v>
      </c>
      <c r="B332" t="s">
        <v>657</v>
      </c>
      <c r="C332" t="s">
        <v>9073</v>
      </c>
    </row>
    <row r="333" spans="1:3" x14ac:dyDescent="0.25">
      <c r="A333" t="s">
        <v>658</v>
      </c>
      <c r="B333" t="s">
        <v>659</v>
      </c>
      <c r="C333" t="s">
        <v>9073</v>
      </c>
    </row>
    <row r="334" spans="1:3" x14ac:dyDescent="0.25">
      <c r="A334" t="s">
        <v>660</v>
      </c>
      <c r="B334" t="s">
        <v>661</v>
      </c>
      <c r="C334" t="s">
        <v>9073</v>
      </c>
    </row>
    <row r="335" spans="1:3" x14ac:dyDescent="0.25">
      <c r="A335" t="s">
        <v>662</v>
      </c>
      <c r="B335" t="s">
        <v>663</v>
      </c>
      <c r="C335" t="s">
        <v>9073</v>
      </c>
    </row>
    <row r="336" spans="1:3" x14ac:dyDescent="0.25">
      <c r="A336" t="s">
        <v>664</v>
      </c>
      <c r="B336" t="s">
        <v>607</v>
      </c>
      <c r="C336" t="s">
        <v>9073</v>
      </c>
    </row>
    <row r="337" spans="1:3" x14ac:dyDescent="0.25">
      <c r="A337" t="s">
        <v>665</v>
      </c>
      <c r="B337" t="s">
        <v>666</v>
      </c>
      <c r="C337" t="s">
        <v>9073</v>
      </c>
    </row>
    <row r="338" spans="1:3" x14ac:dyDescent="0.25">
      <c r="A338" t="s">
        <v>667</v>
      </c>
      <c r="B338" t="s">
        <v>668</v>
      </c>
      <c r="C338" t="s">
        <v>9073</v>
      </c>
    </row>
    <row r="339" spans="1:3" x14ac:dyDescent="0.25">
      <c r="A339" t="s">
        <v>669</v>
      </c>
      <c r="B339" t="s">
        <v>670</v>
      </c>
      <c r="C339" t="s">
        <v>9073</v>
      </c>
    </row>
    <row r="340" spans="1:3" x14ac:dyDescent="0.25">
      <c r="A340" t="s">
        <v>671</v>
      </c>
      <c r="B340" t="s">
        <v>672</v>
      </c>
      <c r="C340" t="s">
        <v>9073</v>
      </c>
    </row>
    <row r="341" spans="1:3" x14ac:dyDescent="0.25">
      <c r="A341" t="s">
        <v>673</v>
      </c>
      <c r="B341" t="s">
        <v>674</v>
      </c>
      <c r="C341" t="s">
        <v>9073</v>
      </c>
    </row>
    <row r="342" spans="1:3" x14ac:dyDescent="0.25">
      <c r="A342" t="s">
        <v>675</v>
      </c>
      <c r="B342" t="s">
        <v>676</v>
      </c>
      <c r="C342" t="s">
        <v>9073</v>
      </c>
    </row>
    <row r="343" spans="1:3" x14ac:dyDescent="0.25">
      <c r="A343" t="s">
        <v>677</v>
      </c>
      <c r="B343" t="s">
        <v>678</v>
      </c>
      <c r="C343" t="s">
        <v>9073</v>
      </c>
    </row>
    <row r="344" spans="1:3" x14ac:dyDescent="0.25">
      <c r="A344" t="s">
        <v>679</v>
      </c>
      <c r="B344" t="s">
        <v>680</v>
      </c>
      <c r="C344" t="s">
        <v>9073</v>
      </c>
    </row>
    <row r="345" spans="1:3" x14ac:dyDescent="0.25">
      <c r="A345" t="s">
        <v>681</v>
      </c>
      <c r="B345" t="s">
        <v>682</v>
      </c>
      <c r="C345" t="s">
        <v>9073</v>
      </c>
    </row>
    <row r="346" spans="1:3" x14ac:dyDescent="0.25">
      <c r="A346" t="s">
        <v>683</v>
      </c>
      <c r="B346" t="s">
        <v>684</v>
      </c>
      <c r="C346" t="s">
        <v>9073</v>
      </c>
    </row>
    <row r="347" spans="1:3" x14ac:dyDescent="0.25">
      <c r="A347" t="s">
        <v>685</v>
      </c>
      <c r="B347" t="s">
        <v>686</v>
      </c>
      <c r="C347" t="s">
        <v>9073</v>
      </c>
    </row>
    <row r="348" spans="1:3" x14ac:dyDescent="0.25">
      <c r="A348" t="s">
        <v>687</v>
      </c>
      <c r="B348" t="s">
        <v>688</v>
      </c>
      <c r="C348" t="s">
        <v>9073</v>
      </c>
    </row>
    <row r="349" spans="1:3" x14ac:dyDescent="0.25">
      <c r="A349" t="s">
        <v>689</v>
      </c>
      <c r="B349" t="s">
        <v>690</v>
      </c>
      <c r="C349" t="s">
        <v>9073</v>
      </c>
    </row>
    <row r="350" spans="1:3" x14ac:dyDescent="0.25">
      <c r="A350" t="s">
        <v>691</v>
      </c>
      <c r="B350" t="s">
        <v>692</v>
      </c>
      <c r="C350" t="s">
        <v>9073</v>
      </c>
    </row>
    <row r="351" spans="1:3" x14ac:dyDescent="0.25">
      <c r="A351" t="s">
        <v>693</v>
      </c>
      <c r="B351" t="s">
        <v>694</v>
      </c>
      <c r="C351" t="s">
        <v>9073</v>
      </c>
    </row>
    <row r="352" spans="1:3" x14ac:dyDescent="0.25">
      <c r="A352" t="s">
        <v>695</v>
      </c>
      <c r="B352" t="s">
        <v>696</v>
      </c>
      <c r="C352" t="s">
        <v>9073</v>
      </c>
    </row>
    <row r="353" spans="1:3" x14ac:dyDescent="0.25">
      <c r="A353" t="s">
        <v>697</v>
      </c>
      <c r="B353" t="s">
        <v>698</v>
      </c>
      <c r="C353" t="s">
        <v>9073</v>
      </c>
    </row>
    <row r="354" spans="1:3" x14ac:dyDescent="0.25">
      <c r="A354" t="s">
        <v>699</v>
      </c>
      <c r="B354" t="s">
        <v>700</v>
      </c>
      <c r="C354" t="s">
        <v>9073</v>
      </c>
    </row>
    <row r="355" spans="1:3" x14ac:dyDescent="0.25">
      <c r="A355" t="s">
        <v>701</v>
      </c>
      <c r="B355" t="s">
        <v>702</v>
      </c>
      <c r="C355" t="s">
        <v>9073</v>
      </c>
    </row>
    <row r="356" spans="1:3" x14ac:dyDescent="0.25">
      <c r="A356" t="s">
        <v>703</v>
      </c>
      <c r="B356" t="s">
        <v>663</v>
      </c>
      <c r="C356" t="s">
        <v>9073</v>
      </c>
    </row>
    <row r="357" spans="1:3" x14ac:dyDescent="0.25">
      <c r="A357" t="s">
        <v>704</v>
      </c>
      <c r="B357" t="s">
        <v>607</v>
      </c>
      <c r="C357" t="s">
        <v>9073</v>
      </c>
    </row>
    <row r="358" spans="1:3" x14ac:dyDescent="0.25">
      <c r="A358" t="s">
        <v>705</v>
      </c>
      <c r="B358" t="s">
        <v>688</v>
      </c>
      <c r="C358" t="s">
        <v>9073</v>
      </c>
    </row>
    <row r="359" spans="1:3" x14ac:dyDescent="0.25">
      <c r="A359" t="s">
        <v>706</v>
      </c>
      <c r="B359" t="s">
        <v>707</v>
      </c>
      <c r="C359" t="s">
        <v>9073</v>
      </c>
    </row>
    <row r="360" spans="1:3" x14ac:dyDescent="0.25">
      <c r="A360" t="s">
        <v>708</v>
      </c>
      <c r="B360" t="s">
        <v>694</v>
      </c>
      <c r="C360" t="s">
        <v>9073</v>
      </c>
    </row>
    <row r="361" spans="1:3" x14ac:dyDescent="0.25">
      <c r="A361" t="s">
        <v>709</v>
      </c>
      <c r="B361" t="s">
        <v>698</v>
      </c>
      <c r="C361" t="s">
        <v>9073</v>
      </c>
    </row>
    <row r="362" spans="1:3" x14ac:dyDescent="0.25">
      <c r="A362" t="s">
        <v>710</v>
      </c>
      <c r="B362" t="s">
        <v>711</v>
      </c>
      <c r="C362" t="s">
        <v>9073</v>
      </c>
    </row>
    <row r="363" spans="1:3" x14ac:dyDescent="0.25">
      <c r="A363" t="s">
        <v>715</v>
      </c>
      <c r="B363" t="s">
        <v>663</v>
      </c>
      <c r="C363" t="s">
        <v>9073</v>
      </c>
    </row>
    <row r="364" spans="1:3" x14ac:dyDescent="0.25">
      <c r="A364" t="s">
        <v>716</v>
      </c>
      <c r="B364" t="s">
        <v>607</v>
      </c>
      <c r="C364" t="s">
        <v>9073</v>
      </c>
    </row>
    <row r="365" spans="1:3" x14ac:dyDescent="0.25">
      <c r="A365" t="s">
        <v>717</v>
      </c>
      <c r="B365" t="s">
        <v>718</v>
      </c>
      <c r="C365" t="s">
        <v>9073</v>
      </c>
    </row>
    <row r="366" spans="1:3" x14ac:dyDescent="0.25">
      <c r="A366" t="s">
        <v>719</v>
      </c>
      <c r="B366" t="s">
        <v>720</v>
      </c>
      <c r="C366" t="s">
        <v>9073</v>
      </c>
    </row>
    <row r="367" spans="1:3" x14ac:dyDescent="0.25">
      <c r="A367" t="s">
        <v>721</v>
      </c>
      <c r="B367" t="s">
        <v>722</v>
      </c>
      <c r="C367" t="s">
        <v>9073</v>
      </c>
    </row>
    <row r="368" spans="1:3" x14ac:dyDescent="0.25">
      <c r="A368" t="s">
        <v>723</v>
      </c>
      <c r="B368" t="s">
        <v>724</v>
      </c>
      <c r="C368" t="s">
        <v>9073</v>
      </c>
    </row>
    <row r="369" spans="1:3" x14ac:dyDescent="0.25">
      <c r="A369" t="s">
        <v>725</v>
      </c>
      <c r="B369" t="s">
        <v>726</v>
      </c>
      <c r="C369" t="s">
        <v>9073</v>
      </c>
    </row>
    <row r="370" spans="1:3" x14ac:dyDescent="0.25">
      <c r="A370" t="s">
        <v>727</v>
      </c>
      <c r="B370" t="s">
        <v>609</v>
      </c>
      <c r="C370" t="s">
        <v>9073</v>
      </c>
    </row>
    <row r="371" spans="1:3" x14ac:dyDescent="0.25">
      <c r="A371" t="s">
        <v>728</v>
      </c>
      <c r="B371" t="s">
        <v>729</v>
      </c>
      <c r="C371" t="s">
        <v>9073</v>
      </c>
    </row>
    <row r="372" spans="1:3" x14ac:dyDescent="0.25">
      <c r="A372" t="s">
        <v>730</v>
      </c>
      <c r="B372" t="s">
        <v>731</v>
      </c>
      <c r="C372" t="s">
        <v>9073</v>
      </c>
    </row>
    <row r="373" spans="1:3" x14ac:dyDescent="0.25">
      <c r="A373" t="s">
        <v>732</v>
      </c>
      <c r="B373" t="s">
        <v>733</v>
      </c>
      <c r="C373" t="s">
        <v>9073</v>
      </c>
    </row>
    <row r="374" spans="1:3" x14ac:dyDescent="0.25">
      <c r="A374" t="s">
        <v>734</v>
      </c>
      <c r="B374" t="s">
        <v>735</v>
      </c>
      <c r="C374" t="s">
        <v>9073</v>
      </c>
    </row>
    <row r="375" spans="1:3" x14ac:dyDescent="0.25">
      <c r="A375" t="s">
        <v>736</v>
      </c>
      <c r="B375" t="s">
        <v>737</v>
      </c>
      <c r="C375" t="s">
        <v>9073</v>
      </c>
    </row>
    <row r="376" spans="1:3" x14ac:dyDescent="0.25">
      <c r="A376" t="s">
        <v>738</v>
      </c>
      <c r="B376" t="s">
        <v>739</v>
      </c>
      <c r="C376" t="s">
        <v>9073</v>
      </c>
    </row>
    <row r="377" spans="1:3" x14ac:dyDescent="0.25">
      <c r="A377" t="s">
        <v>740</v>
      </c>
      <c r="B377" t="s">
        <v>741</v>
      </c>
      <c r="C377" t="s">
        <v>9073</v>
      </c>
    </row>
    <row r="378" spans="1:3" x14ac:dyDescent="0.25">
      <c r="A378" t="s">
        <v>742</v>
      </c>
      <c r="B378" t="s">
        <v>444</v>
      </c>
      <c r="C378" t="s">
        <v>9073</v>
      </c>
    </row>
    <row r="379" spans="1:3" x14ac:dyDescent="0.25">
      <c r="A379" t="s">
        <v>743</v>
      </c>
      <c r="B379" t="s">
        <v>659</v>
      </c>
      <c r="C379" t="s">
        <v>9073</v>
      </c>
    </row>
    <row r="380" spans="1:3" x14ac:dyDescent="0.25">
      <c r="A380" t="s">
        <v>744</v>
      </c>
      <c r="B380" t="s">
        <v>745</v>
      </c>
      <c r="C380" t="s">
        <v>9073</v>
      </c>
    </row>
    <row r="381" spans="1:3" x14ac:dyDescent="0.25">
      <c r="A381" t="s">
        <v>746</v>
      </c>
      <c r="B381" t="s">
        <v>747</v>
      </c>
      <c r="C381" t="s">
        <v>9073</v>
      </c>
    </row>
    <row r="382" spans="1:3" x14ac:dyDescent="0.25">
      <c r="A382" t="s">
        <v>748</v>
      </c>
      <c r="B382" t="s">
        <v>749</v>
      </c>
      <c r="C382" t="s">
        <v>9073</v>
      </c>
    </row>
    <row r="383" spans="1:3" x14ac:dyDescent="0.25">
      <c r="A383" t="s">
        <v>750</v>
      </c>
      <c r="B383" t="s">
        <v>751</v>
      </c>
      <c r="C383" t="s">
        <v>9073</v>
      </c>
    </row>
    <row r="384" spans="1:3" x14ac:dyDescent="0.25">
      <c r="A384" t="s">
        <v>752</v>
      </c>
      <c r="B384" t="s">
        <v>753</v>
      </c>
      <c r="C384" t="s">
        <v>9073</v>
      </c>
    </row>
    <row r="385" spans="1:3" x14ac:dyDescent="0.25">
      <c r="A385" t="s">
        <v>754</v>
      </c>
      <c r="B385" t="s">
        <v>755</v>
      </c>
      <c r="C385" t="s">
        <v>9073</v>
      </c>
    </row>
    <row r="386" spans="1:3" x14ac:dyDescent="0.25">
      <c r="A386" t="s">
        <v>756</v>
      </c>
      <c r="B386" t="s">
        <v>757</v>
      </c>
      <c r="C386" t="s">
        <v>9073</v>
      </c>
    </row>
    <row r="387" spans="1:3" x14ac:dyDescent="0.25">
      <c r="A387" t="s">
        <v>758</v>
      </c>
      <c r="B387" t="s">
        <v>609</v>
      </c>
      <c r="C387" t="s">
        <v>9073</v>
      </c>
    </row>
    <row r="388" spans="1:3" x14ac:dyDescent="0.25">
      <c r="A388" t="s">
        <v>759</v>
      </c>
      <c r="B388" t="s">
        <v>760</v>
      </c>
      <c r="C388" t="s">
        <v>9073</v>
      </c>
    </row>
    <row r="389" spans="1:3" x14ac:dyDescent="0.25">
      <c r="A389" t="s">
        <v>761</v>
      </c>
      <c r="B389" t="s">
        <v>731</v>
      </c>
      <c r="C389" t="s">
        <v>9073</v>
      </c>
    </row>
    <row r="390" spans="1:3" x14ac:dyDescent="0.25">
      <c r="A390" t="s">
        <v>762</v>
      </c>
      <c r="B390" t="s">
        <v>763</v>
      </c>
      <c r="C390" t="s">
        <v>9073</v>
      </c>
    </row>
    <row r="391" spans="1:3" x14ac:dyDescent="0.25">
      <c r="A391" t="s">
        <v>764</v>
      </c>
      <c r="B391" t="s">
        <v>765</v>
      </c>
      <c r="C391" t="s">
        <v>9073</v>
      </c>
    </row>
    <row r="392" spans="1:3" x14ac:dyDescent="0.25">
      <c r="A392" t="s">
        <v>766</v>
      </c>
      <c r="B392" t="s">
        <v>745</v>
      </c>
      <c r="C392" t="s">
        <v>9073</v>
      </c>
    </row>
    <row r="393" spans="1:3" x14ac:dyDescent="0.25">
      <c r="A393" t="s">
        <v>767</v>
      </c>
      <c r="B393" t="s">
        <v>768</v>
      </c>
      <c r="C393" t="s">
        <v>9073</v>
      </c>
    </row>
    <row r="394" spans="1:3" x14ac:dyDescent="0.25">
      <c r="A394" t="s">
        <v>769</v>
      </c>
      <c r="B394" t="s">
        <v>770</v>
      </c>
      <c r="C394" t="s">
        <v>9073</v>
      </c>
    </row>
    <row r="395" spans="1:3" x14ac:dyDescent="0.25">
      <c r="A395" t="s">
        <v>771</v>
      </c>
      <c r="B395" t="s">
        <v>772</v>
      </c>
      <c r="C395" t="s">
        <v>9073</v>
      </c>
    </row>
    <row r="396" spans="1:3" x14ac:dyDescent="0.25">
      <c r="A396" t="s">
        <v>773</v>
      </c>
      <c r="B396" t="s">
        <v>774</v>
      </c>
      <c r="C396" t="s">
        <v>9073</v>
      </c>
    </row>
    <row r="397" spans="1:3" x14ac:dyDescent="0.25">
      <c r="A397" t="s">
        <v>775</v>
      </c>
      <c r="B397" t="s">
        <v>776</v>
      </c>
      <c r="C397" t="s">
        <v>9073</v>
      </c>
    </row>
    <row r="398" spans="1:3" x14ac:dyDescent="0.25">
      <c r="A398" t="s">
        <v>777</v>
      </c>
      <c r="B398" t="s">
        <v>778</v>
      </c>
      <c r="C398" t="s">
        <v>9073</v>
      </c>
    </row>
    <row r="399" spans="1:3" x14ac:dyDescent="0.25">
      <c r="A399" t="s">
        <v>779</v>
      </c>
      <c r="B399" t="s">
        <v>780</v>
      </c>
      <c r="C399" t="s">
        <v>9073</v>
      </c>
    </row>
    <row r="400" spans="1:3" x14ac:dyDescent="0.25">
      <c r="A400" t="s">
        <v>782</v>
      </c>
      <c r="B400" t="s">
        <v>783</v>
      </c>
      <c r="C400" t="s">
        <v>9073</v>
      </c>
    </row>
    <row r="401" spans="1:3" x14ac:dyDescent="0.25">
      <c r="A401" t="s">
        <v>784</v>
      </c>
      <c r="B401" t="s">
        <v>785</v>
      </c>
      <c r="C401" t="s">
        <v>9073</v>
      </c>
    </row>
    <row r="402" spans="1:3" x14ac:dyDescent="0.25">
      <c r="A402" t="s">
        <v>786</v>
      </c>
      <c r="B402" t="s">
        <v>787</v>
      </c>
      <c r="C402" t="s">
        <v>9073</v>
      </c>
    </row>
    <row r="403" spans="1:3" x14ac:dyDescent="0.25">
      <c r="A403" t="s">
        <v>788</v>
      </c>
      <c r="B403" t="s">
        <v>789</v>
      </c>
      <c r="C403" t="s">
        <v>9073</v>
      </c>
    </row>
    <row r="404" spans="1:3" x14ac:dyDescent="0.25">
      <c r="A404" t="s">
        <v>790</v>
      </c>
      <c r="B404" t="s">
        <v>791</v>
      </c>
      <c r="C404" t="s">
        <v>9073</v>
      </c>
    </row>
    <row r="405" spans="1:3" x14ac:dyDescent="0.25">
      <c r="A405" t="s">
        <v>792</v>
      </c>
      <c r="B405" t="s">
        <v>793</v>
      </c>
      <c r="C405" t="s">
        <v>9073</v>
      </c>
    </row>
    <row r="406" spans="1:3" x14ac:dyDescent="0.25">
      <c r="A406" t="s">
        <v>794</v>
      </c>
      <c r="B406" t="s">
        <v>795</v>
      </c>
      <c r="C406" t="s">
        <v>9073</v>
      </c>
    </row>
    <row r="407" spans="1:3" x14ac:dyDescent="0.25">
      <c r="A407" t="s">
        <v>796</v>
      </c>
      <c r="B407" t="s">
        <v>797</v>
      </c>
      <c r="C407" t="s">
        <v>9073</v>
      </c>
    </row>
    <row r="408" spans="1:3" x14ac:dyDescent="0.25">
      <c r="A408" t="s">
        <v>798</v>
      </c>
      <c r="B408" t="s">
        <v>799</v>
      </c>
      <c r="C408" t="s">
        <v>9073</v>
      </c>
    </row>
    <row r="409" spans="1:3" x14ac:dyDescent="0.25">
      <c r="A409" t="s">
        <v>800</v>
      </c>
      <c r="B409" t="s">
        <v>801</v>
      </c>
      <c r="C409" t="s">
        <v>9073</v>
      </c>
    </row>
    <row r="410" spans="1:3" x14ac:dyDescent="0.25">
      <c r="A410" t="s">
        <v>802</v>
      </c>
      <c r="B410" t="s">
        <v>803</v>
      </c>
      <c r="C410" t="s">
        <v>9073</v>
      </c>
    </row>
    <row r="411" spans="1:3" x14ac:dyDescent="0.25">
      <c r="A411" t="s">
        <v>804</v>
      </c>
      <c r="B411" t="s">
        <v>805</v>
      </c>
      <c r="C411" t="s">
        <v>9073</v>
      </c>
    </row>
    <row r="412" spans="1:3" x14ac:dyDescent="0.25">
      <c r="A412" t="s">
        <v>806</v>
      </c>
      <c r="B412" t="s">
        <v>807</v>
      </c>
      <c r="C412" t="s">
        <v>9073</v>
      </c>
    </row>
    <row r="413" spans="1:3" x14ac:dyDescent="0.25">
      <c r="A413" t="s">
        <v>808</v>
      </c>
      <c r="B413" t="s">
        <v>809</v>
      </c>
      <c r="C413" t="s">
        <v>9073</v>
      </c>
    </row>
    <row r="414" spans="1:3" x14ac:dyDescent="0.25">
      <c r="A414" t="s">
        <v>810</v>
      </c>
      <c r="B414" t="s">
        <v>811</v>
      </c>
      <c r="C414" t="s">
        <v>9073</v>
      </c>
    </row>
    <row r="415" spans="1:3" x14ac:dyDescent="0.25">
      <c r="A415" t="s">
        <v>812</v>
      </c>
      <c r="B415" t="s">
        <v>813</v>
      </c>
      <c r="C415" t="s">
        <v>9073</v>
      </c>
    </row>
    <row r="416" spans="1:3" x14ac:dyDescent="0.25">
      <c r="A416" t="s">
        <v>816</v>
      </c>
      <c r="B416" t="s">
        <v>817</v>
      </c>
      <c r="C416" t="s">
        <v>9073</v>
      </c>
    </row>
    <row r="417" spans="1:3" x14ac:dyDescent="0.25">
      <c r="A417" t="s">
        <v>818</v>
      </c>
      <c r="B417" t="s">
        <v>819</v>
      </c>
      <c r="C417" t="s">
        <v>9073</v>
      </c>
    </row>
    <row r="418" spans="1:3" x14ac:dyDescent="0.25">
      <c r="A418" t="s">
        <v>820</v>
      </c>
      <c r="B418" t="s">
        <v>821</v>
      </c>
      <c r="C418" t="s">
        <v>9073</v>
      </c>
    </row>
    <row r="419" spans="1:3" x14ac:dyDescent="0.25">
      <c r="A419" t="s">
        <v>822</v>
      </c>
      <c r="B419" t="s">
        <v>823</v>
      </c>
      <c r="C419" t="s">
        <v>9073</v>
      </c>
    </row>
    <row r="420" spans="1:3" x14ac:dyDescent="0.25">
      <c r="A420" t="s">
        <v>824</v>
      </c>
      <c r="B420" t="s">
        <v>825</v>
      </c>
      <c r="C420" t="s">
        <v>9073</v>
      </c>
    </row>
    <row r="421" spans="1:3" x14ac:dyDescent="0.25">
      <c r="A421" t="s">
        <v>826</v>
      </c>
      <c r="B421" t="s">
        <v>827</v>
      </c>
      <c r="C421" t="s">
        <v>9073</v>
      </c>
    </row>
    <row r="422" spans="1:3" x14ac:dyDescent="0.25">
      <c r="A422" t="s">
        <v>828</v>
      </c>
      <c r="B422" t="s">
        <v>829</v>
      </c>
      <c r="C422" t="s">
        <v>9073</v>
      </c>
    </row>
    <row r="423" spans="1:3" x14ac:dyDescent="0.25">
      <c r="A423" t="s">
        <v>830</v>
      </c>
      <c r="B423" t="s">
        <v>831</v>
      </c>
      <c r="C423" t="s">
        <v>9073</v>
      </c>
    </row>
    <row r="424" spans="1:3" x14ac:dyDescent="0.25">
      <c r="A424" t="s">
        <v>832</v>
      </c>
      <c r="B424" t="s">
        <v>833</v>
      </c>
      <c r="C424" t="s">
        <v>9073</v>
      </c>
    </row>
    <row r="425" spans="1:3" x14ac:dyDescent="0.25">
      <c r="A425" t="s">
        <v>834</v>
      </c>
      <c r="B425" t="s">
        <v>835</v>
      </c>
      <c r="C425" t="s">
        <v>9073</v>
      </c>
    </row>
    <row r="426" spans="1:3" x14ac:dyDescent="0.25">
      <c r="A426" t="s">
        <v>836</v>
      </c>
      <c r="B426" t="s">
        <v>837</v>
      </c>
      <c r="C426" t="s">
        <v>9073</v>
      </c>
    </row>
    <row r="427" spans="1:3" x14ac:dyDescent="0.25">
      <c r="A427" t="s">
        <v>838</v>
      </c>
      <c r="B427" t="s">
        <v>839</v>
      </c>
      <c r="C427" t="s">
        <v>9073</v>
      </c>
    </row>
    <row r="428" spans="1:3" x14ac:dyDescent="0.25">
      <c r="A428" t="s">
        <v>840</v>
      </c>
      <c r="B428" t="s">
        <v>480</v>
      </c>
      <c r="C428" t="s">
        <v>9073</v>
      </c>
    </row>
    <row r="429" spans="1:3" x14ac:dyDescent="0.25">
      <c r="A429" t="s">
        <v>841</v>
      </c>
      <c r="B429" t="s">
        <v>842</v>
      </c>
      <c r="C429" t="s">
        <v>9073</v>
      </c>
    </row>
    <row r="430" spans="1:3" x14ac:dyDescent="0.25">
      <c r="A430" t="s">
        <v>843</v>
      </c>
      <c r="B430" t="s">
        <v>844</v>
      </c>
      <c r="C430" t="s">
        <v>9073</v>
      </c>
    </row>
    <row r="431" spans="1:3" x14ac:dyDescent="0.25">
      <c r="A431" t="s">
        <v>845</v>
      </c>
      <c r="B431" t="s">
        <v>729</v>
      </c>
      <c r="C431" t="s">
        <v>9073</v>
      </c>
    </row>
    <row r="432" spans="1:3" x14ac:dyDescent="0.25">
      <c r="A432" t="s">
        <v>846</v>
      </c>
      <c r="B432" t="s">
        <v>847</v>
      </c>
      <c r="C432" t="s">
        <v>9073</v>
      </c>
    </row>
    <row r="433" spans="1:3" x14ac:dyDescent="0.25">
      <c r="A433" t="s">
        <v>848</v>
      </c>
      <c r="B433" t="s">
        <v>849</v>
      </c>
      <c r="C433" t="s">
        <v>9073</v>
      </c>
    </row>
    <row r="434" spans="1:3" x14ac:dyDescent="0.25">
      <c r="A434" t="s">
        <v>850</v>
      </c>
      <c r="B434" t="s">
        <v>851</v>
      </c>
      <c r="C434" t="s">
        <v>9073</v>
      </c>
    </row>
    <row r="435" spans="1:3" x14ac:dyDescent="0.25">
      <c r="A435" t="s">
        <v>852</v>
      </c>
      <c r="B435" t="s">
        <v>853</v>
      </c>
      <c r="C435" t="s">
        <v>9073</v>
      </c>
    </row>
    <row r="436" spans="1:3" x14ac:dyDescent="0.25">
      <c r="A436" t="s">
        <v>854</v>
      </c>
      <c r="B436" t="s">
        <v>855</v>
      </c>
      <c r="C436" t="s">
        <v>9073</v>
      </c>
    </row>
    <row r="437" spans="1:3" x14ac:dyDescent="0.25">
      <c r="A437" t="s">
        <v>856</v>
      </c>
      <c r="B437" t="s">
        <v>839</v>
      </c>
      <c r="C437" t="s">
        <v>9073</v>
      </c>
    </row>
    <row r="438" spans="1:3" x14ac:dyDescent="0.25">
      <c r="A438" t="s">
        <v>857</v>
      </c>
      <c r="B438" t="s">
        <v>844</v>
      </c>
      <c r="C438" t="s">
        <v>9073</v>
      </c>
    </row>
    <row r="439" spans="1:3" x14ac:dyDescent="0.25">
      <c r="A439" t="s">
        <v>858</v>
      </c>
      <c r="B439" t="s">
        <v>774</v>
      </c>
      <c r="C439" t="s">
        <v>9073</v>
      </c>
    </row>
    <row r="440" spans="1:3" x14ac:dyDescent="0.25">
      <c r="A440" t="s">
        <v>859</v>
      </c>
      <c r="B440" t="s">
        <v>860</v>
      </c>
      <c r="C440" t="s">
        <v>9073</v>
      </c>
    </row>
    <row r="441" spans="1:3" x14ac:dyDescent="0.25">
      <c r="A441" t="s">
        <v>861</v>
      </c>
      <c r="B441" t="s">
        <v>853</v>
      </c>
      <c r="C441" t="s">
        <v>9073</v>
      </c>
    </row>
    <row r="442" spans="1:3" x14ac:dyDescent="0.25">
      <c r="A442" t="s">
        <v>862</v>
      </c>
      <c r="B442" t="s">
        <v>839</v>
      </c>
      <c r="C442" t="s">
        <v>9073</v>
      </c>
    </row>
    <row r="443" spans="1:3" x14ac:dyDescent="0.25">
      <c r="A443" t="s">
        <v>863</v>
      </c>
      <c r="B443" t="s">
        <v>849</v>
      </c>
      <c r="C443" t="s">
        <v>9073</v>
      </c>
    </row>
    <row r="444" spans="1:3" x14ac:dyDescent="0.25">
      <c r="A444" t="s">
        <v>864</v>
      </c>
      <c r="B444" t="s">
        <v>774</v>
      </c>
      <c r="C444" t="s">
        <v>9073</v>
      </c>
    </row>
    <row r="445" spans="1:3" x14ac:dyDescent="0.25">
      <c r="A445" t="s">
        <v>865</v>
      </c>
      <c r="B445" t="s">
        <v>860</v>
      </c>
      <c r="C445" t="s">
        <v>9073</v>
      </c>
    </row>
    <row r="446" spans="1:3" x14ac:dyDescent="0.25">
      <c r="A446" t="s">
        <v>866</v>
      </c>
      <c r="B446" t="s">
        <v>853</v>
      </c>
      <c r="C446" t="s">
        <v>9073</v>
      </c>
    </row>
    <row r="447" spans="1:3" x14ac:dyDescent="0.25">
      <c r="A447" t="s">
        <v>867</v>
      </c>
      <c r="B447" t="s">
        <v>774</v>
      </c>
      <c r="C447" t="s">
        <v>9073</v>
      </c>
    </row>
    <row r="448" spans="1:3" x14ac:dyDescent="0.25">
      <c r="A448" t="s">
        <v>868</v>
      </c>
      <c r="B448" t="s">
        <v>869</v>
      </c>
      <c r="C448" t="s">
        <v>9073</v>
      </c>
    </row>
    <row r="449" spans="1:3" x14ac:dyDescent="0.25">
      <c r="A449" t="s">
        <v>870</v>
      </c>
      <c r="B449" t="s">
        <v>853</v>
      </c>
      <c r="C449" t="s">
        <v>9073</v>
      </c>
    </row>
    <row r="450" spans="1:3" x14ac:dyDescent="0.25">
      <c r="A450" t="s">
        <v>871</v>
      </c>
      <c r="B450" t="s">
        <v>774</v>
      </c>
      <c r="C450" t="s">
        <v>9073</v>
      </c>
    </row>
    <row r="451" spans="1:3" x14ac:dyDescent="0.25">
      <c r="A451" t="s">
        <v>872</v>
      </c>
      <c r="B451" t="s">
        <v>873</v>
      </c>
      <c r="C451" t="s">
        <v>9073</v>
      </c>
    </row>
    <row r="452" spans="1:3" x14ac:dyDescent="0.25">
      <c r="A452" t="s">
        <v>874</v>
      </c>
      <c r="B452" t="s">
        <v>853</v>
      </c>
      <c r="C452" t="s">
        <v>9073</v>
      </c>
    </row>
    <row r="453" spans="1:3" x14ac:dyDescent="0.25">
      <c r="A453" t="s">
        <v>875</v>
      </c>
      <c r="B453" t="s">
        <v>876</v>
      </c>
      <c r="C453" t="s">
        <v>9073</v>
      </c>
    </row>
    <row r="454" spans="1:3" x14ac:dyDescent="0.25">
      <c r="A454" t="s">
        <v>877</v>
      </c>
      <c r="B454" t="s">
        <v>878</v>
      </c>
      <c r="C454" t="s">
        <v>9073</v>
      </c>
    </row>
    <row r="455" spans="1:3" x14ac:dyDescent="0.25">
      <c r="A455" t="s">
        <v>879</v>
      </c>
      <c r="B455" t="s">
        <v>880</v>
      </c>
      <c r="C455" t="s">
        <v>9073</v>
      </c>
    </row>
    <row r="456" spans="1:3" x14ac:dyDescent="0.25">
      <c r="A456" t="s">
        <v>881</v>
      </c>
      <c r="B456" t="s">
        <v>882</v>
      </c>
      <c r="C456" t="s">
        <v>9073</v>
      </c>
    </row>
    <row r="457" spans="1:3" x14ac:dyDescent="0.25">
      <c r="A457" t="s">
        <v>883</v>
      </c>
      <c r="B457" t="s">
        <v>884</v>
      </c>
      <c r="C457" t="s">
        <v>9073</v>
      </c>
    </row>
    <row r="458" spans="1:3" x14ac:dyDescent="0.25">
      <c r="A458" t="s">
        <v>885</v>
      </c>
      <c r="B458" t="s">
        <v>886</v>
      </c>
      <c r="C458" t="s">
        <v>9073</v>
      </c>
    </row>
    <row r="459" spans="1:3" x14ac:dyDescent="0.25">
      <c r="A459" t="s">
        <v>887</v>
      </c>
      <c r="B459" t="s">
        <v>888</v>
      </c>
      <c r="C459" t="s">
        <v>9073</v>
      </c>
    </row>
    <row r="460" spans="1:3" x14ac:dyDescent="0.25">
      <c r="A460" t="s">
        <v>889</v>
      </c>
      <c r="B460" t="s">
        <v>890</v>
      </c>
      <c r="C460" t="s">
        <v>9073</v>
      </c>
    </row>
    <row r="461" spans="1:3" x14ac:dyDescent="0.25">
      <c r="A461" t="s">
        <v>891</v>
      </c>
      <c r="B461" t="s">
        <v>892</v>
      </c>
      <c r="C461" t="s">
        <v>9073</v>
      </c>
    </row>
    <row r="462" spans="1:3" x14ac:dyDescent="0.25">
      <c r="A462" t="s">
        <v>893</v>
      </c>
      <c r="B462" t="s">
        <v>894</v>
      </c>
      <c r="C462" t="s">
        <v>9073</v>
      </c>
    </row>
    <row r="463" spans="1:3" x14ac:dyDescent="0.25">
      <c r="A463" t="s">
        <v>895</v>
      </c>
      <c r="B463" t="s">
        <v>896</v>
      </c>
      <c r="C463" t="s">
        <v>9073</v>
      </c>
    </row>
    <row r="464" spans="1:3" x14ac:dyDescent="0.25">
      <c r="A464" t="s">
        <v>897</v>
      </c>
      <c r="B464" t="s">
        <v>898</v>
      </c>
      <c r="C464" t="s">
        <v>9073</v>
      </c>
    </row>
    <row r="465" spans="1:3" x14ac:dyDescent="0.25">
      <c r="A465" t="s">
        <v>899</v>
      </c>
      <c r="B465" t="s">
        <v>900</v>
      </c>
      <c r="C465" t="s">
        <v>9073</v>
      </c>
    </row>
    <row r="466" spans="1:3" x14ac:dyDescent="0.25">
      <c r="A466" t="s">
        <v>901</v>
      </c>
      <c r="B466" t="s">
        <v>774</v>
      </c>
      <c r="C466" t="s">
        <v>9073</v>
      </c>
    </row>
    <row r="467" spans="1:3" x14ac:dyDescent="0.25">
      <c r="A467" t="s">
        <v>902</v>
      </c>
      <c r="B467" t="s">
        <v>860</v>
      </c>
      <c r="C467" t="s">
        <v>9073</v>
      </c>
    </row>
    <row r="468" spans="1:3" x14ac:dyDescent="0.25">
      <c r="A468" t="s">
        <v>903</v>
      </c>
      <c r="B468" t="s">
        <v>853</v>
      </c>
      <c r="C468" t="s">
        <v>9073</v>
      </c>
    </row>
    <row r="469" spans="1:3" x14ac:dyDescent="0.25">
      <c r="A469" t="s">
        <v>904</v>
      </c>
      <c r="B469" t="s">
        <v>905</v>
      </c>
      <c r="C469" t="s">
        <v>9073</v>
      </c>
    </row>
    <row r="470" spans="1:3" x14ac:dyDescent="0.25">
      <c r="A470" t="s">
        <v>906</v>
      </c>
      <c r="B470" t="s">
        <v>907</v>
      </c>
      <c r="C470" t="s">
        <v>9073</v>
      </c>
    </row>
    <row r="471" spans="1:3" x14ac:dyDescent="0.25">
      <c r="A471" t="s">
        <v>908</v>
      </c>
      <c r="B471" t="s">
        <v>909</v>
      </c>
      <c r="C471" t="s">
        <v>9073</v>
      </c>
    </row>
    <row r="472" spans="1:3" x14ac:dyDescent="0.25">
      <c r="A472" t="s">
        <v>910</v>
      </c>
      <c r="B472" t="s">
        <v>911</v>
      </c>
      <c r="C472" t="s">
        <v>9073</v>
      </c>
    </row>
    <row r="473" spans="1:3" x14ac:dyDescent="0.25">
      <c r="A473" t="s">
        <v>912</v>
      </c>
      <c r="B473" t="s">
        <v>913</v>
      </c>
      <c r="C473" t="s">
        <v>9073</v>
      </c>
    </row>
    <row r="474" spans="1:3" x14ac:dyDescent="0.25">
      <c r="A474" t="s">
        <v>914</v>
      </c>
      <c r="B474" t="s">
        <v>915</v>
      </c>
      <c r="C474" t="s">
        <v>9073</v>
      </c>
    </row>
    <row r="475" spans="1:3" x14ac:dyDescent="0.25">
      <c r="A475" t="s">
        <v>916</v>
      </c>
      <c r="B475" t="s">
        <v>917</v>
      </c>
      <c r="C475" t="s">
        <v>9073</v>
      </c>
    </row>
    <row r="476" spans="1:3" x14ac:dyDescent="0.25">
      <c r="A476" t="s">
        <v>918</v>
      </c>
      <c r="B476" t="s">
        <v>919</v>
      </c>
      <c r="C476" t="s">
        <v>9073</v>
      </c>
    </row>
    <row r="477" spans="1:3" x14ac:dyDescent="0.25">
      <c r="A477" t="s">
        <v>920</v>
      </c>
      <c r="B477" t="s">
        <v>921</v>
      </c>
      <c r="C477" t="s">
        <v>9073</v>
      </c>
    </row>
    <row r="478" spans="1:3" x14ac:dyDescent="0.25">
      <c r="A478" t="s">
        <v>922</v>
      </c>
      <c r="B478" t="s">
        <v>923</v>
      </c>
      <c r="C478" t="s">
        <v>9073</v>
      </c>
    </row>
    <row r="479" spans="1:3" x14ac:dyDescent="0.25">
      <c r="A479" t="s">
        <v>924</v>
      </c>
      <c r="B479" t="s">
        <v>925</v>
      </c>
      <c r="C479" t="s">
        <v>9073</v>
      </c>
    </row>
    <row r="480" spans="1:3" x14ac:dyDescent="0.25">
      <c r="A480" t="s">
        <v>926</v>
      </c>
      <c r="B480" t="s">
        <v>927</v>
      </c>
      <c r="C480" t="s">
        <v>9073</v>
      </c>
    </row>
    <row r="481" spans="1:3" x14ac:dyDescent="0.25">
      <c r="A481" t="s">
        <v>928</v>
      </c>
      <c r="B481" t="s">
        <v>815</v>
      </c>
      <c r="C481" t="s">
        <v>9073</v>
      </c>
    </row>
    <row r="482" spans="1:3" x14ac:dyDescent="0.25">
      <c r="A482" t="s">
        <v>929</v>
      </c>
      <c r="B482" t="s">
        <v>930</v>
      </c>
      <c r="C482" t="s">
        <v>9073</v>
      </c>
    </row>
    <row r="483" spans="1:3" x14ac:dyDescent="0.25">
      <c r="A483" t="s">
        <v>931</v>
      </c>
      <c r="B483" t="s">
        <v>932</v>
      </c>
      <c r="C483" t="s">
        <v>9073</v>
      </c>
    </row>
    <row r="484" spans="1:3" x14ac:dyDescent="0.25">
      <c r="A484" t="s">
        <v>933</v>
      </c>
      <c r="B484" t="s">
        <v>814</v>
      </c>
      <c r="C484" t="s">
        <v>9073</v>
      </c>
    </row>
    <row r="485" spans="1:3" x14ac:dyDescent="0.25">
      <c r="A485" t="s">
        <v>934</v>
      </c>
      <c r="B485" t="s">
        <v>930</v>
      </c>
      <c r="C485" t="s">
        <v>9073</v>
      </c>
    </row>
    <row r="486" spans="1:3" x14ac:dyDescent="0.25">
      <c r="A486" t="s">
        <v>935</v>
      </c>
      <c r="B486" t="s">
        <v>936</v>
      </c>
      <c r="C486" t="s">
        <v>9073</v>
      </c>
    </row>
    <row r="487" spans="1:3" x14ac:dyDescent="0.25">
      <c r="A487" t="s">
        <v>937</v>
      </c>
      <c r="B487" t="s">
        <v>814</v>
      </c>
      <c r="C487" t="s">
        <v>9073</v>
      </c>
    </row>
    <row r="488" spans="1:3" x14ac:dyDescent="0.25">
      <c r="A488" t="s">
        <v>938</v>
      </c>
      <c r="B488" t="s">
        <v>932</v>
      </c>
      <c r="C488" t="s">
        <v>9073</v>
      </c>
    </row>
    <row r="489" spans="1:3" x14ac:dyDescent="0.25">
      <c r="A489" t="s">
        <v>939</v>
      </c>
      <c r="B489" t="s">
        <v>930</v>
      </c>
      <c r="C489" t="s">
        <v>9073</v>
      </c>
    </row>
    <row r="490" spans="1:3" x14ac:dyDescent="0.25">
      <c r="A490" t="s">
        <v>940</v>
      </c>
      <c r="B490" t="s">
        <v>941</v>
      </c>
      <c r="C490" t="s">
        <v>9073</v>
      </c>
    </row>
    <row r="491" spans="1:3" x14ac:dyDescent="0.25">
      <c r="A491" t="s">
        <v>942</v>
      </c>
      <c r="B491" t="s">
        <v>814</v>
      </c>
      <c r="C491" t="s">
        <v>9073</v>
      </c>
    </row>
    <row r="492" spans="1:3" x14ac:dyDescent="0.25">
      <c r="A492" t="s">
        <v>943</v>
      </c>
      <c r="B492" t="s">
        <v>932</v>
      </c>
      <c r="C492" t="s">
        <v>9073</v>
      </c>
    </row>
    <row r="493" spans="1:3" x14ac:dyDescent="0.25">
      <c r="A493" t="s">
        <v>944</v>
      </c>
      <c r="B493" t="s">
        <v>945</v>
      </c>
      <c r="C493" t="s">
        <v>9073</v>
      </c>
    </row>
    <row r="494" spans="1:3" x14ac:dyDescent="0.25">
      <c r="A494" t="s">
        <v>946</v>
      </c>
      <c r="B494" t="s">
        <v>947</v>
      </c>
      <c r="C494" t="s">
        <v>9073</v>
      </c>
    </row>
    <row r="495" spans="1:3" x14ac:dyDescent="0.25">
      <c r="A495" t="s">
        <v>948</v>
      </c>
      <c r="B495" t="s">
        <v>741</v>
      </c>
      <c r="C495" t="s">
        <v>9073</v>
      </c>
    </row>
    <row r="496" spans="1:3" x14ac:dyDescent="0.25">
      <c r="A496" t="s">
        <v>949</v>
      </c>
      <c r="B496" t="s">
        <v>950</v>
      </c>
      <c r="C496" t="s">
        <v>9073</v>
      </c>
    </row>
    <row r="497" spans="1:3" x14ac:dyDescent="0.25">
      <c r="A497" t="s">
        <v>951</v>
      </c>
      <c r="B497" t="s">
        <v>952</v>
      </c>
      <c r="C497" t="s">
        <v>9073</v>
      </c>
    </row>
    <row r="498" spans="1:3" x14ac:dyDescent="0.25">
      <c r="A498" t="s">
        <v>953</v>
      </c>
      <c r="B498" t="s">
        <v>954</v>
      </c>
      <c r="C498" t="s">
        <v>9073</v>
      </c>
    </row>
    <row r="499" spans="1:3" x14ac:dyDescent="0.25">
      <c r="A499" t="s">
        <v>955</v>
      </c>
      <c r="B499" t="s">
        <v>774</v>
      </c>
      <c r="C499" t="s">
        <v>9073</v>
      </c>
    </row>
    <row r="500" spans="1:3" x14ac:dyDescent="0.25">
      <c r="A500" t="s">
        <v>956</v>
      </c>
      <c r="B500" t="s">
        <v>957</v>
      </c>
      <c r="C500" t="s">
        <v>9073</v>
      </c>
    </row>
    <row r="501" spans="1:3" x14ac:dyDescent="0.25">
      <c r="A501" t="s">
        <v>958</v>
      </c>
      <c r="B501" t="s">
        <v>959</v>
      </c>
      <c r="C501" t="s">
        <v>9073</v>
      </c>
    </row>
    <row r="502" spans="1:3" x14ac:dyDescent="0.25">
      <c r="A502" t="s">
        <v>960</v>
      </c>
      <c r="B502" t="s">
        <v>945</v>
      </c>
      <c r="C502" t="s">
        <v>9073</v>
      </c>
    </row>
    <row r="503" spans="1:3" x14ac:dyDescent="0.25">
      <c r="A503" t="s">
        <v>961</v>
      </c>
      <c r="B503" t="s">
        <v>947</v>
      </c>
      <c r="C503" t="s">
        <v>9073</v>
      </c>
    </row>
    <row r="504" spans="1:3" x14ac:dyDescent="0.25">
      <c r="A504" t="s">
        <v>962</v>
      </c>
      <c r="B504" t="s">
        <v>741</v>
      </c>
      <c r="C504" t="s">
        <v>9073</v>
      </c>
    </row>
    <row r="505" spans="1:3" x14ac:dyDescent="0.25">
      <c r="A505" t="s">
        <v>963</v>
      </c>
      <c r="B505" t="s">
        <v>964</v>
      </c>
      <c r="C505" t="s">
        <v>9073</v>
      </c>
    </row>
    <row r="506" spans="1:3" x14ac:dyDescent="0.25">
      <c r="A506" t="s">
        <v>965</v>
      </c>
      <c r="B506" t="s">
        <v>950</v>
      </c>
      <c r="C506" t="s">
        <v>9073</v>
      </c>
    </row>
    <row r="507" spans="1:3" x14ac:dyDescent="0.25">
      <c r="A507" t="s">
        <v>966</v>
      </c>
      <c r="B507" t="s">
        <v>952</v>
      </c>
      <c r="C507" t="s">
        <v>9073</v>
      </c>
    </row>
    <row r="508" spans="1:3" x14ac:dyDescent="0.25">
      <c r="A508" t="s">
        <v>967</v>
      </c>
      <c r="B508" t="s">
        <v>774</v>
      </c>
      <c r="C508" t="s">
        <v>9073</v>
      </c>
    </row>
    <row r="509" spans="1:3" x14ac:dyDescent="0.25">
      <c r="A509" t="s">
        <v>968</v>
      </c>
      <c r="B509" t="s">
        <v>945</v>
      </c>
      <c r="C509" t="s">
        <v>9073</v>
      </c>
    </row>
    <row r="510" spans="1:3" x14ac:dyDescent="0.25">
      <c r="A510" t="s">
        <v>969</v>
      </c>
      <c r="B510" t="s">
        <v>947</v>
      </c>
      <c r="C510" t="s">
        <v>9073</v>
      </c>
    </row>
    <row r="511" spans="1:3" x14ac:dyDescent="0.25">
      <c r="A511" t="s">
        <v>970</v>
      </c>
      <c r="B511" t="s">
        <v>741</v>
      </c>
      <c r="C511" t="s">
        <v>9073</v>
      </c>
    </row>
    <row r="512" spans="1:3" x14ac:dyDescent="0.25">
      <c r="A512" t="s">
        <v>971</v>
      </c>
      <c r="B512" t="s">
        <v>950</v>
      </c>
      <c r="C512" t="s">
        <v>9073</v>
      </c>
    </row>
    <row r="513" spans="1:3" x14ac:dyDescent="0.25">
      <c r="A513" t="s">
        <v>972</v>
      </c>
      <c r="B513" t="s">
        <v>952</v>
      </c>
      <c r="C513" t="s">
        <v>9073</v>
      </c>
    </row>
    <row r="514" spans="1:3" x14ac:dyDescent="0.25">
      <c r="A514" t="s">
        <v>973</v>
      </c>
      <c r="B514" t="s">
        <v>774</v>
      </c>
      <c r="C514" t="s">
        <v>9073</v>
      </c>
    </row>
    <row r="515" spans="1:3" x14ac:dyDescent="0.25">
      <c r="A515" t="s">
        <v>974</v>
      </c>
      <c r="B515" t="s">
        <v>975</v>
      </c>
      <c r="C515" t="s">
        <v>9073</v>
      </c>
    </row>
    <row r="516" spans="1:3" x14ac:dyDescent="0.25">
      <c r="A516" t="s">
        <v>976</v>
      </c>
      <c r="B516" t="s">
        <v>977</v>
      </c>
      <c r="C516" t="s">
        <v>9073</v>
      </c>
    </row>
    <row r="517" spans="1:3" x14ac:dyDescent="0.25">
      <c r="A517" t="s">
        <v>978</v>
      </c>
      <c r="B517" t="s">
        <v>979</v>
      </c>
      <c r="C517" t="s">
        <v>9073</v>
      </c>
    </row>
    <row r="518" spans="1:3" x14ac:dyDescent="0.25">
      <c r="A518" t="s">
        <v>980</v>
      </c>
      <c r="B518" t="s">
        <v>981</v>
      </c>
      <c r="C518" t="s">
        <v>9073</v>
      </c>
    </row>
    <row r="519" spans="1:3" x14ac:dyDescent="0.25">
      <c r="A519" t="s">
        <v>982</v>
      </c>
      <c r="B519" t="s">
        <v>983</v>
      </c>
      <c r="C519" t="s">
        <v>9073</v>
      </c>
    </row>
    <row r="520" spans="1:3" x14ac:dyDescent="0.25">
      <c r="A520" t="s">
        <v>984</v>
      </c>
      <c r="B520" t="s">
        <v>985</v>
      </c>
      <c r="C520" t="s">
        <v>9073</v>
      </c>
    </row>
    <row r="521" spans="1:3" x14ac:dyDescent="0.25">
      <c r="A521" t="s">
        <v>986</v>
      </c>
      <c r="B521" t="s">
        <v>987</v>
      </c>
      <c r="C521" t="s">
        <v>9073</v>
      </c>
    </row>
    <row r="522" spans="1:3" x14ac:dyDescent="0.25">
      <c r="A522" t="s">
        <v>988</v>
      </c>
      <c r="B522" t="s">
        <v>989</v>
      </c>
      <c r="C522" t="s">
        <v>9073</v>
      </c>
    </row>
    <row r="523" spans="1:3" x14ac:dyDescent="0.25">
      <c r="A523" t="s">
        <v>990</v>
      </c>
      <c r="B523" t="s">
        <v>991</v>
      </c>
      <c r="C523" t="s">
        <v>9073</v>
      </c>
    </row>
    <row r="524" spans="1:3" x14ac:dyDescent="0.25">
      <c r="A524" t="s">
        <v>992</v>
      </c>
      <c r="B524" t="s">
        <v>993</v>
      </c>
      <c r="C524" t="s">
        <v>9073</v>
      </c>
    </row>
    <row r="525" spans="1:3" x14ac:dyDescent="0.25">
      <c r="A525" t="s">
        <v>994</v>
      </c>
      <c r="B525" t="s">
        <v>995</v>
      </c>
      <c r="C525" t="s">
        <v>9073</v>
      </c>
    </row>
    <row r="526" spans="1:3" x14ac:dyDescent="0.25">
      <c r="A526" t="s">
        <v>996</v>
      </c>
      <c r="B526" t="s">
        <v>997</v>
      </c>
      <c r="C526" t="s">
        <v>9073</v>
      </c>
    </row>
    <row r="527" spans="1:3" x14ac:dyDescent="0.25">
      <c r="A527" t="s">
        <v>998</v>
      </c>
      <c r="B527" t="s">
        <v>831</v>
      </c>
      <c r="C527" t="s">
        <v>9073</v>
      </c>
    </row>
    <row r="528" spans="1:3" x14ac:dyDescent="0.25">
      <c r="A528" t="s">
        <v>999</v>
      </c>
      <c r="B528" t="s">
        <v>1000</v>
      </c>
      <c r="C528" t="s">
        <v>9073</v>
      </c>
    </row>
    <row r="529" spans="1:3" x14ac:dyDescent="0.25">
      <c r="A529" t="s">
        <v>1001</v>
      </c>
      <c r="B529" t="s">
        <v>831</v>
      </c>
      <c r="C529" t="s">
        <v>9073</v>
      </c>
    </row>
    <row r="530" spans="1:3" x14ac:dyDescent="0.25">
      <c r="A530" t="s">
        <v>1002</v>
      </c>
      <c r="B530" t="s">
        <v>1003</v>
      </c>
      <c r="C530" t="s">
        <v>9073</v>
      </c>
    </row>
    <row r="531" spans="1:3" x14ac:dyDescent="0.25">
      <c r="A531" t="s">
        <v>1004</v>
      </c>
      <c r="B531" t="s">
        <v>1005</v>
      </c>
      <c r="C531" t="s">
        <v>9073</v>
      </c>
    </row>
    <row r="532" spans="1:3" x14ac:dyDescent="0.25">
      <c r="A532" t="s">
        <v>1006</v>
      </c>
      <c r="B532" t="s">
        <v>1007</v>
      </c>
      <c r="C532" t="s">
        <v>9073</v>
      </c>
    </row>
    <row r="533" spans="1:3" x14ac:dyDescent="0.25">
      <c r="A533" t="s">
        <v>1008</v>
      </c>
      <c r="B533" t="s">
        <v>941</v>
      </c>
      <c r="C533" t="s">
        <v>9073</v>
      </c>
    </row>
    <row r="534" spans="1:3" x14ac:dyDescent="0.25">
      <c r="A534" t="s">
        <v>1009</v>
      </c>
      <c r="B534" t="s">
        <v>947</v>
      </c>
      <c r="C534" t="s">
        <v>9073</v>
      </c>
    </row>
    <row r="535" spans="1:3" x14ac:dyDescent="0.25">
      <c r="A535" t="s">
        <v>1010</v>
      </c>
      <c r="B535" t="s">
        <v>1011</v>
      </c>
      <c r="C535" t="s">
        <v>9073</v>
      </c>
    </row>
    <row r="536" spans="1:3" x14ac:dyDescent="0.25">
      <c r="A536" t="s">
        <v>1012</v>
      </c>
      <c r="B536" t="s">
        <v>1013</v>
      </c>
      <c r="C536" t="s">
        <v>9073</v>
      </c>
    </row>
    <row r="537" spans="1:3" x14ac:dyDescent="0.25">
      <c r="A537" t="s">
        <v>1014</v>
      </c>
      <c r="B537" t="s">
        <v>1015</v>
      </c>
      <c r="C537" t="s">
        <v>9073</v>
      </c>
    </row>
    <row r="538" spans="1:3" x14ac:dyDescent="0.25">
      <c r="A538" t="s">
        <v>1016</v>
      </c>
      <c r="B538" t="s">
        <v>1017</v>
      </c>
      <c r="C538" t="s">
        <v>9073</v>
      </c>
    </row>
    <row r="539" spans="1:3" x14ac:dyDescent="0.25">
      <c r="A539" t="s">
        <v>1018</v>
      </c>
      <c r="B539" t="s">
        <v>919</v>
      </c>
      <c r="C539" t="s">
        <v>9073</v>
      </c>
    </row>
    <row r="540" spans="1:3" x14ac:dyDescent="0.25">
      <c r="A540" t="s">
        <v>1019</v>
      </c>
      <c r="B540" t="s">
        <v>995</v>
      </c>
      <c r="C540" t="s">
        <v>9073</v>
      </c>
    </row>
    <row r="541" spans="1:3" x14ac:dyDescent="0.25">
      <c r="A541" t="s">
        <v>1020</v>
      </c>
      <c r="B541" t="s">
        <v>997</v>
      </c>
      <c r="C541" t="s">
        <v>9073</v>
      </c>
    </row>
    <row r="542" spans="1:3" x14ac:dyDescent="0.25">
      <c r="A542" t="s">
        <v>1021</v>
      </c>
      <c r="B542" t="s">
        <v>831</v>
      </c>
      <c r="C542" t="s">
        <v>9073</v>
      </c>
    </row>
    <row r="543" spans="1:3" x14ac:dyDescent="0.25">
      <c r="A543" t="s">
        <v>1022</v>
      </c>
      <c r="B543" t="s">
        <v>1023</v>
      </c>
      <c r="C543" t="s">
        <v>9073</v>
      </c>
    </row>
    <row r="544" spans="1:3" x14ac:dyDescent="0.25">
      <c r="A544" t="s">
        <v>1024</v>
      </c>
      <c r="B544" t="s">
        <v>1025</v>
      </c>
      <c r="C544" t="s">
        <v>9073</v>
      </c>
    </row>
    <row r="545" spans="1:3" x14ac:dyDescent="0.25">
      <c r="A545" t="s">
        <v>1026</v>
      </c>
      <c r="B545" t="s">
        <v>1027</v>
      </c>
      <c r="C545" t="s">
        <v>9073</v>
      </c>
    </row>
    <row r="546" spans="1:3" x14ac:dyDescent="0.25">
      <c r="A546" t="s">
        <v>1028</v>
      </c>
      <c r="B546" t="s">
        <v>1029</v>
      </c>
      <c r="C546" t="s">
        <v>9073</v>
      </c>
    </row>
    <row r="547" spans="1:3" x14ac:dyDescent="0.25">
      <c r="A547" t="s">
        <v>1030</v>
      </c>
      <c r="B547" t="s">
        <v>1031</v>
      </c>
      <c r="C547" t="s">
        <v>9073</v>
      </c>
    </row>
    <row r="548" spans="1:3" x14ac:dyDescent="0.25">
      <c r="A548" t="s">
        <v>1032</v>
      </c>
      <c r="B548" t="s">
        <v>1033</v>
      </c>
      <c r="C548" t="s">
        <v>9073</v>
      </c>
    </row>
    <row r="549" spans="1:3" x14ac:dyDescent="0.25">
      <c r="A549" t="s">
        <v>1034</v>
      </c>
      <c r="B549" t="s">
        <v>1035</v>
      </c>
      <c r="C549" t="s">
        <v>9073</v>
      </c>
    </row>
    <row r="550" spans="1:3" x14ac:dyDescent="0.25">
      <c r="A550" t="s">
        <v>1036</v>
      </c>
      <c r="B550" t="s">
        <v>1037</v>
      </c>
      <c r="C550" t="s">
        <v>9073</v>
      </c>
    </row>
    <row r="551" spans="1:3" x14ac:dyDescent="0.25">
      <c r="A551" t="s">
        <v>1038</v>
      </c>
      <c r="B551" t="s">
        <v>1039</v>
      </c>
      <c r="C551" t="s">
        <v>9073</v>
      </c>
    </row>
    <row r="552" spans="1:3" x14ac:dyDescent="0.25">
      <c r="A552" t="s">
        <v>1040</v>
      </c>
      <c r="B552" t="s">
        <v>1041</v>
      </c>
      <c r="C552" t="s">
        <v>9073</v>
      </c>
    </row>
    <row r="553" spans="1:3" x14ac:dyDescent="0.25">
      <c r="A553" t="s">
        <v>1042</v>
      </c>
      <c r="B553" t="s">
        <v>1043</v>
      </c>
      <c r="C553" t="s">
        <v>9073</v>
      </c>
    </row>
    <row r="554" spans="1:3" x14ac:dyDescent="0.25">
      <c r="A554" t="s">
        <v>1044</v>
      </c>
      <c r="B554" t="s">
        <v>1045</v>
      </c>
      <c r="C554" t="s">
        <v>9073</v>
      </c>
    </row>
    <row r="555" spans="1:3" x14ac:dyDescent="0.25">
      <c r="A555" t="s">
        <v>1046</v>
      </c>
      <c r="B555" t="s">
        <v>829</v>
      </c>
      <c r="C555" t="s">
        <v>9073</v>
      </c>
    </row>
    <row r="556" spans="1:3" x14ac:dyDescent="0.25">
      <c r="A556" t="s">
        <v>1047</v>
      </c>
      <c r="B556" t="s">
        <v>1048</v>
      </c>
      <c r="C556" t="s">
        <v>9073</v>
      </c>
    </row>
    <row r="557" spans="1:3" x14ac:dyDescent="0.25">
      <c r="A557" t="s">
        <v>1049</v>
      </c>
      <c r="B557" t="s">
        <v>1050</v>
      </c>
      <c r="C557" t="s">
        <v>9073</v>
      </c>
    </row>
    <row r="558" spans="1:3" x14ac:dyDescent="0.25">
      <c r="A558" t="s">
        <v>1051</v>
      </c>
      <c r="B558" t="s">
        <v>831</v>
      </c>
      <c r="C558" t="s">
        <v>9073</v>
      </c>
    </row>
    <row r="559" spans="1:3" x14ac:dyDescent="0.25">
      <c r="A559" t="s">
        <v>1052</v>
      </c>
      <c r="B559" t="s">
        <v>1053</v>
      </c>
      <c r="C559" t="s">
        <v>9073</v>
      </c>
    </row>
    <row r="560" spans="1:3" x14ac:dyDescent="0.25">
      <c r="A560" t="s">
        <v>1054</v>
      </c>
      <c r="B560" t="s">
        <v>1055</v>
      </c>
      <c r="C560" t="s">
        <v>9073</v>
      </c>
    </row>
    <row r="561" spans="1:3" x14ac:dyDescent="0.25">
      <c r="A561" t="s">
        <v>1056</v>
      </c>
      <c r="B561" t="s">
        <v>1057</v>
      </c>
      <c r="C561" t="s">
        <v>9073</v>
      </c>
    </row>
    <row r="562" spans="1:3" x14ac:dyDescent="0.25">
      <c r="A562" t="s">
        <v>1058</v>
      </c>
      <c r="B562" t="s">
        <v>1059</v>
      </c>
      <c r="C562" t="s">
        <v>9073</v>
      </c>
    </row>
    <row r="563" spans="1:3" x14ac:dyDescent="0.25">
      <c r="A563" t="s">
        <v>1060</v>
      </c>
      <c r="B563" t="s">
        <v>1061</v>
      </c>
      <c r="C563" t="s">
        <v>9073</v>
      </c>
    </row>
    <row r="564" spans="1:3" x14ac:dyDescent="0.25">
      <c r="A564" t="s">
        <v>1062</v>
      </c>
      <c r="B564" t="s">
        <v>1063</v>
      </c>
      <c r="C564" t="s">
        <v>9073</v>
      </c>
    </row>
    <row r="565" spans="1:3" x14ac:dyDescent="0.25">
      <c r="A565" t="s">
        <v>1064</v>
      </c>
      <c r="B565" t="s">
        <v>1065</v>
      </c>
      <c r="C565" t="s">
        <v>9073</v>
      </c>
    </row>
    <row r="566" spans="1:3" x14ac:dyDescent="0.25">
      <c r="A566" t="s">
        <v>1066</v>
      </c>
      <c r="B566" t="s">
        <v>1067</v>
      </c>
      <c r="C566" t="s">
        <v>9073</v>
      </c>
    </row>
    <row r="567" spans="1:3" x14ac:dyDescent="0.25">
      <c r="A567" t="s">
        <v>1068</v>
      </c>
      <c r="B567" t="s">
        <v>1069</v>
      </c>
      <c r="C567" t="s">
        <v>9073</v>
      </c>
    </row>
    <row r="568" spans="1:3" x14ac:dyDescent="0.25">
      <c r="A568" t="s">
        <v>1070</v>
      </c>
      <c r="B568" t="s">
        <v>1041</v>
      </c>
      <c r="C568" t="s">
        <v>9073</v>
      </c>
    </row>
    <row r="569" spans="1:3" x14ac:dyDescent="0.25">
      <c r="A569" t="s">
        <v>1071</v>
      </c>
      <c r="B569" t="s">
        <v>1072</v>
      </c>
      <c r="C569" t="s">
        <v>9073</v>
      </c>
    </row>
    <row r="570" spans="1:3" x14ac:dyDescent="0.25">
      <c r="A570" t="s">
        <v>1073</v>
      </c>
      <c r="B570" t="s">
        <v>1074</v>
      </c>
      <c r="C570" t="s">
        <v>9073</v>
      </c>
    </row>
    <row r="571" spans="1:3" x14ac:dyDescent="0.25">
      <c r="A571" t="s">
        <v>1075</v>
      </c>
      <c r="B571" t="s">
        <v>1076</v>
      </c>
      <c r="C571" t="s">
        <v>9073</v>
      </c>
    </row>
    <row r="572" spans="1:3" x14ac:dyDescent="0.25">
      <c r="A572" t="s">
        <v>1077</v>
      </c>
      <c r="B572" t="s">
        <v>1078</v>
      </c>
      <c r="C572" t="s">
        <v>9073</v>
      </c>
    </row>
    <row r="573" spans="1:3" x14ac:dyDescent="0.25">
      <c r="A573" t="s">
        <v>1079</v>
      </c>
      <c r="B573" t="s">
        <v>1080</v>
      </c>
      <c r="C573" t="s">
        <v>9073</v>
      </c>
    </row>
    <row r="574" spans="1:3" x14ac:dyDescent="0.25">
      <c r="A574" t="s">
        <v>1081</v>
      </c>
      <c r="B574" t="s">
        <v>1082</v>
      </c>
      <c r="C574" t="s">
        <v>9073</v>
      </c>
    </row>
    <row r="575" spans="1:3" x14ac:dyDescent="0.25">
      <c r="A575" t="s">
        <v>1083</v>
      </c>
      <c r="B575" t="s">
        <v>1084</v>
      </c>
      <c r="C575" t="s">
        <v>9073</v>
      </c>
    </row>
    <row r="576" spans="1:3" x14ac:dyDescent="0.25">
      <c r="A576" t="s">
        <v>1085</v>
      </c>
      <c r="B576" t="s">
        <v>1086</v>
      </c>
      <c r="C576" t="s">
        <v>9073</v>
      </c>
    </row>
    <row r="577" spans="1:3" x14ac:dyDescent="0.25">
      <c r="A577" t="s">
        <v>1087</v>
      </c>
      <c r="B577" t="s">
        <v>1088</v>
      </c>
      <c r="C577" t="s">
        <v>9073</v>
      </c>
    </row>
    <row r="578" spans="1:3" x14ac:dyDescent="0.25">
      <c r="A578" t="s">
        <v>1089</v>
      </c>
      <c r="B578" t="s">
        <v>1090</v>
      </c>
      <c r="C578" t="s">
        <v>9073</v>
      </c>
    </row>
    <row r="579" spans="1:3" x14ac:dyDescent="0.25">
      <c r="A579" t="s">
        <v>1091</v>
      </c>
      <c r="B579" t="s">
        <v>1092</v>
      </c>
      <c r="C579" t="s">
        <v>9073</v>
      </c>
    </row>
    <row r="580" spans="1:3" x14ac:dyDescent="0.25">
      <c r="A580" t="s">
        <v>1093</v>
      </c>
      <c r="B580" t="s">
        <v>1094</v>
      </c>
      <c r="C580" t="s">
        <v>9073</v>
      </c>
    </row>
    <row r="581" spans="1:3" x14ac:dyDescent="0.25">
      <c r="A581" t="s">
        <v>1095</v>
      </c>
      <c r="B581" t="s">
        <v>1096</v>
      </c>
      <c r="C581" t="s">
        <v>9073</v>
      </c>
    </row>
    <row r="582" spans="1:3" x14ac:dyDescent="0.25">
      <c r="A582" t="s">
        <v>1097</v>
      </c>
      <c r="B582" t="s">
        <v>987</v>
      </c>
      <c r="C582" t="s">
        <v>9073</v>
      </c>
    </row>
    <row r="583" spans="1:3" x14ac:dyDescent="0.25">
      <c r="A583" t="s">
        <v>1098</v>
      </c>
      <c r="B583" t="s">
        <v>1099</v>
      </c>
      <c r="C583" t="s">
        <v>9073</v>
      </c>
    </row>
    <row r="584" spans="1:3" x14ac:dyDescent="0.25">
      <c r="A584" t="s">
        <v>1100</v>
      </c>
      <c r="B584" t="s">
        <v>1101</v>
      </c>
      <c r="C584" t="s">
        <v>9073</v>
      </c>
    </row>
    <row r="585" spans="1:3" x14ac:dyDescent="0.25">
      <c r="A585" t="s">
        <v>1102</v>
      </c>
      <c r="B585" t="s">
        <v>1103</v>
      </c>
      <c r="C585" t="s">
        <v>9073</v>
      </c>
    </row>
    <row r="586" spans="1:3" x14ac:dyDescent="0.25">
      <c r="A586" t="s">
        <v>1104</v>
      </c>
      <c r="B586" t="s">
        <v>1105</v>
      </c>
      <c r="C586" t="s">
        <v>9073</v>
      </c>
    </row>
    <row r="587" spans="1:3" x14ac:dyDescent="0.25">
      <c r="A587" t="s">
        <v>1106</v>
      </c>
      <c r="B587" t="s">
        <v>1107</v>
      </c>
      <c r="C587" t="s">
        <v>9073</v>
      </c>
    </row>
    <row r="588" spans="1:3" x14ac:dyDescent="0.25">
      <c r="A588" t="s">
        <v>1108</v>
      </c>
      <c r="B588" t="s">
        <v>1109</v>
      </c>
      <c r="C588" t="s">
        <v>9073</v>
      </c>
    </row>
    <row r="589" spans="1:3" x14ac:dyDescent="0.25">
      <c r="A589" t="s">
        <v>1110</v>
      </c>
      <c r="B589" t="s">
        <v>1111</v>
      </c>
      <c r="C589" t="s">
        <v>9073</v>
      </c>
    </row>
    <row r="590" spans="1:3" x14ac:dyDescent="0.25">
      <c r="A590" t="s">
        <v>1112</v>
      </c>
      <c r="B590" t="s">
        <v>947</v>
      </c>
      <c r="C590" t="s">
        <v>9073</v>
      </c>
    </row>
    <row r="591" spans="1:3" x14ac:dyDescent="0.25">
      <c r="A591" t="s">
        <v>1113</v>
      </c>
      <c r="B591" t="s">
        <v>1114</v>
      </c>
      <c r="C591" t="s">
        <v>9073</v>
      </c>
    </row>
    <row r="592" spans="1:3" x14ac:dyDescent="0.25">
      <c r="A592" t="s">
        <v>1115</v>
      </c>
      <c r="B592" t="s">
        <v>1116</v>
      </c>
      <c r="C592" t="s">
        <v>9073</v>
      </c>
    </row>
    <row r="593" spans="1:3" x14ac:dyDescent="0.25">
      <c r="A593" t="s">
        <v>1117</v>
      </c>
      <c r="B593" t="s">
        <v>1118</v>
      </c>
      <c r="C593" t="s">
        <v>9073</v>
      </c>
    </row>
    <row r="594" spans="1:3" x14ac:dyDescent="0.25">
      <c r="A594" t="s">
        <v>1119</v>
      </c>
      <c r="B594" t="s">
        <v>1120</v>
      </c>
      <c r="C594" t="s">
        <v>9073</v>
      </c>
    </row>
    <row r="595" spans="1:3" x14ac:dyDescent="0.25">
      <c r="A595" t="s">
        <v>1121</v>
      </c>
      <c r="B595" t="s">
        <v>831</v>
      </c>
      <c r="C595" t="s">
        <v>9073</v>
      </c>
    </row>
    <row r="596" spans="1:3" x14ac:dyDescent="0.25">
      <c r="A596" t="s">
        <v>1122</v>
      </c>
      <c r="B596" t="s">
        <v>1123</v>
      </c>
      <c r="C596" t="s">
        <v>9073</v>
      </c>
    </row>
    <row r="597" spans="1:3" x14ac:dyDescent="0.25">
      <c r="A597" t="s">
        <v>1124</v>
      </c>
      <c r="B597" t="s">
        <v>1125</v>
      </c>
      <c r="C597" t="s">
        <v>9073</v>
      </c>
    </row>
    <row r="598" spans="1:3" x14ac:dyDescent="0.25">
      <c r="A598" t="s">
        <v>1126</v>
      </c>
      <c r="B598" t="s">
        <v>1127</v>
      </c>
      <c r="C598" t="s">
        <v>9073</v>
      </c>
    </row>
    <row r="599" spans="1:3" x14ac:dyDescent="0.25">
      <c r="A599" t="s">
        <v>1128</v>
      </c>
      <c r="B599" t="s">
        <v>1129</v>
      </c>
      <c r="C599" t="s">
        <v>9073</v>
      </c>
    </row>
    <row r="600" spans="1:3" x14ac:dyDescent="0.25">
      <c r="A600" t="s">
        <v>1130</v>
      </c>
      <c r="B600" t="s">
        <v>1131</v>
      </c>
      <c r="C600" t="s">
        <v>9073</v>
      </c>
    </row>
    <row r="601" spans="1:3" x14ac:dyDescent="0.25">
      <c r="A601" t="s">
        <v>1132</v>
      </c>
      <c r="B601" t="s">
        <v>774</v>
      </c>
      <c r="C601" t="s">
        <v>9073</v>
      </c>
    </row>
    <row r="602" spans="1:3" x14ac:dyDescent="0.25">
      <c r="A602" t="s">
        <v>1133</v>
      </c>
      <c r="B602" t="s">
        <v>1134</v>
      </c>
      <c r="C602" t="s">
        <v>9073</v>
      </c>
    </row>
    <row r="603" spans="1:3" x14ac:dyDescent="0.25">
      <c r="A603" t="s">
        <v>1135</v>
      </c>
      <c r="B603" t="s">
        <v>1136</v>
      </c>
      <c r="C603" t="s">
        <v>9073</v>
      </c>
    </row>
    <row r="604" spans="1:3" x14ac:dyDescent="0.25">
      <c r="A604" t="s">
        <v>1137</v>
      </c>
      <c r="B604" t="s">
        <v>1138</v>
      </c>
      <c r="C604" t="s">
        <v>9073</v>
      </c>
    </row>
    <row r="605" spans="1:3" x14ac:dyDescent="0.25">
      <c r="A605" t="s">
        <v>1139</v>
      </c>
      <c r="B605" t="s">
        <v>1140</v>
      </c>
      <c r="C605" t="s">
        <v>9073</v>
      </c>
    </row>
    <row r="606" spans="1:3" x14ac:dyDescent="0.25">
      <c r="A606" t="s">
        <v>1141</v>
      </c>
      <c r="B606" t="s">
        <v>1096</v>
      </c>
      <c r="C606" t="s">
        <v>9073</v>
      </c>
    </row>
    <row r="607" spans="1:3" x14ac:dyDescent="0.25">
      <c r="A607" t="s">
        <v>1142</v>
      </c>
      <c r="B607" t="s">
        <v>1143</v>
      </c>
      <c r="C607" t="s">
        <v>9073</v>
      </c>
    </row>
    <row r="608" spans="1:3" x14ac:dyDescent="0.25">
      <c r="A608" t="s">
        <v>1144</v>
      </c>
      <c r="B608" t="s">
        <v>1145</v>
      </c>
      <c r="C608" t="s">
        <v>9073</v>
      </c>
    </row>
    <row r="609" spans="1:3" x14ac:dyDescent="0.25">
      <c r="A609" t="s">
        <v>1146</v>
      </c>
      <c r="B609" t="s">
        <v>1090</v>
      </c>
      <c r="C609" t="s">
        <v>9073</v>
      </c>
    </row>
    <row r="610" spans="1:3" x14ac:dyDescent="0.25">
      <c r="A610" t="s">
        <v>1147</v>
      </c>
      <c r="B610" t="s">
        <v>1148</v>
      </c>
      <c r="C610" t="s">
        <v>9073</v>
      </c>
    </row>
    <row r="611" spans="1:3" x14ac:dyDescent="0.25">
      <c r="A611" t="s">
        <v>1149</v>
      </c>
      <c r="B611" t="s">
        <v>1150</v>
      </c>
      <c r="C611" t="s">
        <v>9073</v>
      </c>
    </row>
    <row r="612" spans="1:3" x14ac:dyDescent="0.25">
      <c r="A612" t="s">
        <v>1151</v>
      </c>
      <c r="B612" t="s">
        <v>1152</v>
      </c>
      <c r="C612" t="s">
        <v>9073</v>
      </c>
    </row>
    <row r="613" spans="1:3" x14ac:dyDescent="0.25">
      <c r="A613" t="s">
        <v>1153</v>
      </c>
      <c r="B613" t="s">
        <v>1154</v>
      </c>
      <c r="C613" t="s">
        <v>9073</v>
      </c>
    </row>
    <row r="614" spans="1:3" x14ac:dyDescent="0.25">
      <c r="A614" t="s">
        <v>1155</v>
      </c>
      <c r="B614" t="s">
        <v>831</v>
      </c>
      <c r="C614" t="s">
        <v>9073</v>
      </c>
    </row>
    <row r="615" spans="1:3" x14ac:dyDescent="0.25">
      <c r="A615" t="s">
        <v>1156</v>
      </c>
      <c r="B615" t="s">
        <v>1157</v>
      </c>
      <c r="C615" t="s">
        <v>9073</v>
      </c>
    </row>
    <row r="616" spans="1:3" x14ac:dyDescent="0.25">
      <c r="A616" t="s">
        <v>1158</v>
      </c>
      <c r="B616" t="s">
        <v>1159</v>
      </c>
      <c r="C616" t="s">
        <v>9073</v>
      </c>
    </row>
    <row r="617" spans="1:3" x14ac:dyDescent="0.25">
      <c r="A617" t="s">
        <v>1160</v>
      </c>
      <c r="B617" t="s">
        <v>1161</v>
      </c>
      <c r="C617" t="s">
        <v>9073</v>
      </c>
    </row>
    <row r="618" spans="1:3" x14ac:dyDescent="0.25">
      <c r="A618" t="s">
        <v>1162</v>
      </c>
      <c r="B618" t="s">
        <v>1163</v>
      </c>
      <c r="C618" t="s">
        <v>9073</v>
      </c>
    </row>
    <row r="619" spans="1:3" x14ac:dyDescent="0.25">
      <c r="A619" t="s">
        <v>1164</v>
      </c>
      <c r="B619" t="s">
        <v>1165</v>
      </c>
      <c r="C619" t="s">
        <v>9073</v>
      </c>
    </row>
    <row r="620" spans="1:3" x14ac:dyDescent="0.25">
      <c r="A620" t="s">
        <v>1166</v>
      </c>
      <c r="B620" t="s">
        <v>774</v>
      </c>
      <c r="C620" t="s">
        <v>9073</v>
      </c>
    </row>
    <row r="621" spans="1:3" x14ac:dyDescent="0.25">
      <c r="A621" t="s">
        <v>1167</v>
      </c>
      <c r="B621" t="s">
        <v>1007</v>
      </c>
      <c r="C621" t="s">
        <v>9073</v>
      </c>
    </row>
    <row r="622" spans="1:3" x14ac:dyDescent="0.25">
      <c r="A622" t="s">
        <v>1168</v>
      </c>
      <c r="B622" t="s">
        <v>831</v>
      </c>
      <c r="C622" t="s">
        <v>9073</v>
      </c>
    </row>
    <row r="623" spans="1:3" x14ac:dyDescent="0.25">
      <c r="A623" t="s">
        <v>1169</v>
      </c>
      <c r="B623" t="s">
        <v>831</v>
      </c>
      <c r="C623" t="s">
        <v>9073</v>
      </c>
    </row>
    <row r="624" spans="1:3" x14ac:dyDescent="0.25">
      <c r="A624" t="s">
        <v>1170</v>
      </c>
      <c r="B624" t="s">
        <v>1171</v>
      </c>
      <c r="C624" t="s">
        <v>9073</v>
      </c>
    </row>
    <row r="625" spans="1:3" x14ac:dyDescent="0.25">
      <c r="A625" t="s">
        <v>1172</v>
      </c>
      <c r="B625" t="s">
        <v>1173</v>
      </c>
      <c r="C625" t="s">
        <v>9073</v>
      </c>
    </row>
    <row r="626" spans="1:3" x14ac:dyDescent="0.25">
      <c r="A626" t="s">
        <v>1174</v>
      </c>
      <c r="B626" t="s">
        <v>1175</v>
      </c>
      <c r="C626" t="s">
        <v>9073</v>
      </c>
    </row>
    <row r="627" spans="1:3" x14ac:dyDescent="0.25">
      <c r="A627" t="s">
        <v>1176</v>
      </c>
      <c r="B627" t="s">
        <v>1177</v>
      </c>
      <c r="C627" t="s">
        <v>9073</v>
      </c>
    </row>
    <row r="628" spans="1:3" x14ac:dyDescent="0.25">
      <c r="A628" t="s">
        <v>1178</v>
      </c>
      <c r="B628" t="s">
        <v>1179</v>
      </c>
      <c r="C628" t="s">
        <v>9073</v>
      </c>
    </row>
    <row r="629" spans="1:3" x14ac:dyDescent="0.25">
      <c r="A629" t="s">
        <v>1180</v>
      </c>
      <c r="B629" t="s">
        <v>1181</v>
      </c>
      <c r="C629" t="s">
        <v>9073</v>
      </c>
    </row>
    <row r="630" spans="1:3" x14ac:dyDescent="0.25">
      <c r="A630" t="s">
        <v>1182</v>
      </c>
      <c r="B630" t="s">
        <v>1183</v>
      </c>
      <c r="C630" t="s">
        <v>9073</v>
      </c>
    </row>
    <row r="631" spans="1:3" x14ac:dyDescent="0.25">
      <c r="A631" t="s">
        <v>1184</v>
      </c>
      <c r="B631" t="s">
        <v>1185</v>
      </c>
      <c r="C631" t="s">
        <v>9073</v>
      </c>
    </row>
    <row r="632" spans="1:3" x14ac:dyDescent="0.25">
      <c r="A632" t="s">
        <v>1186</v>
      </c>
      <c r="B632" t="s">
        <v>484</v>
      </c>
      <c r="C632" t="s">
        <v>9073</v>
      </c>
    </row>
    <row r="633" spans="1:3" x14ac:dyDescent="0.25">
      <c r="A633" t="s">
        <v>1187</v>
      </c>
      <c r="B633" t="s">
        <v>1188</v>
      </c>
      <c r="C633" t="s">
        <v>9073</v>
      </c>
    </row>
    <row r="634" spans="1:3" x14ac:dyDescent="0.25">
      <c r="A634" t="s">
        <v>1189</v>
      </c>
      <c r="B634" t="s">
        <v>1190</v>
      </c>
      <c r="C634" t="s">
        <v>9073</v>
      </c>
    </row>
    <row r="635" spans="1:3" x14ac:dyDescent="0.25">
      <c r="A635" t="s">
        <v>1191</v>
      </c>
      <c r="B635" t="s">
        <v>1192</v>
      </c>
      <c r="C635" t="s">
        <v>9073</v>
      </c>
    </row>
    <row r="636" spans="1:3" x14ac:dyDescent="0.25">
      <c r="A636" t="s">
        <v>1193</v>
      </c>
      <c r="B636" t="s">
        <v>1194</v>
      </c>
      <c r="C636" t="s">
        <v>9073</v>
      </c>
    </row>
    <row r="637" spans="1:3" x14ac:dyDescent="0.25">
      <c r="A637" t="s">
        <v>1195</v>
      </c>
      <c r="B637" t="s">
        <v>1196</v>
      </c>
      <c r="C637" t="s">
        <v>9073</v>
      </c>
    </row>
    <row r="638" spans="1:3" x14ac:dyDescent="0.25">
      <c r="A638" t="s">
        <v>1197</v>
      </c>
      <c r="B638" t="s">
        <v>1198</v>
      </c>
      <c r="C638" t="s">
        <v>9073</v>
      </c>
    </row>
    <row r="639" spans="1:3" x14ac:dyDescent="0.25">
      <c r="A639" t="s">
        <v>1199</v>
      </c>
      <c r="B639" t="s">
        <v>1200</v>
      </c>
      <c r="C639" t="s">
        <v>9073</v>
      </c>
    </row>
    <row r="640" spans="1:3" x14ac:dyDescent="0.25">
      <c r="A640" t="s">
        <v>1201</v>
      </c>
      <c r="B640" t="s">
        <v>1202</v>
      </c>
      <c r="C640" t="s">
        <v>9073</v>
      </c>
    </row>
    <row r="641" spans="1:3" x14ac:dyDescent="0.25">
      <c r="A641" t="s">
        <v>1203</v>
      </c>
      <c r="B641" t="s">
        <v>1204</v>
      </c>
      <c r="C641" t="s">
        <v>9073</v>
      </c>
    </row>
    <row r="642" spans="1:3" x14ac:dyDescent="0.25">
      <c r="A642" t="s">
        <v>1205</v>
      </c>
      <c r="B642" t="s">
        <v>1041</v>
      </c>
      <c r="C642" t="s">
        <v>9073</v>
      </c>
    </row>
    <row r="643" spans="1:3" x14ac:dyDescent="0.25">
      <c r="A643" t="s">
        <v>1206</v>
      </c>
      <c r="B643" t="s">
        <v>1207</v>
      </c>
      <c r="C643" t="s">
        <v>9073</v>
      </c>
    </row>
    <row r="644" spans="1:3" x14ac:dyDescent="0.25">
      <c r="A644" t="s">
        <v>1208</v>
      </c>
      <c r="B644" t="s">
        <v>1209</v>
      </c>
      <c r="C644" t="s">
        <v>9073</v>
      </c>
    </row>
    <row r="645" spans="1:3" x14ac:dyDescent="0.25">
      <c r="A645" t="s">
        <v>1210</v>
      </c>
      <c r="B645" t="s">
        <v>1211</v>
      </c>
      <c r="C645" t="s">
        <v>9073</v>
      </c>
    </row>
    <row r="646" spans="1:3" x14ac:dyDescent="0.25">
      <c r="A646" t="s">
        <v>1212</v>
      </c>
      <c r="B646" t="s">
        <v>1213</v>
      </c>
      <c r="C646" t="s">
        <v>9073</v>
      </c>
    </row>
    <row r="647" spans="1:3" x14ac:dyDescent="0.25">
      <c r="A647" t="s">
        <v>1214</v>
      </c>
      <c r="B647" t="s">
        <v>1215</v>
      </c>
      <c r="C647" t="s">
        <v>9073</v>
      </c>
    </row>
    <row r="648" spans="1:3" x14ac:dyDescent="0.25">
      <c r="A648" t="s">
        <v>1216</v>
      </c>
      <c r="B648" t="s">
        <v>607</v>
      </c>
      <c r="C648" t="s">
        <v>9073</v>
      </c>
    </row>
    <row r="649" spans="1:3" x14ac:dyDescent="0.25">
      <c r="A649" t="s">
        <v>1217</v>
      </c>
      <c r="B649" t="s">
        <v>1218</v>
      </c>
      <c r="C649" t="s">
        <v>9073</v>
      </c>
    </row>
    <row r="650" spans="1:3" x14ac:dyDescent="0.25">
      <c r="A650" t="s">
        <v>1219</v>
      </c>
      <c r="B650" t="s">
        <v>1220</v>
      </c>
      <c r="C650" t="s">
        <v>9073</v>
      </c>
    </row>
    <row r="651" spans="1:3" x14ac:dyDescent="0.25">
      <c r="A651" t="s">
        <v>1221</v>
      </c>
      <c r="B651" t="s">
        <v>1222</v>
      </c>
      <c r="C651" t="s">
        <v>9073</v>
      </c>
    </row>
    <row r="652" spans="1:3" x14ac:dyDescent="0.25">
      <c r="A652" t="s">
        <v>1223</v>
      </c>
      <c r="B652" t="s">
        <v>1224</v>
      </c>
      <c r="C652" t="s">
        <v>9073</v>
      </c>
    </row>
    <row r="653" spans="1:3" x14ac:dyDescent="0.25">
      <c r="A653" t="s">
        <v>1225</v>
      </c>
      <c r="B653" t="s">
        <v>1226</v>
      </c>
      <c r="C653" t="s">
        <v>9073</v>
      </c>
    </row>
    <row r="654" spans="1:3" x14ac:dyDescent="0.25">
      <c r="A654" t="s">
        <v>1227</v>
      </c>
      <c r="B654" t="s">
        <v>1228</v>
      </c>
      <c r="C654" t="s">
        <v>9073</v>
      </c>
    </row>
    <row r="655" spans="1:3" x14ac:dyDescent="0.25">
      <c r="A655" t="s">
        <v>1229</v>
      </c>
      <c r="B655" t="s">
        <v>1230</v>
      </c>
      <c r="C655" t="s">
        <v>9073</v>
      </c>
    </row>
    <row r="656" spans="1:3" x14ac:dyDescent="0.25">
      <c r="A656" t="s">
        <v>1231</v>
      </c>
      <c r="B656" t="s">
        <v>1232</v>
      </c>
      <c r="C656" t="s">
        <v>9073</v>
      </c>
    </row>
    <row r="657" spans="1:3" x14ac:dyDescent="0.25">
      <c r="A657" t="s">
        <v>1233</v>
      </c>
      <c r="B657" t="s">
        <v>1234</v>
      </c>
      <c r="C657" t="s">
        <v>9073</v>
      </c>
    </row>
    <row r="658" spans="1:3" x14ac:dyDescent="0.25">
      <c r="A658" t="s">
        <v>1235</v>
      </c>
      <c r="B658" t="s">
        <v>1236</v>
      </c>
      <c r="C658" t="s">
        <v>9073</v>
      </c>
    </row>
    <row r="659" spans="1:3" x14ac:dyDescent="0.25">
      <c r="A659" t="s">
        <v>1237</v>
      </c>
      <c r="B659" t="s">
        <v>1238</v>
      </c>
      <c r="C659" t="s">
        <v>9073</v>
      </c>
    </row>
    <row r="660" spans="1:3" x14ac:dyDescent="0.25">
      <c r="A660" t="s">
        <v>1239</v>
      </c>
      <c r="B660" t="s">
        <v>1240</v>
      </c>
      <c r="C660" t="s">
        <v>9073</v>
      </c>
    </row>
    <row r="661" spans="1:3" x14ac:dyDescent="0.25">
      <c r="A661" t="s">
        <v>1241</v>
      </c>
      <c r="B661" t="s">
        <v>774</v>
      </c>
      <c r="C661" t="s">
        <v>9073</v>
      </c>
    </row>
    <row r="662" spans="1:3" x14ac:dyDescent="0.25">
      <c r="A662" t="s">
        <v>1242</v>
      </c>
      <c r="B662" t="s">
        <v>1243</v>
      </c>
      <c r="C662" t="s">
        <v>9073</v>
      </c>
    </row>
    <row r="663" spans="1:3" x14ac:dyDescent="0.25">
      <c r="A663" t="s">
        <v>1244</v>
      </c>
      <c r="B663" t="s">
        <v>1245</v>
      </c>
      <c r="C663" t="s">
        <v>9073</v>
      </c>
    </row>
    <row r="664" spans="1:3" x14ac:dyDescent="0.25">
      <c r="A664" t="s">
        <v>1246</v>
      </c>
      <c r="B664" t="s">
        <v>1247</v>
      </c>
      <c r="C664" t="s">
        <v>9073</v>
      </c>
    </row>
    <row r="665" spans="1:3" x14ac:dyDescent="0.25">
      <c r="A665" t="s">
        <v>1248</v>
      </c>
      <c r="B665" t="s">
        <v>1249</v>
      </c>
      <c r="C665" t="s">
        <v>9073</v>
      </c>
    </row>
    <row r="666" spans="1:3" x14ac:dyDescent="0.25">
      <c r="A666" t="s">
        <v>1250</v>
      </c>
      <c r="B666" t="s">
        <v>1251</v>
      </c>
      <c r="C666" t="s">
        <v>9073</v>
      </c>
    </row>
    <row r="667" spans="1:3" x14ac:dyDescent="0.25">
      <c r="A667" t="s">
        <v>1252</v>
      </c>
      <c r="B667" t="s">
        <v>1253</v>
      </c>
      <c r="C667" t="s">
        <v>9073</v>
      </c>
    </row>
    <row r="668" spans="1:3" x14ac:dyDescent="0.25">
      <c r="A668" t="s">
        <v>1254</v>
      </c>
      <c r="B668" t="s">
        <v>1255</v>
      </c>
      <c r="C668" t="s">
        <v>9073</v>
      </c>
    </row>
    <row r="669" spans="1:3" x14ac:dyDescent="0.25">
      <c r="A669" t="s">
        <v>1256</v>
      </c>
      <c r="B669" t="s">
        <v>1257</v>
      </c>
      <c r="C669" t="s">
        <v>9073</v>
      </c>
    </row>
    <row r="670" spans="1:3" x14ac:dyDescent="0.25">
      <c r="A670" t="s">
        <v>1258</v>
      </c>
      <c r="B670" t="s">
        <v>1259</v>
      </c>
      <c r="C670" t="s">
        <v>9073</v>
      </c>
    </row>
    <row r="671" spans="1:3" x14ac:dyDescent="0.25">
      <c r="A671" t="s">
        <v>1260</v>
      </c>
      <c r="B671" t="s">
        <v>1261</v>
      </c>
      <c r="C671" t="s">
        <v>9073</v>
      </c>
    </row>
    <row r="672" spans="1:3" x14ac:dyDescent="0.25">
      <c r="A672" t="s">
        <v>1262</v>
      </c>
      <c r="B672" t="s">
        <v>1263</v>
      </c>
      <c r="C672" t="s">
        <v>9073</v>
      </c>
    </row>
    <row r="673" spans="1:3" x14ac:dyDescent="0.25">
      <c r="A673" t="s">
        <v>1264</v>
      </c>
      <c r="B673" t="s">
        <v>1265</v>
      </c>
      <c r="C673" t="s">
        <v>9073</v>
      </c>
    </row>
    <row r="674" spans="1:3" x14ac:dyDescent="0.25">
      <c r="A674" t="s">
        <v>1266</v>
      </c>
      <c r="B674" t="s">
        <v>1267</v>
      </c>
      <c r="C674" t="s">
        <v>9073</v>
      </c>
    </row>
    <row r="675" spans="1:3" x14ac:dyDescent="0.25">
      <c r="A675" t="s">
        <v>1268</v>
      </c>
      <c r="B675" t="s">
        <v>1269</v>
      </c>
      <c r="C675" t="s">
        <v>9073</v>
      </c>
    </row>
    <row r="676" spans="1:3" x14ac:dyDescent="0.25">
      <c r="A676" t="s">
        <v>1270</v>
      </c>
      <c r="B676" t="s">
        <v>1271</v>
      </c>
      <c r="C676" t="s">
        <v>9073</v>
      </c>
    </row>
    <row r="677" spans="1:3" x14ac:dyDescent="0.25">
      <c r="A677" t="s">
        <v>1272</v>
      </c>
      <c r="B677" t="s">
        <v>780</v>
      </c>
      <c r="C677" t="s">
        <v>9073</v>
      </c>
    </row>
    <row r="678" spans="1:3" x14ac:dyDescent="0.25">
      <c r="A678" t="s">
        <v>1273</v>
      </c>
      <c r="B678" t="s">
        <v>1274</v>
      </c>
      <c r="C678" t="s">
        <v>9073</v>
      </c>
    </row>
    <row r="679" spans="1:3" x14ac:dyDescent="0.25">
      <c r="A679" t="s">
        <v>1275</v>
      </c>
      <c r="B679" t="s">
        <v>1276</v>
      </c>
      <c r="C679" t="s">
        <v>9073</v>
      </c>
    </row>
    <row r="680" spans="1:3" x14ac:dyDescent="0.25">
      <c r="A680" t="s">
        <v>1277</v>
      </c>
      <c r="B680" t="s">
        <v>546</v>
      </c>
      <c r="C680" t="s">
        <v>9073</v>
      </c>
    </row>
    <row r="681" spans="1:3" x14ac:dyDescent="0.25">
      <c r="A681" t="s">
        <v>1278</v>
      </c>
      <c r="B681" t="s">
        <v>1279</v>
      </c>
      <c r="C681" t="s">
        <v>9073</v>
      </c>
    </row>
    <row r="682" spans="1:3" x14ac:dyDescent="0.25">
      <c r="A682" t="s">
        <v>1280</v>
      </c>
      <c r="B682" t="s">
        <v>1281</v>
      </c>
      <c r="C682" t="s">
        <v>9073</v>
      </c>
    </row>
    <row r="683" spans="1:3" x14ac:dyDescent="0.25">
      <c r="A683" t="s">
        <v>1282</v>
      </c>
      <c r="B683" t="s">
        <v>1283</v>
      </c>
      <c r="C683" t="s">
        <v>9073</v>
      </c>
    </row>
    <row r="684" spans="1:3" x14ac:dyDescent="0.25">
      <c r="A684" t="s">
        <v>1284</v>
      </c>
      <c r="B684" t="s">
        <v>1285</v>
      </c>
      <c r="C684" t="s">
        <v>9073</v>
      </c>
    </row>
    <row r="685" spans="1:3" x14ac:dyDescent="0.25">
      <c r="A685" t="s">
        <v>1286</v>
      </c>
      <c r="B685" t="s">
        <v>1287</v>
      </c>
      <c r="C685" t="s">
        <v>9073</v>
      </c>
    </row>
    <row r="686" spans="1:3" x14ac:dyDescent="0.25">
      <c r="A686" t="s">
        <v>1288</v>
      </c>
      <c r="B686" t="s">
        <v>1289</v>
      </c>
      <c r="C686" t="s">
        <v>9073</v>
      </c>
    </row>
    <row r="687" spans="1:3" x14ac:dyDescent="0.25">
      <c r="A687" t="s">
        <v>1290</v>
      </c>
      <c r="B687" t="s">
        <v>1289</v>
      </c>
      <c r="C687" t="s">
        <v>9073</v>
      </c>
    </row>
    <row r="688" spans="1:3" x14ac:dyDescent="0.25">
      <c r="A688" t="s">
        <v>1291</v>
      </c>
      <c r="B688" t="s">
        <v>1292</v>
      </c>
      <c r="C688" t="s">
        <v>9073</v>
      </c>
    </row>
    <row r="689" spans="1:3" x14ac:dyDescent="0.25">
      <c r="A689" t="s">
        <v>1293</v>
      </c>
      <c r="B689" t="s">
        <v>1294</v>
      </c>
      <c r="C689" t="s">
        <v>9073</v>
      </c>
    </row>
    <row r="690" spans="1:3" x14ac:dyDescent="0.25">
      <c r="A690" t="s">
        <v>1295</v>
      </c>
      <c r="B690" t="s">
        <v>1033</v>
      </c>
      <c r="C690" t="s">
        <v>9073</v>
      </c>
    </row>
    <row r="691" spans="1:3" x14ac:dyDescent="0.25">
      <c r="A691" t="s">
        <v>1296</v>
      </c>
      <c r="B691" t="s">
        <v>1033</v>
      </c>
      <c r="C691" t="s">
        <v>9073</v>
      </c>
    </row>
    <row r="692" spans="1:3" x14ac:dyDescent="0.25">
      <c r="A692" t="s">
        <v>1297</v>
      </c>
      <c r="B692" t="s">
        <v>774</v>
      </c>
      <c r="C692" t="s">
        <v>9073</v>
      </c>
    </row>
    <row r="693" spans="1:3" x14ac:dyDescent="0.25">
      <c r="A693" t="s">
        <v>1298</v>
      </c>
      <c r="B693" t="s">
        <v>1299</v>
      </c>
      <c r="C693" t="s">
        <v>9073</v>
      </c>
    </row>
    <row r="694" spans="1:3" x14ac:dyDescent="0.25">
      <c r="A694" t="s">
        <v>1300</v>
      </c>
      <c r="B694" t="s">
        <v>1301</v>
      </c>
      <c r="C694" t="s">
        <v>9073</v>
      </c>
    </row>
    <row r="695" spans="1:3" x14ac:dyDescent="0.25">
      <c r="A695" t="s">
        <v>1302</v>
      </c>
      <c r="B695" t="s">
        <v>1101</v>
      </c>
      <c r="C695" t="s">
        <v>9073</v>
      </c>
    </row>
    <row r="696" spans="1:3" x14ac:dyDescent="0.25">
      <c r="A696" t="s">
        <v>1303</v>
      </c>
      <c r="B696" t="s">
        <v>1304</v>
      </c>
      <c r="C696" t="s">
        <v>9073</v>
      </c>
    </row>
    <row r="697" spans="1:3" x14ac:dyDescent="0.25">
      <c r="A697" t="s">
        <v>1305</v>
      </c>
      <c r="B697" t="s">
        <v>1306</v>
      </c>
      <c r="C697" t="s">
        <v>9073</v>
      </c>
    </row>
    <row r="698" spans="1:3" x14ac:dyDescent="0.25">
      <c r="A698" t="s">
        <v>1307</v>
      </c>
      <c r="B698" t="s">
        <v>1308</v>
      </c>
      <c r="C698" t="s">
        <v>9073</v>
      </c>
    </row>
    <row r="699" spans="1:3" x14ac:dyDescent="0.25">
      <c r="A699" t="s">
        <v>1309</v>
      </c>
      <c r="B699" t="s">
        <v>1310</v>
      </c>
      <c r="C699" t="s">
        <v>9073</v>
      </c>
    </row>
    <row r="700" spans="1:3" x14ac:dyDescent="0.25">
      <c r="A700" t="s">
        <v>1311</v>
      </c>
      <c r="B700" t="s">
        <v>1312</v>
      </c>
      <c r="C700" t="s">
        <v>9073</v>
      </c>
    </row>
    <row r="701" spans="1:3" x14ac:dyDescent="0.25">
      <c r="A701" t="s">
        <v>1313</v>
      </c>
      <c r="B701" t="s">
        <v>1314</v>
      </c>
      <c r="C701" t="s">
        <v>9073</v>
      </c>
    </row>
    <row r="702" spans="1:3" x14ac:dyDescent="0.25">
      <c r="A702" t="s">
        <v>1315</v>
      </c>
      <c r="B702" t="s">
        <v>1316</v>
      </c>
      <c r="C702" t="s">
        <v>9073</v>
      </c>
    </row>
    <row r="703" spans="1:3" x14ac:dyDescent="0.25">
      <c r="A703" t="s">
        <v>1317</v>
      </c>
      <c r="B703" t="s">
        <v>1318</v>
      </c>
      <c r="C703" t="s">
        <v>9073</v>
      </c>
    </row>
    <row r="704" spans="1:3" x14ac:dyDescent="0.25">
      <c r="A704" t="s">
        <v>1319</v>
      </c>
      <c r="B704" t="s">
        <v>1320</v>
      </c>
      <c r="C704" t="s">
        <v>9073</v>
      </c>
    </row>
    <row r="705" spans="1:3" x14ac:dyDescent="0.25">
      <c r="A705" t="s">
        <v>1321</v>
      </c>
      <c r="B705" t="s">
        <v>1322</v>
      </c>
      <c r="C705" t="s">
        <v>9073</v>
      </c>
    </row>
    <row r="706" spans="1:3" x14ac:dyDescent="0.25">
      <c r="A706" t="s">
        <v>1323</v>
      </c>
      <c r="B706" t="s">
        <v>1324</v>
      </c>
      <c r="C706" t="s">
        <v>9073</v>
      </c>
    </row>
    <row r="707" spans="1:3" x14ac:dyDescent="0.25">
      <c r="A707" t="s">
        <v>1325</v>
      </c>
      <c r="B707" t="s">
        <v>1326</v>
      </c>
      <c r="C707" t="s">
        <v>9073</v>
      </c>
    </row>
    <row r="708" spans="1:3" x14ac:dyDescent="0.25">
      <c r="A708" t="s">
        <v>1327</v>
      </c>
      <c r="B708" t="s">
        <v>831</v>
      </c>
      <c r="C708" t="s">
        <v>9073</v>
      </c>
    </row>
    <row r="709" spans="1:3" x14ac:dyDescent="0.25">
      <c r="A709" t="s">
        <v>1328</v>
      </c>
      <c r="B709" t="s">
        <v>692</v>
      </c>
      <c r="C709" t="s">
        <v>9073</v>
      </c>
    </row>
    <row r="710" spans="1:3" x14ac:dyDescent="0.25">
      <c r="A710" t="s">
        <v>1329</v>
      </c>
      <c r="B710" t="s">
        <v>692</v>
      </c>
      <c r="C710" t="s">
        <v>9073</v>
      </c>
    </row>
    <row r="711" spans="1:3" x14ac:dyDescent="0.25">
      <c r="A711" t="s">
        <v>1330</v>
      </c>
      <c r="B711" t="s">
        <v>692</v>
      </c>
      <c r="C711" t="s">
        <v>9073</v>
      </c>
    </row>
    <row r="712" spans="1:3" x14ac:dyDescent="0.25">
      <c r="A712" t="s">
        <v>1331</v>
      </c>
      <c r="B712" t="s">
        <v>634</v>
      </c>
      <c r="C712" t="s">
        <v>9073</v>
      </c>
    </row>
    <row r="713" spans="1:3" x14ac:dyDescent="0.25">
      <c r="A713" t="s">
        <v>1332</v>
      </c>
      <c r="B713" t="s">
        <v>1333</v>
      </c>
      <c r="C713" t="s">
        <v>9073</v>
      </c>
    </row>
    <row r="714" spans="1:3" x14ac:dyDescent="0.25">
      <c r="A714" t="s">
        <v>1334</v>
      </c>
      <c r="B714" t="s">
        <v>1057</v>
      </c>
      <c r="C714" t="s">
        <v>9073</v>
      </c>
    </row>
    <row r="715" spans="1:3" x14ac:dyDescent="0.25">
      <c r="A715" t="s">
        <v>1335</v>
      </c>
      <c r="B715" t="s">
        <v>1336</v>
      </c>
      <c r="C715" t="s">
        <v>9073</v>
      </c>
    </row>
    <row r="716" spans="1:3" x14ac:dyDescent="0.25">
      <c r="A716" t="s">
        <v>1337</v>
      </c>
      <c r="B716" t="s">
        <v>1333</v>
      </c>
      <c r="C716" t="s">
        <v>9073</v>
      </c>
    </row>
    <row r="717" spans="1:3" x14ac:dyDescent="0.25">
      <c r="A717" t="s">
        <v>1338</v>
      </c>
      <c r="B717" t="s">
        <v>1339</v>
      </c>
      <c r="C717" t="s">
        <v>9073</v>
      </c>
    </row>
    <row r="718" spans="1:3" x14ac:dyDescent="0.25">
      <c r="A718" t="s">
        <v>1340</v>
      </c>
      <c r="B718" t="s">
        <v>1341</v>
      </c>
      <c r="C718" t="s">
        <v>9073</v>
      </c>
    </row>
    <row r="719" spans="1:3" x14ac:dyDescent="0.25">
      <c r="A719" t="s">
        <v>1342</v>
      </c>
      <c r="B719" t="s">
        <v>1343</v>
      </c>
      <c r="C719" t="s">
        <v>9073</v>
      </c>
    </row>
    <row r="720" spans="1:3" x14ac:dyDescent="0.25">
      <c r="A720" t="s">
        <v>1344</v>
      </c>
      <c r="B720" t="s">
        <v>917</v>
      </c>
      <c r="C720" t="s">
        <v>9073</v>
      </c>
    </row>
    <row r="721" spans="1:3" x14ac:dyDescent="0.25">
      <c r="A721" t="s">
        <v>1345</v>
      </c>
      <c r="B721" t="s">
        <v>646</v>
      </c>
      <c r="C721" t="s">
        <v>9073</v>
      </c>
    </row>
    <row r="722" spans="1:3" x14ac:dyDescent="0.25">
      <c r="A722" t="s">
        <v>1346</v>
      </c>
      <c r="B722" t="s">
        <v>1347</v>
      </c>
      <c r="C722" t="s">
        <v>9073</v>
      </c>
    </row>
    <row r="723" spans="1:3" x14ac:dyDescent="0.25">
      <c r="A723" t="s">
        <v>1348</v>
      </c>
      <c r="B723" t="s">
        <v>1349</v>
      </c>
      <c r="C723" t="s">
        <v>9073</v>
      </c>
    </row>
    <row r="724" spans="1:3" x14ac:dyDescent="0.25">
      <c r="A724" t="s">
        <v>1350</v>
      </c>
      <c r="B724" t="s">
        <v>484</v>
      </c>
      <c r="C724" t="s">
        <v>9073</v>
      </c>
    </row>
    <row r="725" spans="1:3" x14ac:dyDescent="0.25">
      <c r="A725" t="s">
        <v>1351</v>
      </c>
      <c r="B725" t="s">
        <v>1352</v>
      </c>
      <c r="C725" t="s">
        <v>9073</v>
      </c>
    </row>
    <row r="726" spans="1:3" x14ac:dyDescent="0.25">
      <c r="A726" t="s">
        <v>1353</v>
      </c>
      <c r="B726" t="s">
        <v>1057</v>
      </c>
      <c r="C726" t="s">
        <v>9073</v>
      </c>
    </row>
    <row r="727" spans="1:3" x14ac:dyDescent="0.25">
      <c r="A727" t="s">
        <v>1354</v>
      </c>
      <c r="B727" t="s">
        <v>475</v>
      </c>
      <c r="C727" t="s">
        <v>9073</v>
      </c>
    </row>
    <row r="728" spans="1:3" x14ac:dyDescent="0.25">
      <c r="A728" t="s">
        <v>1355</v>
      </c>
      <c r="B728" t="s">
        <v>831</v>
      </c>
      <c r="C728" t="s">
        <v>9073</v>
      </c>
    </row>
    <row r="729" spans="1:3" x14ac:dyDescent="0.25">
      <c r="A729" t="s">
        <v>1356</v>
      </c>
      <c r="B729" t="s">
        <v>831</v>
      </c>
      <c r="C729" t="s">
        <v>9073</v>
      </c>
    </row>
    <row r="730" spans="1:3" x14ac:dyDescent="0.25">
      <c r="A730" t="s">
        <v>1359</v>
      </c>
      <c r="B730" t="s">
        <v>884</v>
      </c>
      <c r="C730" t="s">
        <v>9073</v>
      </c>
    </row>
    <row r="731" spans="1:3" x14ac:dyDescent="0.25">
      <c r="A731" t="s">
        <v>1360</v>
      </c>
      <c r="B731" t="s">
        <v>1057</v>
      </c>
      <c r="C731" t="s">
        <v>9073</v>
      </c>
    </row>
    <row r="732" spans="1:3" x14ac:dyDescent="0.25">
      <c r="A732" t="s">
        <v>1361</v>
      </c>
      <c r="B732" t="s">
        <v>1057</v>
      </c>
      <c r="C732" t="s">
        <v>9073</v>
      </c>
    </row>
    <row r="733" spans="1:3" x14ac:dyDescent="0.25">
      <c r="A733" t="s">
        <v>1362</v>
      </c>
      <c r="B733" t="s">
        <v>1057</v>
      </c>
      <c r="C733" t="s">
        <v>9073</v>
      </c>
    </row>
    <row r="734" spans="1:3" x14ac:dyDescent="0.25">
      <c r="A734" t="s">
        <v>1363</v>
      </c>
      <c r="B734" t="s">
        <v>1364</v>
      </c>
      <c r="C734" t="s">
        <v>9073</v>
      </c>
    </row>
    <row r="735" spans="1:3" x14ac:dyDescent="0.25">
      <c r="A735" t="s">
        <v>1365</v>
      </c>
      <c r="B735" t="s">
        <v>1366</v>
      </c>
      <c r="C735" t="s">
        <v>9073</v>
      </c>
    </row>
    <row r="736" spans="1:3" x14ac:dyDescent="0.25">
      <c r="A736" t="s">
        <v>1367</v>
      </c>
      <c r="B736" t="s">
        <v>1368</v>
      </c>
      <c r="C736" t="s">
        <v>9073</v>
      </c>
    </row>
    <row r="737" spans="1:3" x14ac:dyDescent="0.25">
      <c r="A737" t="s">
        <v>1369</v>
      </c>
      <c r="B737" t="s">
        <v>1370</v>
      </c>
      <c r="C737" t="s">
        <v>9074</v>
      </c>
    </row>
    <row r="738" spans="1:3" x14ac:dyDescent="0.25">
      <c r="A738" t="s">
        <v>1371</v>
      </c>
      <c r="B738" t="s">
        <v>1372</v>
      </c>
      <c r="C738" t="s">
        <v>9073</v>
      </c>
    </row>
    <row r="739" spans="1:3" x14ac:dyDescent="0.25">
      <c r="A739" t="s">
        <v>1373</v>
      </c>
      <c r="B739" t="s">
        <v>1374</v>
      </c>
      <c r="C739" t="s">
        <v>9073</v>
      </c>
    </row>
    <row r="740" spans="1:3" x14ac:dyDescent="0.25">
      <c r="A740" t="s">
        <v>1375</v>
      </c>
      <c r="B740" t="s">
        <v>1376</v>
      </c>
      <c r="C740" t="s">
        <v>9073</v>
      </c>
    </row>
    <row r="741" spans="1:3" x14ac:dyDescent="0.25">
      <c r="A741" t="s">
        <v>1377</v>
      </c>
      <c r="B741" t="s">
        <v>1378</v>
      </c>
      <c r="C741" t="s">
        <v>9073</v>
      </c>
    </row>
    <row r="742" spans="1:3" x14ac:dyDescent="0.25">
      <c r="A742" t="s">
        <v>1379</v>
      </c>
      <c r="B742" t="s">
        <v>1380</v>
      </c>
      <c r="C742" t="s">
        <v>9073</v>
      </c>
    </row>
    <row r="743" spans="1:3" x14ac:dyDescent="0.25">
      <c r="A743" t="s">
        <v>1381</v>
      </c>
      <c r="B743" t="s">
        <v>1382</v>
      </c>
      <c r="C743" t="s">
        <v>9073</v>
      </c>
    </row>
    <row r="744" spans="1:3" x14ac:dyDescent="0.25">
      <c r="A744" t="s">
        <v>1383</v>
      </c>
      <c r="B744" t="s">
        <v>793</v>
      </c>
      <c r="C744" t="s">
        <v>9073</v>
      </c>
    </row>
    <row r="745" spans="1:3" x14ac:dyDescent="0.25">
      <c r="A745" t="s">
        <v>1384</v>
      </c>
      <c r="B745" t="s">
        <v>1385</v>
      </c>
      <c r="C745" t="s">
        <v>9073</v>
      </c>
    </row>
    <row r="746" spans="1:3" x14ac:dyDescent="0.25">
      <c r="A746" t="s">
        <v>1386</v>
      </c>
      <c r="B746" t="s">
        <v>741</v>
      </c>
      <c r="C746" t="s">
        <v>9073</v>
      </c>
    </row>
    <row r="747" spans="1:3" x14ac:dyDescent="0.25">
      <c r="A747" t="s">
        <v>1387</v>
      </c>
      <c r="B747" t="s">
        <v>1057</v>
      </c>
      <c r="C747" t="s">
        <v>9073</v>
      </c>
    </row>
    <row r="748" spans="1:3" x14ac:dyDescent="0.25">
      <c r="A748" t="s">
        <v>1388</v>
      </c>
      <c r="B748" t="s">
        <v>941</v>
      </c>
      <c r="C748" t="s">
        <v>9073</v>
      </c>
    </row>
    <row r="749" spans="1:3" x14ac:dyDescent="0.25">
      <c r="A749" t="s">
        <v>1389</v>
      </c>
      <c r="B749" t="s">
        <v>1390</v>
      </c>
      <c r="C749" t="s">
        <v>9073</v>
      </c>
    </row>
    <row r="750" spans="1:3" x14ac:dyDescent="0.25">
      <c r="A750" t="s">
        <v>1391</v>
      </c>
      <c r="B750" t="s">
        <v>1007</v>
      </c>
      <c r="C750" t="s">
        <v>9073</v>
      </c>
    </row>
    <row r="751" spans="1:3" x14ac:dyDescent="0.25">
      <c r="A751" t="s">
        <v>1392</v>
      </c>
      <c r="B751" t="s">
        <v>1393</v>
      </c>
      <c r="C751" t="s">
        <v>9073</v>
      </c>
    </row>
    <row r="752" spans="1:3" x14ac:dyDescent="0.25">
      <c r="A752" t="s">
        <v>1394</v>
      </c>
      <c r="B752" t="s">
        <v>1395</v>
      </c>
      <c r="C752" t="s">
        <v>9073</v>
      </c>
    </row>
    <row r="753" spans="1:3" x14ac:dyDescent="0.25">
      <c r="A753" t="s">
        <v>1396</v>
      </c>
      <c r="B753" t="s">
        <v>1393</v>
      </c>
      <c r="C753" t="s">
        <v>9073</v>
      </c>
    </row>
    <row r="754" spans="1:3" x14ac:dyDescent="0.25">
      <c r="A754" t="s">
        <v>1397</v>
      </c>
      <c r="B754" t="s">
        <v>1057</v>
      </c>
      <c r="C754" t="s">
        <v>9073</v>
      </c>
    </row>
    <row r="755" spans="1:3" x14ac:dyDescent="0.25">
      <c r="A755" t="s">
        <v>1398</v>
      </c>
      <c r="B755" t="s">
        <v>831</v>
      </c>
      <c r="C755" t="s">
        <v>9073</v>
      </c>
    </row>
    <row r="756" spans="1:3" x14ac:dyDescent="0.25">
      <c r="A756" t="s">
        <v>1399</v>
      </c>
      <c r="B756" t="s">
        <v>1057</v>
      </c>
      <c r="C756" t="s">
        <v>9073</v>
      </c>
    </row>
    <row r="757" spans="1:3" x14ac:dyDescent="0.25">
      <c r="A757" t="s">
        <v>1400</v>
      </c>
      <c r="B757" t="s">
        <v>1057</v>
      </c>
      <c r="C757" t="s">
        <v>9073</v>
      </c>
    </row>
    <row r="758" spans="1:3" x14ac:dyDescent="0.25">
      <c r="A758" t="s">
        <v>1401</v>
      </c>
      <c r="B758" t="s">
        <v>1393</v>
      </c>
      <c r="C758" t="s">
        <v>9073</v>
      </c>
    </row>
    <row r="759" spans="1:3" x14ac:dyDescent="0.25">
      <c r="A759" t="s">
        <v>1402</v>
      </c>
      <c r="B759" t="s">
        <v>1393</v>
      </c>
      <c r="C759" t="s">
        <v>9073</v>
      </c>
    </row>
    <row r="760" spans="1:3" x14ac:dyDescent="0.25">
      <c r="A760" t="s">
        <v>1403</v>
      </c>
      <c r="B760" t="s">
        <v>1393</v>
      </c>
      <c r="C760" t="s">
        <v>9073</v>
      </c>
    </row>
    <row r="761" spans="1:3" x14ac:dyDescent="0.25">
      <c r="A761" t="s">
        <v>1404</v>
      </c>
      <c r="B761" t="s">
        <v>1405</v>
      </c>
      <c r="C761" t="s">
        <v>9073</v>
      </c>
    </row>
    <row r="762" spans="1:3" x14ac:dyDescent="0.25">
      <c r="A762" t="s">
        <v>1406</v>
      </c>
      <c r="B762" t="s">
        <v>741</v>
      </c>
      <c r="C762" t="s">
        <v>9073</v>
      </c>
    </row>
    <row r="763" spans="1:3" x14ac:dyDescent="0.25">
      <c r="A763" t="s">
        <v>1407</v>
      </c>
      <c r="B763" t="s">
        <v>1408</v>
      </c>
      <c r="C763" t="s">
        <v>9073</v>
      </c>
    </row>
    <row r="764" spans="1:3" x14ac:dyDescent="0.25">
      <c r="A764" t="s">
        <v>1409</v>
      </c>
      <c r="B764" t="s">
        <v>1393</v>
      </c>
      <c r="C764" t="s">
        <v>9073</v>
      </c>
    </row>
    <row r="765" spans="1:3" x14ac:dyDescent="0.25">
      <c r="A765" t="s">
        <v>1410</v>
      </c>
      <c r="B765" t="s">
        <v>1405</v>
      </c>
      <c r="C765" t="s">
        <v>9073</v>
      </c>
    </row>
    <row r="766" spans="1:3" x14ac:dyDescent="0.25">
      <c r="A766" t="s">
        <v>1411</v>
      </c>
      <c r="B766" t="s">
        <v>923</v>
      </c>
      <c r="C766" t="s">
        <v>9073</v>
      </c>
    </row>
    <row r="767" spans="1:3" x14ac:dyDescent="0.25">
      <c r="A767" t="s">
        <v>1412</v>
      </c>
      <c r="B767" t="s">
        <v>1413</v>
      </c>
      <c r="C767" t="s">
        <v>9073</v>
      </c>
    </row>
    <row r="768" spans="1:3" x14ac:dyDescent="0.25">
      <c r="A768" t="s">
        <v>1414</v>
      </c>
      <c r="B768" t="s">
        <v>1415</v>
      </c>
      <c r="C768" t="s">
        <v>9073</v>
      </c>
    </row>
    <row r="769" spans="1:3" x14ac:dyDescent="0.25">
      <c r="A769" t="s">
        <v>1416</v>
      </c>
      <c r="B769" t="s">
        <v>1417</v>
      </c>
      <c r="C769" t="s">
        <v>9073</v>
      </c>
    </row>
    <row r="770" spans="1:3" x14ac:dyDescent="0.25">
      <c r="A770" t="s">
        <v>1418</v>
      </c>
      <c r="B770" t="s">
        <v>991</v>
      </c>
      <c r="C770" t="s">
        <v>9073</v>
      </c>
    </row>
    <row r="771" spans="1:3" x14ac:dyDescent="0.25">
      <c r="A771" t="s">
        <v>1419</v>
      </c>
      <c r="B771" t="s">
        <v>1420</v>
      </c>
      <c r="C771" t="s">
        <v>9073</v>
      </c>
    </row>
    <row r="772" spans="1:3" x14ac:dyDescent="0.25">
      <c r="A772" t="s">
        <v>1421</v>
      </c>
      <c r="B772" t="s">
        <v>1422</v>
      </c>
      <c r="C772" t="s">
        <v>9073</v>
      </c>
    </row>
    <row r="773" spans="1:3" x14ac:dyDescent="0.25">
      <c r="A773" t="s">
        <v>1423</v>
      </c>
      <c r="B773" t="s">
        <v>1424</v>
      </c>
      <c r="C773" t="s">
        <v>9073</v>
      </c>
    </row>
    <row r="774" spans="1:3" x14ac:dyDescent="0.25">
      <c r="A774" t="s">
        <v>1425</v>
      </c>
      <c r="B774" t="s">
        <v>1426</v>
      </c>
      <c r="C774" t="s">
        <v>9073</v>
      </c>
    </row>
    <row r="775" spans="1:3" x14ac:dyDescent="0.25">
      <c r="A775" t="s">
        <v>1427</v>
      </c>
      <c r="B775" t="s">
        <v>844</v>
      </c>
      <c r="C775" t="s">
        <v>9073</v>
      </c>
    </row>
    <row r="776" spans="1:3" x14ac:dyDescent="0.25">
      <c r="A776" t="s">
        <v>1428</v>
      </c>
      <c r="B776" t="s">
        <v>1429</v>
      </c>
      <c r="C776" t="s">
        <v>9073</v>
      </c>
    </row>
    <row r="777" spans="1:3" x14ac:dyDescent="0.25">
      <c r="A777" t="s">
        <v>1430</v>
      </c>
      <c r="B777" t="s">
        <v>1431</v>
      </c>
      <c r="C777" t="s">
        <v>9073</v>
      </c>
    </row>
    <row r="778" spans="1:3" x14ac:dyDescent="0.25">
      <c r="A778" t="s">
        <v>1432</v>
      </c>
      <c r="B778" t="s">
        <v>1433</v>
      </c>
      <c r="C778" t="s">
        <v>9073</v>
      </c>
    </row>
    <row r="779" spans="1:3" x14ac:dyDescent="0.25">
      <c r="A779" t="s">
        <v>1434</v>
      </c>
      <c r="B779" t="s">
        <v>1435</v>
      </c>
      <c r="C779" t="s">
        <v>9073</v>
      </c>
    </row>
    <row r="780" spans="1:3" x14ac:dyDescent="0.25">
      <c r="A780" t="s">
        <v>1436</v>
      </c>
      <c r="B780" t="s">
        <v>1437</v>
      </c>
      <c r="C780" t="s">
        <v>9073</v>
      </c>
    </row>
    <row r="781" spans="1:3" x14ac:dyDescent="0.25">
      <c r="A781" t="s">
        <v>1438</v>
      </c>
      <c r="B781" t="s">
        <v>1439</v>
      </c>
      <c r="C781" t="s">
        <v>9073</v>
      </c>
    </row>
    <row r="782" spans="1:3" x14ac:dyDescent="0.25">
      <c r="A782" t="s">
        <v>1440</v>
      </c>
      <c r="B782" t="s">
        <v>1048</v>
      </c>
      <c r="C782" t="s">
        <v>9073</v>
      </c>
    </row>
    <row r="783" spans="1:3" x14ac:dyDescent="0.25">
      <c r="A783" t="s">
        <v>1441</v>
      </c>
      <c r="B783" t="s">
        <v>1442</v>
      </c>
      <c r="C783" t="s">
        <v>9073</v>
      </c>
    </row>
    <row r="784" spans="1:3" x14ac:dyDescent="0.25">
      <c r="A784" t="s">
        <v>1443</v>
      </c>
      <c r="B784" t="s">
        <v>1322</v>
      </c>
      <c r="C784" t="s">
        <v>9073</v>
      </c>
    </row>
    <row r="785" spans="1:3" x14ac:dyDescent="0.25">
      <c r="A785" t="s">
        <v>1444</v>
      </c>
      <c r="B785" t="s">
        <v>1445</v>
      </c>
      <c r="C785" t="s">
        <v>9073</v>
      </c>
    </row>
    <row r="786" spans="1:3" x14ac:dyDescent="0.25">
      <c r="A786" t="s">
        <v>1446</v>
      </c>
      <c r="B786" t="s">
        <v>1447</v>
      </c>
      <c r="C786" t="s">
        <v>9073</v>
      </c>
    </row>
    <row r="787" spans="1:3" x14ac:dyDescent="0.25">
      <c r="A787" t="s">
        <v>1448</v>
      </c>
      <c r="B787" t="s">
        <v>1449</v>
      </c>
      <c r="C787" t="s">
        <v>9073</v>
      </c>
    </row>
    <row r="788" spans="1:3" x14ac:dyDescent="0.25">
      <c r="A788" t="s">
        <v>1450</v>
      </c>
      <c r="B788" t="s">
        <v>1451</v>
      </c>
      <c r="C788" t="s">
        <v>9073</v>
      </c>
    </row>
    <row r="789" spans="1:3" x14ac:dyDescent="0.25">
      <c r="A789" t="s">
        <v>1452</v>
      </c>
      <c r="B789" t="s">
        <v>1453</v>
      </c>
      <c r="C789" t="s">
        <v>9073</v>
      </c>
    </row>
    <row r="790" spans="1:3" x14ac:dyDescent="0.25">
      <c r="A790" t="s">
        <v>1454</v>
      </c>
      <c r="B790" t="s">
        <v>1455</v>
      </c>
      <c r="C790" t="s">
        <v>9073</v>
      </c>
    </row>
    <row r="791" spans="1:3" x14ac:dyDescent="0.25">
      <c r="A791" t="s">
        <v>1456</v>
      </c>
      <c r="B791" t="s">
        <v>1457</v>
      </c>
      <c r="C791" t="s">
        <v>9073</v>
      </c>
    </row>
    <row r="792" spans="1:3" x14ac:dyDescent="0.25">
      <c r="A792" t="s">
        <v>1458</v>
      </c>
      <c r="B792" t="s">
        <v>1459</v>
      </c>
      <c r="C792" t="s">
        <v>9073</v>
      </c>
    </row>
    <row r="793" spans="1:3" x14ac:dyDescent="0.25">
      <c r="A793" t="s">
        <v>1460</v>
      </c>
      <c r="B793" t="s">
        <v>1461</v>
      </c>
      <c r="C793" t="s">
        <v>9073</v>
      </c>
    </row>
    <row r="794" spans="1:3" x14ac:dyDescent="0.25">
      <c r="A794" t="s">
        <v>1462</v>
      </c>
      <c r="B794" t="s">
        <v>1463</v>
      </c>
      <c r="C794" t="s">
        <v>9073</v>
      </c>
    </row>
    <row r="795" spans="1:3" x14ac:dyDescent="0.25">
      <c r="A795" t="s">
        <v>1464</v>
      </c>
      <c r="B795" t="s">
        <v>1465</v>
      </c>
      <c r="C795" t="s">
        <v>9073</v>
      </c>
    </row>
    <row r="796" spans="1:3" x14ac:dyDescent="0.25">
      <c r="A796" t="s">
        <v>1466</v>
      </c>
      <c r="B796" t="s">
        <v>1467</v>
      </c>
      <c r="C796" t="s">
        <v>9073</v>
      </c>
    </row>
    <row r="797" spans="1:3" x14ac:dyDescent="0.25">
      <c r="A797" t="s">
        <v>1468</v>
      </c>
      <c r="B797" t="s">
        <v>1469</v>
      </c>
      <c r="C797" t="s">
        <v>9073</v>
      </c>
    </row>
    <row r="798" spans="1:3" x14ac:dyDescent="0.25">
      <c r="A798" t="s">
        <v>1470</v>
      </c>
      <c r="B798" t="s">
        <v>1471</v>
      </c>
      <c r="C798" t="s">
        <v>9073</v>
      </c>
    </row>
    <row r="799" spans="1:3" x14ac:dyDescent="0.25">
      <c r="A799" t="s">
        <v>1472</v>
      </c>
      <c r="B799" t="s">
        <v>1473</v>
      </c>
      <c r="C799" t="s">
        <v>9073</v>
      </c>
    </row>
    <row r="800" spans="1:3" x14ac:dyDescent="0.25">
      <c r="A800" t="s">
        <v>1474</v>
      </c>
      <c r="B800" t="s">
        <v>1475</v>
      </c>
      <c r="C800" t="s">
        <v>9073</v>
      </c>
    </row>
    <row r="801" spans="1:3" x14ac:dyDescent="0.25">
      <c r="A801" t="s">
        <v>1476</v>
      </c>
      <c r="B801" t="s">
        <v>1477</v>
      </c>
      <c r="C801" t="s">
        <v>9073</v>
      </c>
    </row>
    <row r="802" spans="1:3" x14ac:dyDescent="0.25">
      <c r="A802" t="s">
        <v>1478</v>
      </c>
      <c r="B802" t="s">
        <v>1475</v>
      </c>
      <c r="C802" t="s">
        <v>9073</v>
      </c>
    </row>
    <row r="803" spans="1:3" x14ac:dyDescent="0.25">
      <c r="A803" t="s">
        <v>1479</v>
      </c>
      <c r="B803" t="s">
        <v>1480</v>
      </c>
      <c r="C803" t="s">
        <v>9073</v>
      </c>
    </row>
    <row r="804" spans="1:3" x14ac:dyDescent="0.25">
      <c r="A804" t="s">
        <v>1481</v>
      </c>
      <c r="B804" t="s">
        <v>1482</v>
      </c>
      <c r="C804" t="s">
        <v>9073</v>
      </c>
    </row>
    <row r="805" spans="1:3" x14ac:dyDescent="0.25">
      <c r="A805" t="s">
        <v>1483</v>
      </c>
      <c r="B805" t="s">
        <v>1484</v>
      </c>
      <c r="C805" t="s">
        <v>9073</v>
      </c>
    </row>
    <row r="806" spans="1:3" x14ac:dyDescent="0.25">
      <c r="A806" t="s">
        <v>1485</v>
      </c>
      <c r="B806" t="s">
        <v>1486</v>
      </c>
      <c r="C806" t="s">
        <v>9073</v>
      </c>
    </row>
    <row r="807" spans="1:3" x14ac:dyDescent="0.25">
      <c r="A807" t="s">
        <v>1487</v>
      </c>
      <c r="B807" t="s">
        <v>1488</v>
      </c>
      <c r="C807" t="s">
        <v>9073</v>
      </c>
    </row>
    <row r="808" spans="1:3" x14ac:dyDescent="0.25">
      <c r="A808" t="s">
        <v>1489</v>
      </c>
      <c r="B808" t="s">
        <v>1490</v>
      </c>
      <c r="C808" t="s">
        <v>9073</v>
      </c>
    </row>
    <row r="809" spans="1:3" x14ac:dyDescent="0.25">
      <c r="A809" t="s">
        <v>1491</v>
      </c>
      <c r="B809" t="s">
        <v>1492</v>
      </c>
      <c r="C809" t="s">
        <v>9073</v>
      </c>
    </row>
    <row r="810" spans="1:3" x14ac:dyDescent="0.25">
      <c r="A810" t="s">
        <v>1493</v>
      </c>
      <c r="B810" t="s">
        <v>1494</v>
      </c>
      <c r="C810" t="s">
        <v>9073</v>
      </c>
    </row>
    <row r="811" spans="1:3" x14ac:dyDescent="0.25">
      <c r="A811" t="s">
        <v>1495</v>
      </c>
      <c r="B811" t="s">
        <v>1496</v>
      </c>
      <c r="C811" t="s">
        <v>9073</v>
      </c>
    </row>
    <row r="812" spans="1:3" x14ac:dyDescent="0.25">
      <c r="A812" t="s">
        <v>1497</v>
      </c>
      <c r="B812" t="s">
        <v>1498</v>
      </c>
      <c r="C812" t="s">
        <v>9073</v>
      </c>
    </row>
    <row r="813" spans="1:3" x14ac:dyDescent="0.25">
      <c r="A813" t="s">
        <v>1499</v>
      </c>
      <c r="B813" t="s">
        <v>1500</v>
      </c>
      <c r="C813" t="s">
        <v>9073</v>
      </c>
    </row>
    <row r="814" spans="1:3" x14ac:dyDescent="0.25">
      <c r="A814" t="s">
        <v>1501</v>
      </c>
      <c r="B814" t="s">
        <v>1502</v>
      </c>
      <c r="C814" t="s">
        <v>9073</v>
      </c>
    </row>
    <row r="815" spans="1:3" x14ac:dyDescent="0.25">
      <c r="A815" t="s">
        <v>1503</v>
      </c>
      <c r="B815" t="s">
        <v>1504</v>
      </c>
      <c r="C815" t="s">
        <v>9073</v>
      </c>
    </row>
    <row r="816" spans="1:3" x14ac:dyDescent="0.25">
      <c r="A816" t="s">
        <v>1505</v>
      </c>
      <c r="B816" t="s">
        <v>1506</v>
      </c>
      <c r="C816" t="s">
        <v>9073</v>
      </c>
    </row>
    <row r="817" spans="1:3" x14ac:dyDescent="0.25">
      <c r="A817" t="s">
        <v>1507</v>
      </c>
      <c r="B817" t="s">
        <v>1508</v>
      </c>
      <c r="C817" t="s">
        <v>9073</v>
      </c>
    </row>
    <row r="818" spans="1:3" x14ac:dyDescent="0.25">
      <c r="A818" t="s">
        <v>1509</v>
      </c>
      <c r="B818" t="s">
        <v>1510</v>
      </c>
      <c r="C818" t="s">
        <v>9073</v>
      </c>
    </row>
    <row r="819" spans="1:3" x14ac:dyDescent="0.25">
      <c r="A819" t="s">
        <v>1511</v>
      </c>
      <c r="B819" t="s">
        <v>1512</v>
      </c>
      <c r="C819" t="s">
        <v>9073</v>
      </c>
    </row>
    <row r="820" spans="1:3" x14ac:dyDescent="0.25">
      <c r="A820" t="s">
        <v>1513</v>
      </c>
      <c r="B820" t="s">
        <v>1514</v>
      </c>
      <c r="C820" t="s">
        <v>9073</v>
      </c>
    </row>
    <row r="821" spans="1:3" x14ac:dyDescent="0.25">
      <c r="A821" t="s">
        <v>1515</v>
      </c>
      <c r="B821" t="s">
        <v>1516</v>
      </c>
      <c r="C821" t="s">
        <v>9073</v>
      </c>
    </row>
    <row r="822" spans="1:3" x14ac:dyDescent="0.25">
      <c r="A822" t="s">
        <v>1517</v>
      </c>
      <c r="B822" t="s">
        <v>1518</v>
      </c>
      <c r="C822" t="s">
        <v>9073</v>
      </c>
    </row>
    <row r="823" spans="1:3" x14ac:dyDescent="0.25">
      <c r="A823" t="s">
        <v>1519</v>
      </c>
      <c r="B823" t="s">
        <v>1520</v>
      </c>
      <c r="C823" t="s">
        <v>9073</v>
      </c>
    </row>
    <row r="824" spans="1:3" x14ac:dyDescent="0.25">
      <c r="A824" t="s">
        <v>1521</v>
      </c>
      <c r="B824" t="s">
        <v>1522</v>
      </c>
      <c r="C824" t="s">
        <v>9073</v>
      </c>
    </row>
    <row r="825" spans="1:3" x14ac:dyDescent="0.25">
      <c r="A825" t="s">
        <v>1523</v>
      </c>
      <c r="B825" t="s">
        <v>1524</v>
      </c>
      <c r="C825" t="s">
        <v>9073</v>
      </c>
    </row>
    <row r="826" spans="1:3" x14ac:dyDescent="0.25">
      <c r="A826" t="s">
        <v>1525</v>
      </c>
      <c r="B826" t="s">
        <v>1526</v>
      </c>
      <c r="C826" t="s">
        <v>9073</v>
      </c>
    </row>
    <row r="827" spans="1:3" x14ac:dyDescent="0.25">
      <c r="A827" t="s">
        <v>1527</v>
      </c>
      <c r="B827" t="s">
        <v>1528</v>
      </c>
      <c r="C827" t="s">
        <v>9073</v>
      </c>
    </row>
    <row r="828" spans="1:3" x14ac:dyDescent="0.25">
      <c r="A828" t="s">
        <v>1529</v>
      </c>
      <c r="B828" t="s">
        <v>1530</v>
      </c>
      <c r="C828" t="s">
        <v>9073</v>
      </c>
    </row>
    <row r="829" spans="1:3" x14ac:dyDescent="0.25">
      <c r="A829" t="s">
        <v>1531</v>
      </c>
      <c r="B829" t="s">
        <v>1532</v>
      </c>
      <c r="C829" t="s">
        <v>9073</v>
      </c>
    </row>
    <row r="830" spans="1:3" x14ac:dyDescent="0.25">
      <c r="A830" t="s">
        <v>1533</v>
      </c>
      <c r="B830" t="s">
        <v>1534</v>
      </c>
      <c r="C830" t="s">
        <v>9073</v>
      </c>
    </row>
    <row r="831" spans="1:3" x14ac:dyDescent="0.25">
      <c r="A831" t="s">
        <v>1535</v>
      </c>
      <c r="B831" t="s">
        <v>1536</v>
      </c>
      <c r="C831" t="s">
        <v>9073</v>
      </c>
    </row>
    <row r="832" spans="1:3" x14ac:dyDescent="0.25">
      <c r="A832" t="s">
        <v>1537</v>
      </c>
      <c r="B832" t="s">
        <v>1538</v>
      </c>
      <c r="C832" t="s">
        <v>9073</v>
      </c>
    </row>
    <row r="833" spans="1:3" x14ac:dyDescent="0.25">
      <c r="A833" t="s">
        <v>1539</v>
      </c>
      <c r="B833" t="s">
        <v>1540</v>
      </c>
      <c r="C833" t="s">
        <v>9073</v>
      </c>
    </row>
    <row r="834" spans="1:3" x14ac:dyDescent="0.25">
      <c r="A834" t="s">
        <v>1541</v>
      </c>
      <c r="B834" t="s">
        <v>1542</v>
      </c>
      <c r="C834" t="s">
        <v>9073</v>
      </c>
    </row>
    <row r="835" spans="1:3" x14ac:dyDescent="0.25">
      <c r="A835" t="s">
        <v>1543</v>
      </c>
      <c r="B835" t="s">
        <v>1544</v>
      </c>
      <c r="C835" t="s">
        <v>9073</v>
      </c>
    </row>
    <row r="836" spans="1:3" x14ac:dyDescent="0.25">
      <c r="A836" t="s">
        <v>1545</v>
      </c>
      <c r="B836" t="s">
        <v>1546</v>
      </c>
      <c r="C836" t="s">
        <v>9073</v>
      </c>
    </row>
    <row r="837" spans="1:3" x14ac:dyDescent="0.25">
      <c r="A837" t="s">
        <v>1547</v>
      </c>
      <c r="B837" t="s">
        <v>1548</v>
      </c>
      <c r="C837" t="s">
        <v>9073</v>
      </c>
    </row>
    <row r="838" spans="1:3" x14ac:dyDescent="0.25">
      <c r="A838" t="s">
        <v>1549</v>
      </c>
      <c r="B838" t="s">
        <v>1550</v>
      </c>
      <c r="C838" t="s">
        <v>9073</v>
      </c>
    </row>
    <row r="839" spans="1:3" x14ac:dyDescent="0.25">
      <c r="A839" t="s">
        <v>1551</v>
      </c>
      <c r="B839" t="s">
        <v>1552</v>
      </c>
      <c r="C839" t="s">
        <v>9073</v>
      </c>
    </row>
    <row r="840" spans="1:3" x14ac:dyDescent="0.25">
      <c r="A840" t="s">
        <v>1553</v>
      </c>
      <c r="B840" t="s">
        <v>1554</v>
      </c>
      <c r="C840" t="s">
        <v>9073</v>
      </c>
    </row>
    <row r="841" spans="1:3" x14ac:dyDescent="0.25">
      <c r="A841" t="s">
        <v>1555</v>
      </c>
      <c r="B841" t="s">
        <v>1556</v>
      </c>
      <c r="C841" t="s">
        <v>9073</v>
      </c>
    </row>
    <row r="842" spans="1:3" x14ac:dyDescent="0.25">
      <c r="A842" t="s">
        <v>1557</v>
      </c>
      <c r="B842" t="s">
        <v>1558</v>
      </c>
      <c r="C842" t="s">
        <v>9073</v>
      </c>
    </row>
    <row r="843" spans="1:3" x14ac:dyDescent="0.25">
      <c r="A843" t="s">
        <v>1559</v>
      </c>
      <c r="B843" t="s">
        <v>495</v>
      </c>
      <c r="C843" t="s">
        <v>9073</v>
      </c>
    </row>
    <row r="844" spans="1:3" x14ac:dyDescent="0.25">
      <c r="A844" t="s">
        <v>1560</v>
      </c>
      <c r="B844" t="s">
        <v>531</v>
      </c>
      <c r="C844" t="s">
        <v>9073</v>
      </c>
    </row>
    <row r="845" spans="1:3" x14ac:dyDescent="0.25">
      <c r="A845" t="s">
        <v>1561</v>
      </c>
      <c r="B845" t="s">
        <v>1558</v>
      </c>
      <c r="C845" t="s">
        <v>9073</v>
      </c>
    </row>
    <row r="846" spans="1:3" x14ac:dyDescent="0.25">
      <c r="A846" t="s">
        <v>1562</v>
      </c>
      <c r="B846" t="s">
        <v>1563</v>
      </c>
      <c r="C846" t="s">
        <v>9073</v>
      </c>
    </row>
    <row r="847" spans="1:3" x14ac:dyDescent="0.25">
      <c r="A847" t="s">
        <v>1564</v>
      </c>
      <c r="B847" t="s">
        <v>1565</v>
      </c>
      <c r="C847" t="s">
        <v>9073</v>
      </c>
    </row>
    <row r="848" spans="1:3" x14ac:dyDescent="0.25">
      <c r="A848" t="s">
        <v>1566</v>
      </c>
      <c r="B848" t="s">
        <v>1567</v>
      </c>
      <c r="C848" t="s">
        <v>9073</v>
      </c>
    </row>
    <row r="849" spans="1:3" x14ac:dyDescent="0.25">
      <c r="A849" t="s">
        <v>1568</v>
      </c>
      <c r="B849" t="s">
        <v>488</v>
      </c>
      <c r="C849" t="s">
        <v>9073</v>
      </c>
    </row>
    <row r="850" spans="1:3" x14ac:dyDescent="0.25">
      <c r="A850" t="s">
        <v>1569</v>
      </c>
      <c r="B850" t="s">
        <v>1570</v>
      </c>
      <c r="C850" t="s">
        <v>9073</v>
      </c>
    </row>
    <row r="851" spans="1:3" x14ac:dyDescent="0.25">
      <c r="A851" t="s">
        <v>1571</v>
      </c>
      <c r="B851" t="s">
        <v>1572</v>
      </c>
      <c r="C851" t="s">
        <v>9073</v>
      </c>
    </row>
    <row r="852" spans="1:3" x14ac:dyDescent="0.25">
      <c r="A852" t="s">
        <v>1573</v>
      </c>
      <c r="B852" t="s">
        <v>1574</v>
      </c>
      <c r="C852" t="s">
        <v>9073</v>
      </c>
    </row>
    <row r="853" spans="1:3" x14ac:dyDescent="0.25">
      <c r="A853" t="s">
        <v>1575</v>
      </c>
      <c r="B853" t="s">
        <v>1576</v>
      </c>
      <c r="C853" t="s">
        <v>9073</v>
      </c>
    </row>
    <row r="854" spans="1:3" x14ac:dyDescent="0.25">
      <c r="A854" t="s">
        <v>1577</v>
      </c>
      <c r="B854" t="s">
        <v>1578</v>
      </c>
      <c r="C854" t="s">
        <v>9073</v>
      </c>
    </row>
    <row r="855" spans="1:3" x14ac:dyDescent="0.25">
      <c r="A855" t="s">
        <v>1579</v>
      </c>
      <c r="B855" t="s">
        <v>1580</v>
      </c>
      <c r="C855" t="s">
        <v>9073</v>
      </c>
    </row>
    <row r="856" spans="1:3" x14ac:dyDescent="0.25">
      <c r="A856" t="s">
        <v>1581</v>
      </c>
      <c r="B856" t="s">
        <v>1582</v>
      </c>
      <c r="C856" t="s">
        <v>9073</v>
      </c>
    </row>
    <row r="857" spans="1:3" x14ac:dyDescent="0.25">
      <c r="A857" t="s">
        <v>1583</v>
      </c>
      <c r="B857" t="s">
        <v>1548</v>
      </c>
      <c r="C857" t="s">
        <v>9073</v>
      </c>
    </row>
    <row r="858" spans="1:3" x14ac:dyDescent="0.25">
      <c r="A858" t="s">
        <v>1584</v>
      </c>
      <c r="B858" t="s">
        <v>1585</v>
      </c>
      <c r="C858" t="s">
        <v>9073</v>
      </c>
    </row>
    <row r="859" spans="1:3" x14ac:dyDescent="0.25">
      <c r="A859" t="s">
        <v>1586</v>
      </c>
      <c r="B859" t="s">
        <v>1587</v>
      </c>
      <c r="C859" t="s">
        <v>9073</v>
      </c>
    </row>
    <row r="860" spans="1:3" x14ac:dyDescent="0.25">
      <c r="A860" t="s">
        <v>1588</v>
      </c>
      <c r="B860" t="s">
        <v>1552</v>
      </c>
      <c r="C860" t="s">
        <v>9073</v>
      </c>
    </row>
    <row r="861" spans="1:3" x14ac:dyDescent="0.25">
      <c r="A861" t="s">
        <v>1589</v>
      </c>
      <c r="B861" t="s">
        <v>1590</v>
      </c>
      <c r="C861" t="s">
        <v>9073</v>
      </c>
    </row>
    <row r="862" spans="1:3" x14ac:dyDescent="0.25">
      <c r="A862" t="s">
        <v>1591</v>
      </c>
      <c r="B862" t="s">
        <v>1592</v>
      </c>
      <c r="C862" t="s">
        <v>9073</v>
      </c>
    </row>
    <row r="863" spans="1:3" x14ac:dyDescent="0.25">
      <c r="A863" t="s">
        <v>1593</v>
      </c>
      <c r="B863" t="s">
        <v>1322</v>
      </c>
      <c r="C863" t="s">
        <v>9073</v>
      </c>
    </row>
    <row r="864" spans="1:3" x14ac:dyDescent="0.25">
      <c r="A864" t="s">
        <v>1594</v>
      </c>
      <c r="B864" t="s">
        <v>1595</v>
      </c>
      <c r="C864" t="s">
        <v>9073</v>
      </c>
    </row>
    <row r="865" spans="1:3" x14ac:dyDescent="0.25">
      <c r="A865" t="s">
        <v>1596</v>
      </c>
      <c r="B865" t="s">
        <v>814</v>
      </c>
      <c r="C865" t="s">
        <v>9073</v>
      </c>
    </row>
    <row r="866" spans="1:3" x14ac:dyDescent="0.25">
      <c r="A866" t="s">
        <v>1597</v>
      </c>
      <c r="B866" t="s">
        <v>1598</v>
      </c>
      <c r="C866" t="s">
        <v>9073</v>
      </c>
    </row>
    <row r="867" spans="1:3" x14ac:dyDescent="0.25">
      <c r="A867" t="s">
        <v>1599</v>
      </c>
      <c r="B867" t="s">
        <v>1600</v>
      </c>
      <c r="C867" t="s">
        <v>9073</v>
      </c>
    </row>
    <row r="868" spans="1:3" x14ac:dyDescent="0.25">
      <c r="A868" t="s">
        <v>1601</v>
      </c>
      <c r="B868" t="s">
        <v>814</v>
      </c>
      <c r="C868" t="s">
        <v>9073</v>
      </c>
    </row>
    <row r="869" spans="1:3" x14ac:dyDescent="0.25">
      <c r="A869" t="s">
        <v>1602</v>
      </c>
      <c r="B869" t="s">
        <v>1603</v>
      </c>
      <c r="C869" t="s">
        <v>9073</v>
      </c>
    </row>
    <row r="870" spans="1:3" x14ac:dyDescent="0.25">
      <c r="A870" t="s">
        <v>1604</v>
      </c>
      <c r="B870" t="s">
        <v>1605</v>
      </c>
      <c r="C870" t="s">
        <v>9073</v>
      </c>
    </row>
    <row r="871" spans="1:3" x14ac:dyDescent="0.25">
      <c r="A871" t="s">
        <v>1606</v>
      </c>
      <c r="B871" t="s">
        <v>1607</v>
      </c>
      <c r="C871" t="s">
        <v>9073</v>
      </c>
    </row>
    <row r="872" spans="1:3" x14ac:dyDescent="0.25">
      <c r="A872" t="s">
        <v>1608</v>
      </c>
      <c r="B872" t="s">
        <v>1609</v>
      </c>
      <c r="C872" t="s">
        <v>9073</v>
      </c>
    </row>
    <row r="873" spans="1:3" x14ac:dyDescent="0.25">
      <c r="A873" t="s">
        <v>1610</v>
      </c>
      <c r="B873" t="s">
        <v>1611</v>
      </c>
      <c r="C873" t="s">
        <v>9073</v>
      </c>
    </row>
    <row r="874" spans="1:3" x14ac:dyDescent="0.25">
      <c r="A874" t="s">
        <v>1612</v>
      </c>
      <c r="B874" t="s">
        <v>1613</v>
      </c>
      <c r="C874" t="s">
        <v>9073</v>
      </c>
    </row>
    <row r="875" spans="1:3" x14ac:dyDescent="0.25">
      <c r="A875" t="s">
        <v>1614</v>
      </c>
      <c r="B875" t="s">
        <v>1090</v>
      </c>
      <c r="C875" t="s">
        <v>9073</v>
      </c>
    </row>
    <row r="876" spans="1:3" x14ac:dyDescent="0.25">
      <c r="A876" t="s">
        <v>1615</v>
      </c>
      <c r="B876" t="s">
        <v>1616</v>
      </c>
      <c r="C876" t="s">
        <v>9073</v>
      </c>
    </row>
    <row r="877" spans="1:3" x14ac:dyDescent="0.25">
      <c r="A877" t="s">
        <v>1617</v>
      </c>
      <c r="B877" t="s">
        <v>957</v>
      </c>
      <c r="C877" t="s">
        <v>9073</v>
      </c>
    </row>
    <row r="878" spans="1:3" x14ac:dyDescent="0.25">
      <c r="A878" t="s">
        <v>1618</v>
      </c>
      <c r="B878" t="s">
        <v>1619</v>
      </c>
      <c r="C878" t="s">
        <v>9073</v>
      </c>
    </row>
    <row r="879" spans="1:3" x14ac:dyDescent="0.25">
      <c r="A879" t="s">
        <v>1620</v>
      </c>
      <c r="B879" t="s">
        <v>1621</v>
      </c>
      <c r="C879" t="s">
        <v>9073</v>
      </c>
    </row>
    <row r="880" spans="1:3" x14ac:dyDescent="0.25">
      <c r="A880" t="s">
        <v>1622</v>
      </c>
      <c r="B880" t="s">
        <v>1623</v>
      </c>
      <c r="C880" t="s">
        <v>9073</v>
      </c>
    </row>
    <row r="881" spans="1:3" x14ac:dyDescent="0.25">
      <c r="A881" t="s">
        <v>1624</v>
      </c>
      <c r="B881" t="s">
        <v>1625</v>
      </c>
      <c r="C881" t="s">
        <v>9073</v>
      </c>
    </row>
    <row r="882" spans="1:3" x14ac:dyDescent="0.25">
      <c r="A882" t="s">
        <v>1626</v>
      </c>
      <c r="B882" t="s">
        <v>634</v>
      </c>
      <c r="C882" t="s">
        <v>9073</v>
      </c>
    </row>
    <row r="883" spans="1:3" x14ac:dyDescent="0.25">
      <c r="A883" t="s">
        <v>1627</v>
      </c>
      <c r="B883" t="s">
        <v>1628</v>
      </c>
      <c r="C883" t="s">
        <v>9073</v>
      </c>
    </row>
    <row r="884" spans="1:3" x14ac:dyDescent="0.25">
      <c r="A884" t="s">
        <v>1629</v>
      </c>
      <c r="B884" t="s">
        <v>1630</v>
      </c>
      <c r="C884" t="s">
        <v>9073</v>
      </c>
    </row>
    <row r="885" spans="1:3" x14ac:dyDescent="0.25">
      <c r="A885" t="s">
        <v>1631</v>
      </c>
      <c r="B885" t="s">
        <v>831</v>
      </c>
      <c r="C885" t="s">
        <v>9073</v>
      </c>
    </row>
    <row r="886" spans="1:3" x14ac:dyDescent="0.25">
      <c r="A886" t="s">
        <v>1632</v>
      </c>
      <c r="B886" t="s">
        <v>1633</v>
      </c>
      <c r="C886" t="s">
        <v>9073</v>
      </c>
    </row>
    <row r="887" spans="1:3" x14ac:dyDescent="0.25">
      <c r="A887" t="s">
        <v>1634</v>
      </c>
      <c r="B887" t="s">
        <v>1635</v>
      </c>
      <c r="C887" t="s">
        <v>9073</v>
      </c>
    </row>
    <row r="888" spans="1:3" x14ac:dyDescent="0.25">
      <c r="A888" t="s">
        <v>1636</v>
      </c>
      <c r="B888" t="s">
        <v>1637</v>
      </c>
      <c r="C888" t="s">
        <v>9073</v>
      </c>
    </row>
    <row r="889" spans="1:3" x14ac:dyDescent="0.25">
      <c r="A889" t="s">
        <v>1638</v>
      </c>
      <c r="B889" t="s">
        <v>1639</v>
      </c>
      <c r="C889" t="s">
        <v>9073</v>
      </c>
    </row>
    <row r="890" spans="1:3" x14ac:dyDescent="0.25">
      <c r="A890" t="s">
        <v>1640</v>
      </c>
      <c r="B890" t="s">
        <v>1152</v>
      </c>
      <c r="C890" t="s">
        <v>9073</v>
      </c>
    </row>
    <row r="891" spans="1:3" x14ac:dyDescent="0.25">
      <c r="A891" t="s">
        <v>1641</v>
      </c>
      <c r="B891" t="s">
        <v>1642</v>
      </c>
      <c r="C891" t="s">
        <v>9073</v>
      </c>
    </row>
    <row r="892" spans="1:3" x14ac:dyDescent="0.25">
      <c r="A892" t="s">
        <v>1643</v>
      </c>
      <c r="B892" t="s">
        <v>1644</v>
      </c>
      <c r="C892" t="s">
        <v>9073</v>
      </c>
    </row>
    <row r="893" spans="1:3" x14ac:dyDescent="0.25">
      <c r="A893" t="s">
        <v>1645</v>
      </c>
      <c r="B893" t="s">
        <v>1646</v>
      </c>
      <c r="C893" t="s">
        <v>9073</v>
      </c>
    </row>
    <row r="894" spans="1:3" x14ac:dyDescent="0.25">
      <c r="A894" t="s">
        <v>1647</v>
      </c>
      <c r="B894" t="s">
        <v>438</v>
      </c>
      <c r="C894" t="s">
        <v>9073</v>
      </c>
    </row>
    <row r="895" spans="1:3" x14ac:dyDescent="0.25">
      <c r="A895" t="s">
        <v>1648</v>
      </c>
      <c r="B895" t="s">
        <v>1649</v>
      </c>
      <c r="C895" t="s">
        <v>9073</v>
      </c>
    </row>
    <row r="896" spans="1:3" x14ac:dyDescent="0.25">
      <c r="A896" t="s">
        <v>1650</v>
      </c>
      <c r="B896" t="s">
        <v>1651</v>
      </c>
      <c r="C896" t="s">
        <v>9073</v>
      </c>
    </row>
    <row r="897" spans="1:3" x14ac:dyDescent="0.25">
      <c r="A897" t="s">
        <v>1652</v>
      </c>
      <c r="B897" t="s">
        <v>1653</v>
      </c>
      <c r="C897" t="s">
        <v>9073</v>
      </c>
    </row>
    <row r="898" spans="1:3" x14ac:dyDescent="0.25">
      <c r="A898" t="s">
        <v>1654</v>
      </c>
      <c r="B898" t="s">
        <v>1655</v>
      </c>
      <c r="C898" t="s">
        <v>9073</v>
      </c>
    </row>
    <row r="899" spans="1:3" x14ac:dyDescent="0.25">
      <c r="A899" t="s">
        <v>1656</v>
      </c>
      <c r="B899" t="s">
        <v>1657</v>
      </c>
      <c r="C899" t="s">
        <v>9073</v>
      </c>
    </row>
    <row r="900" spans="1:3" x14ac:dyDescent="0.25">
      <c r="A900" t="s">
        <v>1658</v>
      </c>
      <c r="B900" t="s">
        <v>1659</v>
      </c>
      <c r="C900" t="s">
        <v>9073</v>
      </c>
    </row>
    <row r="901" spans="1:3" x14ac:dyDescent="0.25">
      <c r="A901" t="s">
        <v>1660</v>
      </c>
      <c r="B901" t="s">
        <v>1152</v>
      </c>
      <c r="C901" t="s">
        <v>9073</v>
      </c>
    </row>
    <row r="902" spans="1:3" x14ac:dyDescent="0.25">
      <c r="A902" t="s">
        <v>1661</v>
      </c>
      <c r="B902" t="s">
        <v>1649</v>
      </c>
      <c r="C902" t="s">
        <v>9073</v>
      </c>
    </row>
    <row r="903" spans="1:3" x14ac:dyDescent="0.25">
      <c r="A903" t="s">
        <v>1662</v>
      </c>
      <c r="B903" t="s">
        <v>1651</v>
      </c>
      <c r="C903" t="s">
        <v>9073</v>
      </c>
    </row>
    <row r="904" spans="1:3" x14ac:dyDescent="0.25">
      <c r="A904" t="s">
        <v>1663</v>
      </c>
      <c r="B904" t="s">
        <v>1653</v>
      </c>
      <c r="C904" t="s">
        <v>9073</v>
      </c>
    </row>
    <row r="905" spans="1:3" x14ac:dyDescent="0.25">
      <c r="A905" t="s">
        <v>1664</v>
      </c>
      <c r="B905" t="s">
        <v>1665</v>
      </c>
      <c r="C905" t="s">
        <v>9073</v>
      </c>
    </row>
    <row r="906" spans="1:3" x14ac:dyDescent="0.25">
      <c r="A906" t="s">
        <v>1666</v>
      </c>
      <c r="B906" t="s">
        <v>1667</v>
      </c>
      <c r="C906" t="s">
        <v>9073</v>
      </c>
    </row>
    <row r="907" spans="1:3" x14ac:dyDescent="0.25">
      <c r="A907" t="s">
        <v>1668</v>
      </c>
      <c r="B907" t="s">
        <v>1669</v>
      </c>
      <c r="C907" t="s">
        <v>9073</v>
      </c>
    </row>
    <row r="908" spans="1:3" x14ac:dyDescent="0.25">
      <c r="A908" t="s">
        <v>1670</v>
      </c>
      <c r="B908" t="s">
        <v>1069</v>
      </c>
      <c r="C908" t="s">
        <v>9073</v>
      </c>
    </row>
    <row r="909" spans="1:3" x14ac:dyDescent="0.25">
      <c r="A909" t="s">
        <v>1671</v>
      </c>
      <c r="B909" t="s">
        <v>1672</v>
      </c>
      <c r="C909" t="s">
        <v>9073</v>
      </c>
    </row>
    <row r="910" spans="1:3" x14ac:dyDescent="0.25">
      <c r="A910" t="s">
        <v>1673</v>
      </c>
      <c r="B910" t="s">
        <v>1674</v>
      </c>
      <c r="C910" t="s">
        <v>9073</v>
      </c>
    </row>
    <row r="911" spans="1:3" x14ac:dyDescent="0.25">
      <c r="A911" t="s">
        <v>1675</v>
      </c>
      <c r="B911" t="s">
        <v>1676</v>
      </c>
      <c r="C911" t="s">
        <v>9073</v>
      </c>
    </row>
    <row r="912" spans="1:3" x14ac:dyDescent="0.25">
      <c r="A912" t="s">
        <v>1677</v>
      </c>
      <c r="B912" t="s">
        <v>1678</v>
      </c>
      <c r="C912" t="s">
        <v>9073</v>
      </c>
    </row>
    <row r="913" spans="1:3" x14ac:dyDescent="0.25">
      <c r="A913" t="s">
        <v>1679</v>
      </c>
      <c r="B913" t="s">
        <v>1680</v>
      </c>
      <c r="C913" t="s">
        <v>9073</v>
      </c>
    </row>
    <row r="914" spans="1:3" x14ac:dyDescent="0.25">
      <c r="A914" t="s">
        <v>1681</v>
      </c>
      <c r="B914" t="s">
        <v>1682</v>
      </c>
      <c r="C914" t="s">
        <v>9073</v>
      </c>
    </row>
    <row r="915" spans="1:3" x14ac:dyDescent="0.25">
      <c r="A915" t="s">
        <v>1683</v>
      </c>
      <c r="B915" t="s">
        <v>566</v>
      </c>
      <c r="C915" t="s">
        <v>9073</v>
      </c>
    </row>
    <row r="916" spans="1:3" x14ac:dyDescent="0.25">
      <c r="A916" t="s">
        <v>1684</v>
      </c>
      <c r="B916" t="s">
        <v>1685</v>
      </c>
      <c r="C916" t="s">
        <v>9073</v>
      </c>
    </row>
    <row r="917" spans="1:3" x14ac:dyDescent="0.25">
      <c r="A917" t="s">
        <v>1686</v>
      </c>
      <c r="B917" t="s">
        <v>1687</v>
      </c>
      <c r="C917" t="s">
        <v>9073</v>
      </c>
    </row>
    <row r="918" spans="1:3" x14ac:dyDescent="0.25">
      <c r="A918" t="s">
        <v>1688</v>
      </c>
      <c r="B918" t="s">
        <v>1689</v>
      </c>
      <c r="C918" t="s">
        <v>9073</v>
      </c>
    </row>
    <row r="919" spans="1:3" x14ac:dyDescent="0.25">
      <c r="A919" t="s">
        <v>1690</v>
      </c>
      <c r="B919" t="s">
        <v>1691</v>
      </c>
      <c r="C919" t="s">
        <v>9073</v>
      </c>
    </row>
    <row r="920" spans="1:3" x14ac:dyDescent="0.25">
      <c r="A920" t="s">
        <v>1692</v>
      </c>
      <c r="B920" t="s">
        <v>1693</v>
      </c>
      <c r="C920" t="s">
        <v>9073</v>
      </c>
    </row>
    <row r="921" spans="1:3" x14ac:dyDescent="0.25">
      <c r="A921" t="s">
        <v>1694</v>
      </c>
      <c r="B921" t="s">
        <v>1695</v>
      </c>
      <c r="C921" t="s">
        <v>9073</v>
      </c>
    </row>
    <row r="922" spans="1:3" x14ac:dyDescent="0.25">
      <c r="A922" t="s">
        <v>1696</v>
      </c>
      <c r="B922" t="s">
        <v>1697</v>
      </c>
      <c r="C922" t="s">
        <v>9073</v>
      </c>
    </row>
    <row r="923" spans="1:3" x14ac:dyDescent="0.25">
      <c r="A923" t="s">
        <v>1698</v>
      </c>
      <c r="B923" t="s">
        <v>1699</v>
      </c>
      <c r="C923" t="s">
        <v>9073</v>
      </c>
    </row>
    <row r="924" spans="1:3" x14ac:dyDescent="0.25">
      <c r="A924" t="s">
        <v>1700</v>
      </c>
      <c r="B924" t="s">
        <v>1701</v>
      </c>
      <c r="C924" t="s">
        <v>9073</v>
      </c>
    </row>
    <row r="925" spans="1:3" x14ac:dyDescent="0.25">
      <c r="A925" t="s">
        <v>1702</v>
      </c>
      <c r="B925" t="s">
        <v>1703</v>
      </c>
      <c r="C925" t="s">
        <v>9073</v>
      </c>
    </row>
    <row r="926" spans="1:3" x14ac:dyDescent="0.25">
      <c r="A926" t="s">
        <v>1704</v>
      </c>
      <c r="B926" t="s">
        <v>1705</v>
      </c>
      <c r="C926" t="s">
        <v>9073</v>
      </c>
    </row>
    <row r="927" spans="1:3" x14ac:dyDescent="0.25">
      <c r="A927" t="s">
        <v>1706</v>
      </c>
      <c r="B927" t="s">
        <v>827</v>
      </c>
      <c r="C927" t="s">
        <v>9073</v>
      </c>
    </row>
    <row r="928" spans="1:3" x14ac:dyDescent="0.25">
      <c r="A928" t="s">
        <v>1707</v>
      </c>
      <c r="B928" t="s">
        <v>1708</v>
      </c>
      <c r="C928" t="s">
        <v>9073</v>
      </c>
    </row>
    <row r="929" spans="1:3" x14ac:dyDescent="0.25">
      <c r="A929" t="s">
        <v>1709</v>
      </c>
      <c r="B929" t="s">
        <v>831</v>
      </c>
      <c r="C929" t="s">
        <v>9073</v>
      </c>
    </row>
    <row r="930" spans="1:3" x14ac:dyDescent="0.25">
      <c r="A930" t="s">
        <v>1710</v>
      </c>
      <c r="B930" t="s">
        <v>1711</v>
      </c>
      <c r="C930" t="s">
        <v>9073</v>
      </c>
    </row>
    <row r="931" spans="1:3" x14ac:dyDescent="0.25">
      <c r="A931" t="s">
        <v>1712</v>
      </c>
      <c r="B931" t="s">
        <v>1713</v>
      </c>
      <c r="C931" t="s">
        <v>9073</v>
      </c>
    </row>
    <row r="932" spans="1:3" x14ac:dyDescent="0.25">
      <c r="A932" t="s">
        <v>1714</v>
      </c>
      <c r="B932" t="s">
        <v>1715</v>
      </c>
      <c r="C932" t="s">
        <v>9073</v>
      </c>
    </row>
    <row r="933" spans="1:3" x14ac:dyDescent="0.25">
      <c r="A933" t="s">
        <v>1716</v>
      </c>
      <c r="B933" t="s">
        <v>1717</v>
      </c>
      <c r="C933" t="s">
        <v>9073</v>
      </c>
    </row>
    <row r="934" spans="1:3" x14ac:dyDescent="0.25">
      <c r="A934" t="s">
        <v>1718</v>
      </c>
      <c r="B934" t="s">
        <v>1719</v>
      </c>
      <c r="C934" t="s">
        <v>9073</v>
      </c>
    </row>
    <row r="935" spans="1:3" x14ac:dyDescent="0.25">
      <c r="A935" t="s">
        <v>1720</v>
      </c>
      <c r="B935" t="s">
        <v>1721</v>
      </c>
      <c r="C935" t="s">
        <v>9073</v>
      </c>
    </row>
    <row r="936" spans="1:3" x14ac:dyDescent="0.25">
      <c r="A936" t="s">
        <v>1722</v>
      </c>
      <c r="B936" t="s">
        <v>1723</v>
      </c>
      <c r="C936" t="s">
        <v>9073</v>
      </c>
    </row>
    <row r="937" spans="1:3" x14ac:dyDescent="0.25">
      <c r="A937" t="s">
        <v>1724</v>
      </c>
      <c r="B937" t="s">
        <v>831</v>
      </c>
      <c r="C937" t="s">
        <v>9073</v>
      </c>
    </row>
    <row r="938" spans="1:3" x14ac:dyDescent="0.25">
      <c r="A938" t="s">
        <v>1725</v>
      </c>
      <c r="B938" t="s">
        <v>1726</v>
      </c>
      <c r="C938" t="s">
        <v>9073</v>
      </c>
    </row>
    <row r="939" spans="1:3" x14ac:dyDescent="0.25">
      <c r="A939" t="s">
        <v>1727</v>
      </c>
      <c r="B939" t="s">
        <v>1728</v>
      </c>
      <c r="C939" t="s">
        <v>9073</v>
      </c>
    </row>
    <row r="940" spans="1:3" x14ac:dyDescent="0.25">
      <c r="A940" t="s">
        <v>1729</v>
      </c>
      <c r="B940" t="s">
        <v>1730</v>
      </c>
      <c r="C940" t="s">
        <v>9073</v>
      </c>
    </row>
    <row r="941" spans="1:3" x14ac:dyDescent="0.25">
      <c r="A941" t="s">
        <v>1731</v>
      </c>
      <c r="B941" t="s">
        <v>1732</v>
      </c>
      <c r="C941" t="s">
        <v>9073</v>
      </c>
    </row>
    <row r="942" spans="1:3" x14ac:dyDescent="0.25">
      <c r="A942" t="s">
        <v>1733</v>
      </c>
      <c r="B942" t="s">
        <v>1734</v>
      </c>
      <c r="C942" t="s">
        <v>9073</v>
      </c>
    </row>
    <row r="943" spans="1:3" x14ac:dyDescent="0.25">
      <c r="A943" t="s">
        <v>1735</v>
      </c>
      <c r="B943" t="s">
        <v>1736</v>
      </c>
      <c r="C943" t="s">
        <v>9073</v>
      </c>
    </row>
    <row r="944" spans="1:3" x14ac:dyDescent="0.25">
      <c r="A944" t="s">
        <v>1737</v>
      </c>
      <c r="B944" t="s">
        <v>1738</v>
      </c>
      <c r="C944" t="s">
        <v>9073</v>
      </c>
    </row>
    <row r="945" spans="1:3" x14ac:dyDescent="0.25">
      <c r="A945" t="s">
        <v>1739</v>
      </c>
      <c r="B945" t="s">
        <v>1740</v>
      </c>
      <c r="C945" t="s">
        <v>9073</v>
      </c>
    </row>
    <row r="946" spans="1:3" x14ac:dyDescent="0.25">
      <c r="A946" t="s">
        <v>1741</v>
      </c>
      <c r="B946" t="s">
        <v>1742</v>
      </c>
      <c r="C946" t="s">
        <v>9073</v>
      </c>
    </row>
    <row r="947" spans="1:3" x14ac:dyDescent="0.25">
      <c r="A947" t="s">
        <v>1743</v>
      </c>
      <c r="B947" t="s">
        <v>1744</v>
      </c>
      <c r="C947" t="s">
        <v>9073</v>
      </c>
    </row>
    <row r="948" spans="1:3" x14ac:dyDescent="0.25">
      <c r="A948" t="s">
        <v>1745</v>
      </c>
      <c r="B948" t="s">
        <v>1746</v>
      </c>
      <c r="C948" t="s">
        <v>9073</v>
      </c>
    </row>
    <row r="949" spans="1:3" x14ac:dyDescent="0.25">
      <c r="A949" t="s">
        <v>1747</v>
      </c>
      <c r="B949" t="s">
        <v>1101</v>
      </c>
      <c r="C949" t="s">
        <v>9073</v>
      </c>
    </row>
    <row r="950" spans="1:3" x14ac:dyDescent="0.25">
      <c r="A950" t="s">
        <v>1748</v>
      </c>
      <c r="B950" t="s">
        <v>1659</v>
      </c>
      <c r="C950" t="s">
        <v>9073</v>
      </c>
    </row>
    <row r="951" spans="1:3" x14ac:dyDescent="0.25">
      <c r="A951" t="s">
        <v>1749</v>
      </c>
      <c r="B951" t="s">
        <v>1750</v>
      </c>
      <c r="C951" t="s">
        <v>9073</v>
      </c>
    </row>
    <row r="952" spans="1:3" x14ac:dyDescent="0.25">
      <c r="A952" t="s">
        <v>1751</v>
      </c>
      <c r="B952" t="s">
        <v>1752</v>
      </c>
      <c r="C952" t="s">
        <v>9073</v>
      </c>
    </row>
    <row r="953" spans="1:3" x14ac:dyDescent="0.25">
      <c r="A953" t="s">
        <v>1753</v>
      </c>
      <c r="B953" t="s">
        <v>1754</v>
      </c>
      <c r="C953" t="s">
        <v>9073</v>
      </c>
    </row>
    <row r="954" spans="1:3" x14ac:dyDescent="0.25">
      <c r="A954" t="s">
        <v>1755</v>
      </c>
      <c r="B954" t="s">
        <v>1756</v>
      </c>
      <c r="C954" t="s">
        <v>9073</v>
      </c>
    </row>
    <row r="955" spans="1:3" x14ac:dyDescent="0.25">
      <c r="A955" t="s">
        <v>1757</v>
      </c>
      <c r="B955" t="s">
        <v>1758</v>
      </c>
      <c r="C955" t="s">
        <v>9073</v>
      </c>
    </row>
    <row r="956" spans="1:3" x14ac:dyDescent="0.25">
      <c r="A956" t="s">
        <v>1759</v>
      </c>
      <c r="B956" t="s">
        <v>1760</v>
      </c>
      <c r="C956" t="s">
        <v>9073</v>
      </c>
    </row>
    <row r="957" spans="1:3" x14ac:dyDescent="0.25">
      <c r="A957" t="s">
        <v>1761</v>
      </c>
      <c r="B957" t="s">
        <v>1762</v>
      </c>
      <c r="C957" t="s">
        <v>9073</v>
      </c>
    </row>
    <row r="958" spans="1:3" x14ac:dyDescent="0.25">
      <c r="A958" t="s">
        <v>1763</v>
      </c>
      <c r="B958" t="s">
        <v>1764</v>
      </c>
      <c r="C958" t="s">
        <v>9073</v>
      </c>
    </row>
    <row r="959" spans="1:3" x14ac:dyDescent="0.25">
      <c r="A959" t="s">
        <v>1765</v>
      </c>
      <c r="B959" t="s">
        <v>1766</v>
      </c>
      <c r="C959" t="s">
        <v>9073</v>
      </c>
    </row>
    <row r="960" spans="1:3" x14ac:dyDescent="0.25">
      <c r="A960" t="s">
        <v>1767</v>
      </c>
      <c r="B960" t="s">
        <v>1768</v>
      </c>
      <c r="C960" t="s">
        <v>9073</v>
      </c>
    </row>
    <row r="961" spans="1:3" x14ac:dyDescent="0.25">
      <c r="A961" t="s">
        <v>1769</v>
      </c>
      <c r="B961" t="s">
        <v>1770</v>
      </c>
      <c r="C961" t="s">
        <v>9073</v>
      </c>
    </row>
    <row r="962" spans="1:3" x14ac:dyDescent="0.25">
      <c r="A962" t="s">
        <v>1771</v>
      </c>
      <c r="B962" t="s">
        <v>1772</v>
      </c>
      <c r="C962" t="s">
        <v>9073</v>
      </c>
    </row>
    <row r="963" spans="1:3" x14ac:dyDescent="0.25">
      <c r="A963" t="s">
        <v>1773</v>
      </c>
      <c r="B963" t="s">
        <v>1774</v>
      </c>
      <c r="C963" t="s">
        <v>9073</v>
      </c>
    </row>
    <row r="964" spans="1:3" x14ac:dyDescent="0.25">
      <c r="A964" t="s">
        <v>1775</v>
      </c>
      <c r="B964" t="s">
        <v>1776</v>
      </c>
      <c r="C964" t="s">
        <v>9073</v>
      </c>
    </row>
    <row r="965" spans="1:3" x14ac:dyDescent="0.25">
      <c r="A965" t="s">
        <v>1777</v>
      </c>
      <c r="B965" t="s">
        <v>1778</v>
      </c>
      <c r="C965" t="s">
        <v>9073</v>
      </c>
    </row>
    <row r="966" spans="1:3" x14ac:dyDescent="0.25">
      <c r="A966" t="s">
        <v>1779</v>
      </c>
      <c r="B966" t="s">
        <v>1780</v>
      </c>
      <c r="C966" t="s">
        <v>9073</v>
      </c>
    </row>
    <row r="967" spans="1:3" x14ac:dyDescent="0.25">
      <c r="A967" t="s">
        <v>1781</v>
      </c>
      <c r="B967" t="s">
        <v>1782</v>
      </c>
      <c r="C967" t="s">
        <v>9073</v>
      </c>
    </row>
    <row r="968" spans="1:3" x14ac:dyDescent="0.25">
      <c r="A968" t="s">
        <v>1783</v>
      </c>
      <c r="B968" t="s">
        <v>1784</v>
      </c>
      <c r="C968" t="s">
        <v>9073</v>
      </c>
    </row>
    <row r="969" spans="1:3" x14ac:dyDescent="0.25">
      <c r="A969" t="s">
        <v>1785</v>
      </c>
      <c r="B969" t="s">
        <v>1786</v>
      </c>
      <c r="C969" t="s">
        <v>9073</v>
      </c>
    </row>
    <row r="970" spans="1:3" x14ac:dyDescent="0.25">
      <c r="A970" t="s">
        <v>1787</v>
      </c>
      <c r="B970" t="s">
        <v>1357</v>
      </c>
      <c r="C970" t="s">
        <v>9073</v>
      </c>
    </row>
    <row r="971" spans="1:3" x14ac:dyDescent="0.25">
      <c r="A971" t="s">
        <v>1788</v>
      </c>
      <c r="B971" t="s">
        <v>1789</v>
      </c>
      <c r="C971" t="s">
        <v>9073</v>
      </c>
    </row>
    <row r="972" spans="1:3" x14ac:dyDescent="0.25">
      <c r="A972" t="s">
        <v>1790</v>
      </c>
      <c r="B972" t="s">
        <v>1791</v>
      </c>
      <c r="C972" t="s">
        <v>9073</v>
      </c>
    </row>
    <row r="973" spans="1:3" x14ac:dyDescent="0.25">
      <c r="A973" t="s">
        <v>1792</v>
      </c>
      <c r="B973" t="s">
        <v>831</v>
      </c>
      <c r="C973" t="s">
        <v>9073</v>
      </c>
    </row>
    <row r="974" spans="1:3" x14ac:dyDescent="0.25">
      <c r="A974" t="s">
        <v>1793</v>
      </c>
      <c r="B974" t="s">
        <v>1794</v>
      </c>
      <c r="C974" t="s">
        <v>9073</v>
      </c>
    </row>
    <row r="975" spans="1:3" x14ac:dyDescent="0.25">
      <c r="A975" t="s">
        <v>1795</v>
      </c>
      <c r="B975" t="s">
        <v>1794</v>
      </c>
      <c r="C975" t="s">
        <v>9073</v>
      </c>
    </row>
    <row r="976" spans="1:3" x14ac:dyDescent="0.25">
      <c r="A976" t="s">
        <v>1796</v>
      </c>
      <c r="B976" t="s">
        <v>1797</v>
      </c>
      <c r="C976" t="s">
        <v>9073</v>
      </c>
    </row>
    <row r="977" spans="1:3" x14ac:dyDescent="0.25">
      <c r="A977" t="s">
        <v>1798</v>
      </c>
      <c r="B977" t="s">
        <v>1799</v>
      </c>
      <c r="C977" t="s">
        <v>9073</v>
      </c>
    </row>
    <row r="978" spans="1:3" x14ac:dyDescent="0.25">
      <c r="A978" t="s">
        <v>1800</v>
      </c>
      <c r="B978" t="s">
        <v>1801</v>
      </c>
      <c r="C978" t="s">
        <v>9073</v>
      </c>
    </row>
    <row r="979" spans="1:3" x14ac:dyDescent="0.25">
      <c r="A979" t="s">
        <v>1802</v>
      </c>
      <c r="B979" t="s">
        <v>1801</v>
      </c>
      <c r="C979" t="s">
        <v>9073</v>
      </c>
    </row>
    <row r="980" spans="1:3" x14ac:dyDescent="0.25">
      <c r="A980" t="s">
        <v>1803</v>
      </c>
      <c r="B980" t="s">
        <v>1804</v>
      </c>
      <c r="C980" t="s">
        <v>9073</v>
      </c>
    </row>
    <row r="981" spans="1:3" x14ac:dyDescent="0.25">
      <c r="A981" t="s">
        <v>1805</v>
      </c>
      <c r="B981" t="s">
        <v>1799</v>
      </c>
      <c r="C981" t="s">
        <v>9073</v>
      </c>
    </row>
    <row r="982" spans="1:3" x14ac:dyDescent="0.25">
      <c r="A982" t="s">
        <v>1806</v>
      </c>
      <c r="B982" t="s">
        <v>1807</v>
      </c>
      <c r="C982" t="s">
        <v>9073</v>
      </c>
    </row>
    <row r="983" spans="1:3" x14ac:dyDescent="0.25">
      <c r="A983" t="s">
        <v>1808</v>
      </c>
      <c r="B983" t="s">
        <v>831</v>
      </c>
      <c r="C983" t="s">
        <v>9073</v>
      </c>
    </row>
    <row r="984" spans="1:3" x14ac:dyDescent="0.25">
      <c r="A984" t="s">
        <v>1809</v>
      </c>
      <c r="B984" t="s">
        <v>1810</v>
      </c>
      <c r="C984" t="s">
        <v>9073</v>
      </c>
    </row>
    <row r="985" spans="1:3" x14ac:dyDescent="0.25">
      <c r="A985" t="s">
        <v>1811</v>
      </c>
      <c r="B985" t="s">
        <v>1812</v>
      </c>
      <c r="C985" t="s">
        <v>9073</v>
      </c>
    </row>
    <row r="986" spans="1:3" x14ac:dyDescent="0.25">
      <c r="A986" t="s">
        <v>1813</v>
      </c>
      <c r="B986" t="s">
        <v>1814</v>
      </c>
      <c r="C986" t="s">
        <v>9073</v>
      </c>
    </row>
    <row r="987" spans="1:3" x14ac:dyDescent="0.25">
      <c r="A987" t="s">
        <v>1815</v>
      </c>
      <c r="B987" t="s">
        <v>1816</v>
      </c>
      <c r="C987" t="s">
        <v>9073</v>
      </c>
    </row>
    <row r="988" spans="1:3" x14ac:dyDescent="0.25">
      <c r="A988" t="s">
        <v>1817</v>
      </c>
      <c r="B988" t="s">
        <v>644</v>
      </c>
      <c r="C988" t="s">
        <v>9073</v>
      </c>
    </row>
    <row r="989" spans="1:3" x14ac:dyDescent="0.25">
      <c r="A989" t="s">
        <v>1818</v>
      </c>
      <c r="B989" t="s">
        <v>1819</v>
      </c>
      <c r="C989" t="s">
        <v>9073</v>
      </c>
    </row>
    <row r="990" spans="1:3" x14ac:dyDescent="0.25">
      <c r="A990" t="s">
        <v>1820</v>
      </c>
      <c r="B990" t="s">
        <v>1821</v>
      </c>
      <c r="C990" t="s">
        <v>9073</v>
      </c>
    </row>
    <row r="991" spans="1:3" x14ac:dyDescent="0.25">
      <c r="A991" t="s">
        <v>1822</v>
      </c>
      <c r="B991" t="s">
        <v>1823</v>
      </c>
      <c r="C991" t="s">
        <v>9073</v>
      </c>
    </row>
    <row r="992" spans="1:3" x14ac:dyDescent="0.25">
      <c r="A992" t="s">
        <v>1824</v>
      </c>
      <c r="B992" t="s">
        <v>644</v>
      </c>
      <c r="C992" t="s">
        <v>9073</v>
      </c>
    </row>
    <row r="993" spans="1:3" x14ac:dyDescent="0.25">
      <c r="A993" t="s">
        <v>1825</v>
      </c>
      <c r="B993" t="s">
        <v>1826</v>
      </c>
      <c r="C993" t="s">
        <v>9073</v>
      </c>
    </row>
    <row r="994" spans="1:3" x14ac:dyDescent="0.25">
      <c r="A994" t="s">
        <v>1827</v>
      </c>
      <c r="B994" t="s">
        <v>1828</v>
      </c>
      <c r="C994" t="s">
        <v>9073</v>
      </c>
    </row>
    <row r="995" spans="1:3" x14ac:dyDescent="0.25">
      <c r="A995" t="s">
        <v>1829</v>
      </c>
      <c r="B995" t="s">
        <v>1830</v>
      </c>
      <c r="C995" t="s">
        <v>9073</v>
      </c>
    </row>
    <row r="996" spans="1:3" x14ac:dyDescent="0.25">
      <c r="A996" t="s">
        <v>1831</v>
      </c>
      <c r="B996" t="s">
        <v>1832</v>
      </c>
      <c r="C996" t="s">
        <v>9073</v>
      </c>
    </row>
    <row r="997" spans="1:3" x14ac:dyDescent="0.25">
      <c r="A997" t="s">
        <v>1833</v>
      </c>
      <c r="B997" t="s">
        <v>1832</v>
      </c>
      <c r="C997" t="s">
        <v>9073</v>
      </c>
    </row>
    <row r="998" spans="1:3" x14ac:dyDescent="0.25">
      <c r="A998" t="s">
        <v>1834</v>
      </c>
      <c r="B998" t="s">
        <v>1835</v>
      </c>
      <c r="C998" t="s">
        <v>9073</v>
      </c>
    </row>
    <row r="999" spans="1:3" x14ac:dyDescent="0.25">
      <c r="A999" t="s">
        <v>9081</v>
      </c>
      <c r="B999" t="s">
        <v>9812</v>
      </c>
      <c r="C999" t="s">
        <v>9082</v>
      </c>
    </row>
    <row r="1000" spans="1:3" x14ac:dyDescent="0.25">
      <c r="A1000" t="s">
        <v>1836</v>
      </c>
      <c r="B1000" t="s">
        <v>1837</v>
      </c>
      <c r="C1000" t="s">
        <v>9073</v>
      </c>
    </row>
    <row r="1001" spans="1:3" x14ac:dyDescent="0.25">
      <c r="A1001" t="s">
        <v>1838</v>
      </c>
      <c r="B1001" t="s">
        <v>1839</v>
      </c>
      <c r="C1001" t="s">
        <v>9073</v>
      </c>
    </row>
    <row r="1002" spans="1:3" x14ac:dyDescent="0.25">
      <c r="A1002" t="s">
        <v>1840</v>
      </c>
      <c r="B1002" t="s">
        <v>1839</v>
      </c>
      <c r="C1002" t="s">
        <v>9073</v>
      </c>
    </row>
    <row r="1003" spans="1:3" x14ac:dyDescent="0.25">
      <c r="A1003" t="s">
        <v>1841</v>
      </c>
      <c r="B1003" t="s">
        <v>1007</v>
      </c>
      <c r="C1003" t="s">
        <v>9073</v>
      </c>
    </row>
    <row r="1004" spans="1:3" x14ac:dyDescent="0.25">
      <c r="A1004" t="s">
        <v>1842</v>
      </c>
      <c r="B1004" t="s">
        <v>1843</v>
      </c>
      <c r="C1004" t="s">
        <v>9073</v>
      </c>
    </row>
    <row r="1005" spans="1:3" x14ac:dyDescent="0.25">
      <c r="A1005" t="s">
        <v>1844</v>
      </c>
      <c r="B1005" t="s">
        <v>1845</v>
      </c>
      <c r="C1005" t="s">
        <v>9073</v>
      </c>
    </row>
    <row r="1006" spans="1:3" x14ac:dyDescent="0.25">
      <c r="A1006" t="s">
        <v>1846</v>
      </c>
      <c r="B1006" t="s">
        <v>1847</v>
      </c>
      <c r="C1006" t="s">
        <v>9073</v>
      </c>
    </row>
    <row r="1007" spans="1:3" x14ac:dyDescent="0.25">
      <c r="A1007" t="s">
        <v>1848</v>
      </c>
      <c r="B1007" t="s">
        <v>1849</v>
      </c>
      <c r="C1007" t="s">
        <v>9073</v>
      </c>
    </row>
    <row r="1008" spans="1:3" x14ac:dyDescent="0.25">
      <c r="A1008" t="s">
        <v>1850</v>
      </c>
      <c r="B1008" t="s">
        <v>607</v>
      </c>
      <c r="C1008" t="s">
        <v>9073</v>
      </c>
    </row>
    <row r="1009" spans="1:3" x14ac:dyDescent="0.25">
      <c r="A1009" t="s">
        <v>1851</v>
      </c>
      <c r="B1009" t="s">
        <v>607</v>
      </c>
      <c r="C1009" t="s">
        <v>9073</v>
      </c>
    </row>
    <row r="1010" spans="1:3" x14ac:dyDescent="0.25">
      <c r="A1010" t="s">
        <v>1852</v>
      </c>
      <c r="B1010" t="s">
        <v>1853</v>
      </c>
      <c r="C1010" t="s">
        <v>9073</v>
      </c>
    </row>
    <row r="1011" spans="1:3" x14ac:dyDescent="0.25">
      <c r="A1011" t="s">
        <v>1854</v>
      </c>
      <c r="B1011" t="s">
        <v>1855</v>
      </c>
      <c r="C1011" t="s">
        <v>9073</v>
      </c>
    </row>
    <row r="1012" spans="1:3" x14ac:dyDescent="0.25">
      <c r="A1012" t="s">
        <v>1856</v>
      </c>
      <c r="B1012" t="s">
        <v>1857</v>
      </c>
      <c r="C1012" t="s">
        <v>9073</v>
      </c>
    </row>
    <row r="1013" spans="1:3" x14ac:dyDescent="0.25">
      <c r="A1013" t="s">
        <v>1858</v>
      </c>
      <c r="B1013" t="s">
        <v>814</v>
      </c>
      <c r="C1013" t="s">
        <v>9073</v>
      </c>
    </row>
    <row r="1014" spans="1:3" x14ac:dyDescent="0.25">
      <c r="A1014" t="s">
        <v>1859</v>
      </c>
      <c r="B1014" t="s">
        <v>831</v>
      </c>
      <c r="C1014" t="s">
        <v>9073</v>
      </c>
    </row>
    <row r="1015" spans="1:3" x14ac:dyDescent="0.25">
      <c r="A1015" t="s">
        <v>1860</v>
      </c>
      <c r="B1015" t="s">
        <v>827</v>
      </c>
      <c r="C1015" t="s">
        <v>9073</v>
      </c>
    </row>
    <row r="1016" spans="1:3" x14ac:dyDescent="0.25">
      <c r="A1016" t="s">
        <v>1861</v>
      </c>
      <c r="B1016" t="s">
        <v>1637</v>
      </c>
      <c r="C1016" t="s">
        <v>9073</v>
      </c>
    </row>
    <row r="1017" spans="1:3" x14ac:dyDescent="0.25">
      <c r="A1017" t="s">
        <v>1862</v>
      </c>
      <c r="B1017" t="s">
        <v>1863</v>
      </c>
      <c r="C1017" t="s">
        <v>9073</v>
      </c>
    </row>
    <row r="1018" spans="1:3" x14ac:dyDescent="0.25">
      <c r="A1018" t="s">
        <v>1864</v>
      </c>
      <c r="B1018" t="s">
        <v>607</v>
      </c>
      <c r="C1018" t="s">
        <v>9073</v>
      </c>
    </row>
    <row r="1019" spans="1:3" x14ac:dyDescent="0.25">
      <c r="A1019" t="s">
        <v>1865</v>
      </c>
      <c r="B1019" t="s">
        <v>607</v>
      </c>
      <c r="C1019" t="s">
        <v>9073</v>
      </c>
    </row>
    <row r="1020" spans="1:3" x14ac:dyDescent="0.25">
      <c r="A1020" t="s">
        <v>1866</v>
      </c>
      <c r="B1020" t="s">
        <v>814</v>
      </c>
      <c r="C1020" t="s">
        <v>9073</v>
      </c>
    </row>
    <row r="1021" spans="1:3" x14ac:dyDescent="0.25">
      <c r="A1021" t="s">
        <v>1867</v>
      </c>
      <c r="B1021" t="s">
        <v>1868</v>
      </c>
      <c r="C1021" t="s">
        <v>9073</v>
      </c>
    </row>
    <row r="1022" spans="1:3" x14ac:dyDescent="0.25">
      <c r="A1022" t="s">
        <v>1869</v>
      </c>
      <c r="B1022" t="s">
        <v>1870</v>
      </c>
      <c r="C1022" t="s">
        <v>9073</v>
      </c>
    </row>
    <row r="1023" spans="1:3" x14ac:dyDescent="0.25">
      <c r="A1023" t="s">
        <v>1871</v>
      </c>
      <c r="B1023" t="s">
        <v>1872</v>
      </c>
      <c r="C1023" t="s">
        <v>9073</v>
      </c>
    </row>
    <row r="1024" spans="1:3" x14ac:dyDescent="0.25">
      <c r="A1024" t="s">
        <v>1873</v>
      </c>
      <c r="B1024" t="s">
        <v>831</v>
      </c>
      <c r="C1024" t="s">
        <v>9073</v>
      </c>
    </row>
    <row r="1025" spans="1:3" x14ac:dyDescent="0.25">
      <c r="A1025" t="s">
        <v>1874</v>
      </c>
      <c r="B1025" t="s">
        <v>1875</v>
      </c>
      <c r="C1025" t="s">
        <v>9073</v>
      </c>
    </row>
    <row r="1026" spans="1:3" x14ac:dyDescent="0.25">
      <c r="A1026" t="s">
        <v>1876</v>
      </c>
      <c r="B1026" t="s">
        <v>1877</v>
      </c>
      <c r="C1026" t="s">
        <v>9073</v>
      </c>
    </row>
    <row r="1027" spans="1:3" x14ac:dyDescent="0.25">
      <c r="A1027" t="s">
        <v>1878</v>
      </c>
      <c r="B1027" t="s">
        <v>1879</v>
      </c>
      <c r="C1027" t="s">
        <v>9073</v>
      </c>
    </row>
    <row r="1028" spans="1:3" x14ac:dyDescent="0.25">
      <c r="A1028" t="s">
        <v>1880</v>
      </c>
      <c r="B1028" t="s">
        <v>1881</v>
      </c>
      <c r="C1028" t="s">
        <v>9073</v>
      </c>
    </row>
    <row r="1029" spans="1:3" x14ac:dyDescent="0.25">
      <c r="A1029" t="s">
        <v>1882</v>
      </c>
      <c r="B1029" t="s">
        <v>1883</v>
      </c>
      <c r="C1029" t="s">
        <v>9073</v>
      </c>
    </row>
    <row r="1030" spans="1:3" x14ac:dyDescent="0.25">
      <c r="A1030" t="s">
        <v>1884</v>
      </c>
      <c r="B1030" t="s">
        <v>1885</v>
      </c>
      <c r="C1030" t="s">
        <v>9073</v>
      </c>
    </row>
    <row r="1031" spans="1:3" x14ac:dyDescent="0.25">
      <c r="A1031" t="s">
        <v>1886</v>
      </c>
      <c r="B1031" t="s">
        <v>1887</v>
      </c>
      <c r="C1031" t="s">
        <v>9073</v>
      </c>
    </row>
    <row r="1032" spans="1:3" x14ac:dyDescent="0.25">
      <c r="A1032" t="s">
        <v>1888</v>
      </c>
      <c r="B1032" t="s">
        <v>831</v>
      </c>
      <c r="C1032" t="s">
        <v>9073</v>
      </c>
    </row>
    <row r="1033" spans="1:3" x14ac:dyDescent="0.25">
      <c r="A1033" t="s">
        <v>1889</v>
      </c>
      <c r="B1033" t="s">
        <v>546</v>
      </c>
      <c r="C1033" t="s">
        <v>9073</v>
      </c>
    </row>
    <row r="1034" spans="1:3" x14ac:dyDescent="0.25">
      <c r="A1034" t="s">
        <v>1890</v>
      </c>
      <c r="B1034" t="s">
        <v>1891</v>
      </c>
      <c r="C1034" t="s">
        <v>9073</v>
      </c>
    </row>
    <row r="1035" spans="1:3" x14ac:dyDescent="0.25">
      <c r="A1035" t="s">
        <v>1892</v>
      </c>
      <c r="B1035" t="s">
        <v>1893</v>
      </c>
      <c r="C1035" t="s">
        <v>9073</v>
      </c>
    </row>
    <row r="1036" spans="1:3" x14ac:dyDescent="0.25">
      <c r="A1036" t="s">
        <v>1894</v>
      </c>
      <c r="B1036" t="s">
        <v>1895</v>
      </c>
      <c r="C1036" t="s">
        <v>9073</v>
      </c>
    </row>
    <row r="1037" spans="1:3" x14ac:dyDescent="0.25">
      <c r="A1037" t="s">
        <v>1896</v>
      </c>
      <c r="B1037" t="s">
        <v>1897</v>
      </c>
      <c r="C1037" t="s">
        <v>9073</v>
      </c>
    </row>
    <row r="1038" spans="1:3" x14ac:dyDescent="0.25">
      <c r="A1038" t="s">
        <v>1898</v>
      </c>
      <c r="B1038" t="s">
        <v>1899</v>
      </c>
      <c r="C1038" t="s">
        <v>9073</v>
      </c>
    </row>
    <row r="1039" spans="1:3" x14ac:dyDescent="0.25">
      <c r="A1039" t="s">
        <v>1900</v>
      </c>
      <c r="B1039" t="s">
        <v>1901</v>
      </c>
      <c r="C1039" t="s">
        <v>9073</v>
      </c>
    </row>
    <row r="1040" spans="1:3" x14ac:dyDescent="0.25">
      <c r="A1040" t="s">
        <v>1902</v>
      </c>
      <c r="B1040" t="s">
        <v>1899</v>
      </c>
      <c r="C1040" t="s">
        <v>9073</v>
      </c>
    </row>
    <row r="1041" spans="1:3" x14ac:dyDescent="0.25">
      <c r="A1041" t="s">
        <v>1903</v>
      </c>
      <c r="B1041" t="s">
        <v>1904</v>
      </c>
      <c r="C1041" t="s">
        <v>9073</v>
      </c>
    </row>
    <row r="1042" spans="1:3" x14ac:dyDescent="0.25">
      <c r="A1042" t="s">
        <v>1905</v>
      </c>
      <c r="B1042" t="s">
        <v>1906</v>
      </c>
      <c r="C1042" t="s">
        <v>9073</v>
      </c>
    </row>
    <row r="1043" spans="1:3" x14ac:dyDescent="0.25">
      <c r="A1043" t="s">
        <v>1907</v>
      </c>
      <c r="B1043" t="s">
        <v>1908</v>
      </c>
      <c r="C1043" t="s">
        <v>9073</v>
      </c>
    </row>
    <row r="1044" spans="1:3" x14ac:dyDescent="0.25">
      <c r="A1044" t="s">
        <v>1909</v>
      </c>
      <c r="B1044" t="s">
        <v>1908</v>
      </c>
      <c r="C1044" t="s">
        <v>9073</v>
      </c>
    </row>
    <row r="1045" spans="1:3" x14ac:dyDescent="0.25">
      <c r="A1045" t="s">
        <v>1910</v>
      </c>
      <c r="B1045" t="s">
        <v>1911</v>
      </c>
      <c r="C1045" t="s">
        <v>9073</v>
      </c>
    </row>
    <row r="1046" spans="1:3" x14ac:dyDescent="0.25">
      <c r="A1046" t="s">
        <v>1912</v>
      </c>
      <c r="B1046" t="s">
        <v>1913</v>
      </c>
      <c r="C1046" t="s">
        <v>9073</v>
      </c>
    </row>
    <row r="1047" spans="1:3" x14ac:dyDescent="0.25">
      <c r="A1047" t="s">
        <v>1914</v>
      </c>
      <c r="B1047" t="s">
        <v>1915</v>
      </c>
      <c r="C1047" t="s">
        <v>9073</v>
      </c>
    </row>
    <row r="1048" spans="1:3" x14ac:dyDescent="0.25">
      <c r="A1048" t="s">
        <v>1916</v>
      </c>
      <c r="B1048" t="s">
        <v>1917</v>
      </c>
      <c r="C1048" t="s">
        <v>9073</v>
      </c>
    </row>
    <row r="1049" spans="1:3" x14ac:dyDescent="0.25">
      <c r="A1049" t="s">
        <v>1918</v>
      </c>
      <c r="B1049" t="s">
        <v>607</v>
      </c>
      <c r="C1049" t="s">
        <v>9073</v>
      </c>
    </row>
    <row r="1050" spans="1:3" x14ac:dyDescent="0.25">
      <c r="A1050" t="s">
        <v>1919</v>
      </c>
      <c r="B1050" t="s">
        <v>607</v>
      </c>
      <c r="C1050" t="s">
        <v>9073</v>
      </c>
    </row>
    <row r="1051" spans="1:3" x14ac:dyDescent="0.25">
      <c r="A1051" t="s">
        <v>1920</v>
      </c>
      <c r="B1051" t="s">
        <v>650</v>
      </c>
      <c r="C1051" t="s">
        <v>9073</v>
      </c>
    </row>
    <row r="1052" spans="1:3" x14ac:dyDescent="0.25">
      <c r="A1052" t="s">
        <v>1921</v>
      </c>
      <c r="B1052" t="s">
        <v>650</v>
      </c>
      <c r="C1052" t="s">
        <v>9073</v>
      </c>
    </row>
    <row r="1053" spans="1:3" x14ac:dyDescent="0.25">
      <c r="A1053" t="s">
        <v>1922</v>
      </c>
      <c r="B1053" t="s">
        <v>1923</v>
      </c>
      <c r="C1053" t="s">
        <v>9073</v>
      </c>
    </row>
    <row r="1054" spans="1:3" x14ac:dyDescent="0.25">
      <c r="A1054" t="s">
        <v>1924</v>
      </c>
      <c r="B1054" t="s">
        <v>1925</v>
      </c>
      <c r="C1054" t="s">
        <v>9073</v>
      </c>
    </row>
    <row r="1055" spans="1:3" x14ac:dyDescent="0.25">
      <c r="A1055" t="s">
        <v>1926</v>
      </c>
      <c r="B1055" t="s">
        <v>1927</v>
      </c>
      <c r="C1055" t="s">
        <v>9073</v>
      </c>
    </row>
    <row r="1056" spans="1:3" x14ac:dyDescent="0.25">
      <c r="A1056" t="s">
        <v>1928</v>
      </c>
      <c r="B1056" t="s">
        <v>1929</v>
      </c>
      <c r="C1056" t="s">
        <v>9073</v>
      </c>
    </row>
    <row r="1057" spans="1:3" x14ac:dyDescent="0.25">
      <c r="A1057" t="s">
        <v>1930</v>
      </c>
      <c r="B1057" t="s">
        <v>1931</v>
      </c>
      <c r="C1057" t="s">
        <v>9073</v>
      </c>
    </row>
    <row r="1058" spans="1:3" x14ac:dyDescent="0.25">
      <c r="A1058" t="s">
        <v>1932</v>
      </c>
      <c r="B1058" t="s">
        <v>1933</v>
      </c>
      <c r="C1058" t="s">
        <v>9073</v>
      </c>
    </row>
    <row r="1059" spans="1:3" x14ac:dyDescent="0.25">
      <c r="A1059" t="s">
        <v>1934</v>
      </c>
      <c r="B1059" t="s">
        <v>1935</v>
      </c>
      <c r="C1059" t="s">
        <v>9073</v>
      </c>
    </row>
    <row r="1060" spans="1:3" x14ac:dyDescent="0.25">
      <c r="A1060" t="s">
        <v>1936</v>
      </c>
      <c r="B1060" t="s">
        <v>1937</v>
      </c>
      <c r="C1060" t="s">
        <v>9073</v>
      </c>
    </row>
    <row r="1061" spans="1:3" x14ac:dyDescent="0.25">
      <c r="A1061" t="s">
        <v>1938</v>
      </c>
      <c r="B1061" t="s">
        <v>1939</v>
      </c>
      <c r="C1061" t="s">
        <v>9073</v>
      </c>
    </row>
    <row r="1062" spans="1:3" x14ac:dyDescent="0.25">
      <c r="A1062" t="s">
        <v>1940</v>
      </c>
      <c r="B1062" t="s">
        <v>1941</v>
      </c>
      <c r="C1062" t="s">
        <v>9073</v>
      </c>
    </row>
    <row r="1063" spans="1:3" x14ac:dyDescent="0.25">
      <c r="A1063" t="s">
        <v>1942</v>
      </c>
      <c r="B1063" t="s">
        <v>1943</v>
      </c>
      <c r="C1063" t="s">
        <v>9073</v>
      </c>
    </row>
    <row r="1064" spans="1:3" x14ac:dyDescent="0.25">
      <c r="A1064" t="s">
        <v>1944</v>
      </c>
      <c r="B1064" t="s">
        <v>1945</v>
      </c>
      <c r="C1064" t="s">
        <v>9073</v>
      </c>
    </row>
    <row r="1065" spans="1:3" x14ac:dyDescent="0.25">
      <c r="A1065" t="s">
        <v>1946</v>
      </c>
      <c r="B1065" t="s">
        <v>1911</v>
      </c>
      <c r="C1065" t="s">
        <v>9073</v>
      </c>
    </row>
    <row r="1066" spans="1:3" x14ac:dyDescent="0.25">
      <c r="A1066" t="s">
        <v>1947</v>
      </c>
      <c r="B1066" t="s">
        <v>1913</v>
      </c>
      <c r="C1066" t="s">
        <v>9073</v>
      </c>
    </row>
    <row r="1067" spans="1:3" x14ac:dyDescent="0.25">
      <c r="A1067" t="s">
        <v>1948</v>
      </c>
      <c r="B1067" t="s">
        <v>1911</v>
      </c>
      <c r="C1067" t="s">
        <v>9073</v>
      </c>
    </row>
    <row r="1068" spans="1:3" x14ac:dyDescent="0.25">
      <c r="A1068" t="s">
        <v>1949</v>
      </c>
      <c r="B1068" t="s">
        <v>1913</v>
      </c>
      <c r="C1068" t="s">
        <v>9073</v>
      </c>
    </row>
    <row r="1069" spans="1:3" x14ac:dyDescent="0.25">
      <c r="A1069" t="s">
        <v>1950</v>
      </c>
      <c r="B1069" t="s">
        <v>1951</v>
      </c>
      <c r="C1069" t="s">
        <v>9073</v>
      </c>
    </row>
    <row r="1070" spans="1:3" x14ac:dyDescent="0.25">
      <c r="A1070" t="s">
        <v>1952</v>
      </c>
      <c r="B1070" t="s">
        <v>1953</v>
      </c>
      <c r="C1070" t="s">
        <v>9073</v>
      </c>
    </row>
    <row r="1071" spans="1:3" x14ac:dyDescent="0.25">
      <c r="A1071" t="s">
        <v>1954</v>
      </c>
      <c r="B1071" t="s">
        <v>1955</v>
      </c>
      <c r="C1071" t="s">
        <v>9073</v>
      </c>
    </row>
    <row r="1072" spans="1:3" x14ac:dyDescent="0.25">
      <c r="A1072" t="s">
        <v>1956</v>
      </c>
      <c r="B1072" t="s">
        <v>1957</v>
      </c>
      <c r="C1072" t="s">
        <v>9073</v>
      </c>
    </row>
    <row r="1073" spans="1:3" x14ac:dyDescent="0.25">
      <c r="A1073" t="s">
        <v>1958</v>
      </c>
      <c r="B1073" t="s">
        <v>814</v>
      </c>
      <c r="C1073" t="s">
        <v>9073</v>
      </c>
    </row>
    <row r="1074" spans="1:3" x14ac:dyDescent="0.25">
      <c r="A1074" t="s">
        <v>1959</v>
      </c>
      <c r="B1074" t="s">
        <v>1960</v>
      </c>
      <c r="C1074" t="s">
        <v>9073</v>
      </c>
    </row>
    <row r="1075" spans="1:3" x14ac:dyDescent="0.25">
      <c r="A1075" t="s">
        <v>1961</v>
      </c>
      <c r="B1075" t="s">
        <v>1962</v>
      </c>
      <c r="C1075" t="s">
        <v>9073</v>
      </c>
    </row>
    <row r="1076" spans="1:3" x14ac:dyDescent="0.25">
      <c r="A1076" t="s">
        <v>1963</v>
      </c>
      <c r="B1076" t="s">
        <v>1964</v>
      </c>
      <c r="C1076" t="s">
        <v>9073</v>
      </c>
    </row>
    <row r="1077" spans="1:3" x14ac:dyDescent="0.25">
      <c r="A1077" t="s">
        <v>1965</v>
      </c>
      <c r="B1077" t="s">
        <v>1966</v>
      </c>
      <c r="C1077" t="s">
        <v>9073</v>
      </c>
    </row>
    <row r="1078" spans="1:3" x14ac:dyDescent="0.25">
      <c r="A1078" t="s">
        <v>1967</v>
      </c>
      <c r="B1078" t="s">
        <v>1968</v>
      </c>
      <c r="C1078" t="s">
        <v>9073</v>
      </c>
    </row>
    <row r="1079" spans="1:3" x14ac:dyDescent="0.25">
      <c r="A1079" t="s">
        <v>1969</v>
      </c>
      <c r="B1079" t="s">
        <v>1970</v>
      </c>
      <c r="C1079" t="s">
        <v>9073</v>
      </c>
    </row>
    <row r="1080" spans="1:3" x14ac:dyDescent="0.25">
      <c r="A1080" t="s">
        <v>1971</v>
      </c>
      <c r="B1080" t="s">
        <v>1968</v>
      </c>
      <c r="C1080" t="s">
        <v>9073</v>
      </c>
    </row>
    <row r="1081" spans="1:3" x14ac:dyDescent="0.25">
      <c r="A1081" t="s">
        <v>1972</v>
      </c>
      <c r="B1081" t="s">
        <v>1973</v>
      </c>
      <c r="C1081" t="s">
        <v>9073</v>
      </c>
    </row>
    <row r="1082" spans="1:3" x14ac:dyDescent="0.25">
      <c r="A1082" t="s">
        <v>1974</v>
      </c>
      <c r="B1082" t="s">
        <v>1875</v>
      </c>
      <c r="C1082" t="s">
        <v>9073</v>
      </c>
    </row>
    <row r="1083" spans="1:3" x14ac:dyDescent="0.25">
      <c r="A1083" t="s">
        <v>1975</v>
      </c>
      <c r="B1083" t="s">
        <v>1976</v>
      </c>
      <c r="C1083" t="s">
        <v>9073</v>
      </c>
    </row>
    <row r="1084" spans="1:3" x14ac:dyDescent="0.25">
      <c r="A1084" t="s">
        <v>1977</v>
      </c>
      <c r="B1084" t="s">
        <v>1978</v>
      </c>
      <c r="C1084" t="s">
        <v>9073</v>
      </c>
    </row>
    <row r="1085" spans="1:3" x14ac:dyDescent="0.25">
      <c r="A1085" t="s">
        <v>1979</v>
      </c>
      <c r="B1085" t="s">
        <v>1980</v>
      </c>
      <c r="C1085" t="s">
        <v>9073</v>
      </c>
    </row>
    <row r="1086" spans="1:3" x14ac:dyDescent="0.25">
      <c r="A1086" t="s">
        <v>1981</v>
      </c>
      <c r="B1086" t="s">
        <v>1982</v>
      </c>
      <c r="C1086" t="s">
        <v>9073</v>
      </c>
    </row>
    <row r="1087" spans="1:3" x14ac:dyDescent="0.25">
      <c r="A1087" t="s">
        <v>1983</v>
      </c>
      <c r="B1087" t="s">
        <v>1984</v>
      </c>
      <c r="C1087" t="s">
        <v>9073</v>
      </c>
    </row>
    <row r="1088" spans="1:3" x14ac:dyDescent="0.25">
      <c r="A1088" t="s">
        <v>1985</v>
      </c>
      <c r="B1088" t="s">
        <v>1986</v>
      </c>
      <c r="C1088" t="s">
        <v>9073</v>
      </c>
    </row>
    <row r="1089" spans="1:3" x14ac:dyDescent="0.25">
      <c r="A1089" t="s">
        <v>1987</v>
      </c>
      <c r="B1089" t="s">
        <v>1988</v>
      </c>
      <c r="C1089" t="s">
        <v>9073</v>
      </c>
    </row>
    <row r="1090" spans="1:3" x14ac:dyDescent="0.25">
      <c r="A1090" t="s">
        <v>1989</v>
      </c>
      <c r="B1090" t="s">
        <v>1990</v>
      </c>
      <c r="C1090" t="s">
        <v>9073</v>
      </c>
    </row>
    <row r="1091" spans="1:3" x14ac:dyDescent="0.25">
      <c r="A1091" t="s">
        <v>1991</v>
      </c>
      <c r="B1091" t="s">
        <v>1992</v>
      </c>
      <c r="C1091" t="s">
        <v>9073</v>
      </c>
    </row>
    <row r="1092" spans="1:3" x14ac:dyDescent="0.25">
      <c r="A1092" t="s">
        <v>1993</v>
      </c>
      <c r="B1092" t="s">
        <v>1994</v>
      </c>
      <c r="C1092" t="s">
        <v>9073</v>
      </c>
    </row>
    <row r="1093" spans="1:3" x14ac:dyDescent="0.25">
      <c r="A1093" t="s">
        <v>1995</v>
      </c>
      <c r="B1093" t="s">
        <v>1996</v>
      </c>
      <c r="C1093" t="s">
        <v>9073</v>
      </c>
    </row>
    <row r="1094" spans="1:3" x14ac:dyDescent="0.25">
      <c r="A1094" t="s">
        <v>1997</v>
      </c>
      <c r="B1094" t="s">
        <v>1101</v>
      </c>
      <c r="C1094" t="s">
        <v>9073</v>
      </c>
    </row>
    <row r="1095" spans="1:3" x14ac:dyDescent="0.25">
      <c r="A1095" t="s">
        <v>1998</v>
      </c>
      <c r="B1095" t="s">
        <v>1999</v>
      </c>
      <c r="C1095" t="s">
        <v>9073</v>
      </c>
    </row>
    <row r="1096" spans="1:3" x14ac:dyDescent="0.25">
      <c r="A1096" t="s">
        <v>2000</v>
      </c>
      <c r="B1096" t="s">
        <v>2001</v>
      </c>
      <c r="C1096" t="s">
        <v>9073</v>
      </c>
    </row>
    <row r="1097" spans="1:3" x14ac:dyDescent="0.25">
      <c r="A1097" t="s">
        <v>2002</v>
      </c>
      <c r="B1097" t="s">
        <v>1659</v>
      </c>
      <c r="C1097" t="s">
        <v>9073</v>
      </c>
    </row>
    <row r="1098" spans="1:3" x14ac:dyDescent="0.25">
      <c r="A1098" t="s">
        <v>2003</v>
      </c>
      <c r="B1098" t="s">
        <v>2004</v>
      </c>
      <c r="C1098" t="s">
        <v>9073</v>
      </c>
    </row>
    <row r="1099" spans="1:3" x14ac:dyDescent="0.25">
      <c r="A1099" t="s">
        <v>2005</v>
      </c>
      <c r="B1099" t="s">
        <v>2006</v>
      </c>
      <c r="C1099" t="s">
        <v>9073</v>
      </c>
    </row>
    <row r="1100" spans="1:3" x14ac:dyDescent="0.25">
      <c r="A1100" t="s">
        <v>2007</v>
      </c>
      <c r="B1100" t="s">
        <v>2008</v>
      </c>
      <c r="C1100" t="s">
        <v>9073</v>
      </c>
    </row>
    <row r="1101" spans="1:3" x14ac:dyDescent="0.25">
      <c r="A1101" t="s">
        <v>2009</v>
      </c>
      <c r="B1101" t="s">
        <v>2010</v>
      </c>
      <c r="C1101" t="s">
        <v>9073</v>
      </c>
    </row>
    <row r="1102" spans="1:3" x14ac:dyDescent="0.25">
      <c r="A1102" t="s">
        <v>2011</v>
      </c>
      <c r="B1102" t="s">
        <v>2012</v>
      </c>
      <c r="C1102" t="s">
        <v>9073</v>
      </c>
    </row>
    <row r="1103" spans="1:3" x14ac:dyDescent="0.25">
      <c r="A1103" t="s">
        <v>2013</v>
      </c>
      <c r="B1103" t="s">
        <v>2014</v>
      </c>
      <c r="C1103" t="s">
        <v>9073</v>
      </c>
    </row>
    <row r="1104" spans="1:3" x14ac:dyDescent="0.25">
      <c r="A1104" t="s">
        <v>2015</v>
      </c>
      <c r="B1104" t="s">
        <v>2016</v>
      </c>
      <c r="C1104" t="s">
        <v>9073</v>
      </c>
    </row>
    <row r="1105" spans="1:3" x14ac:dyDescent="0.25">
      <c r="A1105" t="s">
        <v>2017</v>
      </c>
      <c r="B1105" t="s">
        <v>2018</v>
      </c>
      <c r="C1105" t="s">
        <v>9073</v>
      </c>
    </row>
    <row r="1106" spans="1:3" x14ac:dyDescent="0.25">
      <c r="A1106" t="s">
        <v>2019</v>
      </c>
      <c r="B1106" t="s">
        <v>2020</v>
      </c>
      <c r="C1106" t="s">
        <v>9073</v>
      </c>
    </row>
    <row r="1107" spans="1:3" x14ac:dyDescent="0.25">
      <c r="A1107" t="s">
        <v>2021</v>
      </c>
      <c r="B1107" t="s">
        <v>1750</v>
      </c>
      <c r="C1107" t="s">
        <v>9073</v>
      </c>
    </row>
    <row r="1108" spans="1:3" x14ac:dyDescent="0.25">
      <c r="A1108" t="s">
        <v>2022</v>
      </c>
      <c r="B1108" t="s">
        <v>1750</v>
      </c>
      <c r="C1108" t="s">
        <v>9073</v>
      </c>
    </row>
    <row r="1109" spans="1:3" x14ac:dyDescent="0.25">
      <c r="A1109" t="s">
        <v>2023</v>
      </c>
      <c r="B1109" t="s">
        <v>2024</v>
      </c>
      <c r="C1109" t="s">
        <v>9073</v>
      </c>
    </row>
    <row r="1110" spans="1:3" x14ac:dyDescent="0.25">
      <c r="A1110" t="s">
        <v>2025</v>
      </c>
      <c r="B1110" t="s">
        <v>2026</v>
      </c>
      <c r="C1110" t="s">
        <v>9073</v>
      </c>
    </row>
    <row r="1111" spans="1:3" x14ac:dyDescent="0.25">
      <c r="A1111" t="s">
        <v>2027</v>
      </c>
      <c r="B1111" t="s">
        <v>2008</v>
      </c>
      <c r="C1111" t="s">
        <v>9073</v>
      </c>
    </row>
    <row r="1112" spans="1:3" x14ac:dyDescent="0.25">
      <c r="A1112" t="s">
        <v>2028</v>
      </c>
      <c r="B1112" t="s">
        <v>2029</v>
      </c>
      <c r="C1112" t="s">
        <v>9073</v>
      </c>
    </row>
    <row r="1113" spans="1:3" x14ac:dyDescent="0.25">
      <c r="A1113" t="s">
        <v>2030</v>
      </c>
      <c r="B1113" t="s">
        <v>2031</v>
      </c>
      <c r="C1113" t="s">
        <v>9073</v>
      </c>
    </row>
    <row r="1114" spans="1:3" x14ac:dyDescent="0.25">
      <c r="A1114" t="s">
        <v>2032</v>
      </c>
      <c r="B1114" t="s">
        <v>2033</v>
      </c>
      <c r="C1114" t="s">
        <v>9073</v>
      </c>
    </row>
    <row r="1115" spans="1:3" x14ac:dyDescent="0.25">
      <c r="A1115" t="s">
        <v>2034</v>
      </c>
      <c r="B1115" t="s">
        <v>2035</v>
      </c>
      <c r="C1115" t="s">
        <v>9073</v>
      </c>
    </row>
    <row r="1116" spans="1:3" x14ac:dyDescent="0.25">
      <c r="A1116" t="s">
        <v>2036</v>
      </c>
      <c r="B1116" t="s">
        <v>2037</v>
      </c>
      <c r="C1116" t="s">
        <v>9073</v>
      </c>
    </row>
    <row r="1117" spans="1:3" x14ac:dyDescent="0.25">
      <c r="A1117" t="s">
        <v>2038</v>
      </c>
      <c r="B1117" t="s">
        <v>2039</v>
      </c>
      <c r="C1117" t="s">
        <v>9073</v>
      </c>
    </row>
    <row r="1118" spans="1:3" x14ac:dyDescent="0.25">
      <c r="A1118" t="s">
        <v>2040</v>
      </c>
      <c r="B1118" t="s">
        <v>2041</v>
      </c>
      <c r="C1118" t="s">
        <v>9073</v>
      </c>
    </row>
    <row r="1119" spans="1:3" x14ac:dyDescent="0.25">
      <c r="A1119" t="s">
        <v>2042</v>
      </c>
      <c r="B1119" t="s">
        <v>2043</v>
      </c>
      <c r="C1119" t="s">
        <v>9073</v>
      </c>
    </row>
    <row r="1120" spans="1:3" x14ac:dyDescent="0.25">
      <c r="A1120" t="s">
        <v>2044</v>
      </c>
      <c r="B1120" t="s">
        <v>2045</v>
      </c>
      <c r="C1120" t="s">
        <v>9073</v>
      </c>
    </row>
    <row r="1121" spans="1:3" x14ac:dyDescent="0.25">
      <c r="A1121" t="s">
        <v>2046</v>
      </c>
      <c r="B1121" t="s">
        <v>2047</v>
      </c>
      <c r="C1121" t="s">
        <v>9073</v>
      </c>
    </row>
    <row r="1122" spans="1:3" x14ac:dyDescent="0.25">
      <c r="A1122" t="s">
        <v>2048</v>
      </c>
      <c r="B1122" t="s">
        <v>2047</v>
      </c>
      <c r="C1122" t="s">
        <v>9073</v>
      </c>
    </row>
    <row r="1123" spans="1:3" x14ac:dyDescent="0.25">
      <c r="A1123" t="s">
        <v>2049</v>
      </c>
      <c r="B1123" t="s">
        <v>2050</v>
      </c>
      <c r="C1123" t="s">
        <v>9073</v>
      </c>
    </row>
    <row r="1124" spans="1:3" x14ac:dyDescent="0.25">
      <c r="A1124" t="s">
        <v>2051</v>
      </c>
      <c r="B1124" t="s">
        <v>2052</v>
      </c>
      <c r="C1124" t="s">
        <v>9073</v>
      </c>
    </row>
    <row r="1125" spans="1:3" x14ac:dyDescent="0.25">
      <c r="A1125" t="s">
        <v>2053</v>
      </c>
      <c r="B1125" t="s">
        <v>2054</v>
      </c>
      <c r="C1125" t="s">
        <v>9073</v>
      </c>
    </row>
    <row r="1126" spans="1:3" x14ac:dyDescent="0.25">
      <c r="A1126" t="s">
        <v>2055</v>
      </c>
      <c r="B1126" t="s">
        <v>2056</v>
      </c>
      <c r="C1126" t="s">
        <v>9073</v>
      </c>
    </row>
    <row r="1127" spans="1:3" x14ac:dyDescent="0.25">
      <c r="A1127" t="s">
        <v>2057</v>
      </c>
      <c r="B1127" t="s">
        <v>2056</v>
      </c>
      <c r="C1127" t="s">
        <v>9073</v>
      </c>
    </row>
    <row r="1128" spans="1:3" x14ac:dyDescent="0.25">
      <c r="A1128" t="s">
        <v>2058</v>
      </c>
      <c r="B1128" t="s">
        <v>2059</v>
      </c>
      <c r="C1128" t="s">
        <v>9073</v>
      </c>
    </row>
    <row r="1129" spans="1:3" x14ac:dyDescent="0.25">
      <c r="A1129" t="s">
        <v>2060</v>
      </c>
      <c r="B1129" t="s">
        <v>2061</v>
      </c>
      <c r="C1129" t="s">
        <v>9073</v>
      </c>
    </row>
    <row r="1130" spans="1:3" x14ac:dyDescent="0.25">
      <c r="A1130" t="s">
        <v>2062</v>
      </c>
      <c r="B1130" t="s">
        <v>2063</v>
      </c>
      <c r="C1130" t="s">
        <v>9073</v>
      </c>
    </row>
    <row r="1131" spans="1:3" x14ac:dyDescent="0.25">
      <c r="A1131" t="s">
        <v>2064</v>
      </c>
      <c r="B1131" t="s">
        <v>2065</v>
      </c>
      <c r="C1131" t="s">
        <v>9073</v>
      </c>
    </row>
    <row r="1132" spans="1:3" x14ac:dyDescent="0.25">
      <c r="A1132" t="s">
        <v>2066</v>
      </c>
      <c r="B1132" t="s">
        <v>814</v>
      </c>
      <c r="C1132" t="s">
        <v>9073</v>
      </c>
    </row>
    <row r="1133" spans="1:3" x14ac:dyDescent="0.25">
      <c r="A1133" t="s">
        <v>2067</v>
      </c>
      <c r="B1133" t="s">
        <v>2068</v>
      </c>
      <c r="C1133" t="s">
        <v>9073</v>
      </c>
    </row>
    <row r="1134" spans="1:3" x14ac:dyDescent="0.25">
      <c r="A1134" t="s">
        <v>2069</v>
      </c>
      <c r="B1134" t="s">
        <v>2070</v>
      </c>
      <c r="C1134" t="s">
        <v>9073</v>
      </c>
    </row>
    <row r="1135" spans="1:3" x14ac:dyDescent="0.25">
      <c r="A1135" t="s">
        <v>2071</v>
      </c>
      <c r="B1135" t="s">
        <v>2072</v>
      </c>
      <c r="C1135" t="s">
        <v>9073</v>
      </c>
    </row>
    <row r="1136" spans="1:3" x14ac:dyDescent="0.25">
      <c r="A1136" t="s">
        <v>2073</v>
      </c>
      <c r="B1136" t="s">
        <v>2074</v>
      </c>
      <c r="C1136" t="s">
        <v>9073</v>
      </c>
    </row>
    <row r="1137" spans="1:3" x14ac:dyDescent="0.25">
      <c r="A1137" t="s">
        <v>2075</v>
      </c>
      <c r="B1137" t="s">
        <v>2076</v>
      </c>
      <c r="C1137" t="s">
        <v>9073</v>
      </c>
    </row>
    <row r="1138" spans="1:3" x14ac:dyDescent="0.25">
      <c r="A1138" t="s">
        <v>2077</v>
      </c>
      <c r="B1138" t="s">
        <v>2078</v>
      </c>
      <c r="C1138" t="s">
        <v>9073</v>
      </c>
    </row>
    <row r="1139" spans="1:3" x14ac:dyDescent="0.25">
      <c r="A1139" t="s">
        <v>2079</v>
      </c>
      <c r="B1139" t="s">
        <v>2080</v>
      </c>
      <c r="C1139" t="s">
        <v>9073</v>
      </c>
    </row>
    <row r="1140" spans="1:3" x14ac:dyDescent="0.25">
      <c r="A1140" t="s">
        <v>2081</v>
      </c>
      <c r="B1140" t="s">
        <v>2082</v>
      </c>
      <c r="C1140" t="s">
        <v>9073</v>
      </c>
    </row>
    <row r="1141" spans="1:3" x14ac:dyDescent="0.25">
      <c r="A1141" t="s">
        <v>2083</v>
      </c>
      <c r="B1141" t="s">
        <v>2082</v>
      </c>
      <c r="C1141" t="s">
        <v>9073</v>
      </c>
    </row>
    <row r="1142" spans="1:3" x14ac:dyDescent="0.25">
      <c r="A1142" t="s">
        <v>2084</v>
      </c>
      <c r="B1142" t="s">
        <v>831</v>
      </c>
      <c r="C1142" t="s">
        <v>9073</v>
      </c>
    </row>
    <row r="1143" spans="1:3" x14ac:dyDescent="0.25">
      <c r="A1143" t="s">
        <v>2085</v>
      </c>
      <c r="B1143" t="s">
        <v>2086</v>
      </c>
      <c r="C1143" t="s">
        <v>9073</v>
      </c>
    </row>
    <row r="1144" spans="1:3" x14ac:dyDescent="0.25">
      <c r="A1144" t="s">
        <v>2087</v>
      </c>
      <c r="B1144" t="s">
        <v>2088</v>
      </c>
      <c r="C1144" t="s">
        <v>9073</v>
      </c>
    </row>
    <row r="1145" spans="1:3" x14ac:dyDescent="0.25">
      <c r="A1145" t="s">
        <v>2089</v>
      </c>
      <c r="B1145" t="s">
        <v>2090</v>
      </c>
      <c r="C1145" t="s">
        <v>9073</v>
      </c>
    </row>
    <row r="1146" spans="1:3" x14ac:dyDescent="0.25">
      <c r="A1146" t="s">
        <v>2091</v>
      </c>
      <c r="B1146" t="s">
        <v>2092</v>
      </c>
      <c r="C1146" t="s">
        <v>9073</v>
      </c>
    </row>
    <row r="1147" spans="1:3" x14ac:dyDescent="0.25">
      <c r="A1147" t="s">
        <v>2093</v>
      </c>
      <c r="B1147" t="s">
        <v>2094</v>
      </c>
      <c r="C1147" t="s">
        <v>9073</v>
      </c>
    </row>
    <row r="1148" spans="1:3" x14ac:dyDescent="0.25">
      <c r="A1148" t="s">
        <v>2095</v>
      </c>
      <c r="B1148" t="s">
        <v>2096</v>
      </c>
      <c r="C1148" t="s">
        <v>9073</v>
      </c>
    </row>
    <row r="1149" spans="1:3" x14ac:dyDescent="0.25">
      <c r="A1149" t="s">
        <v>2097</v>
      </c>
      <c r="B1149" t="s">
        <v>1101</v>
      </c>
      <c r="C1149" t="s">
        <v>9073</v>
      </c>
    </row>
    <row r="1150" spans="1:3" x14ac:dyDescent="0.25">
      <c r="A1150" t="s">
        <v>2098</v>
      </c>
      <c r="B1150" t="s">
        <v>1101</v>
      </c>
      <c r="C1150" t="s">
        <v>9073</v>
      </c>
    </row>
    <row r="1151" spans="1:3" x14ac:dyDescent="0.25">
      <c r="A1151" t="s">
        <v>2099</v>
      </c>
      <c r="B1151" t="s">
        <v>2100</v>
      </c>
      <c r="C1151" t="s">
        <v>9073</v>
      </c>
    </row>
    <row r="1152" spans="1:3" x14ac:dyDescent="0.25">
      <c r="A1152" t="s">
        <v>2101</v>
      </c>
      <c r="B1152" t="s">
        <v>2102</v>
      </c>
      <c r="C1152" t="s">
        <v>9073</v>
      </c>
    </row>
    <row r="1153" spans="1:3" x14ac:dyDescent="0.25">
      <c r="A1153" t="s">
        <v>2103</v>
      </c>
      <c r="B1153" t="s">
        <v>1101</v>
      </c>
      <c r="C1153" t="s">
        <v>9073</v>
      </c>
    </row>
    <row r="1154" spans="1:3" x14ac:dyDescent="0.25">
      <c r="A1154" t="s">
        <v>2104</v>
      </c>
      <c r="B1154" t="s">
        <v>2105</v>
      </c>
      <c r="C1154" t="s">
        <v>9073</v>
      </c>
    </row>
    <row r="1155" spans="1:3" x14ac:dyDescent="0.25">
      <c r="A1155" t="s">
        <v>2106</v>
      </c>
      <c r="B1155" t="s">
        <v>2107</v>
      </c>
      <c r="C1155" t="s">
        <v>9073</v>
      </c>
    </row>
    <row r="1156" spans="1:3" x14ac:dyDescent="0.25">
      <c r="A1156" t="s">
        <v>2108</v>
      </c>
      <c r="B1156" t="s">
        <v>2109</v>
      </c>
      <c r="C1156" t="s">
        <v>9073</v>
      </c>
    </row>
    <row r="1157" spans="1:3" x14ac:dyDescent="0.25">
      <c r="A1157" t="s">
        <v>2110</v>
      </c>
      <c r="B1157" t="s">
        <v>2111</v>
      </c>
      <c r="C1157" t="s">
        <v>9073</v>
      </c>
    </row>
    <row r="1158" spans="1:3" x14ac:dyDescent="0.25">
      <c r="A1158" t="s">
        <v>2112</v>
      </c>
      <c r="B1158" t="s">
        <v>2113</v>
      </c>
      <c r="C1158" t="s">
        <v>9073</v>
      </c>
    </row>
    <row r="1159" spans="1:3" x14ac:dyDescent="0.25">
      <c r="A1159" t="s">
        <v>2114</v>
      </c>
      <c r="B1159" t="s">
        <v>2115</v>
      </c>
      <c r="C1159" t="s">
        <v>9073</v>
      </c>
    </row>
    <row r="1160" spans="1:3" x14ac:dyDescent="0.25">
      <c r="A1160" t="s">
        <v>2116</v>
      </c>
      <c r="B1160" t="s">
        <v>2117</v>
      </c>
      <c r="C1160" t="s">
        <v>9073</v>
      </c>
    </row>
    <row r="1161" spans="1:3" x14ac:dyDescent="0.25">
      <c r="A1161" t="s">
        <v>2118</v>
      </c>
      <c r="B1161" t="s">
        <v>2119</v>
      </c>
      <c r="C1161" t="s">
        <v>9073</v>
      </c>
    </row>
    <row r="1162" spans="1:3" x14ac:dyDescent="0.25">
      <c r="A1162" t="s">
        <v>2120</v>
      </c>
      <c r="B1162" t="s">
        <v>1101</v>
      </c>
      <c r="C1162" t="s">
        <v>9073</v>
      </c>
    </row>
    <row r="1163" spans="1:3" x14ac:dyDescent="0.25">
      <c r="A1163" t="s">
        <v>2121</v>
      </c>
      <c r="B1163" t="s">
        <v>2122</v>
      </c>
      <c r="C1163" t="s">
        <v>9073</v>
      </c>
    </row>
    <row r="1164" spans="1:3" x14ac:dyDescent="0.25">
      <c r="A1164" t="s">
        <v>2123</v>
      </c>
      <c r="B1164" t="s">
        <v>2124</v>
      </c>
      <c r="C1164" t="s">
        <v>9073</v>
      </c>
    </row>
    <row r="1165" spans="1:3" x14ac:dyDescent="0.25">
      <c r="A1165" t="s">
        <v>2125</v>
      </c>
      <c r="B1165" t="s">
        <v>2126</v>
      </c>
      <c r="C1165" t="s">
        <v>9073</v>
      </c>
    </row>
    <row r="1166" spans="1:3" x14ac:dyDescent="0.25">
      <c r="A1166" t="s">
        <v>2127</v>
      </c>
      <c r="B1166" t="s">
        <v>2128</v>
      </c>
      <c r="C1166" t="s">
        <v>9073</v>
      </c>
    </row>
    <row r="1167" spans="1:3" x14ac:dyDescent="0.25">
      <c r="A1167" t="s">
        <v>2129</v>
      </c>
      <c r="B1167" t="s">
        <v>1870</v>
      </c>
      <c r="C1167" t="s">
        <v>9073</v>
      </c>
    </row>
    <row r="1168" spans="1:3" x14ac:dyDescent="0.25">
      <c r="A1168" t="s">
        <v>2130</v>
      </c>
      <c r="B1168" t="s">
        <v>847</v>
      </c>
      <c r="C1168" t="s">
        <v>9073</v>
      </c>
    </row>
    <row r="1169" spans="1:3" x14ac:dyDescent="0.25">
      <c r="A1169" t="s">
        <v>2131</v>
      </c>
      <c r="B1169" t="s">
        <v>2132</v>
      </c>
      <c r="C1169" t="s">
        <v>9073</v>
      </c>
    </row>
    <row r="1170" spans="1:3" x14ac:dyDescent="0.25">
      <c r="A1170" t="s">
        <v>2133</v>
      </c>
      <c r="B1170" t="s">
        <v>2134</v>
      </c>
      <c r="C1170" t="s">
        <v>9073</v>
      </c>
    </row>
    <row r="1171" spans="1:3" x14ac:dyDescent="0.25">
      <c r="A1171" t="s">
        <v>2135</v>
      </c>
      <c r="B1171" t="s">
        <v>2136</v>
      </c>
      <c r="C1171" t="s">
        <v>9073</v>
      </c>
    </row>
    <row r="1172" spans="1:3" x14ac:dyDescent="0.25">
      <c r="A1172" t="s">
        <v>2137</v>
      </c>
      <c r="B1172" t="s">
        <v>2138</v>
      </c>
      <c r="C1172" t="s">
        <v>9073</v>
      </c>
    </row>
    <row r="1173" spans="1:3" x14ac:dyDescent="0.25">
      <c r="A1173" t="s">
        <v>2139</v>
      </c>
      <c r="B1173" t="s">
        <v>831</v>
      </c>
      <c r="C1173" t="s">
        <v>9073</v>
      </c>
    </row>
    <row r="1174" spans="1:3" x14ac:dyDescent="0.25">
      <c r="A1174" t="s">
        <v>2140</v>
      </c>
      <c r="B1174" t="s">
        <v>2141</v>
      </c>
      <c r="C1174" t="s">
        <v>9073</v>
      </c>
    </row>
    <row r="1175" spans="1:3" x14ac:dyDescent="0.25">
      <c r="A1175" t="s">
        <v>2142</v>
      </c>
      <c r="B1175" t="s">
        <v>2143</v>
      </c>
      <c r="C1175" t="s">
        <v>9073</v>
      </c>
    </row>
    <row r="1176" spans="1:3" x14ac:dyDescent="0.25">
      <c r="A1176" t="s">
        <v>2144</v>
      </c>
      <c r="B1176" t="s">
        <v>2145</v>
      </c>
      <c r="C1176" t="s">
        <v>9073</v>
      </c>
    </row>
    <row r="1177" spans="1:3" x14ac:dyDescent="0.25">
      <c r="A1177" t="s">
        <v>2146</v>
      </c>
      <c r="B1177" t="s">
        <v>2147</v>
      </c>
      <c r="C1177" t="s">
        <v>9073</v>
      </c>
    </row>
    <row r="1178" spans="1:3" x14ac:dyDescent="0.25">
      <c r="A1178" t="s">
        <v>2148</v>
      </c>
      <c r="B1178" t="s">
        <v>2149</v>
      </c>
      <c r="C1178" t="s">
        <v>9073</v>
      </c>
    </row>
    <row r="1179" spans="1:3" x14ac:dyDescent="0.25">
      <c r="A1179" t="s">
        <v>2150</v>
      </c>
      <c r="B1179" t="s">
        <v>2151</v>
      </c>
      <c r="C1179" t="s">
        <v>9073</v>
      </c>
    </row>
    <row r="1180" spans="1:3" x14ac:dyDescent="0.25">
      <c r="A1180" t="s">
        <v>2152</v>
      </c>
      <c r="B1180" t="s">
        <v>2153</v>
      </c>
      <c r="C1180" t="s">
        <v>9073</v>
      </c>
    </row>
    <row r="1181" spans="1:3" x14ac:dyDescent="0.25">
      <c r="A1181" t="s">
        <v>2154</v>
      </c>
      <c r="B1181" t="s">
        <v>2155</v>
      </c>
      <c r="C1181" t="s">
        <v>9073</v>
      </c>
    </row>
    <row r="1182" spans="1:3" x14ac:dyDescent="0.25">
      <c r="A1182" t="s">
        <v>2156</v>
      </c>
      <c r="B1182" t="s">
        <v>2157</v>
      </c>
      <c r="C1182" t="s">
        <v>9073</v>
      </c>
    </row>
    <row r="1183" spans="1:3" x14ac:dyDescent="0.25">
      <c r="A1183" t="s">
        <v>2158</v>
      </c>
      <c r="B1183" t="s">
        <v>2151</v>
      </c>
      <c r="C1183" t="s">
        <v>9073</v>
      </c>
    </row>
    <row r="1184" spans="1:3" x14ac:dyDescent="0.25">
      <c r="A1184" t="s">
        <v>2159</v>
      </c>
      <c r="B1184" t="s">
        <v>2157</v>
      </c>
      <c r="C1184" t="s">
        <v>9073</v>
      </c>
    </row>
    <row r="1185" spans="1:3" x14ac:dyDescent="0.25">
      <c r="A1185" t="s">
        <v>2160</v>
      </c>
      <c r="B1185" t="s">
        <v>2161</v>
      </c>
      <c r="C1185" t="s">
        <v>9073</v>
      </c>
    </row>
    <row r="1186" spans="1:3" x14ac:dyDescent="0.25">
      <c r="A1186" t="s">
        <v>2162</v>
      </c>
      <c r="B1186" t="s">
        <v>2151</v>
      </c>
      <c r="C1186" t="s">
        <v>9073</v>
      </c>
    </row>
    <row r="1187" spans="1:3" x14ac:dyDescent="0.25">
      <c r="A1187" t="s">
        <v>2163</v>
      </c>
      <c r="B1187" t="s">
        <v>2157</v>
      </c>
      <c r="C1187" t="s">
        <v>9073</v>
      </c>
    </row>
    <row r="1188" spans="1:3" x14ac:dyDescent="0.25">
      <c r="A1188" t="s">
        <v>2164</v>
      </c>
      <c r="B1188" t="s">
        <v>2165</v>
      </c>
      <c r="C1188" t="s">
        <v>9073</v>
      </c>
    </row>
    <row r="1189" spans="1:3" x14ac:dyDescent="0.25">
      <c r="A1189" t="s">
        <v>2166</v>
      </c>
      <c r="B1189" t="s">
        <v>2167</v>
      </c>
      <c r="C1189" t="s">
        <v>9073</v>
      </c>
    </row>
    <row r="1190" spans="1:3" x14ac:dyDescent="0.25">
      <c r="A1190" t="s">
        <v>2168</v>
      </c>
      <c r="B1190" t="s">
        <v>2169</v>
      </c>
      <c r="C1190" t="s">
        <v>9073</v>
      </c>
    </row>
    <row r="1191" spans="1:3" x14ac:dyDescent="0.25">
      <c r="A1191" t="s">
        <v>2170</v>
      </c>
      <c r="B1191" t="s">
        <v>2171</v>
      </c>
      <c r="C1191" t="s">
        <v>9073</v>
      </c>
    </row>
    <row r="1192" spans="1:3" x14ac:dyDescent="0.25">
      <c r="A1192" t="s">
        <v>2172</v>
      </c>
      <c r="B1192" t="s">
        <v>774</v>
      </c>
      <c r="C1192" t="s">
        <v>9073</v>
      </c>
    </row>
    <row r="1193" spans="1:3" x14ac:dyDescent="0.25">
      <c r="A1193" t="s">
        <v>2173</v>
      </c>
      <c r="B1193" t="s">
        <v>2174</v>
      </c>
      <c r="C1193" t="s">
        <v>9073</v>
      </c>
    </row>
    <row r="1194" spans="1:3" x14ac:dyDescent="0.25">
      <c r="A1194" t="s">
        <v>2175</v>
      </c>
      <c r="B1194" t="s">
        <v>1649</v>
      </c>
      <c r="C1194" t="s">
        <v>9073</v>
      </c>
    </row>
    <row r="1195" spans="1:3" x14ac:dyDescent="0.25">
      <c r="A1195" t="s">
        <v>2176</v>
      </c>
      <c r="B1195" t="s">
        <v>2177</v>
      </c>
      <c r="C1195" t="s">
        <v>9073</v>
      </c>
    </row>
    <row r="1196" spans="1:3" x14ac:dyDescent="0.25">
      <c r="A1196" t="s">
        <v>2178</v>
      </c>
      <c r="B1196" t="s">
        <v>2179</v>
      </c>
      <c r="C1196" t="s">
        <v>9073</v>
      </c>
    </row>
    <row r="1197" spans="1:3" x14ac:dyDescent="0.25">
      <c r="A1197" t="s">
        <v>2180</v>
      </c>
      <c r="B1197" t="s">
        <v>831</v>
      </c>
      <c r="C1197" t="s">
        <v>9073</v>
      </c>
    </row>
    <row r="1198" spans="1:3" x14ac:dyDescent="0.25">
      <c r="A1198" t="s">
        <v>2181</v>
      </c>
      <c r="B1198" t="s">
        <v>2182</v>
      </c>
      <c r="C1198" t="s">
        <v>9073</v>
      </c>
    </row>
    <row r="1199" spans="1:3" x14ac:dyDescent="0.25">
      <c r="A1199" t="s">
        <v>2183</v>
      </c>
      <c r="B1199" t="s">
        <v>2184</v>
      </c>
      <c r="C1199" t="s">
        <v>9073</v>
      </c>
    </row>
    <row r="1200" spans="1:3" x14ac:dyDescent="0.25">
      <c r="A1200" t="s">
        <v>2185</v>
      </c>
      <c r="B1200" t="s">
        <v>2186</v>
      </c>
      <c r="C1200" t="s">
        <v>9073</v>
      </c>
    </row>
    <row r="1201" spans="1:3" x14ac:dyDescent="0.25">
      <c r="A1201" t="s">
        <v>2187</v>
      </c>
      <c r="B1201" t="s">
        <v>2188</v>
      </c>
      <c r="C1201" t="s">
        <v>9073</v>
      </c>
    </row>
    <row r="1202" spans="1:3" x14ac:dyDescent="0.25">
      <c r="A1202" t="s">
        <v>2189</v>
      </c>
      <c r="B1202" t="s">
        <v>1007</v>
      </c>
      <c r="C1202" t="s">
        <v>9073</v>
      </c>
    </row>
    <row r="1203" spans="1:3" x14ac:dyDescent="0.25">
      <c r="A1203" t="s">
        <v>2190</v>
      </c>
      <c r="B1203" t="s">
        <v>2191</v>
      </c>
      <c r="C1203" t="s">
        <v>9073</v>
      </c>
    </row>
    <row r="1204" spans="1:3" x14ac:dyDescent="0.25">
      <c r="A1204" t="s">
        <v>2192</v>
      </c>
      <c r="B1204" t="s">
        <v>2193</v>
      </c>
      <c r="C1204" t="s">
        <v>9073</v>
      </c>
    </row>
    <row r="1205" spans="1:3" x14ac:dyDescent="0.25">
      <c r="A1205" t="s">
        <v>2194</v>
      </c>
      <c r="B1205" t="s">
        <v>2195</v>
      </c>
      <c r="C1205" t="s">
        <v>9073</v>
      </c>
    </row>
    <row r="1206" spans="1:3" x14ac:dyDescent="0.25">
      <c r="A1206" t="s">
        <v>2196</v>
      </c>
      <c r="B1206" t="s">
        <v>2195</v>
      </c>
      <c r="C1206" t="s">
        <v>9073</v>
      </c>
    </row>
    <row r="1207" spans="1:3" x14ac:dyDescent="0.25">
      <c r="A1207" t="s">
        <v>2197</v>
      </c>
      <c r="B1207" t="s">
        <v>2198</v>
      </c>
      <c r="C1207" t="s">
        <v>9073</v>
      </c>
    </row>
    <row r="1208" spans="1:3" x14ac:dyDescent="0.25">
      <c r="A1208" t="s">
        <v>2199</v>
      </c>
      <c r="B1208" t="s">
        <v>2200</v>
      </c>
      <c r="C1208" t="s">
        <v>9073</v>
      </c>
    </row>
    <row r="1209" spans="1:3" x14ac:dyDescent="0.25">
      <c r="A1209" t="s">
        <v>2201</v>
      </c>
      <c r="B1209" t="s">
        <v>831</v>
      </c>
      <c r="C1209" t="s">
        <v>9073</v>
      </c>
    </row>
    <row r="1210" spans="1:3" x14ac:dyDescent="0.25">
      <c r="A1210" t="s">
        <v>2202</v>
      </c>
      <c r="B1210" t="s">
        <v>2182</v>
      </c>
      <c r="C1210" t="s">
        <v>9073</v>
      </c>
    </row>
    <row r="1211" spans="1:3" x14ac:dyDescent="0.25">
      <c r="A1211" t="s">
        <v>2203</v>
      </c>
      <c r="B1211" t="s">
        <v>1957</v>
      </c>
      <c r="C1211" t="s">
        <v>9073</v>
      </c>
    </row>
    <row r="1212" spans="1:3" x14ac:dyDescent="0.25">
      <c r="A1212" t="s">
        <v>2204</v>
      </c>
      <c r="B1212" t="s">
        <v>2182</v>
      </c>
      <c r="C1212" t="s">
        <v>9073</v>
      </c>
    </row>
    <row r="1213" spans="1:3" x14ac:dyDescent="0.25">
      <c r="A1213" t="s">
        <v>2205</v>
      </c>
      <c r="B1213" t="s">
        <v>1358</v>
      </c>
      <c r="C1213" t="s">
        <v>9073</v>
      </c>
    </row>
    <row r="1214" spans="1:3" x14ac:dyDescent="0.25">
      <c r="A1214" t="s">
        <v>2206</v>
      </c>
      <c r="B1214" t="s">
        <v>2207</v>
      </c>
      <c r="C1214" t="s">
        <v>9073</v>
      </c>
    </row>
    <row r="1215" spans="1:3" x14ac:dyDescent="0.25">
      <c r="A1215" t="s">
        <v>2208</v>
      </c>
      <c r="B1215" t="s">
        <v>2177</v>
      </c>
      <c r="C1215" t="s">
        <v>9073</v>
      </c>
    </row>
    <row r="1216" spans="1:3" x14ac:dyDescent="0.25">
      <c r="A1216" t="s">
        <v>2209</v>
      </c>
      <c r="B1216" t="s">
        <v>1358</v>
      </c>
      <c r="C1216" t="s">
        <v>9073</v>
      </c>
    </row>
    <row r="1217" spans="1:3" x14ac:dyDescent="0.25">
      <c r="A1217" t="s">
        <v>2210</v>
      </c>
      <c r="B1217" t="s">
        <v>2211</v>
      </c>
      <c r="C1217" t="s">
        <v>9073</v>
      </c>
    </row>
    <row r="1218" spans="1:3" x14ac:dyDescent="0.25">
      <c r="A1218" t="s">
        <v>2212</v>
      </c>
      <c r="B1218" t="s">
        <v>2213</v>
      </c>
      <c r="C1218" t="s">
        <v>9073</v>
      </c>
    </row>
    <row r="1219" spans="1:3" x14ac:dyDescent="0.25">
      <c r="A1219" t="s">
        <v>2214</v>
      </c>
      <c r="B1219" t="s">
        <v>957</v>
      </c>
      <c r="C1219" t="s">
        <v>9073</v>
      </c>
    </row>
    <row r="1220" spans="1:3" x14ac:dyDescent="0.25">
      <c r="A1220" t="s">
        <v>2215</v>
      </c>
      <c r="B1220" t="s">
        <v>2216</v>
      </c>
      <c r="C1220" t="s">
        <v>9073</v>
      </c>
    </row>
    <row r="1221" spans="1:3" x14ac:dyDescent="0.25">
      <c r="A1221" t="s">
        <v>2217</v>
      </c>
      <c r="B1221" t="s">
        <v>2218</v>
      </c>
      <c r="C1221" t="s">
        <v>9073</v>
      </c>
    </row>
    <row r="1222" spans="1:3" x14ac:dyDescent="0.25">
      <c r="A1222" t="s">
        <v>2219</v>
      </c>
      <c r="B1222" t="s">
        <v>774</v>
      </c>
      <c r="C1222" t="s">
        <v>9073</v>
      </c>
    </row>
    <row r="1223" spans="1:3" x14ac:dyDescent="0.25">
      <c r="A1223" t="s">
        <v>2220</v>
      </c>
      <c r="B1223" t="s">
        <v>2221</v>
      </c>
      <c r="C1223" t="s">
        <v>9073</v>
      </c>
    </row>
    <row r="1224" spans="1:3" x14ac:dyDescent="0.25">
      <c r="A1224" t="s">
        <v>2222</v>
      </c>
      <c r="B1224" t="s">
        <v>1587</v>
      </c>
      <c r="C1224" t="s">
        <v>9073</v>
      </c>
    </row>
    <row r="1225" spans="1:3" x14ac:dyDescent="0.25">
      <c r="A1225" t="s">
        <v>2223</v>
      </c>
      <c r="B1225" t="s">
        <v>2221</v>
      </c>
      <c r="C1225" t="s">
        <v>9073</v>
      </c>
    </row>
    <row r="1226" spans="1:3" x14ac:dyDescent="0.25">
      <c r="A1226" t="s">
        <v>2224</v>
      </c>
      <c r="B1226" t="s">
        <v>774</v>
      </c>
      <c r="C1226" t="s">
        <v>9073</v>
      </c>
    </row>
    <row r="1227" spans="1:3" x14ac:dyDescent="0.25">
      <c r="A1227" t="s">
        <v>2225</v>
      </c>
      <c r="B1227" t="s">
        <v>2226</v>
      </c>
      <c r="C1227" t="s">
        <v>9073</v>
      </c>
    </row>
    <row r="1228" spans="1:3" x14ac:dyDescent="0.25">
      <c r="A1228" t="s">
        <v>2227</v>
      </c>
      <c r="B1228" t="s">
        <v>2228</v>
      </c>
      <c r="C1228" t="s">
        <v>9073</v>
      </c>
    </row>
    <row r="1229" spans="1:3" x14ac:dyDescent="0.25">
      <c r="A1229" t="s">
        <v>2229</v>
      </c>
      <c r="B1229" t="s">
        <v>2230</v>
      </c>
      <c r="C1229" t="s">
        <v>9073</v>
      </c>
    </row>
    <row r="1230" spans="1:3" x14ac:dyDescent="0.25">
      <c r="A1230" t="s">
        <v>2231</v>
      </c>
      <c r="B1230" t="s">
        <v>2232</v>
      </c>
      <c r="C1230" t="s">
        <v>9073</v>
      </c>
    </row>
    <row r="1231" spans="1:3" x14ac:dyDescent="0.25">
      <c r="A1231" t="s">
        <v>2233</v>
      </c>
      <c r="B1231" t="s">
        <v>1784</v>
      </c>
      <c r="C1231" t="s">
        <v>9073</v>
      </c>
    </row>
    <row r="1232" spans="1:3" x14ac:dyDescent="0.25">
      <c r="A1232" t="s">
        <v>2234</v>
      </c>
      <c r="B1232" t="s">
        <v>2235</v>
      </c>
      <c r="C1232" t="s">
        <v>9073</v>
      </c>
    </row>
    <row r="1233" spans="1:3" x14ac:dyDescent="0.25">
      <c r="A1233" t="s">
        <v>2236</v>
      </c>
      <c r="B1233" t="s">
        <v>2237</v>
      </c>
      <c r="C1233" t="s">
        <v>9073</v>
      </c>
    </row>
    <row r="1234" spans="1:3" x14ac:dyDescent="0.25">
      <c r="A1234" t="s">
        <v>2238</v>
      </c>
      <c r="B1234" t="s">
        <v>2237</v>
      </c>
      <c r="C1234" t="s">
        <v>9073</v>
      </c>
    </row>
    <row r="1235" spans="1:3" x14ac:dyDescent="0.25">
      <c r="A1235" t="s">
        <v>2239</v>
      </c>
      <c r="B1235" t="s">
        <v>2237</v>
      </c>
      <c r="C1235" t="s">
        <v>9073</v>
      </c>
    </row>
    <row r="1236" spans="1:3" x14ac:dyDescent="0.25">
      <c r="A1236" t="s">
        <v>2240</v>
      </c>
      <c r="B1236" t="s">
        <v>2241</v>
      </c>
      <c r="C1236" t="s">
        <v>9073</v>
      </c>
    </row>
    <row r="1237" spans="1:3" x14ac:dyDescent="0.25">
      <c r="A1237" t="s">
        <v>2242</v>
      </c>
      <c r="B1237" t="s">
        <v>774</v>
      </c>
      <c r="C1237" t="s">
        <v>9073</v>
      </c>
    </row>
    <row r="1238" spans="1:3" x14ac:dyDescent="0.25">
      <c r="A1238" t="s">
        <v>2243</v>
      </c>
      <c r="B1238" t="s">
        <v>2244</v>
      </c>
      <c r="C1238" t="s">
        <v>9073</v>
      </c>
    </row>
    <row r="1239" spans="1:3" x14ac:dyDescent="0.25">
      <c r="A1239" t="s">
        <v>2245</v>
      </c>
      <c r="B1239" t="s">
        <v>2246</v>
      </c>
      <c r="C1239" t="s">
        <v>9073</v>
      </c>
    </row>
    <row r="1240" spans="1:3" x14ac:dyDescent="0.25">
      <c r="A1240" t="s">
        <v>2247</v>
      </c>
      <c r="B1240" t="s">
        <v>774</v>
      </c>
      <c r="C1240" t="s">
        <v>9073</v>
      </c>
    </row>
    <row r="1241" spans="1:3" x14ac:dyDescent="0.25">
      <c r="A1241" t="s">
        <v>2248</v>
      </c>
      <c r="B1241" t="s">
        <v>2249</v>
      </c>
      <c r="C1241" t="s">
        <v>9073</v>
      </c>
    </row>
    <row r="1242" spans="1:3" x14ac:dyDescent="0.25">
      <c r="A1242" t="s">
        <v>2250</v>
      </c>
      <c r="B1242" t="s">
        <v>2241</v>
      </c>
      <c r="C1242" t="s">
        <v>9073</v>
      </c>
    </row>
    <row r="1243" spans="1:3" x14ac:dyDescent="0.25">
      <c r="A1243" t="s">
        <v>2251</v>
      </c>
      <c r="B1243" t="s">
        <v>2252</v>
      </c>
      <c r="C1243" t="s">
        <v>9073</v>
      </c>
    </row>
    <row r="1244" spans="1:3" x14ac:dyDescent="0.25">
      <c r="A1244" t="s">
        <v>2253</v>
      </c>
      <c r="B1244" t="s">
        <v>2254</v>
      </c>
      <c r="C1244" t="s">
        <v>9073</v>
      </c>
    </row>
    <row r="1245" spans="1:3" x14ac:dyDescent="0.25">
      <c r="A1245" t="s">
        <v>2255</v>
      </c>
      <c r="B1245" t="s">
        <v>2254</v>
      </c>
      <c r="C1245" t="s">
        <v>9073</v>
      </c>
    </row>
    <row r="1246" spans="1:3" x14ac:dyDescent="0.25">
      <c r="A1246" t="s">
        <v>2256</v>
      </c>
      <c r="B1246" t="s">
        <v>2257</v>
      </c>
      <c r="C1246" t="s">
        <v>9073</v>
      </c>
    </row>
    <row r="1247" spans="1:3" x14ac:dyDescent="0.25">
      <c r="A1247" t="s">
        <v>2258</v>
      </c>
      <c r="B1247" t="s">
        <v>2259</v>
      </c>
      <c r="C1247" t="s">
        <v>9073</v>
      </c>
    </row>
    <row r="1248" spans="1:3" x14ac:dyDescent="0.25">
      <c r="A1248" t="s">
        <v>2260</v>
      </c>
      <c r="B1248" t="s">
        <v>2261</v>
      </c>
      <c r="C1248" t="s">
        <v>9073</v>
      </c>
    </row>
    <row r="1249" spans="1:3" x14ac:dyDescent="0.25">
      <c r="A1249" t="s">
        <v>2262</v>
      </c>
      <c r="B1249" t="s">
        <v>2263</v>
      </c>
      <c r="C1249" t="s">
        <v>9073</v>
      </c>
    </row>
    <row r="1250" spans="1:3" x14ac:dyDescent="0.25">
      <c r="A1250" t="s">
        <v>2264</v>
      </c>
      <c r="B1250" t="s">
        <v>2265</v>
      </c>
      <c r="C1250" t="s">
        <v>9073</v>
      </c>
    </row>
    <row r="1251" spans="1:3" x14ac:dyDescent="0.25">
      <c r="A1251" t="s">
        <v>2266</v>
      </c>
      <c r="B1251" t="s">
        <v>1390</v>
      </c>
      <c r="C1251" t="s">
        <v>9073</v>
      </c>
    </row>
    <row r="1252" spans="1:3" x14ac:dyDescent="0.25">
      <c r="A1252" t="s">
        <v>2267</v>
      </c>
      <c r="B1252" t="s">
        <v>2268</v>
      </c>
      <c r="C1252" t="s">
        <v>9073</v>
      </c>
    </row>
    <row r="1253" spans="1:3" x14ac:dyDescent="0.25">
      <c r="A1253" t="s">
        <v>2269</v>
      </c>
      <c r="B1253" t="s">
        <v>2270</v>
      </c>
      <c r="C1253" t="s">
        <v>9073</v>
      </c>
    </row>
    <row r="1254" spans="1:3" x14ac:dyDescent="0.25">
      <c r="A1254" t="s">
        <v>2271</v>
      </c>
      <c r="B1254" t="s">
        <v>2272</v>
      </c>
      <c r="C1254" t="s">
        <v>9073</v>
      </c>
    </row>
    <row r="1255" spans="1:3" x14ac:dyDescent="0.25">
      <c r="A1255" t="s">
        <v>2273</v>
      </c>
      <c r="B1255" t="s">
        <v>2272</v>
      </c>
      <c r="C1255" t="s">
        <v>9073</v>
      </c>
    </row>
    <row r="1256" spans="1:3" x14ac:dyDescent="0.25">
      <c r="A1256" t="s">
        <v>2274</v>
      </c>
      <c r="B1256" t="s">
        <v>1393</v>
      </c>
      <c r="C1256" t="s">
        <v>9073</v>
      </c>
    </row>
    <row r="1257" spans="1:3" x14ac:dyDescent="0.25">
      <c r="A1257" t="s">
        <v>2275</v>
      </c>
      <c r="B1257" t="s">
        <v>831</v>
      </c>
      <c r="C1257" t="s">
        <v>9073</v>
      </c>
    </row>
    <row r="1258" spans="1:3" x14ac:dyDescent="0.25">
      <c r="A1258" t="s">
        <v>2276</v>
      </c>
      <c r="B1258" t="s">
        <v>2277</v>
      </c>
      <c r="C1258" t="s">
        <v>9073</v>
      </c>
    </row>
    <row r="1259" spans="1:3" x14ac:dyDescent="0.25">
      <c r="A1259" t="s">
        <v>2278</v>
      </c>
      <c r="B1259" t="s">
        <v>1791</v>
      </c>
      <c r="C1259" t="s">
        <v>9073</v>
      </c>
    </row>
    <row r="1260" spans="1:3" x14ac:dyDescent="0.25">
      <c r="A1260" t="s">
        <v>2279</v>
      </c>
      <c r="B1260" t="s">
        <v>2280</v>
      </c>
      <c r="C1260" t="s">
        <v>9073</v>
      </c>
    </row>
    <row r="1261" spans="1:3" x14ac:dyDescent="0.25">
      <c r="A1261" t="s">
        <v>2281</v>
      </c>
      <c r="B1261" t="s">
        <v>2282</v>
      </c>
      <c r="C1261" t="s">
        <v>9073</v>
      </c>
    </row>
    <row r="1262" spans="1:3" x14ac:dyDescent="0.25">
      <c r="A1262" t="s">
        <v>2283</v>
      </c>
      <c r="B1262" t="s">
        <v>2284</v>
      </c>
      <c r="C1262" t="s">
        <v>9073</v>
      </c>
    </row>
    <row r="1263" spans="1:3" x14ac:dyDescent="0.25">
      <c r="A1263" t="s">
        <v>2285</v>
      </c>
      <c r="B1263" t="s">
        <v>1717</v>
      </c>
      <c r="C1263" t="s">
        <v>9073</v>
      </c>
    </row>
    <row r="1264" spans="1:3" x14ac:dyDescent="0.25">
      <c r="A1264" t="s">
        <v>2286</v>
      </c>
      <c r="B1264" t="s">
        <v>1357</v>
      </c>
      <c r="C1264" t="s">
        <v>9073</v>
      </c>
    </row>
    <row r="1265" spans="1:3" x14ac:dyDescent="0.25">
      <c r="A1265" t="s">
        <v>2287</v>
      </c>
      <c r="B1265" t="s">
        <v>1717</v>
      </c>
      <c r="C1265" t="s">
        <v>9073</v>
      </c>
    </row>
    <row r="1266" spans="1:3" x14ac:dyDescent="0.25">
      <c r="A1266" t="s">
        <v>2288</v>
      </c>
      <c r="B1266" t="s">
        <v>1390</v>
      </c>
      <c r="C1266" t="s">
        <v>9073</v>
      </c>
    </row>
    <row r="1267" spans="1:3" x14ac:dyDescent="0.25">
      <c r="A1267" t="s">
        <v>2289</v>
      </c>
      <c r="B1267" t="s">
        <v>831</v>
      </c>
      <c r="C1267" t="s">
        <v>9073</v>
      </c>
    </row>
    <row r="1268" spans="1:3" x14ac:dyDescent="0.25">
      <c r="A1268" t="s">
        <v>2290</v>
      </c>
      <c r="B1268" t="s">
        <v>2291</v>
      </c>
      <c r="C1268" t="s">
        <v>9073</v>
      </c>
    </row>
    <row r="1269" spans="1:3" x14ac:dyDescent="0.25">
      <c r="A1269" t="s">
        <v>2292</v>
      </c>
      <c r="B1269" t="s">
        <v>2293</v>
      </c>
      <c r="C1269" t="s">
        <v>9073</v>
      </c>
    </row>
    <row r="1270" spans="1:3" x14ac:dyDescent="0.25">
      <c r="A1270" t="s">
        <v>2294</v>
      </c>
      <c r="B1270" t="s">
        <v>1390</v>
      </c>
      <c r="C1270" t="s">
        <v>9073</v>
      </c>
    </row>
    <row r="1271" spans="1:3" x14ac:dyDescent="0.25">
      <c r="A1271" t="s">
        <v>2295</v>
      </c>
      <c r="B1271" t="s">
        <v>831</v>
      </c>
      <c r="C1271" t="s">
        <v>9073</v>
      </c>
    </row>
    <row r="1272" spans="1:3" x14ac:dyDescent="0.25">
      <c r="A1272" t="s">
        <v>2296</v>
      </c>
      <c r="B1272" t="s">
        <v>831</v>
      </c>
      <c r="C1272" t="s">
        <v>9073</v>
      </c>
    </row>
    <row r="1273" spans="1:3" x14ac:dyDescent="0.25">
      <c r="A1273" t="s">
        <v>2297</v>
      </c>
      <c r="B1273" t="s">
        <v>831</v>
      </c>
      <c r="C1273" t="s">
        <v>9073</v>
      </c>
    </row>
    <row r="1274" spans="1:3" x14ac:dyDescent="0.25">
      <c r="A1274" t="s">
        <v>2298</v>
      </c>
      <c r="B1274" t="s">
        <v>831</v>
      </c>
      <c r="C1274" t="s">
        <v>9073</v>
      </c>
    </row>
    <row r="1275" spans="1:3" x14ac:dyDescent="0.25">
      <c r="A1275" t="s">
        <v>2299</v>
      </c>
      <c r="B1275" t="s">
        <v>957</v>
      </c>
      <c r="C1275" t="s">
        <v>9073</v>
      </c>
    </row>
    <row r="1276" spans="1:3" x14ac:dyDescent="0.25">
      <c r="A1276" t="s">
        <v>2300</v>
      </c>
      <c r="B1276" t="s">
        <v>831</v>
      </c>
      <c r="C1276" t="s">
        <v>9073</v>
      </c>
    </row>
    <row r="1277" spans="1:3" x14ac:dyDescent="0.25">
      <c r="A1277" t="s">
        <v>2301</v>
      </c>
      <c r="B1277" t="s">
        <v>2302</v>
      </c>
      <c r="C1277" t="s">
        <v>9073</v>
      </c>
    </row>
    <row r="1278" spans="1:3" x14ac:dyDescent="0.25">
      <c r="A1278" t="s">
        <v>2303</v>
      </c>
      <c r="B1278" t="s">
        <v>1405</v>
      </c>
      <c r="C1278" t="s">
        <v>9073</v>
      </c>
    </row>
    <row r="1279" spans="1:3" x14ac:dyDescent="0.25">
      <c r="A1279" t="s">
        <v>2304</v>
      </c>
      <c r="B1279" t="s">
        <v>1357</v>
      </c>
      <c r="C1279" t="s">
        <v>9073</v>
      </c>
    </row>
    <row r="1280" spans="1:3" x14ac:dyDescent="0.25">
      <c r="A1280" t="s">
        <v>2305</v>
      </c>
      <c r="B1280" t="s">
        <v>2306</v>
      </c>
      <c r="C1280" t="s">
        <v>9073</v>
      </c>
    </row>
    <row r="1281" spans="1:3" x14ac:dyDescent="0.25">
      <c r="A1281" t="s">
        <v>2307</v>
      </c>
      <c r="B1281" t="s">
        <v>2308</v>
      </c>
      <c r="C1281" t="s">
        <v>9073</v>
      </c>
    </row>
    <row r="1282" spans="1:3" x14ac:dyDescent="0.25">
      <c r="A1282" t="s">
        <v>2309</v>
      </c>
      <c r="B1282" t="s">
        <v>2310</v>
      </c>
      <c r="C1282" t="s">
        <v>9073</v>
      </c>
    </row>
    <row r="1283" spans="1:3" x14ac:dyDescent="0.25">
      <c r="A1283" t="s">
        <v>2311</v>
      </c>
      <c r="B1283" t="s">
        <v>2312</v>
      </c>
      <c r="C1283" t="s">
        <v>9073</v>
      </c>
    </row>
    <row r="1284" spans="1:3" x14ac:dyDescent="0.25">
      <c r="A1284" t="s">
        <v>2314</v>
      </c>
      <c r="B1284" t="s">
        <v>1276</v>
      </c>
      <c r="C1284" t="s">
        <v>9073</v>
      </c>
    </row>
    <row r="1285" spans="1:3" x14ac:dyDescent="0.25">
      <c r="A1285" t="s">
        <v>2315</v>
      </c>
      <c r="B1285" t="s">
        <v>1276</v>
      </c>
      <c r="C1285" t="s">
        <v>9073</v>
      </c>
    </row>
    <row r="1286" spans="1:3" x14ac:dyDescent="0.25">
      <c r="A1286" t="s">
        <v>2316</v>
      </c>
      <c r="B1286" t="s">
        <v>2317</v>
      </c>
      <c r="C1286" t="s">
        <v>9073</v>
      </c>
    </row>
    <row r="1287" spans="1:3" x14ac:dyDescent="0.25">
      <c r="A1287" t="s">
        <v>2318</v>
      </c>
      <c r="B1287" t="s">
        <v>1901</v>
      </c>
      <c r="C1287" t="s">
        <v>9073</v>
      </c>
    </row>
    <row r="1288" spans="1:3" x14ac:dyDescent="0.25">
      <c r="A1288" t="s">
        <v>2319</v>
      </c>
      <c r="B1288" t="s">
        <v>1988</v>
      </c>
      <c r="C1288" t="s">
        <v>9073</v>
      </c>
    </row>
    <row r="1289" spans="1:3" x14ac:dyDescent="0.25">
      <c r="A1289" t="s">
        <v>2320</v>
      </c>
      <c r="B1289" t="s">
        <v>2321</v>
      </c>
      <c r="C1289" t="s">
        <v>9073</v>
      </c>
    </row>
    <row r="1290" spans="1:3" x14ac:dyDescent="0.25">
      <c r="A1290" t="s">
        <v>2322</v>
      </c>
      <c r="B1290" t="s">
        <v>2323</v>
      </c>
      <c r="C1290" t="s">
        <v>9073</v>
      </c>
    </row>
    <row r="1291" spans="1:3" x14ac:dyDescent="0.25">
      <c r="A1291" t="s">
        <v>2324</v>
      </c>
      <c r="B1291" t="s">
        <v>2325</v>
      </c>
      <c r="C1291" t="s">
        <v>9073</v>
      </c>
    </row>
    <row r="1292" spans="1:3" x14ac:dyDescent="0.25">
      <c r="A1292" t="s">
        <v>2326</v>
      </c>
      <c r="B1292" t="s">
        <v>2323</v>
      </c>
      <c r="C1292" t="s">
        <v>9073</v>
      </c>
    </row>
    <row r="1293" spans="1:3" x14ac:dyDescent="0.25">
      <c r="A1293" t="s">
        <v>2327</v>
      </c>
      <c r="B1293" t="s">
        <v>2323</v>
      </c>
      <c r="C1293" t="s">
        <v>9073</v>
      </c>
    </row>
    <row r="1294" spans="1:3" x14ac:dyDescent="0.25">
      <c r="A1294" t="s">
        <v>2328</v>
      </c>
      <c r="B1294" t="s">
        <v>2323</v>
      </c>
      <c r="C1294" t="s">
        <v>9073</v>
      </c>
    </row>
    <row r="1295" spans="1:3" x14ac:dyDescent="0.25">
      <c r="A1295" t="s">
        <v>2329</v>
      </c>
      <c r="B1295" t="s">
        <v>2323</v>
      </c>
      <c r="C1295" t="s">
        <v>9073</v>
      </c>
    </row>
    <row r="1296" spans="1:3" x14ac:dyDescent="0.25">
      <c r="A1296" t="s">
        <v>2330</v>
      </c>
      <c r="B1296" t="s">
        <v>2323</v>
      </c>
      <c r="C1296" t="s">
        <v>9073</v>
      </c>
    </row>
    <row r="1297" spans="1:3" x14ac:dyDescent="0.25">
      <c r="A1297" t="s">
        <v>2331</v>
      </c>
      <c r="B1297" t="s">
        <v>2323</v>
      </c>
      <c r="C1297" t="s">
        <v>9073</v>
      </c>
    </row>
    <row r="1298" spans="1:3" x14ac:dyDescent="0.25">
      <c r="A1298" t="s">
        <v>2332</v>
      </c>
      <c r="B1298" t="s">
        <v>2323</v>
      </c>
      <c r="C1298" t="s">
        <v>9073</v>
      </c>
    </row>
    <row r="1299" spans="1:3" x14ac:dyDescent="0.25">
      <c r="A1299" t="s">
        <v>2333</v>
      </c>
      <c r="B1299" t="s">
        <v>2323</v>
      </c>
      <c r="C1299" t="s">
        <v>9073</v>
      </c>
    </row>
    <row r="1300" spans="1:3" x14ac:dyDescent="0.25">
      <c r="A1300" t="s">
        <v>2334</v>
      </c>
      <c r="B1300" t="s">
        <v>2323</v>
      </c>
      <c r="C1300" t="s">
        <v>9073</v>
      </c>
    </row>
    <row r="1301" spans="1:3" x14ac:dyDescent="0.25">
      <c r="A1301" t="s">
        <v>2335</v>
      </c>
      <c r="B1301" t="s">
        <v>2336</v>
      </c>
      <c r="C1301" t="s">
        <v>9073</v>
      </c>
    </row>
    <row r="1302" spans="1:3" x14ac:dyDescent="0.25">
      <c r="A1302" t="s">
        <v>2337</v>
      </c>
      <c r="B1302" t="s">
        <v>2338</v>
      </c>
      <c r="C1302" t="s">
        <v>9073</v>
      </c>
    </row>
    <row r="1303" spans="1:3" x14ac:dyDescent="0.25">
      <c r="A1303" t="s">
        <v>2339</v>
      </c>
      <c r="B1303" t="s">
        <v>2340</v>
      </c>
      <c r="C1303" t="s">
        <v>9073</v>
      </c>
    </row>
    <row r="1304" spans="1:3" x14ac:dyDescent="0.25">
      <c r="A1304" t="s">
        <v>2341</v>
      </c>
      <c r="B1304" t="s">
        <v>2340</v>
      </c>
      <c r="C1304" t="s">
        <v>9073</v>
      </c>
    </row>
    <row r="1305" spans="1:3" x14ac:dyDescent="0.25">
      <c r="A1305" t="s">
        <v>2342</v>
      </c>
      <c r="B1305" t="s">
        <v>2343</v>
      </c>
      <c r="C1305" t="s">
        <v>9073</v>
      </c>
    </row>
    <row r="1306" spans="1:3" x14ac:dyDescent="0.25">
      <c r="A1306" t="s">
        <v>2344</v>
      </c>
      <c r="B1306" t="s">
        <v>2345</v>
      </c>
      <c r="C1306" t="s">
        <v>9073</v>
      </c>
    </row>
    <row r="1307" spans="1:3" x14ac:dyDescent="0.25">
      <c r="A1307" t="s">
        <v>2346</v>
      </c>
      <c r="B1307" t="s">
        <v>2345</v>
      </c>
      <c r="C1307" t="s">
        <v>9073</v>
      </c>
    </row>
    <row r="1308" spans="1:3" x14ac:dyDescent="0.25">
      <c r="A1308" t="s">
        <v>2347</v>
      </c>
      <c r="B1308" t="s">
        <v>2348</v>
      </c>
      <c r="C1308" t="s">
        <v>9073</v>
      </c>
    </row>
    <row r="1309" spans="1:3" x14ac:dyDescent="0.25">
      <c r="A1309" t="s">
        <v>2349</v>
      </c>
      <c r="B1309" t="s">
        <v>2350</v>
      </c>
      <c r="C1309" t="s">
        <v>9073</v>
      </c>
    </row>
    <row r="1310" spans="1:3" x14ac:dyDescent="0.25">
      <c r="A1310" t="s">
        <v>2351</v>
      </c>
      <c r="B1310" t="s">
        <v>2352</v>
      </c>
      <c r="C1310" t="s">
        <v>9073</v>
      </c>
    </row>
    <row r="1311" spans="1:3" x14ac:dyDescent="0.25">
      <c r="A1311" t="s">
        <v>2353</v>
      </c>
      <c r="B1311" t="s">
        <v>2354</v>
      </c>
      <c r="C1311" t="s">
        <v>9073</v>
      </c>
    </row>
    <row r="1312" spans="1:3" x14ac:dyDescent="0.25">
      <c r="A1312" t="s">
        <v>2355</v>
      </c>
      <c r="B1312" t="s">
        <v>2356</v>
      </c>
      <c r="C1312" t="s">
        <v>9073</v>
      </c>
    </row>
    <row r="1313" spans="1:3" x14ac:dyDescent="0.25">
      <c r="A1313" t="s">
        <v>2357</v>
      </c>
      <c r="B1313" t="s">
        <v>2358</v>
      </c>
      <c r="C1313" t="s">
        <v>9073</v>
      </c>
    </row>
    <row r="1314" spans="1:3" x14ac:dyDescent="0.25">
      <c r="A1314" t="s">
        <v>2359</v>
      </c>
      <c r="B1314" t="s">
        <v>2360</v>
      </c>
      <c r="C1314" t="s">
        <v>9073</v>
      </c>
    </row>
    <row r="1315" spans="1:3" x14ac:dyDescent="0.25">
      <c r="A1315" t="s">
        <v>2361</v>
      </c>
      <c r="B1315" t="s">
        <v>2362</v>
      </c>
      <c r="C1315" t="s">
        <v>9073</v>
      </c>
    </row>
    <row r="1316" spans="1:3" x14ac:dyDescent="0.25">
      <c r="A1316" t="s">
        <v>2363</v>
      </c>
      <c r="B1316" t="s">
        <v>2364</v>
      </c>
      <c r="C1316" t="s">
        <v>9073</v>
      </c>
    </row>
    <row r="1317" spans="1:3" x14ac:dyDescent="0.25">
      <c r="A1317" t="s">
        <v>2365</v>
      </c>
      <c r="B1317" t="s">
        <v>2366</v>
      </c>
      <c r="C1317" t="s">
        <v>9073</v>
      </c>
    </row>
    <row r="1318" spans="1:3" x14ac:dyDescent="0.25">
      <c r="A1318" t="s">
        <v>2367</v>
      </c>
      <c r="B1318" t="s">
        <v>2368</v>
      </c>
      <c r="C1318" t="s">
        <v>9073</v>
      </c>
    </row>
    <row r="1319" spans="1:3" x14ac:dyDescent="0.25">
      <c r="A1319" t="s">
        <v>2369</v>
      </c>
      <c r="B1319" t="s">
        <v>2356</v>
      </c>
      <c r="C1319" t="s">
        <v>9073</v>
      </c>
    </row>
    <row r="1320" spans="1:3" x14ac:dyDescent="0.25">
      <c r="A1320" t="s">
        <v>2370</v>
      </c>
      <c r="B1320" t="s">
        <v>2371</v>
      </c>
      <c r="C1320" t="s">
        <v>9073</v>
      </c>
    </row>
    <row r="1321" spans="1:3" x14ac:dyDescent="0.25">
      <c r="A1321" t="s">
        <v>2372</v>
      </c>
      <c r="B1321" t="s">
        <v>2371</v>
      </c>
      <c r="C1321" t="s">
        <v>9073</v>
      </c>
    </row>
    <row r="1322" spans="1:3" x14ac:dyDescent="0.25">
      <c r="A1322" t="s">
        <v>2373</v>
      </c>
      <c r="B1322" t="s">
        <v>2374</v>
      </c>
      <c r="C1322" t="s">
        <v>9073</v>
      </c>
    </row>
    <row r="1323" spans="1:3" x14ac:dyDescent="0.25">
      <c r="A1323" t="s">
        <v>2375</v>
      </c>
      <c r="B1323" t="s">
        <v>2182</v>
      </c>
      <c r="C1323" t="s">
        <v>9073</v>
      </c>
    </row>
    <row r="1324" spans="1:3" x14ac:dyDescent="0.25">
      <c r="A1324" t="s">
        <v>2376</v>
      </c>
      <c r="B1324" t="s">
        <v>2167</v>
      </c>
      <c r="C1324" t="s">
        <v>9073</v>
      </c>
    </row>
    <row r="1325" spans="1:3" x14ac:dyDescent="0.25">
      <c r="A1325" t="s">
        <v>2377</v>
      </c>
      <c r="B1325" t="s">
        <v>2358</v>
      </c>
      <c r="C1325" t="s">
        <v>9073</v>
      </c>
    </row>
    <row r="1326" spans="1:3" x14ac:dyDescent="0.25">
      <c r="A1326" t="s">
        <v>2378</v>
      </c>
      <c r="B1326" t="s">
        <v>2364</v>
      </c>
      <c r="C1326" t="s">
        <v>9073</v>
      </c>
    </row>
    <row r="1327" spans="1:3" x14ac:dyDescent="0.25">
      <c r="A1327" t="s">
        <v>2379</v>
      </c>
      <c r="B1327" t="s">
        <v>1957</v>
      </c>
      <c r="C1327" t="s">
        <v>9073</v>
      </c>
    </row>
    <row r="1328" spans="1:3" x14ac:dyDescent="0.25">
      <c r="A1328" t="s">
        <v>2380</v>
      </c>
      <c r="B1328" t="s">
        <v>1957</v>
      </c>
      <c r="C1328" t="s">
        <v>9073</v>
      </c>
    </row>
    <row r="1329" spans="1:3" x14ac:dyDescent="0.25">
      <c r="A1329" t="s">
        <v>2381</v>
      </c>
      <c r="B1329" t="s">
        <v>2182</v>
      </c>
      <c r="C1329" t="s">
        <v>9073</v>
      </c>
    </row>
    <row r="1330" spans="1:3" x14ac:dyDescent="0.25">
      <c r="A1330" t="s">
        <v>2382</v>
      </c>
      <c r="B1330" t="s">
        <v>2383</v>
      </c>
      <c r="C1330" t="s">
        <v>9073</v>
      </c>
    </row>
    <row r="1331" spans="1:3" x14ac:dyDescent="0.25">
      <c r="A1331" t="s">
        <v>2384</v>
      </c>
      <c r="B1331" t="s">
        <v>2364</v>
      </c>
      <c r="C1331" t="s">
        <v>9073</v>
      </c>
    </row>
    <row r="1332" spans="1:3" x14ac:dyDescent="0.25">
      <c r="A1332" t="s">
        <v>2385</v>
      </c>
      <c r="B1332" t="s">
        <v>2386</v>
      </c>
      <c r="C1332" t="s">
        <v>9073</v>
      </c>
    </row>
    <row r="1333" spans="1:3" x14ac:dyDescent="0.25">
      <c r="A1333" t="s">
        <v>2387</v>
      </c>
      <c r="B1333" t="s">
        <v>2388</v>
      </c>
      <c r="C1333" t="s">
        <v>9073</v>
      </c>
    </row>
    <row r="1334" spans="1:3" x14ac:dyDescent="0.25">
      <c r="A1334" t="s">
        <v>2389</v>
      </c>
      <c r="B1334" t="s">
        <v>634</v>
      </c>
      <c r="C1334" t="s">
        <v>9073</v>
      </c>
    </row>
    <row r="1335" spans="1:3" x14ac:dyDescent="0.25">
      <c r="A1335" t="s">
        <v>2390</v>
      </c>
      <c r="B1335" t="s">
        <v>1358</v>
      </c>
      <c r="C1335" t="s">
        <v>9073</v>
      </c>
    </row>
    <row r="1336" spans="1:3" x14ac:dyDescent="0.25">
      <c r="A1336" t="s">
        <v>2391</v>
      </c>
      <c r="B1336" t="s">
        <v>2182</v>
      </c>
      <c r="C1336" t="s">
        <v>9073</v>
      </c>
    </row>
    <row r="1337" spans="1:3" x14ac:dyDescent="0.25">
      <c r="A1337" t="s">
        <v>2392</v>
      </c>
      <c r="B1337" t="s">
        <v>2182</v>
      </c>
      <c r="C1337" t="s">
        <v>9073</v>
      </c>
    </row>
    <row r="1338" spans="1:3" x14ac:dyDescent="0.25">
      <c r="A1338" t="s">
        <v>2393</v>
      </c>
      <c r="B1338" t="s">
        <v>2394</v>
      </c>
      <c r="C1338" t="s">
        <v>9073</v>
      </c>
    </row>
    <row r="1339" spans="1:3" x14ac:dyDescent="0.25">
      <c r="A1339" t="s">
        <v>2395</v>
      </c>
      <c r="B1339" t="s">
        <v>516</v>
      </c>
      <c r="C1339" t="s">
        <v>9073</v>
      </c>
    </row>
    <row r="1340" spans="1:3" x14ac:dyDescent="0.25">
      <c r="A1340" t="s">
        <v>2396</v>
      </c>
      <c r="B1340" t="s">
        <v>2397</v>
      </c>
      <c r="C1340" t="s">
        <v>9073</v>
      </c>
    </row>
    <row r="1341" spans="1:3" x14ac:dyDescent="0.25">
      <c r="A1341" t="s">
        <v>2398</v>
      </c>
      <c r="B1341" t="s">
        <v>2399</v>
      </c>
      <c r="C1341" t="s">
        <v>9073</v>
      </c>
    </row>
    <row r="1342" spans="1:3" x14ac:dyDescent="0.25">
      <c r="A1342" t="s">
        <v>2400</v>
      </c>
      <c r="B1342" t="s">
        <v>2221</v>
      </c>
      <c r="C1342" t="s">
        <v>9073</v>
      </c>
    </row>
    <row r="1343" spans="1:3" x14ac:dyDescent="0.25">
      <c r="A1343" t="s">
        <v>2401</v>
      </c>
      <c r="B1343" t="s">
        <v>2364</v>
      </c>
      <c r="C1343" t="s">
        <v>9073</v>
      </c>
    </row>
    <row r="1344" spans="1:3" x14ac:dyDescent="0.25">
      <c r="A1344" t="s">
        <v>2402</v>
      </c>
      <c r="B1344" t="s">
        <v>2403</v>
      </c>
      <c r="C1344" t="s">
        <v>9073</v>
      </c>
    </row>
    <row r="1345" spans="1:3" x14ac:dyDescent="0.25">
      <c r="A1345" t="s">
        <v>2404</v>
      </c>
      <c r="B1345" t="s">
        <v>2182</v>
      </c>
      <c r="C1345" t="s">
        <v>9073</v>
      </c>
    </row>
    <row r="1346" spans="1:3" x14ac:dyDescent="0.25">
      <c r="A1346" t="s">
        <v>2405</v>
      </c>
      <c r="B1346" t="s">
        <v>1322</v>
      </c>
      <c r="C1346" t="s">
        <v>9073</v>
      </c>
    </row>
    <row r="1347" spans="1:3" x14ac:dyDescent="0.25">
      <c r="A1347" t="s">
        <v>2406</v>
      </c>
      <c r="B1347" t="s">
        <v>2407</v>
      </c>
      <c r="C1347" t="s">
        <v>9073</v>
      </c>
    </row>
    <row r="1348" spans="1:3" x14ac:dyDescent="0.25">
      <c r="A1348" t="s">
        <v>2408</v>
      </c>
      <c r="B1348" t="s">
        <v>2409</v>
      </c>
      <c r="C1348" t="s">
        <v>9073</v>
      </c>
    </row>
    <row r="1349" spans="1:3" x14ac:dyDescent="0.25">
      <c r="A1349" t="s">
        <v>2410</v>
      </c>
      <c r="B1349" t="s">
        <v>2167</v>
      </c>
      <c r="C1349" t="s">
        <v>9073</v>
      </c>
    </row>
    <row r="1350" spans="1:3" x14ac:dyDescent="0.25">
      <c r="A1350" t="s">
        <v>2411</v>
      </c>
      <c r="B1350" t="s">
        <v>1585</v>
      </c>
      <c r="C1350" t="s">
        <v>9073</v>
      </c>
    </row>
    <row r="1351" spans="1:3" x14ac:dyDescent="0.25">
      <c r="A1351" t="s">
        <v>2412</v>
      </c>
      <c r="B1351" t="s">
        <v>2182</v>
      </c>
      <c r="C1351" t="s">
        <v>9073</v>
      </c>
    </row>
    <row r="1352" spans="1:3" x14ac:dyDescent="0.25">
      <c r="A1352" t="s">
        <v>2413</v>
      </c>
      <c r="B1352" t="s">
        <v>2414</v>
      </c>
      <c r="C1352" t="s">
        <v>9073</v>
      </c>
    </row>
    <row r="1353" spans="1:3" x14ac:dyDescent="0.25">
      <c r="A1353" t="s">
        <v>2415</v>
      </c>
      <c r="B1353" t="s">
        <v>2416</v>
      </c>
      <c r="C1353" t="s">
        <v>9073</v>
      </c>
    </row>
    <row r="1354" spans="1:3" x14ac:dyDescent="0.25">
      <c r="A1354" t="s">
        <v>2417</v>
      </c>
      <c r="B1354" t="s">
        <v>2418</v>
      </c>
      <c r="C1354" t="s">
        <v>9073</v>
      </c>
    </row>
    <row r="1355" spans="1:3" x14ac:dyDescent="0.25">
      <c r="A1355" t="s">
        <v>2419</v>
      </c>
      <c r="B1355" t="s">
        <v>2420</v>
      </c>
      <c r="C1355" t="s">
        <v>9073</v>
      </c>
    </row>
    <row r="1356" spans="1:3" x14ac:dyDescent="0.25">
      <c r="A1356" t="s">
        <v>2421</v>
      </c>
      <c r="B1356" t="s">
        <v>2422</v>
      </c>
      <c r="C1356" t="s">
        <v>9073</v>
      </c>
    </row>
    <row r="1357" spans="1:3" x14ac:dyDescent="0.25">
      <c r="A1357" t="s">
        <v>2423</v>
      </c>
      <c r="B1357" t="s">
        <v>2424</v>
      </c>
      <c r="C1357" t="s">
        <v>9073</v>
      </c>
    </row>
    <row r="1358" spans="1:3" x14ac:dyDescent="0.25">
      <c r="A1358" t="s">
        <v>2425</v>
      </c>
      <c r="B1358" t="s">
        <v>692</v>
      </c>
      <c r="C1358" t="s">
        <v>9073</v>
      </c>
    </row>
    <row r="1359" spans="1:3" x14ac:dyDescent="0.25">
      <c r="A1359" t="s">
        <v>2426</v>
      </c>
      <c r="B1359" t="s">
        <v>2427</v>
      </c>
      <c r="C1359" t="s">
        <v>9073</v>
      </c>
    </row>
    <row r="1360" spans="1:3" x14ac:dyDescent="0.25">
      <c r="A1360" t="s">
        <v>2428</v>
      </c>
      <c r="B1360" t="s">
        <v>2429</v>
      </c>
      <c r="C1360" t="s">
        <v>9073</v>
      </c>
    </row>
    <row r="1361" spans="1:3" x14ac:dyDescent="0.25">
      <c r="A1361" t="s">
        <v>2430</v>
      </c>
      <c r="B1361" t="s">
        <v>2431</v>
      </c>
      <c r="C1361" t="s">
        <v>9073</v>
      </c>
    </row>
    <row r="1362" spans="1:3" x14ac:dyDescent="0.25">
      <c r="A1362" t="s">
        <v>2432</v>
      </c>
      <c r="B1362" t="s">
        <v>2433</v>
      </c>
      <c r="C1362" t="s">
        <v>9073</v>
      </c>
    </row>
    <row r="1363" spans="1:3" x14ac:dyDescent="0.25">
      <c r="A1363" t="s">
        <v>2434</v>
      </c>
      <c r="B1363" t="s">
        <v>917</v>
      </c>
      <c r="C1363" t="s">
        <v>9073</v>
      </c>
    </row>
    <row r="1364" spans="1:3" x14ac:dyDescent="0.25">
      <c r="A1364" t="s">
        <v>2435</v>
      </c>
      <c r="B1364" t="s">
        <v>2436</v>
      </c>
      <c r="C1364" t="s">
        <v>9073</v>
      </c>
    </row>
    <row r="1365" spans="1:3" x14ac:dyDescent="0.25">
      <c r="A1365" t="s">
        <v>2437</v>
      </c>
      <c r="B1365" t="s">
        <v>2438</v>
      </c>
      <c r="C1365" t="s">
        <v>9073</v>
      </c>
    </row>
    <row r="1366" spans="1:3" x14ac:dyDescent="0.25">
      <c r="A1366" t="s">
        <v>2439</v>
      </c>
      <c r="B1366" t="s">
        <v>2440</v>
      </c>
      <c r="C1366" t="s">
        <v>9073</v>
      </c>
    </row>
    <row r="1367" spans="1:3" x14ac:dyDescent="0.25">
      <c r="A1367" t="s">
        <v>2441</v>
      </c>
      <c r="B1367" t="s">
        <v>2442</v>
      </c>
      <c r="C1367" t="s">
        <v>9073</v>
      </c>
    </row>
    <row r="1368" spans="1:3" x14ac:dyDescent="0.25">
      <c r="A1368" t="s">
        <v>2443</v>
      </c>
      <c r="B1368" t="s">
        <v>2444</v>
      </c>
      <c r="C1368" t="s">
        <v>9073</v>
      </c>
    </row>
    <row r="1369" spans="1:3" x14ac:dyDescent="0.25">
      <c r="A1369" t="s">
        <v>2445</v>
      </c>
      <c r="B1369" t="s">
        <v>2446</v>
      </c>
      <c r="C1369" t="s">
        <v>9073</v>
      </c>
    </row>
    <row r="1370" spans="1:3" x14ac:dyDescent="0.25">
      <c r="A1370" t="s">
        <v>2447</v>
      </c>
      <c r="B1370" t="s">
        <v>831</v>
      </c>
      <c r="C1370" t="s">
        <v>9073</v>
      </c>
    </row>
    <row r="1371" spans="1:3" x14ac:dyDescent="0.25">
      <c r="A1371" t="s">
        <v>9083</v>
      </c>
      <c r="B1371" t="s">
        <v>9813</v>
      </c>
      <c r="C1371" t="s">
        <v>9082</v>
      </c>
    </row>
    <row r="1372" spans="1:3" x14ac:dyDescent="0.25">
      <c r="A1372" t="s">
        <v>2448</v>
      </c>
      <c r="B1372" t="s">
        <v>1358</v>
      </c>
      <c r="C1372" t="s">
        <v>9073</v>
      </c>
    </row>
    <row r="1373" spans="1:3" x14ac:dyDescent="0.25">
      <c r="A1373" t="s">
        <v>2449</v>
      </c>
      <c r="B1373" t="s">
        <v>2450</v>
      </c>
      <c r="C1373" t="s">
        <v>9073</v>
      </c>
    </row>
    <row r="1374" spans="1:3" x14ac:dyDescent="0.25">
      <c r="A1374" t="s">
        <v>2451</v>
      </c>
      <c r="B1374" t="s">
        <v>2452</v>
      </c>
      <c r="C1374" t="s">
        <v>9073</v>
      </c>
    </row>
    <row r="1375" spans="1:3" x14ac:dyDescent="0.25">
      <c r="A1375" t="s">
        <v>2453</v>
      </c>
      <c r="B1375" t="s">
        <v>831</v>
      </c>
      <c r="C1375" t="s">
        <v>9073</v>
      </c>
    </row>
    <row r="1376" spans="1:3" x14ac:dyDescent="0.25">
      <c r="A1376" t="s">
        <v>2456</v>
      </c>
      <c r="B1376" t="s">
        <v>831</v>
      </c>
      <c r="C1376" t="s">
        <v>9073</v>
      </c>
    </row>
    <row r="1377" spans="1:3" x14ac:dyDescent="0.25">
      <c r="A1377" t="s">
        <v>2458</v>
      </c>
      <c r="B1377" t="s">
        <v>1587</v>
      </c>
      <c r="C1377" t="s">
        <v>9073</v>
      </c>
    </row>
    <row r="1378" spans="1:3" x14ac:dyDescent="0.25">
      <c r="A1378" t="s">
        <v>2461</v>
      </c>
      <c r="B1378" t="s">
        <v>2462</v>
      </c>
      <c r="C1378" t="s">
        <v>9073</v>
      </c>
    </row>
    <row r="1379" spans="1:3" x14ac:dyDescent="0.25">
      <c r="A1379" t="s">
        <v>2463</v>
      </c>
      <c r="B1379" t="s">
        <v>2455</v>
      </c>
      <c r="C1379" t="s">
        <v>9073</v>
      </c>
    </row>
    <row r="1380" spans="1:3" x14ac:dyDescent="0.25">
      <c r="A1380" t="s">
        <v>2465</v>
      </c>
      <c r="B1380" t="s">
        <v>2466</v>
      </c>
      <c r="C1380" t="s">
        <v>9073</v>
      </c>
    </row>
    <row r="1381" spans="1:3" x14ac:dyDescent="0.25">
      <c r="A1381" t="s">
        <v>2467</v>
      </c>
      <c r="B1381" t="s">
        <v>2468</v>
      </c>
      <c r="C1381" t="s">
        <v>9073</v>
      </c>
    </row>
    <row r="1382" spans="1:3" x14ac:dyDescent="0.25">
      <c r="A1382" t="s">
        <v>2469</v>
      </c>
      <c r="B1382" t="s">
        <v>2470</v>
      </c>
      <c r="C1382" t="s">
        <v>9073</v>
      </c>
    </row>
    <row r="1383" spans="1:3" x14ac:dyDescent="0.25">
      <c r="A1383" t="s">
        <v>2471</v>
      </c>
      <c r="B1383" t="s">
        <v>2472</v>
      </c>
      <c r="C1383" t="s">
        <v>9073</v>
      </c>
    </row>
    <row r="1384" spans="1:3" x14ac:dyDescent="0.25">
      <c r="A1384" t="s">
        <v>2473</v>
      </c>
      <c r="B1384" t="s">
        <v>2474</v>
      </c>
      <c r="C1384" t="s">
        <v>9073</v>
      </c>
    </row>
    <row r="1385" spans="1:3" x14ac:dyDescent="0.25">
      <c r="A1385" t="s">
        <v>2475</v>
      </c>
      <c r="B1385" t="s">
        <v>2476</v>
      </c>
      <c r="C1385" t="s">
        <v>9073</v>
      </c>
    </row>
    <row r="1386" spans="1:3" x14ac:dyDescent="0.25">
      <c r="A1386" t="s">
        <v>2477</v>
      </c>
      <c r="B1386" t="s">
        <v>1794</v>
      </c>
      <c r="C1386" t="s">
        <v>9073</v>
      </c>
    </row>
    <row r="1387" spans="1:3" x14ac:dyDescent="0.25">
      <c r="A1387" t="s">
        <v>2478</v>
      </c>
      <c r="B1387" t="s">
        <v>692</v>
      </c>
      <c r="C1387" t="s">
        <v>9073</v>
      </c>
    </row>
    <row r="1388" spans="1:3" x14ac:dyDescent="0.25">
      <c r="A1388" t="s">
        <v>2479</v>
      </c>
      <c r="B1388" t="s">
        <v>2480</v>
      </c>
      <c r="C1388" t="s">
        <v>9073</v>
      </c>
    </row>
    <row r="1389" spans="1:3" x14ac:dyDescent="0.25">
      <c r="A1389" t="s">
        <v>2482</v>
      </c>
      <c r="B1389" t="s">
        <v>2483</v>
      </c>
      <c r="C1389" t="s">
        <v>9073</v>
      </c>
    </row>
    <row r="1390" spans="1:3" x14ac:dyDescent="0.25">
      <c r="A1390" t="s">
        <v>2484</v>
      </c>
      <c r="B1390" t="s">
        <v>2485</v>
      </c>
      <c r="C1390" t="s">
        <v>9073</v>
      </c>
    </row>
    <row r="1391" spans="1:3" x14ac:dyDescent="0.25">
      <c r="A1391" t="s">
        <v>2486</v>
      </c>
      <c r="B1391" t="s">
        <v>2487</v>
      </c>
      <c r="C1391" t="s">
        <v>9073</v>
      </c>
    </row>
    <row r="1392" spans="1:3" x14ac:dyDescent="0.25">
      <c r="A1392" t="s">
        <v>2488</v>
      </c>
      <c r="B1392" t="s">
        <v>2487</v>
      </c>
      <c r="C1392" t="s">
        <v>9073</v>
      </c>
    </row>
    <row r="1393" spans="1:3" x14ac:dyDescent="0.25">
      <c r="A1393" t="s">
        <v>2489</v>
      </c>
      <c r="B1393" t="s">
        <v>1358</v>
      </c>
      <c r="C1393" t="s">
        <v>9073</v>
      </c>
    </row>
    <row r="1394" spans="1:3" x14ac:dyDescent="0.25">
      <c r="A1394" t="s">
        <v>2490</v>
      </c>
      <c r="B1394" t="s">
        <v>2491</v>
      </c>
      <c r="C1394" t="s">
        <v>9073</v>
      </c>
    </row>
    <row r="1395" spans="1:3" x14ac:dyDescent="0.25">
      <c r="A1395" t="s">
        <v>2492</v>
      </c>
      <c r="B1395" t="s">
        <v>2459</v>
      </c>
      <c r="C1395" t="s">
        <v>9073</v>
      </c>
    </row>
    <row r="1396" spans="1:3" x14ac:dyDescent="0.25">
      <c r="A1396" t="s">
        <v>2493</v>
      </c>
      <c r="B1396" t="s">
        <v>2494</v>
      </c>
      <c r="C1396" t="s">
        <v>9073</v>
      </c>
    </row>
    <row r="1397" spans="1:3" x14ac:dyDescent="0.25">
      <c r="A1397" t="s">
        <v>2495</v>
      </c>
      <c r="B1397" t="s">
        <v>1358</v>
      </c>
      <c r="C1397" t="s">
        <v>9073</v>
      </c>
    </row>
    <row r="1398" spans="1:3" x14ac:dyDescent="0.25">
      <c r="A1398" t="s">
        <v>2496</v>
      </c>
      <c r="B1398" t="s">
        <v>2386</v>
      </c>
      <c r="C1398" t="s">
        <v>9073</v>
      </c>
    </row>
    <row r="1399" spans="1:3" x14ac:dyDescent="0.25">
      <c r="A1399" t="s">
        <v>2497</v>
      </c>
      <c r="B1399" t="s">
        <v>814</v>
      </c>
      <c r="C1399" t="s">
        <v>9073</v>
      </c>
    </row>
    <row r="1400" spans="1:3" x14ac:dyDescent="0.25">
      <c r="A1400" t="s">
        <v>2498</v>
      </c>
      <c r="B1400" t="s">
        <v>2383</v>
      </c>
      <c r="C1400" t="s">
        <v>9073</v>
      </c>
    </row>
    <row r="1401" spans="1:3" x14ac:dyDescent="0.25">
      <c r="A1401" t="s">
        <v>2499</v>
      </c>
      <c r="B1401" t="s">
        <v>1585</v>
      </c>
      <c r="C1401" t="s">
        <v>9073</v>
      </c>
    </row>
    <row r="1402" spans="1:3" x14ac:dyDescent="0.25">
      <c r="A1402" t="s">
        <v>2500</v>
      </c>
      <c r="B1402" t="s">
        <v>2501</v>
      </c>
      <c r="C1402" t="s">
        <v>9073</v>
      </c>
    </row>
    <row r="1403" spans="1:3" x14ac:dyDescent="0.25">
      <c r="A1403" t="s">
        <v>2502</v>
      </c>
      <c r="B1403" t="s">
        <v>2503</v>
      </c>
      <c r="C1403" t="s">
        <v>9073</v>
      </c>
    </row>
    <row r="1404" spans="1:3" x14ac:dyDescent="0.25">
      <c r="A1404" t="s">
        <v>2504</v>
      </c>
      <c r="B1404" t="s">
        <v>2383</v>
      </c>
      <c r="C1404" t="s">
        <v>9073</v>
      </c>
    </row>
    <row r="1405" spans="1:3" x14ac:dyDescent="0.25">
      <c r="A1405" t="s">
        <v>2505</v>
      </c>
      <c r="B1405" t="s">
        <v>2506</v>
      </c>
      <c r="C1405" t="s">
        <v>9073</v>
      </c>
    </row>
    <row r="1406" spans="1:3" x14ac:dyDescent="0.25">
      <c r="A1406" t="s">
        <v>2507</v>
      </c>
      <c r="B1406" t="s">
        <v>2508</v>
      </c>
      <c r="C1406" t="s">
        <v>9073</v>
      </c>
    </row>
    <row r="1407" spans="1:3" x14ac:dyDescent="0.25">
      <c r="A1407" t="s">
        <v>2509</v>
      </c>
      <c r="B1407" t="s">
        <v>688</v>
      </c>
      <c r="C1407" t="s">
        <v>9073</v>
      </c>
    </row>
    <row r="1408" spans="1:3" x14ac:dyDescent="0.25">
      <c r="A1408" t="s">
        <v>2510</v>
      </c>
      <c r="B1408" t="s">
        <v>774</v>
      </c>
      <c r="C1408" t="s">
        <v>9073</v>
      </c>
    </row>
    <row r="1409" spans="1:3" x14ac:dyDescent="0.25">
      <c r="A1409" t="s">
        <v>2511</v>
      </c>
      <c r="B1409" t="s">
        <v>774</v>
      </c>
      <c r="C1409" t="s">
        <v>9073</v>
      </c>
    </row>
    <row r="1410" spans="1:3" x14ac:dyDescent="0.25">
      <c r="A1410" t="s">
        <v>2512</v>
      </c>
      <c r="B1410" t="s">
        <v>2513</v>
      </c>
      <c r="C1410" t="s">
        <v>9073</v>
      </c>
    </row>
    <row r="1411" spans="1:3" x14ac:dyDescent="0.25">
      <c r="A1411" t="s">
        <v>2514</v>
      </c>
      <c r="B1411" t="s">
        <v>1318</v>
      </c>
      <c r="C1411" t="s">
        <v>9073</v>
      </c>
    </row>
    <row r="1412" spans="1:3" x14ac:dyDescent="0.25">
      <c r="A1412" t="s">
        <v>2515</v>
      </c>
      <c r="B1412" t="s">
        <v>2516</v>
      </c>
      <c r="C1412" t="s">
        <v>9073</v>
      </c>
    </row>
    <row r="1413" spans="1:3" x14ac:dyDescent="0.25">
      <c r="A1413" t="s">
        <v>2517</v>
      </c>
      <c r="B1413" t="s">
        <v>2518</v>
      </c>
      <c r="C1413" t="s">
        <v>9073</v>
      </c>
    </row>
    <row r="1414" spans="1:3" x14ac:dyDescent="0.25">
      <c r="A1414" t="s">
        <v>2519</v>
      </c>
      <c r="B1414" t="s">
        <v>2383</v>
      </c>
      <c r="C1414" t="s">
        <v>9073</v>
      </c>
    </row>
    <row r="1415" spans="1:3" x14ac:dyDescent="0.25">
      <c r="A1415" t="s">
        <v>2520</v>
      </c>
      <c r="B1415" t="s">
        <v>2182</v>
      </c>
      <c r="C1415" t="s">
        <v>9073</v>
      </c>
    </row>
    <row r="1416" spans="1:3" x14ac:dyDescent="0.25">
      <c r="A1416" t="s">
        <v>2521</v>
      </c>
      <c r="B1416" t="s">
        <v>1358</v>
      </c>
      <c r="C1416" t="s">
        <v>9073</v>
      </c>
    </row>
    <row r="1417" spans="1:3" x14ac:dyDescent="0.25">
      <c r="A1417" t="s">
        <v>2522</v>
      </c>
      <c r="B1417" t="s">
        <v>2523</v>
      </c>
      <c r="C1417" t="s">
        <v>9073</v>
      </c>
    </row>
    <row r="1418" spans="1:3" x14ac:dyDescent="0.25">
      <c r="A1418" t="s">
        <v>2524</v>
      </c>
      <c r="B1418" t="s">
        <v>1358</v>
      </c>
      <c r="C1418" t="s">
        <v>9073</v>
      </c>
    </row>
    <row r="1419" spans="1:3" x14ac:dyDescent="0.25">
      <c r="A1419" t="s">
        <v>2525</v>
      </c>
      <c r="B1419" t="s">
        <v>2526</v>
      </c>
      <c r="C1419" t="s">
        <v>9073</v>
      </c>
    </row>
    <row r="1420" spans="1:3" x14ac:dyDescent="0.25">
      <c r="A1420" t="s">
        <v>2527</v>
      </c>
      <c r="B1420" t="s">
        <v>2383</v>
      </c>
      <c r="C1420" t="s">
        <v>9073</v>
      </c>
    </row>
    <row r="1421" spans="1:3" x14ac:dyDescent="0.25">
      <c r="A1421" t="s">
        <v>2528</v>
      </c>
      <c r="B1421" t="s">
        <v>1358</v>
      </c>
      <c r="C1421" t="s">
        <v>9073</v>
      </c>
    </row>
    <row r="1422" spans="1:3" x14ac:dyDescent="0.25">
      <c r="A1422" t="s">
        <v>2529</v>
      </c>
      <c r="B1422" t="s">
        <v>1794</v>
      </c>
      <c r="C1422" t="s">
        <v>9073</v>
      </c>
    </row>
    <row r="1423" spans="1:3" x14ac:dyDescent="0.25">
      <c r="A1423" t="s">
        <v>2530</v>
      </c>
      <c r="B1423" t="s">
        <v>1794</v>
      </c>
      <c r="C1423" t="s">
        <v>9073</v>
      </c>
    </row>
    <row r="1424" spans="1:3" x14ac:dyDescent="0.25">
      <c r="A1424" t="s">
        <v>2531</v>
      </c>
      <c r="B1424" t="s">
        <v>2383</v>
      </c>
      <c r="C1424" t="s">
        <v>9073</v>
      </c>
    </row>
    <row r="1425" spans="1:3" x14ac:dyDescent="0.25">
      <c r="A1425" t="s">
        <v>2532</v>
      </c>
      <c r="B1425" t="s">
        <v>1358</v>
      </c>
      <c r="C1425" t="s">
        <v>9073</v>
      </c>
    </row>
    <row r="1426" spans="1:3" x14ac:dyDescent="0.25">
      <c r="A1426" t="s">
        <v>2533</v>
      </c>
      <c r="B1426" t="s">
        <v>1794</v>
      </c>
      <c r="C1426" t="s">
        <v>9073</v>
      </c>
    </row>
    <row r="1427" spans="1:3" x14ac:dyDescent="0.25">
      <c r="A1427" t="s">
        <v>2534</v>
      </c>
      <c r="B1427" t="s">
        <v>2167</v>
      </c>
      <c r="C1427" t="s">
        <v>9073</v>
      </c>
    </row>
    <row r="1428" spans="1:3" x14ac:dyDescent="0.25">
      <c r="A1428" t="s">
        <v>2535</v>
      </c>
      <c r="B1428" t="s">
        <v>2476</v>
      </c>
      <c r="C1428" t="s">
        <v>9073</v>
      </c>
    </row>
    <row r="1429" spans="1:3" x14ac:dyDescent="0.25">
      <c r="A1429" t="s">
        <v>2536</v>
      </c>
      <c r="B1429" t="s">
        <v>2537</v>
      </c>
      <c r="C1429" t="s">
        <v>9073</v>
      </c>
    </row>
    <row r="1430" spans="1:3" x14ac:dyDescent="0.25">
      <c r="A1430" t="s">
        <v>2538</v>
      </c>
      <c r="B1430" t="s">
        <v>2539</v>
      </c>
      <c r="C1430" t="s">
        <v>9073</v>
      </c>
    </row>
    <row r="1431" spans="1:3" x14ac:dyDescent="0.25">
      <c r="A1431" t="s">
        <v>2540</v>
      </c>
      <c r="B1431" t="s">
        <v>1794</v>
      </c>
      <c r="C1431" t="s">
        <v>9073</v>
      </c>
    </row>
    <row r="1432" spans="1:3" x14ac:dyDescent="0.25">
      <c r="A1432" t="s">
        <v>2541</v>
      </c>
      <c r="B1432" t="s">
        <v>1794</v>
      </c>
      <c r="C1432" t="s">
        <v>9073</v>
      </c>
    </row>
    <row r="1433" spans="1:3" x14ac:dyDescent="0.25">
      <c r="A1433" t="s">
        <v>2542</v>
      </c>
      <c r="B1433" t="s">
        <v>2543</v>
      </c>
      <c r="C1433" t="s">
        <v>9073</v>
      </c>
    </row>
    <row r="1434" spans="1:3" x14ac:dyDescent="0.25">
      <c r="A1434" t="s">
        <v>2544</v>
      </c>
      <c r="B1434" t="s">
        <v>1957</v>
      </c>
      <c r="C1434" t="s">
        <v>9073</v>
      </c>
    </row>
    <row r="1435" spans="1:3" x14ac:dyDescent="0.25">
      <c r="A1435" t="s">
        <v>2545</v>
      </c>
      <c r="B1435" t="s">
        <v>2546</v>
      </c>
      <c r="C1435" t="s">
        <v>9073</v>
      </c>
    </row>
    <row r="1436" spans="1:3" x14ac:dyDescent="0.25">
      <c r="A1436" t="s">
        <v>2547</v>
      </c>
      <c r="B1436" t="s">
        <v>2548</v>
      </c>
      <c r="C1436" t="s">
        <v>9073</v>
      </c>
    </row>
    <row r="1437" spans="1:3" x14ac:dyDescent="0.25">
      <c r="A1437" t="s">
        <v>2549</v>
      </c>
      <c r="B1437" t="s">
        <v>2550</v>
      </c>
      <c r="C1437" t="s">
        <v>9073</v>
      </c>
    </row>
    <row r="1438" spans="1:3" x14ac:dyDescent="0.25">
      <c r="A1438" t="s">
        <v>2551</v>
      </c>
      <c r="B1438" t="s">
        <v>957</v>
      </c>
      <c r="C1438" t="s">
        <v>9073</v>
      </c>
    </row>
    <row r="1439" spans="1:3" x14ac:dyDescent="0.25">
      <c r="A1439" t="s">
        <v>2552</v>
      </c>
      <c r="B1439" t="s">
        <v>2553</v>
      </c>
      <c r="C1439" t="s">
        <v>9073</v>
      </c>
    </row>
    <row r="1440" spans="1:3" x14ac:dyDescent="0.25">
      <c r="A1440" t="s">
        <v>2554</v>
      </c>
      <c r="B1440" t="s">
        <v>504</v>
      </c>
      <c r="C1440" t="s">
        <v>9073</v>
      </c>
    </row>
    <row r="1441" spans="1:3" x14ac:dyDescent="0.25">
      <c r="A1441" t="s">
        <v>2555</v>
      </c>
      <c r="B1441" t="s">
        <v>493</v>
      </c>
      <c r="C1441" t="s">
        <v>9073</v>
      </c>
    </row>
    <row r="1442" spans="1:3" x14ac:dyDescent="0.25">
      <c r="A1442" t="s">
        <v>2556</v>
      </c>
      <c r="B1442" t="s">
        <v>2557</v>
      </c>
      <c r="C1442" t="s">
        <v>9073</v>
      </c>
    </row>
    <row r="1443" spans="1:3" x14ac:dyDescent="0.25">
      <c r="A1443" t="s">
        <v>2558</v>
      </c>
      <c r="B1443" t="s">
        <v>500</v>
      </c>
      <c r="C1443" t="s">
        <v>9073</v>
      </c>
    </row>
    <row r="1444" spans="1:3" x14ac:dyDescent="0.25">
      <c r="A1444" t="s">
        <v>2559</v>
      </c>
      <c r="B1444" t="s">
        <v>1558</v>
      </c>
      <c r="C1444" t="s">
        <v>9073</v>
      </c>
    </row>
    <row r="1445" spans="1:3" x14ac:dyDescent="0.25">
      <c r="A1445" t="s">
        <v>2560</v>
      </c>
      <c r="B1445" t="s">
        <v>1276</v>
      </c>
      <c r="C1445" t="s">
        <v>9073</v>
      </c>
    </row>
    <row r="1446" spans="1:3" x14ac:dyDescent="0.25">
      <c r="A1446" t="s">
        <v>2561</v>
      </c>
      <c r="B1446" t="s">
        <v>1276</v>
      </c>
      <c r="C1446" t="s">
        <v>9073</v>
      </c>
    </row>
    <row r="1447" spans="1:3" x14ac:dyDescent="0.25">
      <c r="A1447" t="s">
        <v>2562</v>
      </c>
      <c r="B1447" t="s">
        <v>2563</v>
      </c>
      <c r="C1447" t="s">
        <v>9073</v>
      </c>
    </row>
    <row r="1448" spans="1:3" x14ac:dyDescent="0.25">
      <c r="A1448" t="s">
        <v>2564</v>
      </c>
      <c r="B1448" t="s">
        <v>2565</v>
      </c>
      <c r="C1448" t="s">
        <v>9073</v>
      </c>
    </row>
    <row r="1449" spans="1:3" x14ac:dyDescent="0.25">
      <c r="A1449" t="s">
        <v>2566</v>
      </c>
      <c r="B1449" t="s">
        <v>2567</v>
      </c>
      <c r="C1449" t="s">
        <v>9073</v>
      </c>
    </row>
    <row r="1450" spans="1:3" x14ac:dyDescent="0.25">
      <c r="A1450" t="s">
        <v>2568</v>
      </c>
      <c r="B1450" t="s">
        <v>831</v>
      </c>
      <c r="C1450" t="s">
        <v>9073</v>
      </c>
    </row>
    <row r="1451" spans="1:3" x14ac:dyDescent="0.25">
      <c r="A1451" t="s">
        <v>2569</v>
      </c>
      <c r="B1451" t="s">
        <v>1875</v>
      </c>
      <c r="C1451" t="s">
        <v>9073</v>
      </c>
    </row>
    <row r="1452" spans="1:3" x14ac:dyDescent="0.25">
      <c r="A1452" t="s">
        <v>2570</v>
      </c>
      <c r="B1452" t="s">
        <v>1875</v>
      </c>
      <c r="C1452" t="s">
        <v>9073</v>
      </c>
    </row>
    <row r="1453" spans="1:3" x14ac:dyDescent="0.25">
      <c r="A1453" t="s">
        <v>2571</v>
      </c>
      <c r="B1453" t="s">
        <v>1875</v>
      </c>
      <c r="C1453" t="s">
        <v>9073</v>
      </c>
    </row>
    <row r="1454" spans="1:3" x14ac:dyDescent="0.25">
      <c r="A1454" t="s">
        <v>2572</v>
      </c>
      <c r="B1454" t="s">
        <v>2237</v>
      </c>
      <c r="C1454" t="s">
        <v>9073</v>
      </c>
    </row>
    <row r="1455" spans="1:3" x14ac:dyDescent="0.25">
      <c r="A1455" t="s">
        <v>2573</v>
      </c>
      <c r="B1455" t="s">
        <v>1875</v>
      </c>
      <c r="C1455" t="s">
        <v>9073</v>
      </c>
    </row>
    <row r="1456" spans="1:3" x14ac:dyDescent="0.25">
      <c r="A1456" t="s">
        <v>2574</v>
      </c>
      <c r="B1456" t="s">
        <v>2575</v>
      </c>
      <c r="C1456" t="s">
        <v>9073</v>
      </c>
    </row>
    <row r="1457" spans="1:3" x14ac:dyDescent="0.25">
      <c r="A1457" t="s">
        <v>2576</v>
      </c>
      <c r="B1457" t="s">
        <v>1007</v>
      </c>
      <c r="C1457" t="s">
        <v>9073</v>
      </c>
    </row>
    <row r="1458" spans="1:3" x14ac:dyDescent="0.25">
      <c r="A1458" t="s">
        <v>2577</v>
      </c>
      <c r="B1458" t="s">
        <v>2578</v>
      </c>
      <c r="C1458" t="s">
        <v>9073</v>
      </c>
    </row>
    <row r="1459" spans="1:3" x14ac:dyDescent="0.25">
      <c r="A1459" t="s">
        <v>2579</v>
      </c>
      <c r="B1459" t="s">
        <v>2580</v>
      </c>
      <c r="C1459" t="s">
        <v>9073</v>
      </c>
    </row>
    <row r="1460" spans="1:3" x14ac:dyDescent="0.25">
      <c r="A1460" t="s">
        <v>2581</v>
      </c>
      <c r="B1460" t="s">
        <v>2582</v>
      </c>
      <c r="C1460" t="s">
        <v>9073</v>
      </c>
    </row>
    <row r="1461" spans="1:3" x14ac:dyDescent="0.25">
      <c r="A1461" t="s">
        <v>2583</v>
      </c>
      <c r="B1461" t="s">
        <v>2584</v>
      </c>
      <c r="C1461" t="s">
        <v>9073</v>
      </c>
    </row>
    <row r="1462" spans="1:3" x14ac:dyDescent="0.25">
      <c r="A1462" t="s">
        <v>2585</v>
      </c>
      <c r="B1462" t="s">
        <v>2586</v>
      </c>
      <c r="C1462" t="s">
        <v>9073</v>
      </c>
    </row>
    <row r="1463" spans="1:3" x14ac:dyDescent="0.25">
      <c r="A1463" t="s">
        <v>2587</v>
      </c>
      <c r="B1463" t="s">
        <v>2588</v>
      </c>
      <c r="C1463" t="s">
        <v>9073</v>
      </c>
    </row>
    <row r="1464" spans="1:3" x14ac:dyDescent="0.25">
      <c r="A1464" t="s">
        <v>2589</v>
      </c>
      <c r="B1464" t="s">
        <v>2590</v>
      </c>
      <c r="C1464" t="s">
        <v>9073</v>
      </c>
    </row>
    <row r="1465" spans="1:3" x14ac:dyDescent="0.25">
      <c r="A1465" t="s">
        <v>2591</v>
      </c>
      <c r="B1465" t="s">
        <v>2592</v>
      </c>
      <c r="C1465" t="s">
        <v>9073</v>
      </c>
    </row>
    <row r="1466" spans="1:3" x14ac:dyDescent="0.25">
      <c r="A1466" t="s">
        <v>2593</v>
      </c>
      <c r="B1466" t="s">
        <v>2594</v>
      </c>
      <c r="C1466" t="s">
        <v>9073</v>
      </c>
    </row>
    <row r="1467" spans="1:3" x14ac:dyDescent="0.25">
      <c r="A1467" t="s">
        <v>2595</v>
      </c>
      <c r="B1467" t="s">
        <v>2596</v>
      </c>
      <c r="C1467" t="s">
        <v>9073</v>
      </c>
    </row>
    <row r="1468" spans="1:3" x14ac:dyDescent="0.25">
      <c r="A1468" t="s">
        <v>2597</v>
      </c>
      <c r="B1468" t="s">
        <v>2598</v>
      </c>
      <c r="C1468" t="s">
        <v>9073</v>
      </c>
    </row>
    <row r="1469" spans="1:3" x14ac:dyDescent="0.25">
      <c r="A1469" t="s">
        <v>2599</v>
      </c>
      <c r="B1469" t="s">
        <v>2600</v>
      </c>
      <c r="C1469" t="s">
        <v>9073</v>
      </c>
    </row>
    <row r="1470" spans="1:3" x14ac:dyDescent="0.25">
      <c r="A1470" t="s">
        <v>2601</v>
      </c>
      <c r="B1470" t="s">
        <v>2602</v>
      </c>
      <c r="C1470" t="s">
        <v>9073</v>
      </c>
    </row>
    <row r="1471" spans="1:3" x14ac:dyDescent="0.25">
      <c r="A1471" t="s">
        <v>2603</v>
      </c>
      <c r="B1471" t="s">
        <v>2604</v>
      </c>
      <c r="C1471" t="s">
        <v>9073</v>
      </c>
    </row>
    <row r="1472" spans="1:3" x14ac:dyDescent="0.25">
      <c r="A1472" t="s">
        <v>2605</v>
      </c>
      <c r="B1472" t="s">
        <v>2338</v>
      </c>
      <c r="C1472" t="s">
        <v>9073</v>
      </c>
    </row>
    <row r="1473" spans="1:3" x14ac:dyDescent="0.25">
      <c r="A1473" t="s">
        <v>2606</v>
      </c>
      <c r="B1473" t="s">
        <v>2607</v>
      </c>
      <c r="C1473" t="s">
        <v>9073</v>
      </c>
    </row>
    <row r="1474" spans="1:3" x14ac:dyDescent="0.25">
      <c r="A1474" t="s">
        <v>2608</v>
      </c>
      <c r="B1474" t="s">
        <v>2609</v>
      </c>
      <c r="C1474" t="s">
        <v>9073</v>
      </c>
    </row>
    <row r="1475" spans="1:3" x14ac:dyDescent="0.25">
      <c r="A1475" t="s">
        <v>2610</v>
      </c>
      <c r="B1475" t="s">
        <v>2338</v>
      </c>
      <c r="C1475" t="s">
        <v>9073</v>
      </c>
    </row>
    <row r="1476" spans="1:3" x14ac:dyDescent="0.25">
      <c r="A1476" t="s">
        <v>2611</v>
      </c>
      <c r="B1476" t="s">
        <v>2612</v>
      </c>
      <c r="C1476" t="s">
        <v>9073</v>
      </c>
    </row>
    <row r="1477" spans="1:3" x14ac:dyDescent="0.25">
      <c r="A1477" t="s">
        <v>2613</v>
      </c>
      <c r="B1477" t="s">
        <v>2614</v>
      </c>
      <c r="C1477" t="s">
        <v>9073</v>
      </c>
    </row>
    <row r="1478" spans="1:3" x14ac:dyDescent="0.25">
      <c r="A1478" t="s">
        <v>2615</v>
      </c>
      <c r="B1478" t="s">
        <v>2616</v>
      </c>
      <c r="C1478" t="s">
        <v>9073</v>
      </c>
    </row>
    <row r="1479" spans="1:3" x14ac:dyDescent="0.25">
      <c r="A1479" t="s">
        <v>2617</v>
      </c>
      <c r="B1479" t="s">
        <v>2618</v>
      </c>
      <c r="C1479" t="s">
        <v>9073</v>
      </c>
    </row>
    <row r="1480" spans="1:3" x14ac:dyDescent="0.25">
      <c r="A1480" t="s">
        <v>2619</v>
      </c>
      <c r="B1480" t="s">
        <v>2620</v>
      </c>
      <c r="C1480" t="s">
        <v>9073</v>
      </c>
    </row>
    <row r="1481" spans="1:3" x14ac:dyDescent="0.25">
      <c r="A1481" t="s">
        <v>2621</v>
      </c>
      <c r="B1481" t="s">
        <v>2622</v>
      </c>
      <c r="C1481" t="s">
        <v>9073</v>
      </c>
    </row>
    <row r="1482" spans="1:3" x14ac:dyDescent="0.25">
      <c r="A1482" t="s">
        <v>2623</v>
      </c>
      <c r="B1482" t="s">
        <v>2624</v>
      </c>
      <c r="C1482" t="s">
        <v>9073</v>
      </c>
    </row>
    <row r="1483" spans="1:3" x14ac:dyDescent="0.25">
      <c r="A1483" t="s">
        <v>2625</v>
      </c>
      <c r="B1483" t="s">
        <v>2616</v>
      </c>
      <c r="C1483" t="s">
        <v>9073</v>
      </c>
    </row>
    <row r="1484" spans="1:3" x14ac:dyDescent="0.25">
      <c r="A1484" t="s">
        <v>2626</v>
      </c>
      <c r="B1484" t="s">
        <v>2627</v>
      </c>
      <c r="C1484" t="s">
        <v>9073</v>
      </c>
    </row>
    <row r="1485" spans="1:3" x14ac:dyDescent="0.25">
      <c r="A1485" t="s">
        <v>2628</v>
      </c>
      <c r="B1485" t="s">
        <v>2629</v>
      </c>
      <c r="C1485" t="s">
        <v>9073</v>
      </c>
    </row>
    <row r="1486" spans="1:3" x14ac:dyDescent="0.25">
      <c r="A1486" t="s">
        <v>2630</v>
      </c>
      <c r="B1486" t="s">
        <v>2631</v>
      </c>
      <c r="C1486" t="s">
        <v>9073</v>
      </c>
    </row>
    <row r="1487" spans="1:3" x14ac:dyDescent="0.25">
      <c r="A1487" t="s">
        <v>2632</v>
      </c>
      <c r="B1487" t="s">
        <v>2633</v>
      </c>
      <c r="C1487" t="s">
        <v>9073</v>
      </c>
    </row>
    <row r="1488" spans="1:3" x14ac:dyDescent="0.25">
      <c r="A1488" t="s">
        <v>2634</v>
      </c>
      <c r="B1488" t="s">
        <v>714</v>
      </c>
      <c r="C1488" t="s">
        <v>9073</v>
      </c>
    </row>
    <row r="1489" spans="1:3" x14ac:dyDescent="0.25">
      <c r="A1489" t="s">
        <v>2635</v>
      </c>
      <c r="B1489" t="s">
        <v>2636</v>
      </c>
      <c r="C1489" t="s">
        <v>9073</v>
      </c>
    </row>
    <row r="1490" spans="1:3" x14ac:dyDescent="0.25">
      <c r="A1490" t="s">
        <v>2637</v>
      </c>
      <c r="B1490" t="s">
        <v>2638</v>
      </c>
      <c r="C1490" t="s">
        <v>9073</v>
      </c>
    </row>
    <row r="1491" spans="1:3" x14ac:dyDescent="0.25">
      <c r="A1491" t="s">
        <v>2639</v>
      </c>
      <c r="B1491" t="s">
        <v>2640</v>
      </c>
      <c r="C1491" t="s">
        <v>9073</v>
      </c>
    </row>
    <row r="1492" spans="1:3" x14ac:dyDescent="0.25">
      <c r="A1492" t="s">
        <v>2641</v>
      </c>
      <c r="B1492" t="s">
        <v>634</v>
      </c>
      <c r="C1492" t="s">
        <v>9073</v>
      </c>
    </row>
    <row r="1493" spans="1:3" x14ac:dyDescent="0.25">
      <c r="A1493" t="s">
        <v>2642</v>
      </c>
      <c r="B1493" t="s">
        <v>2643</v>
      </c>
      <c r="C1493" t="s">
        <v>9073</v>
      </c>
    </row>
    <row r="1494" spans="1:3" x14ac:dyDescent="0.25">
      <c r="A1494" t="s">
        <v>2644</v>
      </c>
      <c r="B1494" t="s">
        <v>2645</v>
      </c>
      <c r="C1494" t="s">
        <v>9073</v>
      </c>
    </row>
    <row r="1495" spans="1:3" x14ac:dyDescent="0.25">
      <c r="A1495" t="s">
        <v>2646</v>
      </c>
      <c r="B1495" t="s">
        <v>2464</v>
      </c>
      <c r="C1495" t="s">
        <v>9073</v>
      </c>
    </row>
    <row r="1496" spans="1:3" x14ac:dyDescent="0.25">
      <c r="A1496" t="s">
        <v>2647</v>
      </c>
      <c r="B1496" t="s">
        <v>2648</v>
      </c>
      <c r="C1496" t="s">
        <v>9073</v>
      </c>
    </row>
    <row r="1497" spans="1:3" x14ac:dyDescent="0.25">
      <c r="A1497" t="s">
        <v>2649</v>
      </c>
      <c r="B1497" t="s">
        <v>2182</v>
      </c>
      <c r="C1497" t="s">
        <v>9073</v>
      </c>
    </row>
    <row r="1498" spans="1:3" x14ac:dyDescent="0.25">
      <c r="A1498" t="s">
        <v>2650</v>
      </c>
      <c r="B1498" t="s">
        <v>2651</v>
      </c>
      <c r="C1498" t="s">
        <v>9073</v>
      </c>
    </row>
    <row r="1499" spans="1:3" x14ac:dyDescent="0.25">
      <c r="A1499" t="s">
        <v>2652</v>
      </c>
      <c r="B1499" t="s">
        <v>2356</v>
      </c>
      <c r="C1499" t="s">
        <v>9073</v>
      </c>
    </row>
    <row r="1500" spans="1:3" x14ac:dyDescent="0.25">
      <c r="A1500" t="s">
        <v>2653</v>
      </c>
      <c r="B1500" t="s">
        <v>831</v>
      </c>
      <c r="C1500" t="s">
        <v>9073</v>
      </c>
    </row>
    <row r="1501" spans="1:3" x14ac:dyDescent="0.25">
      <c r="A1501" t="s">
        <v>2654</v>
      </c>
      <c r="B1501" t="s">
        <v>2655</v>
      </c>
      <c r="C1501" t="s">
        <v>9073</v>
      </c>
    </row>
    <row r="1502" spans="1:3" x14ac:dyDescent="0.25">
      <c r="A1502" t="s">
        <v>2656</v>
      </c>
      <c r="B1502" t="s">
        <v>2655</v>
      </c>
      <c r="C1502" t="s">
        <v>9073</v>
      </c>
    </row>
    <row r="1503" spans="1:3" x14ac:dyDescent="0.25">
      <c r="A1503" t="s">
        <v>2657</v>
      </c>
      <c r="B1503" t="s">
        <v>2658</v>
      </c>
      <c r="C1503" t="s">
        <v>9073</v>
      </c>
    </row>
    <row r="1504" spans="1:3" x14ac:dyDescent="0.25">
      <c r="A1504" t="s">
        <v>2659</v>
      </c>
      <c r="B1504" t="s">
        <v>2151</v>
      </c>
      <c r="C1504" t="s">
        <v>9073</v>
      </c>
    </row>
    <row r="1505" spans="1:3" x14ac:dyDescent="0.25">
      <c r="A1505" t="s">
        <v>2660</v>
      </c>
      <c r="B1505" t="s">
        <v>2151</v>
      </c>
      <c r="C1505" t="s">
        <v>9073</v>
      </c>
    </row>
    <row r="1506" spans="1:3" x14ac:dyDescent="0.25">
      <c r="A1506" t="s">
        <v>2661</v>
      </c>
      <c r="B1506" t="s">
        <v>2151</v>
      </c>
      <c r="C1506" t="s">
        <v>9073</v>
      </c>
    </row>
    <row r="1507" spans="1:3" x14ac:dyDescent="0.25">
      <c r="A1507" t="s">
        <v>2662</v>
      </c>
      <c r="B1507" t="s">
        <v>2663</v>
      </c>
      <c r="C1507" t="s">
        <v>9073</v>
      </c>
    </row>
    <row r="1508" spans="1:3" x14ac:dyDescent="0.25">
      <c r="A1508" t="s">
        <v>2664</v>
      </c>
      <c r="B1508" t="s">
        <v>2665</v>
      </c>
      <c r="C1508" t="s">
        <v>9073</v>
      </c>
    </row>
    <row r="1509" spans="1:3" x14ac:dyDescent="0.25">
      <c r="A1509" t="s">
        <v>2666</v>
      </c>
      <c r="B1509" t="s">
        <v>2151</v>
      </c>
      <c r="C1509" t="s">
        <v>9073</v>
      </c>
    </row>
    <row r="1510" spans="1:3" x14ac:dyDescent="0.25">
      <c r="A1510" t="s">
        <v>2667</v>
      </c>
      <c r="B1510" t="s">
        <v>2151</v>
      </c>
      <c r="C1510" t="s">
        <v>9073</v>
      </c>
    </row>
    <row r="1511" spans="1:3" x14ac:dyDescent="0.25">
      <c r="A1511" t="s">
        <v>2668</v>
      </c>
      <c r="B1511" t="s">
        <v>2669</v>
      </c>
      <c r="C1511" t="s">
        <v>9073</v>
      </c>
    </row>
    <row r="1512" spans="1:3" x14ac:dyDescent="0.25">
      <c r="A1512" t="s">
        <v>2670</v>
      </c>
      <c r="B1512" t="s">
        <v>2671</v>
      </c>
      <c r="C1512" t="s">
        <v>9073</v>
      </c>
    </row>
    <row r="1513" spans="1:3" x14ac:dyDescent="0.25">
      <c r="A1513" t="s">
        <v>2672</v>
      </c>
      <c r="B1513" t="s">
        <v>2673</v>
      </c>
      <c r="C1513" t="s">
        <v>9073</v>
      </c>
    </row>
    <row r="1514" spans="1:3" x14ac:dyDescent="0.25">
      <c r="A1514" t="s">
        <v>2674</v>
      </c>
      <c r="B1514" t="s">
        <v>1823</v>
      </c>
      <c r="C1514" t="s">
        <v>9073</v>
      </c>
    </row>
    <row r="1515" spans="1:3" x14ac:dyDescent="0.25">
      <c r="A1515" t="s">
        <v>2675</v>
      </c>
      <c r="B1515" t="s">
        <v>2676</v>
      </c>
      <c r="C1515" t="s">
        <v>9073</v>
      </c>
    </row>
    <row r="1516" spans="1:3" x14ac:dyDescent="0.25">
      <c r="A1516" t="s">
        <v>2677</v>
      </c>
      <c r="B1516" t="s">
        <v>607</v>
      </c>
      <c r="C1516" t="s">
        <v>9073</v>
      </c>
    </row>
    <row r="1517" spans="1:3" x14ac:dyDescent="0.25">
      <c r="A1517" t="s">
        <v>2678</v>
      </c>
      <c r="B1517" t="s">
        <v>1390</v>
      </c>
      <c r="C1517" t="s">
        <v>9073</v>
      </c>
    </row>
    <row r="1518" spans="1:3" x14ac:dyDescent="0.25">
      <c r="A1518" t="s">
        <v>2679</v>
      </c>
      <c r="B1518" t="s">
        <v>2680</v>
      </c>
      <c r="C1518" t="s">
        <v>9073</v>
      </c>
    </row>
    <row r="1519" spans="1:3" x14ac:dyDescent="0.25">
      <c r="A1519" t="s">
        <v>2681</v>
      </c>
      <c r="B1519" t="s">
        <v>1358</v>
      </c>
      <c r="C1519" t="s">
        <v>9073</v>
      </c>
    </row>
    <row r="1520" spans="1:3" x14ac:dyDescent="0.25">
      <c r="A1520" t="s">
        <v>2682</v>
      </c>
      <c r="B1520" t="s">
        <v>1358</v>
      </c>
      <c r="C1520" t="s">
        <v>9073</v>
      </c>
    </row>
    <row r="1521" spans="1:3" x14ac:dyDescent="0.25">
      <c r="A1521" t="s">
        <v>2683</v>
      </c>
      <c r="B1521" t="s">
        <v>2680</v>
      </c>
      <c r="C1521" t="s">
        <v>9073</v>
      </c>
    </row>
    <row r="1522" spans="1:3" x14ac:dyDescent="0.25">
      <c r="A1522" t="s">
        <v>2684</v>
      </c>
      <c r="B1522" t="s">
        <v>634</v>
      </c>
      <c r="C1522" t="s">
        <v>9073</v>
      </c>
    </row>
    <row r="1523" spans="1:3" x14ac:dyDescent="0.25">
      <c r="A1523" t="s">
        <v>2685</v>
      </c>
      <c r="B1523" t="s">
        <v>1957</v>
      </c>
      <c r="C1523" t="s">
        <v>9073</v>
      </c>
    </row>
    <row r="1524" spans="1:3" x14ac:dyDescent="0.25">
      <c r="A1524" t="s">
        <v>2686</v>
      </c>
      <c r="B1524" t="s">
        <v>1358</v>
      </c>
      <c r="C1524" t="s">
        <v>9073</v>
      </c>
    </row>
    <row r="1525" spans="1:3" x14ac:dyDescent="0.25">
      <c r="A1525" t="s">
        <v>2687</v>
      </c>
      <c r="B1525" t="s">
        <v>2386</v>
      </c>
      <c r="C1525" t="s">
        <v>9073</v>
      </c>
    </row>
    <row r="1526" spans="1:3" x14ac:dyDescent="0.25">
      <c r="A1526" t="s">
        <v>2688</v>
      </c>
      <c r="B1526" t="s">
        <v>2383</v>
      </c>
      <c r="C1526" t="s">
        <v>9073</v>
      </c>
    </row>
    <row r="1527" spans="1:3" x14ac:dyDescent="0.25">
      <c r="A1527" t="s">
        <v>2689</v>
      </c>
      <c r="B1527" t="s">
        <v>2259</v>
      </c>
      <c r="C1527" t="s">
        <v>9073</v>
      </c>
    </row>
    <row r="1528" spans="1:3" x14ac:dyDescent="0.25">
      <c r="A1528" t="s">
        <v>2690</v>
      </c>
      <c r="B1528" t="s">
        <v>2691</v>
      </c>
      <c r="C1528" t="s">
        <v>9073</v>
      </c>
    </row>
    <row r="1529" spans="1:3" x14ac:dyDescent="0.25">
      <c r="A1529" t="s">
        <v>2692</v>
      </c>
      <c r="B1529" t="s">
        <v>2459</v>
      </c>
      <c r="C1529" t="s">
        <v>9073</v>
      </c>
    </row>
    <row r="1530" spans="1:3" x14ac:dyDescent="0.25">
      <c r="A1530" t="s">
        <v>2693</v>
      </c>
      <c r="B1530" t="s">
        <v>2658</v>
      </c>
      <c r="C1530" t="s">
        <v>9073</v>
      </c>
    </row>
    <row r="1531" spans="1:3" x14ac:dyDescent="0.25">
      <c r="A1531" t="s">
        <v>2694</v>
      </c>
      <c r="B1531" t="s">
        <v>1057</v>
      </c>
      <c r="C1531" t="s">
        <v>9073</v>
      </c>
    </row>
    <row r="1532" spans="1:3" x14ac:dyDescent="0.25">
      <c r="A1532" t="s">
        <v>2695</v>
      </c>
      <c r="B1532" t="s">
        <v>774</v>
      </c>
      <c r="C1532" t="s">
        <v>9073</v>
      </c>
    </row>
    <row r="1533" spans="1:3" x14ac:dyDescent="0.25">
      <c r="A1533" t="s">
        <v>2696</v>
      </c>
      <c r="B1533" t="s">
        <v>2697</v>
      </c>
      <c r="C1533" t="s">
        <v>9073</v>
      </c>
    </row>
    <row r="1534" spans="1:3" x14ac:dyDescent="0.25">
      <c r="A1534" t="s">
        <v>2698</v>
      </c>
      <c r="B1534" t="s">
        <v>2699</v>
      </c>
      <c r="C1534" t="s">
        <v>9073</v>
      </c>
    </row>
    <row r="1535" spans="1:3" x14ac:dyDescent="0.25">
      <c r="A1535" t="s">
        <v>2700</v>
      </c>
      <c r="B1535" t="s">
        <v>1390</v>
      </c>
      <c r="C1535" t="s">
        <v>9073</v>
      </c>
    </row>
    <row r="1536" spans="1:3" x14ac:dyDescent="0.25">
      <c r="A1536" t="s">
        <v>2701</v>
      </c>
      <c r="B1536" t="s">
        <v>2680</v>
      </c>
      <c r="C1536" t="s">
        <v>9073</v>
      </c>
    </row>
    <row r="1537" spans="1:3" x14ac:dyDescent="0.25">
      <c r="A1537" t="s">
        <v>2702</v>
      </c>
      <c r="B1537" t="s">
        <v>1358</v>
      </c>
      <c r="C1537" t="s">
        <v>9073</v>
      </c>
    </row>
    <row r="1538" spans="1:3" x14ac:dyDescent="0.25">
      <c r="A1538" t="s">
        <v>2703</v>
      </c>
      <c r="B1538" t="s">
        <v>2704</v>
      </c>
      <c r="C1538" t="s">
        <v>9073</v>
      </c>
    </row>
    <row r="1539" spans="1:3" x14ac:dyDescent="0.25">
      <c r="A1539" t="s">
        <v>2705</v>
      </c>
      <c r="B1539" t="s">
        <v>1957</v>
      </c>
      <c r="C1539" t="s">
        <v>9073</v>
      </c>
    </row>
    <row r="1540" spans="1:3" x14ac:dyDescent="0.25">
      <c r="A1540" t="s">
        <v>2706</v>
      </c>
      <c r="B1540" t="s">
        <v>2313</v>
      </c>
      <c r="C1540" t="s">
        <v>9073</v>
      </c>
    </row>
    <row r="1541" spans="1:3" x14ac:dyDescent="0.25">
      <c r="A1541" t="s">
        <v>2707</v>
      </c>
      <c r="B1541" t="s">
        <v>2680</v>
      </c>
      <c r="C1541" t="s">
        <v>9073</v>
      </c>
    </row>
    <row r="1542" spans="1:3" x14ac:dyDescent="0.25">
      <c r="A1542" t="s">
        <v>2708</v>
      </c>
      <c r="B1542" t="s">
        <v>2709</v>
      </c>
      <c r="C1542" t="s">
        <v>9073</v>
      </c>
    </row>
    <row r="1543" spans="1:3" x14ac:dyDescent="0.25">
      <c r="A1543" t="s">
        <v>2710</v>
      </c>
      <c r="B1543" t="s">
        <v>1358</v>
      </c>
      <c r="C1543" t="s">
        <v>9073</v>
      </c>
    </row>
    <row r="1544" spans="1:3" x14ac:dyDescent="0.25">
      <c r="A1544" t="s">
        <v>2711</v>
      </c>
      <c r="B1544" t="s">
        <v>2383</v>
      </c>
      <c r="C1544" t="s">
        <v>9073</v>
      </c>
    </row>
    <row r="1545" spans="1:3" x14ac:dyDescent="0.25">
      <c r="A1545" t="s">
        <v>2712</v>
      </c>
      <c r="B1545" t="s">
        <v>2713</v>
      </c>
      <c r="C1545" t="s">
        <v>9073</v>
      </c>
    </row>
    <row r="1546" spans="1:3" x14ac:dyDescent="0.25">
      <c r="A1546" t="s">
        <v>2714</v>
      </c>
      <c r="B1546" t="s">
        <v>1390</v>
      </c>
      <c r="C1546" t="s">
        <v>9073</v>
      </c>
    </row>
    <row r="1547" spans="1:3" x14ac:dyDescent="0.25">
      <c r="A1547" t="s">
        <v>2715</v>
      </c>
      <c r="B1547" t="s">
        <v>2291</v>
      </c>
      <c r="C1547" t="s">
        <v>9073</v>
      </c>
    </row>
    <row r="1548" spans="1:3" x14ac:dyDescent="0.25">
      <c r="A1548" t="s">
        <v>2716</v>
      </c>
      <c r="B1548" t="s">
        <v>2717</v>
      </c>
      <c r="C1548" t="s">
        <v>9073</v>
      </c>
    </row>
    <row r="1549" spans="1:3" x14ac:dyDescent="0.25">
      <c r="A1549" t="s">
        <v>2718</v>
      </c>
      <c r="B1549" t="s">
        <v>2433</v>
      </c>
      <c r="C1549" t="s">
        <v>9073</v>
      </c>
    </row>
    <row r="1550" spans="1:3" x14ac:dyDescent="0.25">
      <c r="A1550" t="s">
        <v>2719</v>
      </c>
      <c r="B1550" t="s">
        <v>2720</v>
      </c>
      <c r="C1550" t="s">
        <v>9073</v>
      </c>
    </row>
    <row r="1551" spans="1:3" x14ac:dyDescent="0.25">
      <c r="A1551" t="s">
        <v>2721</v>
      </c>
      <c r="B1551" t="s">
        <v>2722</v>
      </c>
      <c r="C1551" t="s">
        <v>9073</v>
      </c>
    </row>
    <row r="1552" spans="1:3" x14ac:dyDescent="0.25">
      <c r="A1552" t="s">
        <v>2723</v>
      </c>
      <c r="B1552" t="s">
        <v>1192</v>
      </c>
      <c r="C1552" t="s">
        <v>9073</v>
      </c>
    </row>
    <row r="1553" spans="1:3" x14ac:dyDescent="0.25">
      <c r="A1553" t="s">
        <v>2724</v>
      </c>
      <c r="B1553" t="s">
        <v>2725</v>
      </c>
      <c r="C1553" t="s">
        <v>9073</v>
      </c>
    </row>
    <row r="1554" spans="1:3" x14ac:dyDescent="0.25">
      <c r="A1554" t="s">
        <v>2726</v>
      </c>
      <c r="B1554" t="s">
        <v>2727</v>
      </c>
      <c r="C1554" t="s">
        <v>9073</v>
      </c>
    </row>
    <row r="1555" spans="1:3" x14ac:dyDescent="0.25">
      <c r="A1555" t="s">
        <v>2728</v>
      </c>
      <c r="B1555" t="s">
        <v>2729</v>
      </c>
      <c r="C1555" t="s">
        <v>9073</v>
      </c>
    </row>
    <row r="1556" spans="1:3" x14ac:dyDescent="0.25">
      <c r="A1556" t="s">
        <v>2730</v>
      </c>
      <c r="B1556" t="s">
        <v>2731</v>
      </c>
      <c r="C1556" t="s">
        <v>9073</v>
      </c>
    </row>
    <row r="1557" spans="1:3" x14ac:dyDescent="0.25">
      <c r="A1557" t="s">
        <v>2732</v>
      </c>
      <c r="B1557" t="s">
        <v>1794</v>
      </c>
      <c r="C1557" t="s">
        <v>9073</v>
      </c>
    </row>
    <row r="1558" spans="1:3" x14ac:dyDescent="0.25">
      <c r="A1558" t="s">
        <v>2733</v>
      </c>
      <c r="B1558" t="s">
        <v>2734</v>
      </c>
      <c r="C1558" t="s">
        <v>9073</v>
      </c>
    </row>
    <row r="1559" spans="1:3" x14ac:dyDescent="0.25">
      <c r="A1559" t="s">
        <v>2735</v>
      </c>
      <c r="B1559" t="s">
        <v>2736</v>
      </c>
      <c r="C1559" t="s">
        <v>9073</v>
      </c>
    </row>
    <row r="1560" spans="1:3" x14ac:dyDescent="0.25">
      <c r="A1560" t="s">
        <v>2737</v>
      </c>
      <c r="B1560" t="s">
        <v>2738</v>
      </c>
      <c r="C1560" t="s">
        <v>9073</v>
      </c>
    </row>
    <row r="1561" spans="1:3" x14ac:dyDescent="0.25">
      <c r="A1561" t="s">
        <v>2739</v>
      </c>
      <c r="B1561" t="s">
        <v>1548</v>
      </c>
      <c r="C1561" t="s">
        <v>9073</v>
      </c>
    </row>
    <row r="1562" spans="1:3" x14ac:dyDescent="0.25">
      <c r="A1562" t="s">
        <v>2740</v>
      </c>
      <c r="B1562" t="s">
        <v>2741</v>
      </c>
      <c r="C1562" t="s">
        <v>9073</v>
      </c>
    </row>
    <row r="1563" spans="1:3" x14ac:dyDescent="0.25">
      <c r="A1563" t="s">
        <v>2742</v>
      </c>
      <c r="B1563" t="s">
        <v>2743</v>
      </c>
      <c r="C1563" t="s">
        <v>9073</v>
      </c>
    </row>
    <row r="1564" spans="1:3" x14ac:dyDescent="0.25">
      <c r="A1564" t="s">
        <v>2744</v>
      </c>
      <c r="B1564" t="s">
        <v>2745</v>
      </c>
      <c r="C1564" t="s">
        <v>9073</v>
      </c>
    </row>
    <row r="1565" spans="1:3" x14ac:dyDescent="0.25">
      <c r="A1565" t="s">
        <v>2746</v>
      </c>
      <c r="B1565" t="s">
        <v>2747</v>
      </c>
      <c r="C1565" t="s">
        <v>9073</v>
      </c>
    </row>
    <row r="1566" spans="1:3" x14ac:dyDescent="0.25">
      <c r="A1566" t="s">
        <v>2748</v>
      </c>
      <c r="B1566" t="s">
        <v>2749</v>
      </c>
      <c r="C1566" t="s">
        <v>9073</v>
      </c>
    </row>
    <row r="1567" spans="1:3" x14ac:dyDescent="0.25">
      <c r="A1567" t="s">
        <v>2750</v>
      </c>
      <c r="B1567" t="s">
        <v>2399</v>
      </c>
      <c r="C1567" t="s">
        <v>9073</v>
      </c>
    </row>
    <row r="1568" spans="1:3" x14ac:dyDescent="0.25">
      <c r="A1568" t="s">
        <v>2751</v>
      </c>
      <c r="B1568" t="s">
        <v>1096</v>
      </c>
      <c r="C1568" t="s">
        <v>9073</v>
      </c>
    </row>
    <row r="1569" spans="1:3" x14ac:dyDescent="0.25">
      <c r="A1569" t="s">
        <v>2752</v>
      </c>
      <c r="B1569" t="s">
        <v>2753</v>
      </c>
      <c r="C1569" t="s">
        <v>9073</v>
      </c>
    </row>
    <row r="1570" spans="1:3" x14ac:dyDescent="0.25">
      <c r="A1570" t="s">
        <v>2754</v>
      </c>
      <c r="B1570" t="s">
        <v>2755</v>
      </c>
      <c r="C1570" t="s">
        <v>9073</v>
      </c>
    </row>
    <row r="1571" spans="1:3" x14ac:dyDescent="0.25">
      <c r="A1571" t="s">
        <v>2756</v>
      </c>
      <c r="B1571" t="s">
        <v>1357</v>
      </c>
      <c r="C1571" t="s">
        <v>9073</v>
      </c>
    </row>
    <row r="1572" spans="1:3" x14ac:dyDescent="0.25">
      <c r="A1572" t="s">
        <v>2757</v>
      </c>
      <c r="B1572" t="s">
        <v>2755</v>
      </c>
      <c r="C1572" t="s">
        <v>9073</v>
      </c>
    </row>
    <row r="1573" spans="1:3" x14ac:dyDescent="0.25">
      <c r="A1573" t="s">
        <v>2758</v>
      </c>
      <c r="B1573" t="s">
        <v>2759</v>
      </c>
      <c r="C1573" t="s">
        <v>9073</v>
      </c>
    </row>
    <row r="1574" spans="1:3" x14ac:dyDescent="0.25">
      <c r="A1574" t="s">
        <v>2760</v>
      </c>
      <c r="B1574" t="s">
        <v>2761</v>
      </c>
      <c r="C1574" t="s">
        <v>9073</v>
      </c>
    </row>
    <row r="1575" spans="1:3" x14ac:dyDescent="0.25">
      <c r="A1575" t="s">
        <v>2762</v>
      </c>
      <c r="B1575" t="s">
        <v>2763</v>
      </c>
      <c r="C1575" t="s">
        <v>9073</v>
      </c>
    </row>
    <row r="1576" spans="1:3" x14ac:dyDescent="0.25">
      <c r="A1576" t="s">
        <v>2764</v>
      </c>
      <c r="B1576" t="s">
        <v>957</v>
      </c>
      <c r="C1576" t="s">
        <v>9073</v>
      </c>
    </row>
    <row r="1577" spans="1:3" x14ac:dyDescent="0.25">
      <c r="A1577" t="s">
        <v>2765</v>
      </c>
      <c r="B1577" t="s">
        <v>2766</v>
      </c>
      <c r="C1577" t="s">
        <v>9073</v>
      </c>
    </row>
    <row r="1578" spans="1:3" x14ac:dyDescent="0.25">
      <c r="A1578" t="s">
        <v>2767</v>
      </c>
      <c r="B1578" t="s">
        <v>2383</v>
      </c>
      <c r="C1578" t="s">
        <v>9073</v>
      </c>
    </row>
    <row r="1579" spans="1:3" x14ac:dyDescent="0.25">
      <c r="A1579" t="s">
        <v>2768</v>
      </c>
      <c r="B1579" t="s">
        <v>2769</v>
      </c>
      <c r="C1579" t="s">
        <v>9073</v>
      </c>
    </row>
    <row r="1580" spans="1:3" x14ac:dyDescent="0.25">
      <c r="A1580" t="s">
        <v>2770</v>
      </c>
      <c r="B1580" t="s">
        <v>1358</v>
      </c>
      <c r="C1580" t="s">
        <v>9073</v>
      </c>
    </row>
    <row r="1581" spans="1:3" x14ac:dyDescent="0.25">
      <c r="A1581" t="s">
        <v>2771</v>
      </c>
      <c r="B1581" t="s">
        <v>1088</v>
      </c>
      <c r="C1581" t="s">
        <v>9073</v>
      </c>
    </row>
    <row r="1582" spans="1:3" x14ac:dyDescent="0.25">
      <c r="A1582" t="s">
        <v>2772</v>
      </c>
      <c r="B1582" t="s">
        <v>2773</v>
      </c>
      <c r="C1582" t="s">
        <v>9073</v>
      </c>
    </row>
    <row r="1583" spans="1:3" x14ac:dyDescent="0.25">
      <c r="A1583" t="s">
        <v>2774</v>
      </c>
      <c r="B1583" t="s">
        <v>2775</v>
      </c>
      <c r="C1583" t="s">
        <v>9073</v>
      </c>
    </row>
    <row r="1584" spans="1:3" x14ac:dyDescent="0.25">
      <c r="A1584" t="s">
        <v>2776</v>
      </c>
      <c r="B1584" t="s">
        <v>1520</v>
      </c>
      <c r="C1584" t="s">
        <v>9073</v>
      </c>
    </row>
    <row r="1585" spans="1:3" x14ac:dyDescent="0.25">
      <c r="A1585" t="s">
        <v>2777</v>
      </c>
      <c r="B1585" t="s">
        <v>2778</v>
      </c>
      <c r="C1585" t="s">
        <v>9073</v>
      </c>
    </row>
    <row r="1586" spans="1:3" x14ac:dyDescent="0.25">
      <c r="A1586" t="s">
        <v>2779</v>
      </c>
      <c r="B1586" t="s">
        <v>2780</v>
      </c>
      <c r="C1586" t="s">
        <v>9073</v>
      </c>
    </row>
    <row r="1587" spans="1:3" x14ac:dyDescent="0.25">
      <c r="A1587" t="s">
        <v>2781</v>
      </c>
      <c r="B1587" t="s">
        <v>2782</v>
      </c>
      <c r="C1587" t="s">
        <v>9073</v>
      </c>
    </row>
    <row r="1588" spans="1:3" x14ac:dyDescent="0.25">
      <c r="A1588" t="s">
        <v>2783</v>
      </c>
      <c r="B1588" t="s">
        <v>2784</v>
      </c>
      <c r="C1588" t="s">
        <v>9073</v>
      </c>
    </row>
    <row r="1589" spans="1:3" x14ac:dyDescent="0.25">
      <c r="A1589" t="s">
        <v>2785</v>
      </c>
      <c r="B1589" t="s">
        <v>2658</v>
      </c>
      <c r="C1589" t="s">
        <v>9073</v>
      </c>
    </row>
    <row r="1590" spans="1:3" x14ac:dyDescent="0.25">
      <c r="A1590" t="s">
        <v>2786</v>
      </c>
      <c r="B1590" t="s">
        <v>1263</v>
      </c>
      <c r="C1590" t="s">
        <v>9073</v>
      </c>
    </row>
    <row r="1591" spans="1:3" x14ac:dyDescent="0.25">
      <c r="A1591" t="s">
        <v>2787</v>
      </c>
      <c r="B1591" t="s">
        <v>2788</v>
      </c>
      <c r="C1591" t="s">
        <v>9073</v>
      </c>
    </row>
    <row r="1592" spans="1:3" x14ac:dyDescent="0.25">
      <c r="A1592" t="s">
        <v>2789</v>
      </c>
      <c r="B1592" t="s">
        <v>2790</v>
      </c>
      <c r="C1592" t="s">
        <v>9073</v>
      </c>
    </row>
    <row r="1593" spans="1:3" x14ac:dyDescent="0.25">
      <c r="A1593" t="s">
        <v>2791</v>
      </c>
      <c r="B1593" t="s">
        <v>2792</v>
      </c>
      <c r="C1593" t="s">
        <v>9073</v>
      </c>
    </row>
    <row r="1594" spans="1:3" x14ac:dyDescent="0.25">
      <c r="A1594" t="s">
        <v>2793</v>
      </c>
      <c r="B1594" t="s">
        <v>2794</v>
      </c>
      <c r="C1594" t="s">
        <v>9073</v>
      </c>
    </row>
    <row r="1595" spans="1:3" x14ac:dyDescent="0.25">
      <c r="A1595" t="s">
        <v>2795</v>
      </c>
      <c r="B1595" t="s">
        <v>2796</v>
      </c>
      <c r="C1595" t="s">
        <v>9073</v>
      </c>
    </row>
    <row r="1596" spans="1:3" x14ac:dyDescent="0.25">
      <c r="A1596" t="s">
        <v>2797</v>
      </c>
      <c r="B1596" t="s">
        <v>2798</v>
      </c>
      <c r="C1596" t="s">
        <v>9073</v>
      </c>
    </row>
    <row r="1597" spans="1:3" x14ac:dyDescent="0.25">
      <c r="A1597" t="s">
        <v>2799</v>
      </c>
      <c r="B1597" t="s">
        <v>2800</v>
      </c>
      <c r="C1597" t="s">
        <v>9073</v>
      </c>
    </row>
    <row r="1598" spans="1:3" x14ac:dyDescent="0.25">
      <c r="A1598" t="s">
        <v>2801</v>
      </c>
      <c r="B1598" t="s">
        <v>2802</v>
      </c>
      <c r="C1598" t="s">
        <v>9073</v>
      </c>
    </row>
    <row r="1599" spans="1:3" x14ac:dyDescent="0.25">
      <c r="A1599" t="s">
        <v>2803</v>
      </c>
      <c r="B1599" t="s">
        <v>2804</v>
      </c>
      <c r="C1599" t="s">
        <v>9073</v>
      </c>
    </row>
    <row r="1600" spans="1:3" x14ac:dyDescent="0.25">
      <c r="A1600" t="s">
        <v>2805</v>
      </c>
      <c r="B1600" t="s">
        <v>2806</v>
      </c>
      <c r="C1600" t="s">
        <v>9073</v>
      </c>
    </row>
    <row r="1601" spans="1:3" x14ac:dyDescent="0.25">
      <c r="A1601" t="s">
        <v>2807</v>
      </c>
      <c r="B1601" t="s">
        <v>2808</v>
      </c>
      <c r="C1601" t="s">
        <v>9073</v>
      </c>
    </row>
    <row r="1602" spans="1:3" x14ac:dyDescent="0.25">
      <c r="A1602" t="s">
        <v>2809</v>
      </c>
      <c r="B1602" t="s">
        <v>957</v>
      </c>
      <c r="C1602" t="s">
        <v>9073</v>
      </c>
    </row>
    <row r="1603" spans="1:3" x14ac:dyDescent="0.25">
      <c r="A1603" t="s">
        <v>2810</v>
      </c>
      <c r="B1603" t="s">
        <v>2811</v>
      </c>
      <c r="C1603" t="s">
        <v>9073</v>
      </c>
    </row>
    <row r="1604" spans="1:3" x14ac:dyDescent="0.25">
      <c r="A1604" t="s">
        <v>2812</v>
      </c>
      <c r="B1604" t="s">
        <v>2802</v>
      </c>
      <c r="C1604" t="s">
        <v>9073</v>
      </c>
    </row>
    <row r="1605" spans="1:3" x14ac:dyDescent="0.25">
      <c r="A1605" t="s">
        <v>9084</v>
      </c>
      <c r="B1605" t="s">
        <v>1592</v>
      </c>
      <c r="C1605" t="s">
        <v>9085</v>
      </c>
    </row>
    <row r="1606" spans="1:3" x14ac:dyDescent="0.25">
      <c r="A1606" t="s">
        <v>2813</v>
      </c>
      <c r="B1606" t="s">
        <v>1145</v>
      </c>
      <c r="C1606" t="s">
        <v>9073</v>
      </c>
    </row>
    <row r="1607" spans="1:3" x14ac:dyDescent="0.25">
      <c r="A1607" t="s">
        <v>2814</v>
      </c>
      <c r="B1607" t="s">
        <v>2815</v>
      </c>
      <c r="C1607" t="s">
        <v>9073</v>
      </c>
    </row>
    <row r="1608" spans="1:3" x14ac:dyDescent="0.25">
      <c r="A1608" t="s">
        <v>2816</v>
      </c>
      <c r="B1608" t="s">
        <v>2817</v>
      </c>
      <c r="C1608" t="s">
        <v>9073</v>
      </c>
    </row>
    <row r="1609" spans="1:3" x14ac:dyDescent="0.25">
      <c r="A1609" t="s">
        <v>2818</v>
      </c>
      <c r="B1609" t="s">
        <v>2819</v>
      </c>
      <c r="C1609" t="s">
        <v>9073</v>
      </c>
    </row>
    <row r="1610" spans="1:3" x14ac:dyDescent="0.25">
      <c r="A1610" t="s">
        <v>2820</v>
      </c>
      <c r="B1610" t="s">
        <v>2821</v>
      </c>
      <c r="C1610" t="s">
        <v>9073</v>
      </c>
    </row>
    <row r="1611" spans="1:3" x14ac:dyDescent="0.25">
      <c r="A1611" t="s">
        <v>2822</v>
      </c>
      <c r="B1611" t="s">
        <v>1823</v>
      </c>
      <c r="C1611" t="s">
        <v>9073</v>
      </c>
    </row>
    <row r="1612" spans="1:3" x14ac:dyDescent="0.25">
      <c r="A1612" t="s">
        <v>2823</v>
      </c>
      <c r="B1612" t="s">
        <v>2065</v>
      </c>
      <c r="C1612" t="s">
        <v>9073</v>
      </c>
    </row>
    <row r="1613" spans="1:3" x14ac:dyDescent="0.25">
      <c r="A1613" t="s">
        <v>2824</v>
      </c>
      <c r="B1613" t="s">
        <v>774</v>
      </c>
      <c r="C1613" t="s">
        <v>9073</v>
      </c>
    </row>
    <row r="1614" spans="1:3" x14ac:dyDescent="0.25">
      <c r="A1614" t="s">
        <v>2825</v>
      </c>
      <c r="B1614" t="s">
        <v>2826</v>
      </c>
      <c r="C1614" t="s">
        <v>9073</v>
      </c>
    </row>
    <row r="1615" spans="1:3" x14ac:dyDescent="0.25">
      <c r="A1615" t="s">
        <v>2827</v>
      </c>
      <c r="B1615" t="s">
        <v>2828</v>
      </c>
      <c r="C1615" t="s">
        <v>9073</v>
      </c>
    </row>
    <row r="1616" spans="1:3" x14ac:dyDescent="0.25">
      <c r="A1616" t="s">
        <v>2829</v>
      </c>
      <c r="B1616" t="s">
        <v>2237</v>
      </c>
      <c r="C1616" t="s">
        <v>9073</v>
      </c>
    </row>
    <row r="1617" spans="1:3" x14ac:dyDescent="0.25">
      <c r="A1617" t="s">
        <v>2830</v>
      </c>
      <c r="B1617" t="s">
        <v>2831</v>
      </c>
      <c r="C1617" t="s">
        <v>9073</v>
      </c>
    </row>
    <row r="1618" spans="1:3" x14ac:dyDescent="0.25">
      <c r="A1618" t="s">
        <v>2832</v>
      </c>
      <c r="B1618" t="s">
        <v>957</v>
      </c>
      <c r="C1618" t="s">
        <v>9073</v>
      </c>
    </row>
    <row r="1619" spans="1:3" x14ac:dyDescent="0.25">
      <c r="A1619" t="s">
        <v>2833</v>
      </c>
      <c r="B1619" t="s">
        <v>774</v>
      </c>
      <c r="C1619" t="s">
        <v>9073</v>
      </c>
    </row>
    <row r="1620" spans="1:3" x14ac:dyDescent="0.25">
      <c r="A1620" t="s">
        <v>2834</v>
      </c>
      <c r="B1620" t="s">
        <v>2383</v>
      </c>
      <c r="C1620" t="s">
        <v>9073</v>
      </c>
    </row>
    <row r="1621" spans="1:3" x14ac:dyDescent="0.25">
      <c r="A1621" t="s">
        <v>2835</v>
      </c>
      <c r="B1621" t="s">
        <v>2658</v>
      </c>
      <c r="C1621" t="s">
        <v>9073</v>
      </c>
    </row>
    <row r="1622" spans="1:3" x14ac:dyDescent="0.25">
      <c r="A1622" t="s">
        <v>2836</v>
      </c>
      <c r="B1622" t="s">
        <v>774</v>
      </c>
      <c r="C1622" t="s">
        <v>9073</v>
      </c>
    </row>
    <row r="1623" spans="1:3" x14ac:dyDescent="0.25">
      <c r="A1623" t="s">
        <v>2837</v>
      </c>
      <c r="B1623" t="s">
        <v>2383</v>
      </c>
      <c r="C1623" t="s">
        <v>9073</v>
      </c>
    </row>
    <row r="1624" spans="1:3" x14ac:dyDescent="0.25">
      <c r="A1624" t="s">
        <v>2838</v>
      </c>
      <c r="B1624" t="s">
        <v>2839</v>
      </c>
      <c r="C1624" t="s">
        <v>9073</v>
      </c>
    </row>
    <row r="1625" spans="1:3" x14ac:dyDescent="0.25">
      <c r="A1625" t="s">
        <v>2840</v>
      </c>
      <c r="B1625" t="s">
        <v>2841</v>
      </c>
      <c r="C1625" t="s">
        <v>9073</v>
      </c>
    </row>
    <row r="1626" spans="1:3" x14ac:dyDescent="0.25">
      <c r="A1626" t="s">
        <v>2842</v>
      </c>
      <c r="B1626" t="s">
        <v>2167</v>
      </c>
      <c r="C1626" t="s">
        <v>9073</v>
      </c>
    </row>
    <row r="1627" spans="1:3" x14ac:dyDescent="0.25">
      <c r="A1627" t="s">
        <v>2843</v>
      </c>
      <c r="B1627" t="s">
        <v>1646</v>
      </c>
      <c r="C1627" t="s">
        <v>9073</v>
      </c>
    </row>
    <row r="1628" spans="1:3" x14ac:dyDescent="0.25">
      <c r="A1628" t="s">
        <v>2844</v>
      </c>
      <c r="B1628" t="s">
        <v>814</v>
      </c>
      <c r="C1628" t="s">
        <v>9073</v>
      </c>
    </row>
    <row r="1629" spans="1:3" x14ac:dyDescent="0.25">
      <c r="A1629" t="s">
        <v>2845</v>
      </c>
      <c r="B1629" t="s">
        <v>2846</v>
      </c>
      <c r="C1629" t="s">
        <v>9073</v>
      </c>
    </row>
    <row r="1630" spans="1:3" x14ac:dyDescent="0.25">
      <c r="A1630" t="s">
        <v>2847</v>
      </c>
      <c r="B1630" t="s">
        <v>2848</v>
      </c>
      <c r="C1630" t="s">
        <v>9073</v>
      </c>
    </row>
    <row r="1631" spans="1:3" x14ac:dyDescent="0.25">
      <c r="A1631" t="s">
        <v>2849</v>
      </c>
      <c r="B1631" t="s">
        <v>2850</v>
      </c>
      <c r="C1631" t="s">
        <v>9073</v>
      </c>
    </row>
    <row r="1632" spans="1:3" x14ac:dyDescent="0.25">
      <c r="A1632" t="s">
        <v>2851</v>
      </c>
      <c r="B1632" t="s">
        <v>2852</v>
      </c>
      <c r="C1632" t="s">
        <v>9073</v>
      </c>
    </row>
    <row r="1633" spans="1:3" x14ac:dyDescent="0.25">
      <c r="A1633" t="s">
        <v>2853</v>
      </c>
      <c r="B1633" t="s">
        <v>2854</v>
      </c>
      <c r="C1633" t="s">
        <v>9073</v>
      </c>
    </row>
    <row r="1634" spans="1:3" x14ac:dyDescent="0.25">
      <c r="A1634" t="s">
        <v>2855</v>
      </c>
      <c r="B1634" t="s">
        <v>2856</v>
      </c>
      <c r="C1634" t="s">
        <v>9073</v>
      </c>
    </row>
    <row r="1635" spans="1:3" x14ac:dyDescent="0.25">
      <c r="A1635" t="s">
        <v>2857</v>
      </c>
      <c r="B1635" t="s">
        <v>2858</v>
      </c>
      <c r="C1635" t="s">
        <v>9073</v>
      </c>
    </row>
    <row r="1636" spans="1:3" x14ac:dyDescent="0.25">
      <c r="A1636" t="s">
        <v>2859</v>
      </c>
      <c r="B1636" t="s">
        <v>2860</v>
      </c>
      <c r="C1636" t="s">
        <v>9073</v>
      </c>
    </row>
    <row r="1637" spans="1:3" x14ac:dyDescent="0.25">
      <c r="A1637" t="s">
        <v>2861</v>
      </c>
      <c r="B1637" t="s">
        <v>831</v>
      </c>
      <c r="C1637" t="s">
        <v>9073</v>
      </c>
    </row>
    <row r="1638" spans="1:3" x14ac:dyDescent="0.25">
      <c r="A1638" t="s">
        <v>2862</v>
      </c>
      <c r="B1638" t="s">
        <v>2863</v>
      </c>
      <c r="C1638" t="s">
        <v>9073</v>
      </c>
    </row>
    <row r="1639" spans="1:3" x14ac:dyDescent="0.25">
      <c r="A1639" t="s">
        <v>2864</v>
      </c>
      <c r="B1639" t="s">
        <v>2865</v>
      </c>
      <c r="C1639" t="s">
        <v>9073</v>
      </c>
    </row>
    <row r="1640" spans="1:3" x14ac:dyDescent="0.25">
      <c r="A1640" t="s">
        <v>2866</v>
      </c>
      <c r="B1640" t="s">
        <v>2867</v>
      </c>
      <c r="C1640" t="s">
        <v>9073</v>
      </c>
    </row>
    <row r="1641" spans="1:3" x14ac:dyDescent="0.25">
      <c r="A1641" t="s">
        <v>2868</v>
      </c>
      <c r="B1641" t="s">
        <v>2869</v>
      </c>
      <c r="C1641" t="s">
        <v>9073</v>
      </c>
    </row>
    <row r="1642" spans="1:3" x14ac:dyDescent="0.25">
      <c r="A1642" t="s">
        <v>2870</v>
      </c>
      <c r="B1642" t="s">
        <v>2871</v>
      </c>
      <c r="C1642" t="s">
        <v>9073</v>
      </c>
    </row>
    <row r="1643" spans="1:3" x14ac:dyDescent="0.25">
      <c r="A1643" t="s">
        <v>2872</v>
      </c>
      <c r="B1643" t="s">
        <v>2873</v>
      </c>
      <c r="C1643" t="s">
        <v>9073</v>
      </c>
    </row>
    <row r="1644" spans="1:3" x14ac:dyDescent="0.25">
      <c r="A1644" t="s">
        <v>2874</v>
      </c>
      <c r="B1644" t="s">
        <v>2875</v>
      </c>
      <c r="C1644" t="s">
        <v>9073</v>
      </c>
    </row>
    <row r="1645" spans="1:3" x14ac:dyDescent="0.25">
      <c r="A1645" t="s">
        <v>2876</v>
      </c>
      <c r="B1645" t="s">
        <v>2877</v>
      </c>
      <c r="C1645" t="s">
        <v>9073</v>
      </c>
    </row>
    <row r="1646" spans="1:3" x14ac:dyDescent="0.25">
      <c r="A1646" t="s">
        <v>2878</v>
      </c>
      <c r="B1646" t="s">
        <v>2879</v>
      </c>
      <c r="C1646" t="s">
        <v>9073</v>
      </c>
    </row>
    <row r="1647" spans="1:3" x14ac:dyDescent="0.25">
      <c r="A1647" t="s">
        <v>2880</v>
      </c>
      <c r="B1647" t="s">
        <v>2881</v>
      </c>
      <c r="C1647" t="s">
        <v>9073</v>
      </c>
    </row>
    <row r="1648" spans="1:3" x14ac:dyDescent="0.25">
      <c r="A1648" t="s">
        <v>2882</v>
      </c>
      <c r="B1648" t="s">
        <v>2881</v>
      </c>
      <c r="C1648" t="s">
        <v>9073</v>
      </c>
    </row>
    <row r="1649" spans="1:3" x14ac:dyDescent="0.25">
      <c r="A1649" t="s">
        <v>2883</v>
      </c>
      <c r="B1649" t="s">
        <v>2884</v>
      </c>
      <c r="C1649" t="s">
        <v>9073</v>
      </c>
    </row>
    <row r="1650" spans="1:3" x14ac:dyDescent="0.25">
      <c r="A1650" t="s">
        <v>2885</v>
      </c>
      <c r="B1650" t="s">
        <v>2886</v>
      </c>
      <c r="C1650" t="s">
        <v>9073</v>
      </c>
    </row>
    <row r="1651" spans="1:3" x14ac:dyDescent="0.25">
      <c r="A1651" t="s">
        <v>2887</v>
      </c>
      <c r="B1651" t="s">
        <v>2888</v>
      </c>
      <c r="C1651" t="s">
        <v>9073</v>
      </c>
    </row>
    <row r="1652" spans="1:3" x14ac:dyDescent="0.25">
      <c r="A1652" t="s">
        <v>2889</v>
      </c>
      <c r="B1652" t="s">
        <v>2890</v>
      </c>
      <c r="C1652" t="s">
        <v>9073</v>
      </c>
    </row>
    <row r="1653" spans="1:3" x14ac:dyDescent="0.25">
      <c r="A1653" t="s">
        <v>2891</v>
      </c>
      <c r="B1653" t="s">
        <v>2892</v>
      </c>
      <c r="C1653" t="s">
        <v>9073</v>
      </c>
    </row>
    <row r="1654" spans="1:3" x14ac:dyDescent="0.25">
      <c r="A1654" t="s">
        <v>2893</v>
      </c>
      <c r="B1654" t="s">
        <v>1957</v>
      </c>
      <c r="C1654" t="s">
        <v>9073</v>
      </c>
    </row>
    <row r="1655" spans="1:3" x14ac:dyDescent="0.25">
      <c r="A1655" t="s">
        <v>2894</v>
      </c>
      <c r="B1655" t="s">
        <v>2895</v>
      </c>
      <c r="C1655" t="s">
        <v>9073</v>
      </c>
    </row>
    <row r="1656" spans="1:3" x14ac:dyDescent="0.25">
      <c r="A1656" t="s">
        <v>2896</v>
      </c>
      <c r="B1656" t="s">
        <v>2897</v>
      </c>
      <c r="C1656" t="s">
        <v>9073</v>
      </c>
    </row>
    <row r="1657" spans="1:3" x14ac:dyDescent="0.25">
      <c r="A1657" t="s">
        <v>2898</v>
      </c>
      <c r="B1657" t="s">
        <v>1823</v>
      </c>
      <c r="C1657" t="s">
        <v>9073</v>
      </c>
    </row>
    <row r="1658" spans="1:3" x14ac:dyDescent="0.25">
      <c r="A1658" t="s">
        <v>2899</v>
      </c>
      <c r="B1658" t="s">
        <v>2900</v>
      </c>
      <c r="C1658" t="s">
        <v>9073</v>
      </c>
    </row>
    <row r="1659" spans="1:3" x14ac:dyDescent="0.25">
      <c r="A1659" t="s">
        <v>2902</v>
      </c>
      <c r="B1659" t="s">
        <v>2901</v>
      </c>
      <c r="C1659" t="s">
        <v>9073</v>
      </c>
    </row>
    <row r="1660" spans="1:3" x14ac:dyDescent="0.25">
      <c r="A1660" t="s">
        <v>2903</v>
      </c>
      <c r="B1660" t="s">
        <v>2875</v>
      </c>
      <c r="C1660" t="s">
        <v>9073</v>
      </c>
    </row>
    <row r="1661" spans="1:3" x14ac:dyDescent="0.25">
      <c r="A1661" t="s">
        <v>2904</v>
      </c>
      <c r="B1661" t="s">
        <v>2905</v>
      </c>
      <c r="C1661" t="s">
        <v>9073</v>
      </c>
    </row>
    <row r="1662" spans="1:3" x14ac:dyDescent="0.25">
      <c r="A1662" t="s">
        <v>2906</v>
      </c>
      <c r="B1662" t="s">
        <v>2907</v>
      </c>
      <c r="C1662" t="s">
        <v>9073</v>
      </c>
    </row>
    <row r="1663" spans="1:3" x14ac:dyDescent="0.25">
      <c r="A1663" t="s">
        <v>2908</v>
      </c>
      <c r="B1663" t="s">
        <v>2909</v>
      </c>
      <c r="C1663" t="s">
        <v>9073</v>
      </c>
    </row>
    <row r="1664" spans="1:3" x14ac:dyDescent="0.25">
      <c r="A1664" t="s">
        <v>2910</v>
      </c>
      <c r="B1664" t="s">
        <v>2911</v>
      </c>
      <c r="C1664" t="s">
        <v>9073</v>
      </c>
    </row>
    <row r="1665" spans="1:3" x14ac:dyDescent="0.25">
      <c r="A1665" t="s">
        <v>2912</v>
      </c>
      <c r="B1665" t="s">
        <v>2913</v>
      </c>
      <c r="C1665" t="s">
        <v>9073</v>
      </c>
    </row>
    <row r="1666" spans="1:3" x14ac:dyDescent="0.25">
      <c r="A1666" t="s">
        <v>2914</v>
      </c>
      <c r="B1666" t="s">
        <v>2915</v>
      </c>
      <c r="C1666" t="s">
        <v>9073</v>
      </c>
    </row>
    <row r="1667" spans="1:3" x14ac:dyDescent="0.25">
      <c r="A1667" t="s">
        <v>2916</v>
      </c>
      <c r="B1667" t="s">
        <v>2917</v>
      </c>
      <c r="C1667" t="s">
        <v>9073</v>
      </c>
    </row>
    <row r="1668" spans="1:3" x14ac:dyDescent="0.25">
      <c r="A1668" t="s">
        <v>2918</v>
      </c>
      <c r="B1668" t="s">
        <v>2919</v>
      </c>
      <c r="C1668" t="s">
        <v>9073</v>
      </c>
    </row>
    <row r="1669" spans="1:3" x14ac:dyDescent="0.25">
      <c r="A1669" t="s">
        <v>2920</v>
      </c>
      <c r="B1669" t="s">
        <v>2921</v>
      </c>
      <c r="C1669" t="s">
        <v>9073</v>
      </c>
    </row>
    <row r="1670" spans="1:3" x14ac:dyDescent="0.25">
      <c r="A1670" t="s">
        <v>2922</v>
      </c>
      <c r="B1670" t="s">
        <v>2923</v>
      </c>
      <c r="C1670" t="s">
        <v>9073</v>
      </c>
    </row>
    <row r="1671" spans="1:3" x14ac:dyDescent="0.25">
      <c r="A1671" t="s">
        <v>2924</v>
      </c>
      <c r="B1671" t="s">
        <v>2925</v>
      </c>
      <c r="C1671" t="s">
        <v>9073</v>
      </c>
    </row>
    <row r="1672" spans="1:3" x14ac:dyDescent="0.25">
      <c r="A1672" t="s">
        <v>2926</v>
      </c>
      <c r="B1672" t="s">
        <v>2065</v>
      </c>
      <c r="C1672" t="s">
        <v>9073</v>
      </c>
    </row>
    <row r="1673" spans="1:3" x14ac:dyDescent="0.25">
      <c r="A1673" t="s">
        <v>2927</v>
      </c>
      <c r="B1673" t="s">
        <v>2928</v>
      </c>
      <c r="C1673" t="s">
        <v>9073</v>
      </c>
    </row>
    <row r="1674" spans="1:3" x14ac:dyDescent="0.25">
      <c r="A1674" t="s">
        <v>2929</v>
      </c>
      <c r="B1674" t="s">
        <v>1957</v>
      </c>
      <c r="C1674" t="s">
        <v>9073</v>
      </c>
    </row>
    <row r="1675" spans="1:3" x14ac:dyDescent="0.25">
      <c r="A1675" t="s">
        <v>2930</v>
      </c>
      <c r="B1675" t="s">
        <v>2313</v>
      </c>
      <c r="C1675" t="s">
        <v>9073</v>
      </c>
    </row>
    <row r="1676" spans="1:3" x14ac:dyDescent="0.25">
      <c r="A1676" t="s">
        <v>2931</v>
      </c>
      <c r="B1676" t="s">
        <v>2932</v>
      </c>
      <c r="C1676" t="s">
        <v>9073</v>
      </c>
    </row>
    <row r="1677" spans="1:3" x14ac:dyDescent="0.25">
      <c r="A1677" t="s">
        <v>2933</v>
      </c>
      <c r="B1677" t="s">
        <v>814</v>
      </c>
      <c r="C1677" t="s">
        <v>9073</v>
      </c>
    </row>
    <row r="1678" spans="1:3" x14ac:dyDescent="0.25">
      <c r="A1678" t="s">
        <v>2934</v>
      </c>
      <c r="B1678" t="s">
        <v>2935</v>
      </c>
      <c r="C1678" t="s">
        <v>9073</v>
      </c>
    </row>
    <row r="1679" spans="1:3" x14ac:dyDescent="0.25">
      <c r="A1679" t="s">
        <v>2936</v>
      </c>
      <c r="B1679" t="s">
        <v>2182</v>
      </c>
      <c r="C1679" t="s">
        <v>9073</v>
      </c>
    </row>
    <row r="1680" spans="1:3" x14ac:dyDescent="0.25">
      <c r="A1680" t="s">
        <v>2937</v>
      </c>
      <c r="B1680" t="s">
        <v>2938</v>
      </c>
      <c r="C1680" t="s">
        <v>9073</v>
      </c>
    </row>
    <row r="1681" spans="1:3" x14ac:dyDescent="0.25">
      <c r="A1681" t="s">
        <v>2939</v>
      </c>
      <c r="B1681" t="s">
        <v>2940</v>
      </c>
      <c r="C1681" t="s">
        <v>9073</v>
      </c>
    </row>
    <row r="1682" spans="1:3" x14ac:dyDescent="0.25">
      <c r="A1682" t="s">
        <v>2941</v>
      </c>
      <c r="B1682" t="s">
        <v>2942</v>
      </c>
      <c r="C1682" t="s">
        <v>9073</v>
      </c>
    </row>
    <row r="1683" spans="1:3" x14ac:dyDescent="0.25">
      <c r="A1683" t="s">
        <v>2943</v>
      </c>
      <c r="B1683" t="s">
        <v>2944</v>
      </c>
      <c r="C1683" t="s">
        <v>9073</v>
      </c>
    </row>
    <row r="1684" spans="1:3" x14ac:dyDescent="0.25">
      <c r="A1684" t="s">
        <v>2945</v>
      </c>
      <c r="B1684" t="s">
        <v>917</v>
      </c>
      <c r="C1684" t="s">
        <v>9073</v>
      </c>
    </row>
    <row r="1685" spans="1:3" x14ac:dyDescent="0.25">
      <c r="A1685" t="s">
        <v>2946</v>
      </c>
      <c r="B1685" t="s">
        <v>831</v>
      </c>
      <c r="C1685" t="s">
        <v>9073</v>
      </c>
    </row>
    <row r="1686" spans="1:3" x14ac:dyDescent="0.25">
      <c r="A1686" t="s">
        <v>2947</v>
      </c>
      <c r="B1686" t="s">
        <v>2948</v>
      </c>
      <c r="C1686" t="s">
        <v>9073</v>
      </c>
    </row>
    <row r="1687" spans="1:3" x14ac:dyDescent="0.25">
      <c r="A1687" t="s">
        <v>2949</v>
      </c>
      <c r="B1687" t="s">
        <v>2950</v>
      </c>
      <c r="C1687" t="s">
        <v>9073</v>
      </c>
    </row>
    <row r="1688" spans="1:3" x14ac:dyDescent="0.25">
      <c r="A1688" t="s">
        <v>2951</v>
      </c>
      <c r="B1688" t="s">
        <v>2952</v>
      </c>
      <c r="C1688" t="s">
        <v>9073</v>
      </c>
    </row>
    <row r="1689" spans="1:3" x14ac:dyDescent="0.25">
      <c r="A1689" t="s">
        <v>2953</v>
      </c>
      <c r="B1689" t="s">
        <v>2952</v>
      </c>
      <c r="C1689" t="s">
        <v>9073</v>
      </c>
    </row>
    <row r="1690" spans="1:3" x14ac:dyDescent="0.25">
      <c r="A1690" t="s">
        <v>2954</v>
      </c>
      <c r="B1690" t="s">
        <v>2952</v>
      </c>
      <c r="C1690" t="s">
        <v>9073</v>
      </c>
    </row>
    <row r="1691" spans="1:3" x14ac:dyDescent="0.25">
      <c r="A1691" t="s">
        <v>2955</v>
      </c>
      <c r="B1691" t="s">
        <v>2952</v>
      </c>
      <c r="C1691" t="s">
        <v>9073</v>
      </c>
    </row>
    <row r="1692" spans="1:3" x14ac:dyDescent="0.25">
      <c r="A1692" t="s">
        <v>2956</v>
      </c>
      <c r="B1692" t="s">
        <v>2952</v>
      </c>
      <c r="C1692" t="s">
        <v>9073</v>
      </c>
    </row>
    <row r="1693" spans="1:3" x14ac:dyDescent="0.25">
      <c r="A1693" t="s">
        <v>2957</v>
      </c>
      <c r="B1693" t="s">
        <v>2958</v>
      </c>
      <c r="C1693" t="s">
        <v>9073</v>
      </c>
    </row>
    <row r="1694" spans="1:3" x14ac:dyDescent="0.25">
      <c r="A1694" t="s">
        <v>2959</v>
      </c>
      <c r="B1694" t="s">
        <v>2960</v>
      </c>
      <c r="C1694" t="s">
        <v>9073</v>
      </c>
    </row>
    <row r="1695" spans="1:3" x14ac:dyDescent="0.25">
      <c r="A1695" t="s">
        <v>2961</v>
      </c>
      <c r="B1695" t="s">
        <v>2962</v>
      </c>
      <c r="C1695" t="s">
        <v>9073</v>
      </c>
    </row>
    <row r="1696" spans="1:3" x14ac:dyDescent="0.25">
      <c r="A1696" t="s">
        <v>2963</v>
      </c>
      <c r="B1696" t="s">
        <v>2964</v>
      </c>
      <c r="C1696" t="s">
        <v>9073</v>
      </c>
    </row>
    <row r="1697" spans="1:3" x14ac:dyDescent="0.25">
      <c r="A1697" t="s">
        <v>2965</v>
      </c>
      <c r="B1697" t="s">
        <v>2645</v>
      </c>
      <c r="C1697" t="s">
        <v>9073</v>
      </c>
    </row>
    <row r="1698" spans="1:3" x14ac:dyDescent="0.25">
      <c r="A1698" t="s">
        <v>2966</v>
      </c>
      <c r="B1698" t="s">
        <v>2967</v>
      </c>
      <c r="C1698" t="s">
        <v>9073</v>
      </c>
    </row>
    <row r="1699" spans="1:3" x14ac:dyDescent="0.25">
      <c r="A1699" t="s">
        <v>2968</v>
      </c>
      <c r="B1699" t="s">
        <v>2171</v>
      </c>
      <c r="C1699" t="s">
        <v>9073</v>
      </c>
    </row>
    <row r="1700" spans="1:3" x14ac:dyDescent="0.25">
      <c r="A1700" t="s">
        <v>2969</v>
      </c>
      <c r="B1700" t="s">
        <v>2171</v>
      </c>
      <c r="C1700" t="s">
        <v>9073</v>
      </c>
    </row>
    <row r="1701" spans="1:3" x14ac:dyDescent="0.25">
      <c r="A1701" t="s">
        <v>2970</v>
      </c>
      <c r="B1701" t="s">
        <v>2971</v>
      </c>
      <c r="C1701" t="s">
        <v>9073</v>
      </c>
    </row>
    <row r="1702" spans="1:3" x14ac:dyDescent="0.25">
      <c r="A1702" t="s">
        <v>2972</v>
      </c>
      <c r="B1702" t="s">
        <v>1794</v>
      </c>
      <c r="C1702" t="s">
        <v>9073</v>
      </c>
    </row>
    <row r="1703" spans="1:3" x14ac:dyDescent="0.25">
      <c r="A1703" t="s">
        <v>2973</v>
      </c>
      <c r="B1703" t="s">
        <v>2974</v>
      </c>
      <c r="C1703" t="s">
        <v>9073</v>
      </c>
    </row>
    <row r="1704" spans="1:3" x14ac:dyDescent="0.25">
      <c r="A1704" t="s">
        <v>2975</v>
      </c>
      <c r="B1704" t="s">
        <v>1794</v>
      </c>
      <c r="C1704" t="s">
        <v>9073</v>
      </c>
    </row>
    <row r="1705" spans="1:3" x14ac:dyDescent="0.25">
      <c r="A1705" t="s">
        <v>2976</v>
      </c>
      <c r="B1705" t="s">
        <v>1794</v>
      </c>
      <c r="C1705" t="s">
        <v>9073</v>
      </c>
    </row>
    <row r="1706" spans="1:3" x14ac:dyDescent="0.25">
      <c r="A1706" t="s">
        <v>2977</v>
      </c>
      <c r="B1706" t="s">
        <v>2228</v>
      </c>
      <c r="C1706" t="s">
        <v>9073</v>
      </c>
    </row>
    <row r="1707" spans="1:3" x14ac:dyDescent="0.25">
      <c r="A1707" t="s">
        <v>2978</v>
      </c>
      <c r="B1707" t="s">
        <v>1152</v>
      </c>
      <c r="C1707" t="s">
        <v>9073</v>
      </c>
    </row>
    <row r="1708" spans="1:3" x14ac:dyDescent="0.25">
      <c r="A1708" t="s">
        <v>2979</v>
      </c>
      <c r="B1708" t="s">
        <v>2980</v>
      </c>
      <c r="C1708" t="s">
        <v>9073</v>
      </c>
    </row>
    <row r="1709" spans="1:3" x14ac:dyDescent="0.25">
      <c r="A1709" t="s">
        <v>2981</v>
      </c>
      <c r="B1709" t="s">
        <v>2982</v>
      </c>
      <c r="C1709" t="s">
        <v>9073</v>
      </c>
    </row>
    <row r="1710" spans="1:3" x14ac:dyDescent="0.25">
      <c r="A1710" t="s">
        <v>2983</v>
      </c>
      <c r="B1710" t="s">
        <v>2494</v>
      </c>
      <c r="C1710" t="s">
        <v>9073</v>
      </c>
    </row>
    <row r="1711" spans="1:3" x14ac:dyDescent="0.25">
      <c r="A1711" t="s">
        <v>2984</v>
      </c>
      <c r="B1711" t="s">
        <v>2985</v>
      </c>
      <c r="C1711" t="s">
        <v>9073</v>
      </c>
    </row>
    <row r="1712" spans="1:3" x14ac:dyDescent="0.25">
      <c r="A1712" t="s">
        <v>2986</v>
      </c>
      <c r="B1712" t="s">
        <v>2987</v>
      </c>
      <c r="C1712" t="s">
        <v>9073</v>
      </c>
    </row>
    <row r="1713" spans="1:3" x14ac:dyDescent="0.25">
      <c r="A1713" t="s">
        <v>2988</v>
      </c>
      <c r="B1713" t="s">
        <v>2989</v>
      </c>
      <c r="C1713" t="s">
        <v>9073</v>
      </c>
    </row>
    <row r="1714" spans="1:3" x14ac:dyDescent="0.25">
      <c r="A1714" t="s">
        <v>2990</v>
      </c>
      <c r="B1714" t="s">
        <v>2991</v>
      </c>
      <c r="C1714" t="s">
        <v>9073</v>
      </c>
    </row>
    <row r="1715" spans="1:3" x14ac:dyDescent="0.25">
      <c r="A1715" t="s">
        <v>2992</v>
      </c>
      <c r="B1715" t="s">
        <v>2993</v>
      </c>
      <c r="C1715" t="s">
        <v>9073</v>
      </c>
    </row>
    <row r="1716" spans="1:3" x14ac:dyDescent="0.25">
      <c r="A1716" t="s">
        <v>2994</v>
      </c>
      <c r="B1716" t="s">
        <v>2995</v>
      </c>
      <c r="C1716" t="s">
        <v>9073</v>
      </c>
    </row>
    <row r="1717" spans="1:3" x14ac:dyDescent="0.25">
      <c r="A1717" t="s">
        <v>2996</v>
      </c>
      <c r="B1717" t="s">
        <v>2997</v>
      </c>
      <c r="C1717" t="s">
        <v>9073</v>
      </c>
    </row>
    <row r="1718" spans="1:3" x14ac:dyDescent="0.25">
      <c r="A1718" t="s">
        <v>2998</v>
      </c>
      <c r="B1718" t="s">
        <v>2999</v>
      </c>
      <c r="C1718" t="s">
        <v>9073</v>
      </c>
    </row>
    <row r="1719" spans="1:3" x14ac:dyDescent="0.25">
      <c r="A1719" t="s">
        <v>3000</v>
      </c>
      <c r="B1719" t="s">
        <v>3001</v>
      </c>
      <c r="C1719" t="s">
        <v>9073</v>
      </c>
    </row>
    <row r="1720" spans="1:3" x14ac:dyDescent="0.25">
      <c r="A1720" t="s">
        <v>3002</v>
      </c>
      <c r="B1720" t="s">
        <v>3003</v>
      </c>
      <c r="C1720" t="s">
        <v>9073</v>
      </c>
    </row>
    <row r="1721" spans="1:3" x14ac:dyDescent="0.25">
      <c r="A1721" t="s">
        <v>3004</v>
      </c>
      <c r="B1721" t="s">
        <v>3005</v>
      </c>
      <c r="C1721" t="s">
        <v>9073</v>
      </c>
    </row>
    <row r="1722" spans="1:3" x14ac:dyDescent="0.25">
      <c r="A1722" t="s">
        <v>3006</v>
      </c>
      <c r="B1722" t="s">
        <v>3007</v>
      </c>
      <c r="C1722" t="s">
        <v>9073</v>
      </c>
    </row>
    <row r="1723" spans="1:3" x14ac:dyDescent="0.25">
      <c r="A1723" t="s">
        <v>3008</v>
      </c>
      <c r="B1723" t="s">
        <v>3009</v>
      </c>
      <c r="C1723" t="s">
        <v>9073</v>
      </c>
    </row>
    <row r="1724" spans="1:3" x14ac:dyDescent="0.25">
      <c r="A1724" t="s">
        <v>3010</v>
      </c>
      <c r="B1724" t="s">
        <v>3011</v>
      </c>
      <c r="C1724" t="s">
        <v>9073</v>
      </c>
    </row>
    <row r="1725" spans="1:3" x14ac:dyDescent="0.25">
      <c r="A1725" t="s">
        <v>3012</v>
      </c>
      <c r="B1725" t="s">
        <v>3013</v>
      </c>
      <c r="C1725" t="s">
        <v>9073</v>
      </c>
    </row>
    <row r="1726" spans="1:3" x14ac:dyDescent="0.25">
      <c r="A1726" t="s">
        <v>3014</v>
      </c>
      <c r="B1726" t="s">
        <v>3015</v>
      </c>
      <c r="C1726" t="s">
        <v>9073</v>
      </c>
    </row>
    <row r="1727" spans="1:3" x14ac:dyDescent="0.25">
      <c r="A1727" t="s">
        <v>3016</v>
      </c>
      <c r="B1727" t="s">
        <v>3017</v>
      </c>
      <c r="C1727" t="s">
        <v>9073</v>
      </c>
    </row>
    <row r="1728" spans="1:3" x14ac:dyDescent="0.25">
      <c r="A1728" t="s">
        <v>3018</v>
      </c>
      <c r="B1728" t="s">
        <v>3017</v>
      </c>
      <c r="C1728" t="s">
        <v>9073</v>
      </c>
    </row>
    <row r="1729" spans="1:3" x14ac:dyDescent="0.25">
      <c r="A1729" t="s">
        <v>3019</v>
      </c>
      <c r="B1729" t="s">
        <v>3020</v>
      </c>
      <c r="C1729" t="s">
        <v>9073</v>
      </c>
    </row>
    <row r="1730" spans="1:3" x14ac:dyDescent="0.25">
      <c r="A1730" t="s">
        <v>3021</v>
      </c>
      <c r="B1730" t="s">
        <v>3022</v>
      </c>
      <c r="C1730" t="s">
        <v>9073</v>
      </c>
    </row>
    <row r="1731" spans="1:3" x14ac:dyDescent="0.25">
      <c r="A1731" t="s">
        <v>3023</v>
      </c>
      <c r="B1731" t="s">
        <v>3024</v>
      </c>
      <c r="C1731" t="s">
        <v>9073</v>
      </c>
    </row>
    <row r="1732" spans="1:3" x14ac:dyDescent="0.25">
      <c r="A1732" t="s">
        <v>3025</v>
      </c>
      <c r="B1732" t="s">
        <v>3024</v>
      </c>
      <c r="C1732" t="s">
        <v>9073</v>
      </c>
    </row>
    <row r="1733" spans="1:3" x14ac:dyDescent="0.25">
      <c r="A1733" t="s">
        <v>3026</v>
      </c>
      <c r="B1733" t="s">
        <v>3027</v>
      </c>
      <c r="C1733" t="s">
        <v>9073</v>
      </c>
    </row>
    <row r="1734" spans="1:3" x14ac:dyDescent="0.25">
      <c r="A1734" t="s">
        <v>3028</v>
      </c>
      <c r="B1734" t="s">
        <v>1715</v>
      </c>
      <c r="C1734" t="s">
        <v>9073</v>
      </c>
    </row>
    <row r="1735" spans="1:3" x14ac:dyDescent="0.25">
      <c r="A1735" t="s">
        <v>3029</v>
      </c>
      <c r="B1735" t="s">
        <v>3030</v>
      </c>
      <c r="C1735" t="s">
        <v>9073</v>
      </c>
    </row>
    <row r="1736" spans="1:3" x14ac:dyDescent="0.25">
      <c r="A1736" t="s">
        <v>3031</v>
      </c>
      <c r="B1736" t="s">
        <v>3032</v>
      </c>
      <c r="C1736" t="s">
        <v>9073</v>
      </c>
    </row>
    <row r="1737" spans="1:3" x14ac:dyDescent="0.25">
      <c r="A1737" t="s">
        <v>3033</v>
      </c>
      <c r="B1737" t="s">
        <v>3034</v>
      </c>
      <c r="C1737" t="s">
        <v>9073</v>
      </c>
    </row>
    <row r="1738" spans="1:3" x14ac:dyDescent="0.25">
      <c r="A1738" t="s">
        <v>3035</v>
      </c>
      <c r="B1738" t="s">
        <v>3036</v>
      </c>
      <c r="C1738" t="s">
        <v>9073</v>
      </c>
    </row>
    <row r="1739" spans="1:3" x14ac:dyDescent="0.25">
      <c r="A1739" t="s">
        <v>3037</v>
      </c>
      <c r="B1739" t="s">
        <v>2480</v>
      </c>
      <c r="C1739" t="s">
        <v>9073</v>
      </c>
    </row>
    <row r="1740" spans="1:3" x14ac:dyDescent="0.25">
      <c r="A1740" t="s">
        <v>3038</v>
      </c>
      <c r="B1740" t="s">
        <v>3039</v>
      </c>
      <c r="C1740" t="s">
        <v>9073</v>
      </c>
    </row>
    <row r="1741" spans="1:3" x14ac:dyDescent="0.25">
      <c r="A1741" t="s">
        <v>3040</v>
      </c>
      <c r="B1741" t="s">
        <v>2725</v>
      </c>
      <c r="C1741" t="s">
        <v>9073</v>
      </c>
    </row>
    <row r="1742" spans="1:3" x14ac:dyDescent="0.25">
      <c r="A1742" t="s">
        <v>3041</v>
      </c>
      <c r="B1742" t="s">
        <v>3042</v>
      </c>
      <c r="C1742" t="s">
        <v>9073</v>
      </c>
    </row>
    <row r="1743" spans="1:3" x14ac:dyDescent="0.25">
      <c r="A1743" t="s">
        <v>3043</v>
      </c>
      <c r="B1743" t="s">
        <v>3042</v>
      </c>
      <c r="C1743" t="s">
        <v>9073</v>
      </c>
    </row>
    <row r="1744" spans="1:3" x14ac:dyDescent="0.25">
      <c r="A1744" t="s">
        <v>3044</v>
      </c>
      <c r="B1744" t="s">
        <v>3045</v>
      </c>
      <c r="C1744" t="s">
        <v>9073</v>
      </c>
    </row>
    <row r="1745" spans="1:3" x14ac:dyDescent="0.25">
      <c r="A1745" t="s">
        <v>3046</v>
      </c>
      <c r="B1745" t="s">
        <v>3047</v>
      </c>
      <c r="C1745" t="s">
        <v>9073</v>
      </c>
    </row>
    <row r="1746" spans="1:3" x14ac:dyDescent="0.25">
      <c r="A1746" t="s">
        <v>3048</v>
      </c>
      <c r="B1746" t="s">
        <v>3049</v>
      </c>
      <c r="C1746" t="s">
        <v>9073</v>
      </c>
    </row>
    <row r="1747" spans="1:3" x14ac:dyDescent="0.25">
      <c r="A1747" t="s">
        <v>3050</v>
      </c>
      <c r="B1747" t="s">
        <v>3051</v>
      </c>
      <c r="C1747" t="s">
        <v>9073</v>
      </c>
    </row>
    <row r="1748" spans="1:3" x14ac:dyDescent="0.25">
      <c r="A1748" t="s">
        <v>3052</v>
      </c>
      <c r="B1748" t="s">
        <v>2182</v>
      </c>
      <c r="C1748" t="s">
        <v>9073</v>
      </c>
    </row>
    <row r="1749" spans="1:3" x14ac:dyDescent="0.25">
      <c r="A1749" t="s">
        <v>3053</v>
      </c>
      <c r="B1749" t="s">
        <v>2699</v>
      </c>
      <c r="C1749" t="s">
        <v>9073</v>
      </c>
    </row>
    <row r="1750" spans="1:3" x14ac:dyDescent="0.25">
      <c r="A1750" t="s">
        <v>3054</v>
      </c>
      <c r="B1750" t="s">
        <v>531</v>
      </c>
      <c r="C1750" t="s">
        <v>9073</v>
      </c>
    </row>
    <row r="1751" spans="1:3" x14ac:dyDescent="0.25">
      <c r="A1751" t="s">
        <v>3055</v>
      </c>
      <c r="B1751" t="s">
        <v>1007</v>
      </c>
      <c r="C1751" t="s">
        <v>9073</v>
      </c>
    </row>
    <row r="1752" spans="1:3" x14ac:dyDescent="0.25">
      <c r="A1752" t="s">
        <v>3056</v>
      </c>
      <c r="B1752" t="s">
        <v>2174</v>
      </c>
      <c r="C1752" t="s">
        <v>9073</v>
      </c>
    </row>
    <row r="1753" spans="1:3" x14ac:dyDescent="0.25">
      <c r="A1753" t="s">
        <v>3057</v>
      </c>
      <c r="B1753" t="s">
        <v>2056</v>
      </c>
      <c r="C1753" t="s">
        <v>9073</v>
      </c>
    </row>
    <row r="1754" spans="1:3" x14ac:dyDescent="0.25">
      <c r="A1754" t="s">
        <v>3058</v>
      </c>
      <c r="B1754" t="s">
        <v>3059</v>
      </c>
      <c r="C1754" t="s">
        <v>9073</v>
      </c>
    </row>
    <row r="1755" spans="1:3" x14ac:dyDescent="0.25">
      <c r="A1755" t="s">
        <v>3060</v>
      </c>
      <c r="B1755" t="s">
        <v>2065</v>
      </c>
      <c r="C1755" t="s">
        <v>9073</v>
      </c>
    </row>
    <row r="1756" spans="1:3" x14ac:dyDescent="0.25">
      <c r="A1756" t="s">
        <v>3061</v>
      </c>
      <c r="B1756" t="s">
        <v>3062</v>
      </c>
      <c r="C1756" t="s">
        <v>9073</v>
      </c>
    </row>
    <row r="1757" spans="1:3" x14ac:dyDescent="0.25">
      <c r="A1757" t="s">
        <v>3063</v>
      </c>
      <c r="B1757" t="s">
        <v>1007</v>
      </c>
      <c r="C1757" t="s">
        <v>9073</v>
      </c>
    </row>
    <row r="1758" spans="1:3" x14ac:dyDescent="0.25">
      <c r="A1758" t="s">
        <v>3064</v>
      </c>
      <c r="B1758" t="s">
        <v>3065</v>
      </c>
      <c r="C1758" t="s">
        <v>9073</v>
      </c>
    </row>
    <row r="1759" spans="1:3" x14ac:dyDescent="0.25">
      <c r="A1759" t="s">
        <v>3066</v>
      </c>
      <c r="B1759" t="s">
        <v>3067</v>
      </c>
      <c r="C1759" t="s">
        <v>9073</v>
      </c>
    </row>
    <row r="1760" spans="1:3" x14ac:dyDescent="0.25">
      <c r="A1760" t="s">
        <v>3068</v>
      </c>
      <c r="B1760" t="s">
        <v>3069</v>
      </c>
      <c r="C1760" t="s">
        <v>9073</v>
      </c>
    </row>
    <row r="1761" spans="1:3" x14ac:dyDescent="0.25">
      <c r="A1761" t="s">
        <v>3070</v>
      </c>
      <c r="B1761" t="s">
        <v>3071</v>
      </c>
      <c r="C1761" t="s">
        <v>9073</v>
      </c>
    </row>
    <row r="1762" spans="1:3" x14ac:dyDescent="0.25">
      <c r="A1762" t="s">
        <v>3072</v>
      </c>
      <c r="B1762" t="s">
        <v>1794</v>
      </c>
      <c r="C1762" t="s">
        <v>9073</v>
      </c>
    </row>
    <row r="1763" spans="1:3" x14ac:dyDescent="0.25">
      <c r="A1763" t="s">
        <v>3073</v>
      </c>
      <c r="B1763" t="s">
        <v>1794</v>
      </c>
      <c r="C1763" t="s">
        <v>9073</v>
      </c>
    </row>
    <row r="1764" spans="1:3" x14ac:dyDescent="0.25">
      <c r="A1764" t="s">
        <v>3074</v>
      </c>
      <c r="B1764" t="s">
        <v>2494</v>
      </c>
      <c r="C1764" t="s">
        <v>9073</v>
      </c>
    </row>
    <row r="1765" spans="1:3" x14ac:dyDescent="0.25">
      <c r="A1765" t="s">
        <v>3075</v>
      </c>
      <c r="B1765" t="s">
        <v>1646</v>
      </c>
      <c r="C1765" t="s">
        <v>9073</v>
      </c>
    </row>
    <row r="1766" spans="1:3" x14ac:dyDescent="0.25">
      <c r="A1766" t="s">
        <v>3076</v>
      </c>
      <c r="B1766" t="s">
        <v>3077</v>
      </c>
      <c r="C1766" t="s">
        <v>9073</v>
      </c>
    </row>
    <row r="1767" spans="1:3" x14ac:dyDescent="0.25">
      <c r="A1767" t="s">
        <v>3078</v>
      </c>
      <c r="B1767" t="s">
        <v>3079</v>
      </c>
      <c r="C1767" t="s">
        <v>9073</v>
      </c>
    </row>
    <row r="1768" spans="1:3" x14ac:dyDescent="0.25">
      <c r="A1768" t="s">
        <v>3080</v>
      </c>
      <c r="B1768" t="s">
        <v>831</v>
      </c>
      <c r="C1768" t="s">
        <v>9073</v>
      </c>
    </row>
    <row r="1769" spans="1:3" x14ac:dyDescent="0.25">
      <c r="A1769" t="s">
        <v>3081</v>
      </c>
      <c r="B1769" t="s">
        <v>831</v>
      </c>
      <c r="C1769" t="s">
        <v>9073</v>
      </c>
    </row>
    <row r="1770" spans="1:3" x14ac:dyDescent="0.25">
      <c r="A1770" t="s">
        <v>3082</v>
      </c>
      <c r="B1770" t="s">
        <v>3083</v>
      </c>
      <c r="C1770" t="s">
        <v>9073</v>
      </c>
    </row>
    <row r="1771" spans="1:3" x14ac:dyDescent="0.25">
      <c r="A1771" t="s">
        <v>3084</v>
      </c>
      <c r="B1771" t="s">
        <v>831</v>
      </c>
      <c r="C1771" t="s">
        <v>9073</v>
      </c>
    </row>
    <row r="1772" spans="1:3" x14ac:dyDescent="0.25">
      <c r="A1772" t="s">
        <v>3085</v>
      </c>
      <c r="B1772" t="s">
        <v>831</v>
      </c>
      <c r="C1772" t="s">
        <v>9073</v>
      </c>
    </row>
    <row r="1773" spans="1:3" x14ac:dyDescent="0.25">
      <c r="A1773" t="s">
        <v>3086</v>
      </c>
      <c r="B1773" t="s">
        <v>2494</v>
      </c>
      <c r="C1773" t="s">
        <v>9073</v>
      </c>
    </row>
    <row r="1774" spans="1:3" x14ac:dyDescent="0.25">
      <c r="A1774" t="s">
        <v>3087</v>
      </c>
      <c r="B1774" t="s">
        <v>1794</v>
      </c>
      <c r="C1774" t="s">
        <v>9073</v>
      </c>
    </row>
    <row r="1775" spans="1:3" x14ac:dyDescent="0.25">
      <c r="A1775" t="s">
        <v>3088</v>
      </c>
      <c r="B1775" t="s">
        <v>2424</v>
      </c>
      <c r="C1775" t="s">
        <v>9073</v>
      </c>
    </row>
    <row r="1776" spans="1:3" x14ac:dyDescent="0.25">
      <c r="A1776" t="s">
        <v>3089</v>
      </c>
      <c r="B1776" t="s">
        <v>1794</v>
      </c>
      <c r="C1776" t="s">
        <v>9073</v>
      </c>
    </row>
    <row r="1777" spans="1:3" x14ac:dyDescent="0.25">
      <c r="A1777" t="s">
        <v>3090</v>
      </c>
      <c r="B1777" t="s">
        <v>3091</v>
      </c>
      <c r="C1777" t="s">
        <v>9073</v>
      </c>
    </row>
    <row r="1778" spans="1:3" x14ac:dyDescent="0.25">
      <c r="A1778" t="s">
        <v>3092</v>
      </c>
      <c r="B1778" t="s">
        <v>3091</v>
      </c>
      <c r="C1778" t="s">
        <v>9073</v>
      </c>
    </row>
    <row r="1779" spans="1:3" x14ac:dyDescent="0.25">
      <c r="A1779" t="s">
        <v>3093</v>
      </c>
      <c r="B1779" t="s">
        <v>1007</v>
      </c>
      <c r="C1779" t="s">
        <v>9073</v>
      </c>
    </row>
    <row r="1780" spans="1:3" x14ac:dyDescent="0.25">
      <c r="A1780" t="s">
        <v>3094</v>
      </c>
      <c r="B1780" t="s">
        <v>3095</v>
      </c>
      <c r="C1780" t="s">
        <v>9073</v>
      </c>
    </row>
    <row r="1781" spans="1:3" x14ac:dyDescent="0.25">
      <c r="A1781" t="s">
        <v>3096</v>
      </c>
      <c r="B1781" t="s">
        <v>3097</v>
      </c>
      <c r="C1781" t="s">
        <v>9073</v>
      </c>
    </row>
    <row r="1782" spans="1:3" x14ac:dyDescent="0.25">
      <c r="A1782" t="s">
        <v>3098</v>
      </c>
      <c r="B1782" t="s">
        <v>3099</v>
      </c>
      <c r="C1782" t="s">
        <v>9074</v>
      </c>
    </row>
    <row r="1783" spans="1:3" x14ac:dyDescent="0.25">
      <c r="A1783" t="s">
        <v>3100</v>
      </c>
      <c r="B1783" t="s">
        <v>3101</v>
      </c>
      <c r="C1783" t="s">
        <v>9073</v>
      </c>
    </row>
    <row r="1784" spans="1:3" x14ac:dyDescent="0.25">
      <c r="A1784" t="s">
        <v>3102</v>
      </c>
      <c r="B1784" t="s">
        <v>3103</v>
      </c>
      <c r="C1784" t="s">
        <v>9073</v>
      </c>
    </row>
    <row r="1785" spans="1:3" x14ac:dyDescent="0.25">
      <c r="A1785" t="s">
        <v>3104</v>
      </c>
      <c r="B1785" t="s">
        <v>3105</v>
      </c>
      <c r="C1785" t="s">
        <v>9073</v>
      </c>
    </row>
    <row r="1786" spans="1:3" x14ac:dyDescent="0.25">
      <c r="A1786" t="s">
        <v>3106</v>
      </c>
      <c r="B1786" t="s">
        <v>3107</v>
      </c>
      <c r="C1786" t="s">
        <v>9073</v>
      </c>
    </row>
    <row r="1787" spans="1:3" x14ac:dyDescent="0.25">
      <c r="A1787" t="s">
        <v>3108</v>
      </c>
      <c r="B1787" t="s">
        <v>3109</v>
      </c>
      <c r="C1787" t="s">
        <v>9073</v>
      </c>
    </row>
    <row r="1788" spans="1:3" x14ac:dyDescent="0.25">
      <c r="A1788" t="s">
        <v>3110</v>
      </c>
      <c r="B1788" t="s">
        <v>3111</v>
      </c>
      <c r="C1788" t="s">
        <v>9073</v>
      </c>
    </row>
    <row r="1789" spans="1:3" x14ac:dyDescent="0.25">
      <c r="A1789" t="s">
        <v>3112</v>
      </c>
      <c r="B1789" t="s">
        <v>3113</v>
      </c>
      <c r="C1789" t="s">
        <v>9073</v>
      </c>
    </row>
    <row r="1790" spans="1:3" x14ac:dyDescent="0.25">
      <c r="A1790" t="s">
        <v>3114</v>
      </c>
      <c r="B1790" t="s">
        <v>3115</v>
      </c>
      <c r="C1790" t="s">
        <v>9073</v>
      </c>
    </row>
    <row r="1791" spans="1:3" x14ac:dyDescent="0.25">
      <c r="A1791" t="s">
        <v>3116</v>
      </c>
      <c r="B1791" t="s">
        <v>3117</v>
      </c>
      <c r="C1791" t="s">
        <v>9073</v>
      </c>
    </row>
    <row r="1792" spans="1:3" x14ac:dyDescent="0.25">
      <c r="A1792" t="s">
        <v>3118</v>
      </c>
      <c r="B1792" t="s">
        <v>3119</v>
      </c>
      <c r="C1792" t="s">
        <v>9073</v>
      </c>
    </row>
    <row r="1793" spans="1:3" x14ac:dyDescent="0.25">
      <c r="A1793" t="s">
        <v>3120</v>
      </c>
      <c r="B1793" t="s">
        <v>3121</v>
      </c>
      <c r="C1793" t="s">
        <v>9073</v>
      </c>
    </row>
    <row r="1794" spans="1:3" x14ac:dyDescent="0.25">
      <c r="A1794" t="s">
        <v>3122</v>
      </c>
      <c r="B1794" t="s">
        <v>3123</v>
      </c>
      <c r="C1794" t="s">
        <v>9073</v>
      </c>
    </row>
    <row r="1795" spans="1:3" x14ac:dyDescent="0.25">
      <c r="A1795" t="s">
        <v>3124</v>
      </c>
      <c r="B1795" t="s">
        <v>3125</v>
      </c>
      <c r="C1795" t="s">
        <v>9073</v>
      </c>
    </row>
    <row r="1796" spans="1:3" x14ac:dyDescent="0.25">
      <c r="A1796" t="s">
        <v>3126</v>
      </c>
      <c r="B1796" t="s">
        <v>3127</v>
      </c>
      <c r="C1796" t="s">
        <v>9073</v>
      </c>
    </row>
    <row r="1797" spans="1:3" x14ac:dyDescent="0.25">
      <c r="A1797" t="s">
        <v>3128</v>
      </c>
      <c r="B1797" t="s">
        <v>3065</v>
      </c>
      <c r="C1797" t="s">
        <v>9073</v>
      </c>
    </row>
    <row r="1798" spans="1:3" x14ac:dyDescent="0.25">
      <c r="A1798" t="s">
        <v>3129</v>
      </c>
      <c r="B1798" t="s">
        <v>3130</v>
      </c>
      <c r="C1798" t="s">
        <v>9073</v>
      </c>
    </row>
    <row r="1799" spans="1:3" x14ac:dyDescent="0.25">
      <c r="A1799" t="s">
        <v>3131</v>
      </c>
      <c r="B1799" t="s">
        <v>3132</v>
      </c>
      <c r="C1799" t="s">
        <v>9073</v>
      </c>
    </row>
    <row r="1800" spans="1:3" x14ac:dyDescent="0.25">
      <c r="A1800" t="s">
        <v>3133</v>
      </c>
      <c r="B1800" t="s">
        <v>1646</v>
      </c>
      <c r="C1800" t="s">
        <v>9073</v>
      </c>
    </row>
    <row r="1801" spans="1:3" x14ac:dyDescent="0.25">
      <c r="A1801" t="s">
        <v>3134</v>
      </c>
      <c r="B1801" t="s">
        <v>3135</v>
      </c>
      <c r="C1801" t="s">
        <v>9073</v>
      </c>
    </row>
    <row r="1802" spans="1:3" x14ac:dyDescent="0.25">
      <c r="A1802" t="s">
        <v>3136</v>
      </c>
      <c r="B1802" t="s">
        <v>3059</v>
      </c>
      <c r="C1802" t="s">
        <v>9073</v>
      </c>
    </row>
    <row r="1803" spans="1:3" x14ac:dyDescent="0.25">
      <c r="A1803" t="s">
        <v>3137</v>
      </c>
      <c r="B1803" t="s">
        <v>3138</v>
      </c>
      <c r="C1803" t="s">
        <v>9073</v>
      </c>
    </row>
    <row r="1804" spans="1:3" x14ac:dyDescent="0.25">
      <c r="A1804" t="s">
        <v>3139</v>
      </c>
      <c r="B1804" t="s">
        <v>3140</v>
      </c>
      <c r="C1804" t="s">
        <v>9073</v>
      </c>
    </row>
    <row r="1805" spans="1:3" x14ac:dyDescent="0.25">
      <c r="A1805" t="s">
        <v>3141</v>
      </c>
      <c r="B1805" t="s">
        <v>3142</v>
      </c>
      <c r="C1805" t="s">
        <v>9073</v>
      </c>
    </row>
    <row r="1806" spans="1:3" x14ac:dyDescent="0.25">
      <c r="A1806" t="s">
        <v>3143</v>
      </c>
      <c r="B1806" t="s">
        <v>3144</v>
      </c>
      <c r="C1806" t="s">
        <v>9073</v>
      </c>
    </row>
    <row r="1807" spans="1:3" x14ac:dyDescent="0.25">
      <c r="A1807" t="s">
        <v>3145</v>
      </c>
      <c r="B1807" t="s">
        <v>3146</v>
      </c>
      <c r="C1807" t="s">
        <v>9073</v>
      </c>
    </row>
    <row r="1808" spans="1:3" x14ac:dyDescent="0.25">
      <c r="A1808" t="s">
        <v>3147</v>
      </c>
      <c r="B1808" t="s">
        <v>814</v>
      </c>
      <c r="C1808" t="s">
        <v>9073</v>
      </c>
    </row>
    <row r="1809" spans="1:3" x14ac:dyDescent="0.25">
      <c r="A1809" t="s">
        <v>3148</v>
      </c>
      <c r="B1809" t="s">
        <v>3144</v>
      </c>
      <c r="C1809" t="s">
        <v>9073</v>
      </c>
    </row>
    <row r="1810" spans="1:3" x14ac:dyDescent="0.25">
      <c r="A1810" t="s">
        <v>3149</v>
      </c>
      <c r="B1810" t="s">
        <v>774</v>
      </c>
      <c r="C1810" t="s">
        <v>9073</v>
      </c>
    </row>
    <row r="1811" spans="1:3" x14ac:dyDescent="0.25">
      <c r="A1811" t="s">
        <v>3150</v>
      </c>
      <c r="B1811" t="s">
        <v>2828</v>
      </c>
      <c r="C1811" t="s">
        <v>9073</v>
      </c>
    </row>
    <row r="1812" spans="1:3" x14ac:dyDescent="0.25">
      <c r="A1812" t="s">
        <v>3151</v>
      </c>
      <c r="B1812" t="s">
        <v>2895</v>
      </c>
      <c r="C1812" t="s">
        <v>9073</v>
      </c>
    </row>
    <row r="1813" spans="1:3" x14ac:dyDescent="0.25">
      <c r="A1813" t="s">
        <v>3152</v>
      </c>
      <c r="B1813" t="s">
        <v>3153</v>
      </c>
      <c r="C1813" t="s">
        <v>9073</v>
      </c>
    </row>
    <row r="1814" spans="1:3" x14ac:dyDescent="0.25">
      <c r="A1814" t="s">
        <v>3154</v>
      </c>
      <c r="B1814" t="s">
        <v>634</v>
      </c>
      <c r="C1814" t="s">
        <v>9073</v>
      </c>
    </row>
    <row r="1815" spans="1:3" x14ac:dyDescent="0.25">
      <c r="A1815" t="s">
        <v>3155</v>
      </c>
      <c r="B1815" t="s">
        <v>2784</v>
      </c>
      <c r="C1815" t="s">
        <v>9073</v>
      </c>
    </row>
    <row r="1816" spans="1:3" x14ac:dyDescent="0.25">
      <c r="A1816" t="s">
        <v>3156</v>
      </c>
      <c r="B1816" t="s">
        <v>3157</v>
      </c>
      <c r="C1816" t="s">
        <v>9073</v>
      </c>
    </row>
    <row r="1817" spans="1:3" x14ac:dyDescent="0.25">
      <c r="A1817" t="s">
        <v>3158</v>
      </c>
      <c r="B1817" t="s">
        <v>3159</v>
      </c>
      <c r="C1817" t="s">
        <v>9073</v>
      </c>
    </row>
    <row r="1818" spans="1:3" x14ac:dyDescent="0.25">
      <c r="A1818" t="s">
        <v>3160</v>
      </c>
      <c r="B1818" t="s">
        <v>3161</v>
      </c>
      <c r="C1818" t="s">
        <v>9073</v>
      </c>
    </row>
    <row r="1819" spans="1:3" x14ac:dyDescent="0.25">
      <c r="A1819" t="s">
        <v>3162</v>
      </c>
      <c r="B1819" t="s">
        <v>3163</v>
      </c>
      <c r="C1819" t="s">
        <v>9073</v>
      </c>
    </row>
    <row r="1820" spans="1:3" x14ac:dyDescent="0.25">
      <c r="A1820" t="s">
        <v>3164</v>
      </c>
      <c r="B1820" t="s">
        <v>3165</v>
      </c>
      <c r="C1820" t="s">
        <v>9073</v>
      </c>
    </row>
    <row r="1821" spans="1:3" x14ac:dyDescent="0.25">
      <c r="A1821" t="s">
        <v>3166</v>
      </c>
      <c r="B1821" t="s">
        <v>1057</v>
      </c>
      <c r="C1821" t="s">
        <v>9073</v>
      </c>
    </row>
    <row r="1822" spans="1:3" x14ac:dyDescent="0.25">
      <c r="A1822" t="s">
        <v>3167</v>
      </c>
      <c r="B1822" t="s">
        <v>3168</v>
      </c>
      <c r="C1822" t="s">
        <v>9073</v>
      </c>
    </row>
    <row r="1823" spans="1:3" x14ac:dyDescent="0.25">
      <c r="A1823" t="s">
        <v>3169</v>
      </c>
      <c r="B1823" t="s">
        <v>1764</v>
      </c>
      <c r="C1823" t="s">
        <v>9073</v>
      </c>
    </row>
    <row r="1824" spans="1:3" x14ac:dyDescent="0.25">
      <c r="A1824" t="s">
        <v>3170</v>
      </c>
      <c r="B1824" t="s">
        <v>1762</v>
      </c>
      <c r="C1824" t="s">
        <v>9073</v>
      </c>
    </row>
    <row r="1825" spans="1:3" x14ac:dyDescent="0.25">
      <c r="A1825" t="s">
        <v>3171</v>
      </c>
      <c r="B1825" t="s">
        <v>3172</v>
      </c>
      <c r="C1825" t="s">
        <v>9073</v>
      </c>
    </row>
    <row r="1826" spans="1:3" x14ac:dyDescent="0.25">
      <c r="A1826" t="s">
        <v>3173</v>
      </c>
      <c r="B1826" t="s">
        <v>3174</v>
      </c>
      <c r="C1826" t="s">
        <v>9073</v>
      </c>
    </row>
    <row r="1827" spans="1:3" x14ac:dyDescent="0.25">
      <c r="A1827" t="s">
        <v>3175</v>
      </c>
      <c r="B1827" t="s">
        <v>3176</v>
      </c>
      <c r="C1827" t="s">
        <v>9073</v>
      </c>
    </row>
    <row r="1828" spans="1:3" x14ac:dyDescent="0.25">
      <c r="A1828" t="s">
        <v>3177</v>
      </c>
      <c r="B1828" t="s">
        <v>3178</v>
      </c>
      <c r="C1828" t="s">
        <v>9073</v>
      </c>
    </row>
    <row r="1829" spans="1:3" x14ac:dyDescent="0.25">
      <c r="A1829" t="s">
        <v>3179</v>
      </c>
      <c r="B1829" t="s">
        <v>3180</v>
      </c>
      <c r="C1829" t="s">
        <v>9073</v>
      </c>
    </row>
    <row r="1830" spans="1:3" x14ac:dyDescent="0.25">
      <c r="A1830" t="s">
        <v>3181</v>
      </c>
      <c r="B1830" t="s">
        <v>3182</v>
      </c>
      <c r="C1830" t="s">
        <v>9073</v>
      </c>
    </row>
    <row r="1831" spans="1:3" x14ac:dyDescent="0.25">
      <c r="A1831" t="s">
        <v>3183</v>
      </c>
      <c r="B1831" t="s">
        <v>3184</v>
      </c>
      <c r="C1831" t="s">
        <v>9073</v>
      </c>
    </row>
    <row r="1832" spans="1:3" x14ac:dyDescent="0.25">
      <c r="A1832" t="s">
        <v>3185</v>
      </c>
      <c r="B1832" t="s">
        <v>1585</v>
      </c>
      <c r="C1832" t="s">
        <v>9073</v>
      </c>
    </row>
    <row r="1833" spans="1:3" x14ac:dyDescent="0.25">
      <c r="A1833" t="s">
        <v>3186</v>
      </c>
      <c r="B1833" t="s">
        <v>3187</v>
      </c>
      <c r="C1833" t="s">
        <v>9073</v>
      </c>
    </row>
    <row r="1834" spans="1:3" x14ac:dyDescent="0.25">
      <c r="A1834" t="s">
        <v>3188</v>
      </c>
      <c r="B1834" t="s">
        <v>3189</v>
      </c>
      <c r="C1834" t="s">
        <v>9073</v>
      </c>
    </row>
    <row r="1835" spans="1:3" x14ac:dyDescent="0.25">
      <c r="A1835" t="s">
        <v>3190</v>
      </c>
      <c r="B1835" t="s">
        <v>1587</v>
      </c>
      <c r="C1835" t="s">
        <v>9073</v>
      </c>
    </row>
    <row r="1836" spans="1:3" x14ac:dyDescent="0.25">
      <c r="A1836" t="s">
        <v>3191</v>
      </c>
      <c r="B1836" t="s">
        <v>3192</v>
      </c>
      <c r="C1836" t="s">
        <v>9073</v>
      </c>
    </row>
    <row r="1837" spans="1:3" x14ac:dyDescent="0.25">
      <c r="A1837" t="s">
        <v>3193</v>
      </c>
      <c r="B1837" t="s">
        <v>3194</v>
      </c>
      <c r="C1837" t="s">
        <v>9073</v>
      </c>
    </row>
    <row r="1838" spans="1:3" x14ac:dyDescent="0.25">
      <c r="A1838" t="s">
        <v>3195</v>
      </c>
      <c r="B1838" t="s">
        <v>3196</v>
      </c>
      <c r="C1838" t="s">
        <v>9073</v>
      </c>
    </row>
    <row r="1839" spans="1:3" x14ac:dyDescent="0.25">
      <c r="A1839" t="s">
        <v>3197</v>
      </c>
      <c r="B1839" t="s">
        <v>3198</v>
      </c>
      <c r="C1839" t="s">
        <v>9073</v>
      </c>
    </row>
    <row r="1840" spans="1:3" x14ac:dyDescent="0.25">
      <c r="A1840" t="s">
        <v>3199</v>
      </c>
      <c r="B1840" t="s">
        <v>3200</v>
      </c>
      <c r="C1840" t="s">
        <v>9073</v>
      </c>
    </row>
    <row r="1841" spans="1:3" x14ac:dyDescent="0.25">
      <c r="A1841" t="s">
        <v>3201</v>
      </c>
      <c r="B1841" t="s">
        <v>3202</v>
      </c>
      <c r="C1841" t="s">
        <v>9073</v>
      </c>
    </row>
    <row r="1842" spans="1:3" x14ac:dyDescent="0.25">
      <c r="A1842" t="s">
        <v>3203</v>
      </c>
      <c r="B1842" t="s">
        <v>3204</v>
      </c>
      <c r="C1842" t="s">
        <v>9073</v>
      </c>
    </row>
    <row r="1843" spans="1:3" x14ac:dyDescent="0.25">
      <c r="A1843" t="s">
        <v>3205</v>
      </c>
      <c r="B1843" t="s">
        <v>3206</v>
      </c>
      <c r="C1843" t="s">
        <v>9073</v>
      </c>
    </row>
    <row r="1844" spans="1:3" x14ac:dyDescent="0.25">
      <c r="A1844" t="s">
        <v>3207</v>
      </c>
      <c r="B1844" t="s">
        <v>3208</v>
      </c>
      <c r="C1844" t="s">
        <v>9073</v>
      </c>
    </row>
    <row r="1845" spans="1:3" x14ac:dyDescent="0.25">
      <c r="A1845" t="s">
        <v>3209</v>
      </c>
      <c r="B1845" t="s">
        <v>3210</v>
      </c>
      <c r="C1845" t="s">
        <v>9073</v>
      </c>
    </row>
    <row r="1846" spans="1:3" x14ac:dyDescent="0.25">
      <c r="A1846" t="s">
        <v>3211</v>
      </c>
      <c r="B1846" t="s">
        <v>3212</v>
      </c>
      <c r="C1846" t="s">
        <v>9073</v>
      </c>
    </row>
    <row r="1847" spans="1:3" x14ac:dyDescent="0.25">
      <c r="A1847" t="s">
        <v>3213</v>
      </c>
      <c r="B1847" t="s">
        <v>3214</v>
      </c>
      <c r="C1847" t="s">
        <v>9073</v>
      </c>
    </row>
    <row r="1848" spans="1:3" x14ac:dyDescent="0.25">
      <c r="A1848" t="s">
        <v>3215</v>
      </c>
      <c r="B1848" t="s">
        <v>3216</v>
      </c>
      <c r="C1848" t="s">
        <v>9073</v>
      </c>
    </row>
    <row r="1849" spans="1:3" x14ac:dyDescent="0.25">
      <c r="A1849" t="s">
        <v>3217</v>
      </c>
      <c r="B1849" t="s">
        <v>3218</v>
      </c>
      <c r="C1849" t="s">
        <v>9073</v>
      </c>
    </row>
    <row r="1850" spans="1:3" x14ac:dyDescent="0.25">
      <c r="A1850" t="s">
        <v>3219</v>
      </c>
      <c r="B1850" t="s">
        <v>3220</v>
      </c>
      <c r="C1850" t="s">
        <v>9073</v>
      </c>
    </row>
    <row r="1851" spans="1:3" x14ac:dyDescent="0.25">
      <c r="A1851" t="s">
        <v>3221</v>
      </c>
      <c r="B1851" t="s">
        <v>3222</v>
      </c>
      <c r="C1851" t="s">
        <v>9073</v>
      </c>
    </row>
    <row r="1852" spans="1:3" x14ac:dyDescent="0.25">
      <c r="A1852" t="s">
        <v>3223</v>
      </c>
      <c r="B1852" t="s">
        <v>1794</v>
      </c>
      <c r="C1852" t="s">
        <v>9073</v>
      </c>
    </row>
    <row r="1853" spans="1:3" x14ac:dyDescent="0.25">
      <c r="A1853" t="s">
        <v>3224</v>
      </c>
      <c r="B1853" t="s">
        <v>3225</v>
      </c>
      <c r="C1853" t="s">
        <v>9073</v>
      </c>
    </row>
    <row r="1854" spans="1:3" x14ac:dyDescent="0.25">
      <c r="A1854" t="s">
        <v>3226</v>
      </c>
      <c r="B1854" t="s">
        <v>3227</v>
      </c>
      <c r="C1854" t="s">
        <v>9073</v>
      </c>
    </row>
    <row r="1855" spans="1:3" x14ac:dyDescent="0.25">
      <c r="A1855" t="s">
        <v>3228</v>
      </c>
      <c r="B1855" t="s">
        <v>3229</v>
      </c>
      <c r="C1855" t="s">
        <v>9073</v>
      </c>
    </row>
    <row r="1856" spans="1:3" x14ac:dyDescent="0.25">
      <c r="A1856" t="s">
        <v>3230</v>
      </c>
      <c r="B1856" t="s">
        <v>3231</v>
      </c>
      <c r="C1856" t="s">
        <v>9073</v>
      </c>
    </row>
    <row r="1857" spans="1:3" x14ac:dyDescent="0.25">
      <c r="A1857" t="s">
        <v>3232</v>
      </c>
      <c r="B1857" t="s">
        <v>3233</v>
      </c>
      <c r="C1857" t="s">
        <v>9073</v>
      </c>
    </row>
    <row r="1858" spans="1:3" x14ac:dyDescent="0.25">
      <c r="A1858" t="s">
        <v>9086</v>
      </c>
      <c r="B1858" t="s">
        <v>9814</v>
      </c>
      <c r="C1858" t="s">
        <v>9082</v>
      </c>
    </row>
    <row r="1859" spans="1:3" x14ac:dyDescent="0.25">
      <c r="A1859" t="s">
        <v>3234</v>
      </c>
      <c r="B1859" t="s">
        <v>3235</v>
      </c>
      <c r="C1859" t="s">
        <v>9073</v>
      </c>
    </row>
    <row r="1860" spans="1:3" x14ac:dyDescent="0.25">
      <c r="A1860" t="s">
        <v>3236</v>
      </c>
      <c r="B1860" t="s">
        <v>1306</v>
      </c>
      <c r="C1860" t="s">
        <v>9073</v>
      </c>
    </row>
    <row r="1861" spans="1:3" x14ac:dyDescent="0.25">
      <c r="A1861" t="s">
        <v>3237</v>
      </c>
      <c r="B1861" t="s">
        <v>3238</v>
      </c>
      <c r="C1861" t="s">
        <v>9073</v>
      </c>
    </row>
    <row r="1862" spans="1:3" x14ac:dyDescent="0.25">
      <c r="A1862" t="s">
        <v>3239</v>
      </c>
      <c r="B1862" t="s">
        <v>3240</v>
      </c>
      <c r="C1862" t="s">
        <v>9073</v>
      </c>
    </row>
    <row r="1863" spans="1:3" x14ac:dyDescent="0.25">
      <c r="A1863" t="s">
        <v>3241</v>
      </c>
      <c r="B1863" t="s">
        <v>3242</v>
      </c>
      <c r="C1863" t="s">
        <v>9073</v>
      </c>
    </row>
    <row r="1864" spans="1:3" x14ac:dyDescent="0.25">
      <c r="A1864" t="s">
        <v>3243</v>
      </c>
      <c r="B1864" t="s">
        <v>781</v>
      </c>
      <c r="C1864" t="s">
        <v>9073</v>
      </c>
    </row>
    <row r="1865" spans="1:3" x14ac:dyDescent="0.25">
      <c r="A1865" t="s">
        <v>3244</v>
      </c>
      <c r="B1865" t="s">
        <v>3245</v>
      </c>
      <c r="C1865" t="s">
        <v>9073</v>
      </c>
    </row>
    <row r="1866" spans="1:3" x14ac:dyDescent="0.25">
      <c r="A1866" t="s">
        <v>3246</v>
      </c>
      <c r="B1866" t="s">
        <v>3247</v>
      </c>
      <c r="C1866" t="s">
        <v>9073</v>
      </c>
    </row>
    <row r="1867" spans="1:3" x14ac:dyDescent="0.25">
      <c r="A1867" t="s">
        <v>3248</v>
      </c>
      <c r="B1867" t="s">
        <v>3249</v>
      </c>
      <c r="C1867" t="s">
        <v>9073</v>
      </c>
    </row>
    <row r="1868" spans="1:3" x14ac:dyDescent="0.25">
      <c r="A1868" t="s">
        <v>3250</v>
      </c>
      <c r="B1868" t="s">
        <v>3251</v>
      </c>
      <c r="C1868" t="s">
        <v>9073</v>
      </c>
    </row>
    <row r="1869" spans="1:3" x14ac:dyDescent="0.25">
      <c r="A1869" t="s">
        <v>3252</v>
      </c>
      <c r="B1869" t="s">
        <v>3253</v>
      </c>
      <c r="C1869" t="s">
        <v>9073</v>
      </c>
    </row>
    <row r="1870" spans="1:3" x14ac:dyDescent="0.25">
      <c r="A1870" t="s">
        <v>3254</v>
      </c>
      <c r="B1870" t="s">
        <v>1357</v>
      </c>
      <c r="C1870" t="s">
        <v>9073</v>
      </c>
    </row>
    <row r="1871" spans="1:3" x14ac:dyDescent="0.25">
      <c r="A1871" t="s">
        <v>3255</v>
      </c>
      <c r="B1871" t="s">
        <v>930</v>
      </c>
      <c r="C1871" t="s">
        <v>9073</v>
      </c>
    </row>
    <row r="1872" spans="1:3" x14ac:dyDescent="0.25">
      <c r="A1872" t="s">
        <v>3256</v>
      </c>
      <c r="B1872" t="s">
        <v>3257</v>
      </c>
      <c r="C1872" t="s">
        <v>9073</v>
      </c>
    </row>
    <row r="1873" spans="1:3" x14ac:dyDescent="0.25">
      <c r="A1873" t="s">
        <v>3258</v>
      </c>
      <c r="B1873" t="s">
        <v>3259</v>
      </c>
      <c r="C1873" t="s">
        <v>9073</v>
      </c>
    </row>
    <row r="1874" spans="1:3" x14ac:dyDescent="0.25">
      <c r="A1874" t="s">
        <v>3260</v>
      </c>
      <c r="B1874" t="s">
        <v>1101</v>
      </c>
      <c r="C1874" t="s">
        <v>9073</v>
      </c>
    </row>
    <row r="1875" spans="1:3" x14ac:dyDescent="0.25">
      <c r="A1875" t="s">
        <v>3261</v>
      </c>
      <c r="B1875" t="s">
        <v>3262</v>
      </c>
      <c r="C1875" t="s">
        <v>9073</v>
      </c>
    </row>
    <row r="1876" spans="1:3" x14ac:dyDescent="0.25">
      <c r="A1876" t="s">
        <v>3263</v>
      </c>
      <c r="B1876" t="s">
        <v>3264</v>
      </c>
      <c r="C1876" t="s">
        <v>9073</v>
      </c>
    </row>
    <row r="1877" spans="1:3" x14ac:dyDescent="0.25">
      <c r="A1877" t="s">
        <v>3265</v>
      </c>
      <c r="B1877" t="s">
        <v>1992</v>
      </c>
      <c r="C1877" t="s">
        <v>9073</v>
      </c>
    </row>
    <row r="1878" spans="1:3" x14ac:dyDescent="0.25">
      <c r="A1878" t="s">
        <v>3266</v>
      </c>
      <c r="B1878" t="s">
        <v>3267</v>
      </c>
      <c r="C1878" t="s">
        <v>9073</v>
      </c>
    </row>
    <row r="1879" spans="1:3" x14ac:dyDescent="0.25">
      <c r="A1879" t="s">
        <v>3268</v>
      </c>
      <c r="B1879" t="s">
        <v>930</v>
      </c>
      <c r="C1879" t="s">
        <v>9073</v>
      </c>
    </row>
    <row r="1880" spans="1:3" x14ac:dyDescent="0.25">
      <c r="A1880" t="s">
        <v>3269</v>
      </c>
      <c r="B1880" t="s">
        <v>3270</v>
      </c>
      <c r="C1880" t="s">
        <v>9073</v>
      </c>
    </row>
    <row r="1881" spans="1:3" x14ac:dyDescent="0.25">
      <c r="A1881" t="s">
        <v>3271</v>
      </c>
      <c r="B1881" t="s">
        <v>3259</v>
      </c>
      <c r="C1881" t="s">
        <v>9073</v>
      </c>
    </row>
    <row r="1882" spans="1:3" x14ac:dyDescent="0.25">
      <c r="A1882" t="s">
        <v>3272</v>
      </c>
      <c r="B1882" t="s">
        <v>1101</v>
      </c>
      <c r="C1882" t="s">
        <v>9073</v>
      </c>
    </row>
    <row r="1883" spans="1:3" x14ac:dyDescent="0.25">
      <c r="A1883" t="s">
        <v>3273</v>
      </c>
      <c r="B1883" t="s">
        <v>3262</v>
      </c>
      <c r="C1883" t="s">
        <v>9073</v>
      </c>
    </row>
    <row r="1884" spans="1:3" x14ac:dyDescent="0.25">
      <c r="A1884" t="s">
        <v>3274</v>
      </c>
      <c r="B1884" t="s">
        <v>930</v>
      </c>
      <c r="C1884" t="s">
        <v>9073</v>
      </c>
    </row>
    <row r="1885" spans="1:3" x14ac:dyDescent="0.25">
      <c r="A1885" t="s">
        <v>3275</v>
      </c>
      <c r="B1885" t="s">
        <v>1101</v>
      </c>
      <c r="C1885" t="s">
        <v>9073</v>
      </c>
    </row>
    <row r="1886" spans="1:3" x14ac:dyDescent="0.25">
      <c r="A1886" t="s">
        <v>3276</v>
      </c>
      <c r="B1886" t="s">
        <v>3262</v>
      </c>
      <c r="C1886" t="s">
        <v>9073</v>
      </c>
    </row>
    <row r="1887" spans="1:3" x14ac:dyDescent="0.25">
      <c r="A1887" t="s">
        <v>3277</v>
      </c>
      <c r="B1887" t="s">
        <v>3278</v>
      </c>
      <c r="C1887" t="s">
        <v>9073</v>
      </c>
    </row>
    <row r="1888" spans="1:3" x14ac:dyDescent="0.25">
      <c r="A1888" t="s">
        <v>3279</v>
      </c>
      <c r="B1888" t="s">
        <v>3280</v>
      </c>
      <c r="C1888" t="s">
        <v>9073</v>
      </c>
    </row>
    <row r="1889" spans="1:3" x14ac:dyDescent="0.25">
      <c r="A1889" t="s">
        <v>3281</v>
      </c>
      <c r="B1889" t="s">
        <v>3282</v>
      </c>
      <c r="C1889" t="s">
        <v>9073</v>
      </c>
    </row>
    <row r="1890" spans="1:3" x14ac:dyDescent="0.25">
      <c r="A1890" t="s">
        <v>3283</v>
      </c>
      <c r="B1890" t="s">
        <v>3284</v>
      </c>
      <c r="C1890" t="s">
        <v>9073</v>
      </c>
    </row>
    <row r="1891" spans="1:3" x14ac:dyDescent="0.25">
      <c r="A1891" t="s">
        <v>3285</v>
      </c>
      <c r="B1891" t="s">
        <v>925</v>
      </c>
      <c r="C1891" t="s">
        <v>9073</v>
      </c>
    </row>
    <row r="1892" spans="1:3" x14ac:dyDescent="0.25">
      <c r="A1892" t="s">
        <v>3286</v>
      </c>
      <c r="B1892" t="s">
        <v>3287</v>
      </c>
      <c r="C1892" t="s">
        <v>9073</v>
      </c>
    </row>
    <row r="1893" spans="1:3" x14ac:dyDescent="0.25">
      <c r="A1893" t="s">
        <v>3288</v>
      </c>
      <c r="B1893" t="s">
        <v>1152</v>
      </c>
      <c r="C1893" t="s">
        <v>9073</v>
      </c>
    </row>
    <row r="1894" spans="1:3" x14ac:dyDescent="0.25">
      <c r="A1894" t="s">
        <v>3289</v>
      </c>
      <c r="B1894" t="s">
        <v>3290</v>
      </c>
      <c r="C1894" t="s">
        <v>9073</v>
      </c>
    </row>
    <row r="1895" spans="1:3" x14ac:dyDescent="0.25">
      <c r="A1895" t="s">
        <v>3291</v>
      </c>
      <c r="B1895" t="s">
        <v>3292</v>
      </c>
      <c r="C1895" t="s">
        <v>9073</v>
      </c>
    </row>
    <row r="1896" spans="1:3" x14ac:dyDescent="0.25">
      <c r="A1896" t="s">
        <v>3293</v>
      </c>
      <c r="B1896" t="s">
        <v>3294</v>
      </c>
      <c r="C1896" t="s">
        <v>9073</v>
      </c>
    </row>
    <row r="1897" spans="1:3" x14ac:dyDescent="0.25">
      <c r="A1897" t="s">
        <v>3295</v>
      </c>
      <c r="B1897" t="s">
        <v>3296</v>
      </c>
      <c r="C1897" t="s">
        <v>9073</v>
      </c>
    </row>
    <row r="1898" spans="1:3" x14ac:dyDescent="0.25">
      <c r="A1898" t="s">
        <v>3297</v>
      </c>
      <c r="B1898" t="s">
        <v>3298</v>
      </c>
      <c r="C1898" t="s">
        <v>9073</v>
      </c>
    </row>
    <row r="1899" spans="1:3" x14ac:dyDescent="0.25">
      <c r="A1899" t="s">
        <v>3299</v>
      </c>
      <c r="B1899" t="s">
        <v>3300</v>
      </c>
      <c r="C1899" t="s">
        <v>9073</v>
      </c>
    </row>
    <row r="1900" spans="1:3" x14ac:dyDescent="0.25">
      <c r="A1900" t="s">
        <v>3301</v>
      </c>
      <c r="B1900" t="s">
        <v>3302</v>
      </c>
      <c r="C1900" t="s">
        <v>9073</v>
      </c>
    </row>
    <row r="1901" spans="1:3" x14ac:dyDescent="0.25">
      <c r="A1901" t="s">
        <v>3303</v>
      </c>
      <c r="B1901" t="s">
        <v>3304</v>
      </c>
      <c r="C1901" t="s">
        <v>9073</v>
      </c>
    </row>
    <row r="1902" spans="1:3" x14ac:dyDescent="0.25">
      <c r="A1902" t="s">
        <v>3305</v>
      </c>
      <c r="B1902" t="s">
        <v>3306</v>
      </c>
      <c r="C1902" t="s">
        <v>9073</v>
      </c>
    </row>
    <row r="1903" spans="1:3" x14ac:dyDescent="0.25">
      <c r="A1903" t="s">
        <v>3307</v>
      </c>
      <c r="B1903" t="s">
        <v>3308</v>
      </c>
      <c r="C1903" t="s">
        <v>9073</v>
      </c>
    </row>
    <row r="1904" spans="1:3" x14ac:dyDescent="0.25">
      <c r="A1904" t="s">
        <v>3309</v>
      </c>
      <c r="B1904" t="s">
        <v>3310</v>
      </c>
      <c r="C1904" t="s">
        <v>9073</v>
      </c>
    </row>
    <row r="1905" spans="1:3" x14ac:dyDescent="0.25">
      <c r="A1905" t="s">
        <v>3311</v>
      </c>
      <c r="B1905" t="s">
        <v>3312</v>
      </c>
      <c r="C1905" t="s">
        <v>9073</v>
      </c>
    </row>
    <row r="1906" spans="1:3" x14ac:dyDescent="0.25">
      <c r="A1906" t="s">
        <v>3313</v>
      </c>
      <c r="B1906" t="s">
        <v>3314</v>
      </c>
      <c r="C1906" t="s">
        <v>9073</v>
      </c>
    </row>
    <row r="1907" spans="1:3" x14ac:dyDescent="0.25">
      <c r="A1907" t="s">
        <v>3315</v>
      </c>
      <c r="B1907" t="s">
        <v>3083</v>
      </c>
      <c r="C1907" t="s">
        <v>9073</v>
      </c>
    </row>
    <row r="1908" spans="1:3" x14ac:dyDescent="0.25">
      <c r="A1908" t="s">
        <v>3316</v>
      </c>
      <c r="B1908" t="s">
        <v>3317</v>
      </c>
      <c r="C1908" t="s">
        <v>9073</v>
      </c>
    </row>
    <row r="1909" spans="1:3" x14ac:dyDescent="0.25">
      <c r="A1909" t="s">
        <v>3318</v>
      </c>
      <c r="B1909" t="s">
        <v>3319</v>
      </c>
      <c r="C1909" t="s">
        <v>9073</v>
      </c>
    </row>
    <row r="1910" spans="1:3" x14ac:dyDescent="0.25">
      <c r="A1910" t="s">
        <v>3320</v>
      </c>
      <c r="B1910" t="s">
        <v>917</v>
      </c>
      <c r="C1910" t="s">
        <v>9073</v>
      </c>
    </row>
    <row r="1911" spans="1:3" x14ac:dyDescent="0.25">
      <c r="A1911" t="s">
        <v>3321</v>
      </c>
      <c r="B1911" t="s">
        <v>3322</v>
      </c>
      <c r="C1911" t="s">
        <v>9073</v>
      </c>
    </row>
    <row r="1912" spans="1:3" x14ac:dyDescent="0.25">
      <c r="A1912" t="s">
        <v>3323</v>
      </c>
      <c r="B1912" t="s">
        <v>1131</v>
      </c>
      <c r="C1912" t="s">
        <v>9073</v>
      </c>
    </row>
    <row r="1913" spans="1:3" x14ac:dyDescent="0.25">
      <c r="A1913" t="s">
        <v>3324</v>
      </c>
      <c r="B1913" t="s">
        <v>3325</v>
      </c>
      <c r="C1913" t="s">
        <v>9073</v>
      </c>
    </row>
    <row r="1914" spans="1:3" x14ac:dyDescent="0.25">
      <c r="A1914" t="s">
        <v>3326</v>
      </c>
      <c r="B1914" t="s">
        <v>3327</v>
      </c>
      <c r="C1914" t="s">
        <v>9073</v>
      </c>
    </row>
    <row r="1915" spans="1:3" x14ac:dyDescent="0.25">
      <c r="A1915" t="s">
        <v>3328</v>
      </c>
      <c r="B1915" t="s">
        <v>3329</v>
      </c>
      <c r="C1915" t="s">
        <v>9073</v>
      </c>
    </row>
    <row r="1916" spans="1:3" x14ac:dyDescent="0.25">
      <c r="A1916" t="s">
        <v>3330</v>
      </c>
      <c r="B1916" t="s">
        <v>3331</v>
      </c>
      <c r="C1916" t="s">
        <v>9073</v>
      </c>
    </row>
    <row r="1917" spans="1:3" x14ac:dyDescent="0.25">
      <c r="A1917" t="s">
        <v>3332</v>
      </c>
      <c r="B1917" t="s">
        <v>3333</v>
      </c>
      <c r="C1917" t="s">
        <v>9073</v>
      </c>
    </row>
    <row r="1918" spans="1:3" x14ac:dyDescent="0.25">
      <c r="A1918" t="s">
        <v>3334</v>
      </c>
      <c r="B1918" t="s">
        <v>3335</v>
      </c>
      <c r="C1918" t="s">
        <v>9073</v>
      </c>
    </row>
    <row r="1919" spans="1:3" x14ac:dyDescent="0.25">
      <c r="A1919" t="s">
        <v>3336</v>
      </c>
      <c r="B1919" t="s">
        <v>3337</v>
      </c>
      <c r="C1919" t="s">
        <v>9073</v>
      </c>
    </row>
    <row r="1920" spans="1:3" x14ac:dyDescent="0.25">
      <c r="A1920" t="s">
        <v>3338</v>
      </c>
      <c r="B1920" t="s">
        <v>3339</v>
      </c>
      <c r="C1920" t="s">
        <v>9073</v>
      </c>
    </row>
    <row r="1921" spans="1:3" x14ac:dyDescent="0.25">
      <c r="A1921" t="s">
        <v>3340</v>
      </c>
      <c r="B1921" t="s">
        <v>2096</v>
      </c>
      <c r="C1921" t="s">
        <v>9073</v>
      </c>
    </row>
    <row r="1922" spans="1:3" x14ac:dyDescent="0.25">
      <c r="A1922" t="s">
        <v>3341</v>
      </c>
      <c r="B1922" t="s">
        <v>1152</v>
      </c>
      <c r="C1922" t="s">
        <v>9073</v>
      </c>
    </row>
    <row r="1923" spans="1:3" x14ac:dyDescent="0.25">
      <c r="A1923" t="s">
        <v>3342</v>
      </c>
      <c r="B1923" t="s">
        <v>3290</v>
      </c>
      <c r="C1923" t="s">
        <v>9073</v>
      </c>
    </row>
    <row r="1924" spans="1:3" x14ac:dyDescent="0.25">
      <c r="A1924" t="s">
        <v>3343</v>
      </c>
      <c r="B1924" t="s">
        <v>3292</v>
      </c>
      <c r="C1924" t="s">
        <v>9073</v>
      </c>
    </row>
    <row r="1925" spans="1:3" x14ac:dyDescent="0.25">
      <c r="A1925" t="s">
        <v>3344</v>
      </c>
      <c r="B1925" t="s">
        <v>1152</v>
      </c>
      <c r="C1925" t="s">
        <v>9073</v>
      </c>
    </row>
    <row r="1926" spans="1:3" x14ac:dyDescent="0.25">
      <c r="A1926" t="s">
        <v>3345</v>
      </c>
      <c r="B1926" t="s">
        <v>3290</v>
      </c>
      <c r="C1926" t="s">
        <v>9073</v>
      </c>
    </row>
    <row r="1927" spans="1:3" x14ac:dyDescent="0.25">
      <c r="A1927" t="s">
        <v>3346</v>
      </c>
      <c r="B1927" t="s">
        <v>3292</v>
      </c>
      <c r="C1927" t="s">
        <v>9073</v>
      </c>
    </row>
    <row r="1928" spans="1:3" x14ac:dyDescent="0.25">
      <c r="A1928" t="s">
        <v>3347</v>
      </c>
      <c r="B1928" t="s">
        <v>3348</v>
      </c>
      <c r="C1928" t="s">
        <v>9073</v>
      </c>
    </row>
    <row r="1929" spans="1:3" x14ac:dyDescent="0.25">
      <c r="A1929" t="s">
        <v>3349</v>
      </c>
      <c r="B1929" t="s">
        <v>3350</v>
      </c>
      <c r="C1929" t="s">
        <v>9073</v>
      </c>
    </row>
    <row r="1930" spans="1:3" x14ac:dyDescent="0.25">
      <c r="A1930" t="s">
        <v>3351</v>
      </c>
      <c r="B1930" t="s">
        <v>917</v>
      </c>
      <c r="C1930" t="s">
        <v>9073</v>
      </c>
    </row>
    <row r="1931" spans="1:3" x14ac:dyDescent="0.25">
      <c r="A1931" t="s">
        <v>3352</v>
      </c>
      <c r="B1931" t="s">
        <v>3353</v>
      </c>
      <c r="C1931" t="s">
        <v>9073</v>
      </c>
    </row>
    <row r="1932" spans="1:3" x14ac:dyDescent="0.25">
      <c r="A1932" t="s">
        <v>3354</v>
      </c>
      <c r="B1932" t="s">
        <v>3355</v>
      </c>
      <c r="C1932" t="s">
        <v>9073</v>
      </c>
    </row>
    <row r="1933" spans="1:3" x14ac:dyDescent="0.25">
      <c r="A1933" t="s">
        <v>3356</v>
      </c>
      <c r="B1933" t="s">
        <v>3357</v>
      </c>
      <c r="C1933" t="s">
        <v>9073</v>
      </c>
    </row>
    <row r="1934" spans="1:3" x14ac:dyDescent="0.25">
      <c r="A1934" t="s">
        <v>3358</v>
      </c>
      <c r="B1934" t="s">
        <v>3359</v>
      </c>
      <c r="C1934" t="s">
        <v>9073</v>
      </c>
    </row>
    <row r="1935" spans="1:3" x14ac:dyDescent="0.25">
      <c r="A1935" t="s">
        <v>3360</v>
      </c>
      <c r="B1935" t="s">
        <v>3361</v>
      </c>
      <c r="C1935" t="s">
        <v>9073</v>
      </c>
    </row>
    <row r="1936" spans="1:3" x14ac:dyDescent="0.25">
      <c r="A1936" t="s">
        <v>11201</v>
      </c>
      <c r="B1936" t="s">
        <v>1659</v>
      </c>
      <c r="C1936" t="s">
        <v>9073</v>
      </c>
    </row>
    <row r="1937" spans="1:3" x14ac:dyDescent="0.25">
      <c r="A1937" t="s">
        <v>3362</v>
      </c>
      <c r="B1937" t="s">
        <v>3363</v>
      </c>
      <c r="C1937" t="s">
        <v>9073</v>
      </c>
    </row>
    <row r="1938" spans="1:3" x14ac:dyDescent="0.25">
      <c r="A1938" t="s">
        <v>3364</v>
      </c>
      <c r="B1938" t="s">
        <v>3365</v>
      </c>
      <c r="C1938" t="s">
        <v>9073</v>
      </c>
    </row>
    <row r="1939" spans="1:3" x14ac:dyDescent="0.25">
      <c r="A1939" t="s">
        <v>3366</v>
      </c>
      <c r="B1939" t="s">
        <v>3367</v>
      </c>
      <c r="C1939" t="s">
        <v>9073</v>
      </c>
    </row>
    <row r="1940" spans="1:3" x14ac:dyDescent="0.25">
      <c r="A1940" t="s">
        <v>3368</v>
      </c>
      <c r="B1940" t="s">
        <v>3369</v>
      </c>
      <c r="C1940" t="s">
        <v>9073</v>
      </c>
    </row>
    <row r="1941" spans="1:3" x14ac:dyDescent="0.25">
      <c r="A1941" t="s">
        <v>3370</v>
      </c>
      <c r="B1941" t="s">
        <v>607</v>
      </c>
      <c r="C1941" t="s">
        <v>9073</v>
      </c>
    </row>
    <row r="1942" spans="1:3" x14ac:dyDescent="0.25">
      <c r="A1942" t="s">
        <v>3371</v>
      </c>
      <c r="B1942" t="s">
        <v>3372</v>
      </c>
      <c r="C1942" t="s">
        <v>9082</v>
      </c>
    </row>
    <row r="1943" spans="1:3" x14ac:dyDescent="0.25">
      <c r="A1943" t="s">
        <v>3373</v>
      </c>
      <c r="B1943" t="s">
        <v>3374</v>
      </c>
      <c r="C1943" t="s">
        <v>9073</v>
      </c>
    </row>
    <row r="1944" spans="1:3" x14ac:dyDescent="0.25">
      <c r="A1944" t="s">
        <v>3375</v>
      </c>
      <c r="B1944" t="s">
        <v>3376</v>
      </c>
      <c r="C1944" t="s">
        <v>9073</v>
      </c>
    </row>
    <row r="1945" spans="1:3" x14ac:dyDescent="0.25">
      <c r="A1945" t="s">
        <v>9087</v>
      </c>
      <c r="B1945" t="s">
        <v>9815</v>
      </c>
      <c r="C1945" t="s">
        <v>9082</v>
      </c>
    </row>
    <row r="1946" spans="1:3" x14ac:dyDescent="0.25">
      <c r="A1946" t="s">
        <v>3377</v>
      </c>
      <c r="B1946" t="s">
        <v>781</v>
      </c>
      <c r="C1946" t="s">
        <v>9073</v>
      </c>
    </row>
    <row r="1947" spans="1:3" x14ac:dyDescent="0.25">
      <c r="A1947" t="s">
        <v>3378</v>
      </c>
      <c r="B1947" t="s">
        <v>3379</v>
      </c>
      <c r="C1947" t="s">
        <v>9073</v>
      </c>
    </row>
    <row r="1948" spans="1:3" x14ac:dyDescent="0.25">
      <c r="A1948" t="s">
        <v>3380</v>
      </c>
      <c r="B1948" t="s">
        <v>3381</v>
      </c>
      <c r="C1948" t="s">
        <v>9073</v>
      </c>
    </row>
    <row r="1949" spans="1:3" x14ac:dyDescent="0.25">
      <c r="A1949" t="s">
        <v>3382</v>
      </c>
      <c r="B1949" t="s">
        <v>607</v>
      </c>
      <c r="C1949" t="s">
        <v>9073</v>
      </c>
    </row>
    <row r="1950" spans="1:3" x14ac:dyDescent="0.25">
      <c r="A1950" t="s">
        <v>3383</v>
      </c>
      <c r="B1950" t="s">
        <v>2454</v>
      </c>
      <c r="C1950" t="s">
        <v>9073</v>
      </c>
    </row>
    <row r="1951" spans="1:3" x14ac:dyDescent="0.25">
      <c r="A1951" t="s">
        <v>3384</v>
      </c>
      <c r="B1951" t="s">
        <v>3385</v>
      </c>
      <c r="C1951" t="s">
        <v>9073</v>
      </c>
    </row>
    <row r="1952" spans="1:3" x14ac:dyDescent="0.25">
      <c r="A1952" t="s">
        <v>3386</v>
      </c>
      <c r="B1952" t="s">
        <v>3387</v>
      </c>
      <c r="C1952" t="s">
        <v>9073</v>
      </c>
    </row>
    <row r="1953" spans="1:3" x14ac:dyDescent="0.25">
      <c r="A1953" t="s">
        <v>3388</v>
      </c>
      <c r="B1953" t="s">
        <v>3389</v>
      </c>
      <c r="C1953" t="s">
        <v>9073</v>
      </c>
    </row>
    <row r="1954" spans="1:3" x14ac:dyDescent="0.25">
      <c r="A1954" t="s">
        <v>3390</v>
      </c>
      <c r="B1954" t="s">
        <v>3172</v>
      </c>
      <c r="C1954" t="s">
        <v>9073</v>
      </c>
    </row>
    <row r="1955" spans="1:3" x14ac:dyDescent="0.25">
      <c r="A1955" t="s">
        <v>3391</v>
      </c>
      <c r="B1955" t="s">
        <v>3392</v>
      </c>
      <c r="C1955" t="s">
        <v>9073</v>
      </c>
    </row>
    <row r="1956" spans="1:3" x14ac:dyDescent="0.25">
      <c r="A1956" t="s">
        <v>3393</v>
      </c>
      <c r="B1956" t="s">
        <v>3394</v>
      </c>
      <c r="C1956" t="s">
        <v>9073</v>
      </c>
    </row>
    <row r="1957" spans="1:3" x14ac:dyDescent="0.25">
      <c r="A1957" t="s">
        <v>3395</v>
      </c>
      <c r="B1957" t="s">
        <v>3396</v>
      </c>
      <c r="C1957" t="s">
        <v>9073</v>
      </c>
    </row>
    <row r="1958" spans="1:3" x14ac:dyDescent="0.25">
      <c r="A1958" t="s">
        <v>3397</v>
      </c>
      <c r="B1958" t="s">
        <v>3396</v>
      </c>
      <c r="C1958" t="s">
        <v>9073</v>
      </c>
    </row>
    <row r="1959" spans="1:3" x14ac:dyDescent="0.25">
      <c r="A1959" t="s">
        <v>3398</v>
      </c>
      <c r="B1959" t="s">
        <v>3394</v>
      </c>
      <c r="C1959" t="s">
        <v>9073</v>
      </c>
    </row>
    <row r="1960" spans="1:3" x14ac:dyDescent="0.25">
      <c r="A1960" t="s">
        <v>3399</v>
      </c>
      <c r="B1960" t="s">
        <v>3394</v>
      </c>
      <c r="C1960" t="s">
        <v>9073</v>
      </c>
    </row>
    <row r="1961" spans="1:3" x14ac:dyDescent="0.25">
      <c r="A1961" t="s">
        <v>3400</v>
      </c>
      <c r="B1961" t="s">
        <v>3396</v>
      </c>
      <c r="C1961" t="s">
        <v>9073</v>
      </c>
    </row>
    <row r="1962" spans="1:3" x14ac:dyDescent="0.25">
      <c r="A1962" t="s">
        <v>3401</v>
      </c>
      <c r="B1962" t="s">
        <v>3402</v>
      </c>
      <c r="C1962" t="s">
        <v>9073</v>
      </c>
    </row>
    <row r="1963" spans="1:3" x14ac:dyDescent="0.25">
      <c r="A1963" t="s">
        <v>3403</v>
      </c>
      <c r="B1963" t="s">
        <v>2383</v>
      </c>
      <c r="C1963" t="s">
        <v>9073</v>
      </c>
    </row>
    <row r="1964" spans="1:3" x14ac:dyDescent="0.25">
      <c r="A1964" t="s">
        <v>3404</v>
      </c>
      <c r="B1964" t="s">
        <v>3405</v>
      </c>
      <c r="C1964" t="s">
        <v>9073</v>
      </c>
    </row>
    <row r="1965" spans="1:3" x14ac:dyDescent="0.25">
      <c r="A1965" t="s">
        <v>3406</v>
      </c>
      <c r="B1965" t="s">
        <v>3407</v>
      </c>
      <c r="C1965" t="s">
        <v>9073</v>
      </c>
    </row>
    <row r="1966" spans="1:3" x14ac:dyDescent="0.25">
      <c r="A1966" t="s">
        <v>3408</v>
      </c>
      <c r="B1966" t="s">
        <v>3409</v>
      </c>
      <c r="C1966" t="s">
        <v>9073</v>
      </c>
    </row>
    <row r="1967" spans="1:3" x14ac:dyDescent="0.25">
      <c r="A1967" t="s">
        <v>3410</v>
      </c>
      <c r="B1967" t="s">
        <v>3411</v>
      </c>
      <c r="C1967" t="s">
        <v>9073</v>
      </c>
    </row>
    <row r="1968" spans="1:3" x14ac:dyDescent="0.25">
      <c r="A1968" t="s">
        <v>3412</v>
      </c>
      <c r="B1968" t="s">
        <v>3413</v>
      </c>
      <c r="C1968" t="s">
        <v>9073</v>
      </c>
    </row>
    <row r="1969" spans="1:3" x14ac:dyDescent="0.25">
      <c r="A1969" t="s">
        <v>3414</v>
      </c>
      <c r="B1969" t="s">
        <v>3415</v>
      </c>
      <c r="C1969" t="s">
        <v>9073</v>
      </c>
    </row>
    <row r="1970" spans="1:3" x14ac:dyDescent="0.25">
      <c r="A1970" t="s">
        <v>3416</v>
      </c>
      <c r="B1970" t="s">
        <v>3417</v>
      </c>
      <c r="C1970" t="s">
        <v>9073</v>
      </c>
    </row>
    <row r="1971" spans="1:3" x14ac:dyDescent="0.25">
      <c r="A1971" t="s">
        <v>3418</v>
      </c>
      <c r="B1971" t="s">
        <v>3419</v>
      </c>
      <c r="C1971" t="s">
        <v>9073</v>
      </c>
    </row>
    <row r="1972" spans="1:3" x14ac:dyDescent="0.25">
      <c r="A1972" t="s">
        <v>3420</v>
      </c>
      <c r="B1972" t="s">
        <v>3421</v>
      </c>
      <c r="C1972" t="s">
        <v>9073</v>
      </c>
    </row>
    <row r="1973" spans="1:3" x14ac:dyDescent="0.25">
      <c r="A1973" t="s">
        <v>3422</v>
      </c>
      <c r="B1973" t="s">
        <v>3423</v>
      </c>
      <c r="C1973" t="s">
        <v>9073</v>
      </c>
    </row>
    <row r="1974" spans="1:3" x14ac:dyDescent="0.25">
      <c r="A1974" t="s">
        <v>3424</v>
      </c>
      <c r="B1974" t="s">
        <v>3425</v>
      </c>
      <c r="C1974" t="s">
        <v>9073</v>
      </c>
    </row>
    <row r="1975" spans="1:3" x14ac:dyDescent="0.25">
      <c r="A1975" t="s">
        <v>3426</v>
      </c>
      <c r="B1975" t="s">
        <v>3427</v>
      </c>
      <c r="C1975" t="s">
        <v>9073</v>
      </c>
    </row>
    <row r="1976" spans="1:3" x14ac:dyDescent="0.25">
      <c r="A1976" t="s">
        <v>3428</v>
      </c>
      <c r="B1976" t="s">
        <v>3429</v>
      </c>
      <c r="C1976" t="s">
        <v>9073</v>
      </c>
    </row>
    <row r="1977" spans="1:3" x14ac:dyDescent="0.25">
      <c r="A1977" t="s">
        <v>3430</v>
      </c>
      <c r="B1977" t="s">
        <v>3431</v>
      </c>
      <c r="C1977" t="s">
        <v>9073</v>
      </c>
    </row>
    <row r="1978" spans="1:3" x14ac:dyDescent="0.25">
      <c r="A1978" t="s">
        <v>3432</v>
      </c>
      <c r="B1978" t="s">
        <v>3433</v>
      </c>
      <c r="C1978" t="s">
        <v>9073</v>
      </c>
    </row>
    <row r="1979" spans="1:3" x14ac:dyDescent="0.25">
      <c r="A1979" t="s">
        <v>3434</v>
      </c>
      <c r="B1979" t="s">
        <v>917</v>
      </c>
      <c r="C1979" t="s">
        <v>9073</v>
      </c>
    </row>
    <row r="1980" spans="1:3" x14ac:dyDescent="0.25">
      <c r="A1980" t="s">
        <v>3435</v>
      </c>
      <c r="B1980" t="s">
        <v>3436</v>
      </c>
      <c r="C1980" t="s">
        <v>9073</v>
      </c>
    </row>
    <row r="1981" spans="1:3" x14ac:dyDescent="0.25">
      <c r="A1981" t="s">
        <v>3437</v>
      </c>
      <c r="B1981" t="s">
        <v>1192</v>
      </c>
      <c r="C1981" t="s">
        <v>9073</v>
      </c>
    </row>
    <row r="1982" spans="1:3" x14ac:dyDescent="0.25">
      <c r="A1982" t="s">
        <v>3438</v>
      </c>
      <c r="B1982" t="s">
        <v>3130</v>
      </c>
      <c r="C1982" t="s">
        <v>9073</v>
      </c>
    </row>
    <row r="1983" spans="1:3" x14ac:dyDescent="0.25">
      <c r="A1983" t="s">
        <v>3439</v>
      </c>
      <c r="B1983" t="s">
        <v>3440</v>
      </c>
      <c r="C1983" t="s">
        <v>9073</v>
      </c>
    </row>
    <row r="1984" spans="1:3" x14ac:dyDescent="0.25">
      <c r="A1984" t="s">
        <v>3441</v>
      </c>
      <c r="B1984" t="s">
        <v>3442</v>
      </c>
      <c r="C1984" t="s">
        <v>9073</v>
      </c>
    </row>
    <row r="1985" spans="1:3" x14ac:dyDescent="0.25">
      <c r="A1985" t="s">
        <v>3443</v>
      </c>
      <c r="B1985" t="s">
        <v>3444</v>
      </c>
      <c r="C1985" t="s">
        <v>9073</v>
      </c>
    </row>
    <row r="1986" spans="1:3" x14ac:dyDescent="0.25">
      <c r="A1986" t="s">
        <v>3445</v>
      </c>
      <c r="B1986" t="s">
        <v>3446</v>
      </c>
      <c r="C1986" t="s">
        <v>9073</v>
      </c>
    </row>
    <row r="1987" spans="1:3" x14ac:dyDescent="0.25">
      <c r="A1987" t="s">
        <v>3447</v>
      </c>
      <c r="B1987" t="s">
        <v>3448</v>
      </c>
      <c r="C1987" t="s">
        <v>9073</v>
      </c>
    </row>
    <row r="1988" spans="1:3" x14ac:dyDescent="0.25">
      <c r="A1988" t="s">
        <v>3449</v>
      </c>
      <c r="B1988" t="s">
        <v>3450</v>
      </c>
      <c r="C1988" t="s">
        <v>9073</v>
      </c>
    </row>
    <row r="1989" spans="1:3" x14ac:dyDescent="0.25">
      <c r="A1989" t="s">
        <v>3451</v>
      </c>
      <c r="B1989" t="s">
        <v>3452</v>
      </c>
      <c r="C1989" t="s">
        <v>9073</v>
      </c>
    </row>
    <row r="1990" spans="1:3" x14ac:dyDescent="0.25">
      <c r="A1990" t="s">
        <v>3453</v>
      </c>
      <c r="B1990" t="s">
        <v>3454</v>
      </c>
      <c r="C1990" t="s">
        <v>9073</v>
      </c>
    </row>
    <row r="1991" spans="1:3" x14ac:dyDescent="0.25">
      <c r="A1991" t="s">
        <v>3455</v>
      </c>
      <c r="B1991" t="s">
        <v>3456</v>
      </c>
      <c r="C1991" t="s">
        <v>9073</v>
      </c>
    </row>
    <row r="1992" spans="1:3" x14ac:dyDescent="0.25">
      <c r="A1992" t="s">
        <v>3457</v>
      </c>
      <c r="B1992" t="s">
        <v>1901</v>
      </c>
      <c r="C1992" t="s">
        <v>9073</v>
      </c>
    </row>
    <row r="1993" spans="1:3" x14ac:dyDescent="0.25">
      <c r="A1993" t="s">
        <v>3458</v>
      </c>
      <c r="B1993" t="s">
        <v>2440</v>
      </c>
      <c r="C1993" t="s">
        <v>9073</v>
      </c>
    </row>
    <row r="1994" spans="1:3" x14ac:dyDescent="0.25">
      <c r="A1994" t="s">
        <v>3459</v>
      </c>
      <c r="B1994" t="s">
        <v>3460</v>
      </c>
      <c r="C1994" t="s">
        <v>9073</v>
      </c>
    </row>
    <row r="1995" spans="1:3" x14ac:dyDescent="0.25">
      <c r="A1995" t="s">
        <v>3461</v>
      </c>
      <c r="B1995" t="s">
        <v>3462</v>
      </c>
      <c r="C1995" t="s">
        <v>9073</v>
      </c>
    </row>
    <row r="1996" spans="1:3" x14ac:dyDescent="0.25">
      <c r="A1996" t="s">
        <v>3463</v>
      </c>
      <c r="B1996" t="s">
        <v>3464</v>
      </c>
      <c r="C1996" t="s">
        <v>9073</v>
      </c>
    </row>
    <row r="1997" spans="1:3" x14ac:dyDescent="0.25">
      <c r="A1997" t="s">
        <v>3465</v>
      </c>
      <c r="B1997" t="s">
        <v>3466</v>
      </c>
      <c r="C1997" t="s">
        <v>9073</v>
      </c>
    </row>
    <row r="1998" spans="1:3" x14ac:dyDescent="0.25">
      <c r="A1998" t="s">
        <v>3467</v>
      </c>
      <c r="B1998" t="s">
        <v>3468</v>
      </c>
      <c r="C1998" t="s">
        <v>9073</v>
      </c>
    </row>
    <row r="1999" spans="1:3" x14ac:dyDescent="0.25">
      <c r="A1999" t="s">
        <v>3469</v>
      </c>
      <c r="B1999" t="s">
        <v>1659</v>
      </c>
      <c r="C1999" t="s">
        <v>9073</v>
      </c>
    </row>
    <row r="2000" spans="1:3" x14ac:dyDescent="0.25">
      <c r="A2000" t="s">
        <v>11202</v>
      </c>
      <c r="B2000" t="s">
        <v>11203</v>
      </c>
      <c r="C2000" t="s">
        <v>9073</v>
      </c>
    </row>
    <row r="2001" spans="1:3" x14ac:dyDescent="0.25">
      <c r="A2001" t="s">
        <v>3470</v>
      </c>
      <c r="B2001" t="s">
        <v>3471</v>
      </c>
      <c r="C2001" t="s">
        <v>9073</v>
      </c>
    </row>
    <row r="2002" spans="1:3" x14ac:dyDescent="0.25">
      <c r="A2002" t="s">
        <v>3472</v>
      </c>
      <c r="B2002" t="s">
        <v>3473</v>
      </c>
      <c r="C2002" t="s">
        <v>9073</v>
      </c>
    </row>
    <row r="2003" spans="1:3" x14ac:dyDescent="0.25">
      <c r="A2003" t="s">
        <v>11204</v>
      </c>
      <c r="B2003" t="s">
        <v>11205</v>
      </c>
      <c r="C2003" t="s">
        <v>9073</v>
      </c>
    </row>
    <row r="2004" spans="1:3" x14ac:dyDescent="0.25">
      <c r="A2004" t="s">
        <v>10698</v>
      </c>
      <c r="B2004" t="s">
        <v>10699</v>
      </c>
      <c r="C2004" t="s">
        <v>9073</v>
      </c>
    </row>
    <row r="2005" spans="1:3" x14ac:dyDescent="0.25">
      <c r="A2005" t="s">
        <v>11206</v>
      </c>
      <c r="B2005" t="s">
        <v>11207</v>
      </c>
      <c r="C2005" t="s">
        <v>9073</v>
      </c>
    </row>
    <row r="2006" spans="1:3" x14ac:dyDescent="0.25">
      <c r="A2006" t="s">
        <v>3475</v>
      </c>
      <c r="B2006" t="s">
        <v>3476</v>
      </c>
      <c r="C2006" t="s">
        <v>9073</v>
      </c>
    </row>
    <row r="2007" spans="1:3" x14ac:dyDescent="0.25">
      <c r="A2007" t="s">
        <v>3477</v>
      </c>
      <c r="B2007" t="s">
        <v>3478</v>
      </c>
      <c r="C2007" t="s">
        <v>9073</v>
      </c>
    </row>
    <row r="2008" spans="1:3" x14ac:dyDescent="0.25">
      <c r="A2008" t="s">
        <v>3479</v>
      </c>
      <c r="B2008" t="s">
        <v>3480</v>
      </c>
      <c r="C2008" t="s">
        <v>9073</v>
      </c>
    </row>
    <row r="2009" spans="1:3" x14ac:dyDescent="0.25">
      <c r="A2009" t="s">
        <v>3481</v>
      </c>
      <c r="B2009" t="s">
        <v>3482</v>
      </c>
      <c r="C2009" t="s">
        <v>9073</v>
      </c>
    </row>
    <row r="2010" spans="1:3" x14ac:dyDescent="0.25">
      <c r="A2010" t="s">
        <v>3483</v>
      </c>
      <c r="B2010" t="s">
        <v>1587</v>
      </c>
      <c r="C2010" t="s">
        <v>9073</v>
      </c>
    </row>
    <row r="2011" spans="1:3" x14ac:dyDescent="0.25">
      <c r="A2011" t="s">
        <v>3484</v>
      </c>
      <c r="B2011" t="s">
        <v>3485</v>
      </c>
      <c r="C2011" t="s">
        <v>9073</v>
      </c>
    </row>
    <row r="2012" spans="1:3" x14ac:dyDescent="0.25">
      <c r="A2012" t="s">
        <v>3486</v>
      </c>
      <c r="B2012" t="s">
        <v>3487</v>
      </c>
      <c r="C2012" t="s">
        <v>9073</v>
      </c>
    </row>
    <row r="2013" spans="1:3" x14ac:dyDescent="0.25">
      <c r="A2013" t="s">
        <v>3488</v>
      </c>
      <c r="B2013" t="s">
        <v>3489</v>
      </c>
      <c r="C2013" t="s">
        <v>9073</v>
      </c>
    </row>
    <row r="2014" spans="1:3" x14ac:dyDescent="0.25">
      <c r="A2014" t="s">
        <v>11208</v>
      </c>
      <c r="B2014" t="s">
        <v>11209</v>
      </c>
      <c r="C2014" t="s">
        <v>9073</v>
      </c>
    </row>
    <row r="2015" spans="1:3" x14ac:dyDescent="0.25">
      <c r="A2015" t="s">
        <v>3490</v>
      </c>
      <c r="B2015" t="s">
        <v>3491</v>
      </c>
      <c r="C2015" t="s">
        <v>9073</v>
      </c>
    </row>
    <row r="2016" spans="1:3" x14ac:dyDescent="0.25">
      <c r="A2016" t="s">
        <v>3492</v>
      </c>
      <c r="B2016" t="s">
        <v>3493</v>
      </c>
      <c r="C2016" t="s">
        <v>9073</v>
      </c>
    </row>
    <row r="2017" spans="1:3" x14ac:dyDescent="0.25">
      <c r="A2017" t="s">
        <v>3494</v>
      </c>
      <c r="B2017" t="s">
        <v>3495</v>
      </c>
      <c r="C2017" t="s">
        <v>9073</v>
      </c>
    </row>
    <row r="2018" spans="1:3" x14ac:dyDescent="0.25">
      <c r="A2018" t="s">
        <v>3496</v>
      </c>
      <c r="B2018" t="s">
        <v>3497</v>
      </c>
      <c r="C2018" t="s">
        <v>9073</v>
      </c>
    </row>
    <row r="2019" spans="1:3" x14ac:dyDescent="0.25">
      <c r="A2019" t="s">
        <v>3498</v>
      </c>
      <c r="B2019" t="s">
        <v>692</v>
      </c>
      <c r="C2019" t="s">
        <v>9073</v>
      </c>
    </row>
    <row r="2020" spans="1:3" x14ac:dyDescent="0.25">
      <c r="A2020" t="s">
        <v>3499</v>
      </c>
      <c r="B2020" t="s">
        <v>2169</v>
      </c>
      <c r="C2020" t="s">
        <v>9073</v>
      </c>
    </row>
    <row r="2021" spans="1:3" x14ac:dyDescent="0.25">
      <c r="A2021" t="s">
        <v>3500</v>
      </c>
      <c r="B2021" t="s">
        <v>3501</v>
      </c>
      <c r="C2021" t="s">
        <v>9073</v>
      </c>
    </row>
    <row r="2022" spans="1:3" x14ac:dyDescent="0.25">
      <c r="A2022" t="s">
        <v>3502</v>
      </c>
      <c r="B2022" t="s">
        <v>3503</v>
      </c>
      <c r="C2022" t="s">
        <v>9073</v>
      </c>
    </row>
    <row r="2023" spans="1:3" x14ac:dyDescent="0.25">
      <c r="A2023" t="s">
        <v>3504</v>
      </c>
      <c r="B2023" t="s">
        <v>3505</v>
      </c>
      <c r="C2023" t="s">
        <v>9073</v>
      </c>
    </row>
    <row r="2024" spans="1:3" x14ac:dyDescent="0.25">
      <c r="A2024" t="s">
        <v>3506</v>
      </c>
      <c r="B2024" t="s">
        <v>3507</v>
      </c>
      <c r="C2024" t="s">
        <v>9073</v>
      </c>
    </row>
    <row r="2025" spans="1:3" x14ac:dyDescent="0.25">
      <c r="A2025" t="s">
        <v>3508</v>
      </c>
      <c r="B2025" t="s">
        <v>3509</v>
      </c>
      <c r="C2025" t="s">
        <v>9073</v>
      </c>
    </row>
    <row r="2026" spans="1:3" x14ac:dyDescent="0.25">
      <c r="A2026" t="s">
        <v>3510</v>
      </c>
      <c r="B2026" t="s">
        <v>3511</v>
      </c>
      <c r="C2026" t="s">
        <v>9073</v>
      </c>
    </row>
    <row r="2027" spans="1:3" x14ac:dyDescent="0.25">
      <c r="A2027" t="s">
        <v>3512</v>
      </c>
      <c r="B2027" t="s">
        <v>3144</v>
      </c>
      <c r="C2027" t="s">
        <v>9073</v>
      </c>
    </row>
    <row r="2028" spans="1:3" x14ac:dyDescent="0.25">
      <c r="A2028" t="s">
        <v>3513</v>
      </c>
      <c r="B2028" t="s">
        <v>3509</v>
      </c>
      <c r="C2028" t="s">
        <v>9073</v>
      </c>
    </row>
    <row r="2029" spans="1:3" x14ac:dyDescent="0.25">
      <c r="A2029" t="s">
        <v>3514</v>
      </c>
      <c r="B2029" t="s">
        <v>1096</v>
      </c>
      <c r="C2029" t="s">
        <v>9073</v>
      </c>
    </row>
    <row r="2030" spans="1:3" x14ac:dyDescent="0.25">
      <c r="A2030" t="s">
        <v>3515</v>
      </c>
      <c r="B2030" t="s">
        <v>3516</v>
      </c>
      <c r="C2030" t="s">
        <v>9073</v>
      </c>
    </row>
    <row r="2031" spans="1:3" x14ac:dyDescent="0.25">
      <c r="A2031" t="s">
        <v>3517</v>
      </c>
      <c r="B2031" t="s">
        <v>3474</v>
      </c>
      <c r="C2031" t="s">
        <v>9073</v>
      </c>
    </row>
    <row r="2032" spans="1:3" x14ac:dyDescent="0.25">
      <c r="A2032" t="s">
        <v>3518</v>
      </c>
      <c r="B2032" t="s">
        <v>714</v>
      </c>
      <c r="C2032" t="s">
        <v>9073</v>
      </c>
    </row>
    <row r="2033" spans="1:3" x14ac:dyDescent="0.25">
      <c r="A2033" t="s">
        <v>3519</v>
      </c>
      <c r="B2033" t="s">
        <v>2119</v>
      </c>
      <c r="C2033" t="s">
        <v>9073</v>
      </c>
    </row>
    <row r="2034" spans="1:3" x14ac:dyDescent="0.25">
      <c r="A2034" t="s">
        <v>3520</v>
      </c>
      <c r="B2034" t="s">
        <v>3521</v>
      </c>
      <c r="C2034" t="s">
        <v>9073</v>
      </c>
    </row>
    <row r="2035" spans="1:3" x14ac:dyDescent="0.25">
      <c r="A2035" t="s">
        <v>3522</v>
      </c>
      <c r="B2035" t="s">
        <v>3523</v>
      </c>
      <c r="C2035" t="s">
        <v>9073</v>
      </c>
    </row>
    <row r="2036" spans="1:3" x14ac:dyDescent="0.25">
      <c r="A2036" t="s">
        <v>3524</v>
      </c>
      <c r="B2036" t="s">
        <v>2065</v>
      </c>
      <c r="C2036" t="s">
        <v>9073</v>
      </c>
    </row>
    <row r="2037" spans="1:3" x14ac:dyDescent="0.25">
      <c r="A2037" t="s">
        <v>3525</v>
      </c>
      <c r="B2037" t="s">
        <v>1823</v>
      </c>
      <c r="C2037" t="s">
        <v>9073</v>
      </c>
    </row>
    <row r="2038" spans="1:3" x14ac:dyDescent="0.25">
      <c r="A2038" t="s">
        <v>3526</v>
      </c>
      <c r="B2038" t="s">
        <v>3527</v>
      </c>
      <c r="C2038" t="s">
        <v>9073</v>
      </c>
    </row>
    <row r="2039" spans="1:3" x14ac:dyDescent="0.25">
      <c r="A2039" t="s">
        <v>3528</v>
      </c>
      <c r="B2039" t="s">
        <v>3529</v>
      </c>
      <c r="C2039" t="s">
        <v>9073</v>
      </c>
    </row>
    <row r="2040" spans="1:3" x14ac:dyDescent="0.25">
      <c r="A2040" t="s">
        <v>3530</v>
      </c>
      <c r="B2040" t="s">
        <v>3531</v>
      </c>
      <c r="C2040" t="s">
        <v>9073</v>
      </c>
    </row>
    <row r="2041" spans="1:3" x14ac:dyDescent="0.25">
      <c r="A2041" t="s">
        <v>3532</v>
      </c>
      <c r="B2041" t="s">
        <v>3511</v>
      </c>
      <c r="C2041" t="s">
        <v>9073</v>
      </c>
    </row>
    <row r="2042" spans="1:3" x14ac:dyDescent="0.25">
      <c r="A2042" t="s">
        <v>3533</v>
      </c>
      <c r="B2042" t="s">
        <v>3534</v>
      </c>
      <c r="C2042" t="s">
        <v>9073</v>
      </c>
    </row>
    <row r="2043" spans="1:3" x14ac:dyDescent="0.25">
      <c r="A2043" t="s">
        <v>3535</v>
      </c>
      <c r="B2043" t="s">
        <v>3536</v>
      </c>
      <c r="C2043" t="s">
        <v>9073</v>
      </c>
    </row>
    <row r="2044" spans="1:3" x14ac:dyDescent="0.25">
      <c r="A2044" t="s">
        <v>3537</v>
      </c>
      <c r="B2044" t="s">
        <v>3538</v>
      </c>
      <c r="C2044" t="s">
        <v>9073</v>
      </c>
    </row>
    <row r="2045" spans="1:3" x14ac:dyDescent="0.25">
      <c r="A2045" t="s">
        <v>3539</v>
      </c>
      <c r="B2045" t="s">
        <v>3540</v>
      </c>
      <c r="C2045" t="s">
        <v>9073</v>
      </c>
    </row>
    <row r="2046" spans="1:3" x14ac:dyDescent="0.25">
      <c r="A2046" t="s">
        <v>3541</v>
      </c>
      <c r="B2046" t="s">
        <v>3511</v>
      </c>
      <c r="C2046" t="s">
        <v>9073</v>
      </c>
    </row>
    <row r="2047" spans="1:3" x14ac:dyDescent="0.25">
      <c r="A2047" t="s">
        <v>3542</v>
      </c>
      <c r="B2047" t="s">
        <v>3543</v>
      </c>
      <c r="C2047" t="s">
        <v>9073</v>
      </c>
    </row>
    <row r="2048" spans="1:3" x14ac:dyDescent="0.25">
      <c r="A2048" t="s">
        <v>3544</v>
      </c>
      <c r="B2048" t="s">
        <v>3501</v>
      </c>
      <c r="C2048" t="s">
        <v>9073</v>
      </c>
    </row>
    <row r="2049" spans="1:3" x14ac:dyDescent="0.25">
      <c r="A2049" t="s">
        <v>3545</v>
      </c>
      <c r="B2049" t="s">
        <v>3546</v>
      </c>
      <c r="C2049" t="s">
        <v>9073</v>
      </c>
    </row>
    <row r="2050" spans="1:3" x14ac:dyDescent="0.25">
      <c r="A2050" t="s">
        <v>3547</v>
      </c>
      <c r="B2050" t="s">
        <v>3548</v>
      </c>
      <c r="C2050" t="s">
        <v>9073</v>
      </c>
    </row>
    <row r="2051" spans="1:3" x14ac:dyDescent="0.25">
      <c r="A2051" t="s">
        <v>3549</v>
      </c>
      <c r="B2051" t="s">
        <v>3550</v>
      </c>
      <c r="C2051" t="s">
        <v>9073</v>
      </c>
    </row>
    <row r="2052" spans="1:3" x14ac:dyDescent="0.25">
      <c r="A2052" t="s">
        <v>3551</v>
      </c>
      <c r="B2052" t="s">
        <v>3552</v>
      </c>
      <c r="C2052" t="s">
        <v>9073</v>
      </c>
    </row>
    <row r="2053" spans="1:3" x14ac:dyDescent="0.25">
      <c r="A2053" t="s">
        <v>3553</v>
      </c>
      <c r="B2053" t="s">
        <v>3554</v>
      </c>
      <c r="C2053" t="s">
        <v>9073</v>
      </c>
    </row>
    <row r="2054" spans="1:3" x14ac:dyDescent="0.25">
      <c r="A2054" t="s">
        <v>3555</v>
      </c>
      <c r="B2054" t="s">
        <v>3509</v>
      </c>
      <c r="C2054" t="s">
        <v>9073</v>
      </c>
    </row>
    <row r="2055" spans="1:3" x14ac:dyDescent="0.25">
      <c r="A2055" t="s">
        <v>10528</v>
      </c>
      <c r="B2055" t="s">
        <v>10529</v>
      </c>
      <c r="C2055" t="s">
        <v>9073</v>
      </c>
    </row>
    <row r="2056" spans="1:3" x14ac:dyDescent="0.25">
      <c r="A2056" t="s">
        <v>10530</v>
      </c>
      <c r="B2056" t="s">
        <v>10531</v>
      </c>
      <c r="C2056" t="s">
        <v>9073</v>
      </c>
    </row>
    <row r="2057" spans="1:3" x14ac:dyDescent="0.25">
      <c r="A2057" t="s">
        <v>10532</v>
      </c>
      <c r="B2057" t="s">
        <v>11210</v>
      </c>
      <c r="C2057" t="s">
        <v>9073</v>
      </c>
    </row>
    <row r="2058" spans="1:3" x14ac:dyDescent="0.25">
      <c r="A2058" t="s">
        <v>10533</v>
      </c>
      <c r="B2058" t="s">
        <v>10534</v>
      </c>
      <c r="C2058" t="s">
        <v>9073</v>
      </c>
    </row>
    <row r="2059" spans="1:3" x14ac:dyDescent="0.25">
      <c r="A2059" t="s">
        <v>10535</v>
      </c>
      <c r="B2059" t="s">
        <v>10536</v>
      </c>
      <c r="C2059" t="s">
        <v>9073</v>
      </c>
    </row>
    <row r="2060" spans="1:3" x14ac:dyDescent="0.25">
      <c r="A2060" t="s">
        <v>10573</v>
      </c>
      <c r="B2060" t="s">
        <v>10574</v>
      </c>
      <c r="C2060" t="s">
        <v>9073</v>
      </c>
    </row>
    <row r="2061" spans="1:3" x14ac:dyDescent="0.25">
      <c r="A2061" t="s">
        <v>10700</v>
      </c>
      <c r="B2061" t="s">
        <v>10701</v>
      </c>
      <c r="C2061" t="s">
        <v>9073</v>
      </c>
    </row>
    <row r="2062" spans="1:3" x14ac:dyDescent="0.25">
      <c r="A2062" t="s">
        <v>10702</v>
      </c>
      <c r="B2062" t="s">
        <v>10703</v>
      </c>
      <c r="C2062" t="s">
        <v>9073</v>
      </c>
    </row>
    <row r="2063" spans="1:3" x14ac:dyDescent="0.25">
      <c r="A2063" t="s">
        <v>10704</v>
      </c>
      <c r="B2063" t="s">
        <v>10705</v>
      </c>
      <c r="C2063" t="s">
        <v>9073</v>
      </c>
    </row>
    <row r="2064" spans="1:3" x14ac:dyDescent="0.25">
      <c r="A2064" t="s">
        <v>10706</v>
      </c>
      <c r="B2064" t="s">
        <v>9035</v>
      </c>
      <c r="C2064" t="s">
        <v>9073</v>
      </c>
    </row>
    <row r="2065" spans="1:3" x14ac:dyDescent="0.25">
      <c r="A2065" t="s">
        <v>10707</v>
      </c>
      <c r="B2065" t="s">
        <v>607</v>
      </c>
      <c r="C2065" t="s">
        <v>9073</v>
      </c>
    </row>
    <row r="2066" spans="1:3" x14ac:dyDescent="0.25">
      <c r="A2066" t="s">
        <v>10708</v>
      </c>
      <c r="B2066" t="s">
        <v>2454</v>
      </c>
      <c r="C2066" t="s">
        <v>9073</v>
      </c>
    </row>
    <row r="2067" spans="1:3" x14ac:dyDescent="0.25">
      <c r="A2067" t="s">
        <v>10709</v>
      </c>
      <c r="B2067" t="s">
        <v>10710</v>
      </c>
      <c r="C2067" t="s">
        <v>9073</v>
      </c>
    </row>
    <row r="2068" spans="1:3" x14ac:dyDescent="0.25">
      <c r="A2068" t="s">
        <v>10711</v>
      </c>
      <c r="B2068" t="s">
        <v>10712</v>
      </c>
      <c r="C2068" t="s">
        <v>9073</v>
      </c>
    </row>
    <row r="2069" spans="1:3" x14ac:dyDescent="0.25">
      <c r="A2069" t="s">
        <v>10713</v>
      </c>
      <c r="B2069" t="s">
        <v>10714</v>
      </c>
      <c r="C2069" t="s">
        <v>9073</v>
      </c>
    </row>
    <row r="2070" spans="1:3" x14ac:dyDescent="0.25">
      <c r="A2070" t="s">
        <v>10715</v>
      </c>
      <c r="B2070" t="s">
        <v>10716</v>
      </c>
      <c r="C2070" t="s">
        <v>9073</v>
      </c>
    </row>
    <row r="2071" spans="1:3" x14ac:dyDescent="0.25">
      <c r="A2071" t="s">
        <v>10717</v>
      </c>
      <c r="B2071" t="s">
        <v>10718</v>
      </c>
      <c r="C2071" t="s">
        <v>9073</v>
      </c>
    </row>
    <row r="2072" spans="1:3" x14ac:dyDescent="0.25">
      <c r="A2072" t="s">
        <v>10719</v>
      </c>
      <c r="B2072" t="s">
        <v>1007</v>
      </c>
      <c r="C2072" t="s">
        <v>9073</v>
      </c>
    </row>
    <row r="2073" spans="1:3" x14ac:dyDescent="0.25">
      <c r="A2073" t="s">
        <v>10720</v>
      </c>
      <c r="B2073" t="s">
        <v>10721</v>
      </c>
      <c r="C2073" t="s">
        <v>9073</v>
      </c>
    </row>
    <row r="2074" spans="1:3" x14ac:dyDescent="0.25">
      <c r="A2074" t="s">
        <v>10722</v>
      </c>
      <c r="B2074" t="s">
        <v>10723</v>
      </c>
      <c r="C2074" t="s">
        <v>9073</v>
      </c>
    </row>
    <row r="2075" spans="1:3" x14ac:dyDescent="0.25">
      <c r="A2075" t="s">
        <v>11211</v>
      </c>
      <c r="B2075" t="s">
        <v>11212</v>
      </c>
      <c r="C2075" t="s">
        <v>9073</v>
      </c>
    </row>
    <row r="2076" spans="1:3" x14ac:dyDescent="0.25">
      <c r="A2076" t="s">
        <v>11213</v>
      </c>
      <c r="B2076" t="s">
        <v>11214</v>
      </c>
      <c r="C2076" t="s">
        <v>9073</v>
      </c>
    </row>
    <row r="2077" spans="1:3" x14ac:dyDescent="0.25">
      <c r="A2077" t="s">
        <v>11215</v>
      </c>
      <c r="B2077" t="s">
        <v>11216</v>
      </c>
      <c r="C2077" t="s">
        <v>9073</v>
      </c>
    </row>
    <row r="2078" spans="1:3" x14ac:dyDescent="0.25">
      <c r="A2078" t="s">
        <v>11217</v>
      </c>
      <c r="B2078" t="s">
        <v>11218</v>
      </c>
      <c r="C2078" t="s">
        <v>9073</v>
      </c>
    </row>
    <row r="2079" spans="1:3" x14ac:dyDescent="0.25">
      <c r="A2079" t="s">
        <v>11219</v>
      </c>
      <c r="B2079" t="s">
        <v>11220</v>
      </c>
      <c r="C2079" t="s">
        <v>9073</v>
      </c>
    </row>
    <row r="2080" spans="1:3" x14ac:dyDescent="0.25">
      <c r="A2080" t="s">
        <v>11221</v>
      </c>
      <c r="B2080" t="s">
        <v>1607</v>
      </c>
      <c r="C2080" t="s">
        <v>9073</v>
      </c>
    </row>
    <row r="2081" spans="1:3" x14ac:dyDescent="0.25">
      <c r="A2081" t="s">
        <v>11222</v>
      </c>
      <c r="B2081" t="s">
        <v>1897</v>
      </c>
      <c r="C2081" t="s">
        <v>9073</v>
      </c>
    </row>
    <row r="2082" spans="1:3" x14ac:dyDescent="0.25">
      <c r="A2082" t="s">
        <v>11223</v>
      </c>
      <c r="B2082" t="s">
        <v>11224</v>
      </c>
      <c r="C2082" t="s">
        <v>9073</v>
      </c>
    </row>
    <row r="2083" spans="1:3" x14ac:dyDescent="0.25">
      <c r="A2083" t="s">
        <v>11225</v>
      </c>
      <c r="B2083" t="s">
        <v>11226</v>
      </c>
      <c r="C2083" t="s">
        <v>9073</v>
      </c>
    </row>
    <row r="2084" spans="1:3" x14ac:dyDescent="0.25">
      <c r="A2084" t="s">
        <v>11227</v>
      </c>
      <c r="B2084" t="s">
        <v>11228</v>
      </c>
      <c r="C2084" t="s">
        <v>9073</v>
      </c>
    </row>
    <row r="2085" spans="1:3" x14ac:dyDescent="0.25">
      <c r="A2085" t="s">
        <v>11229</v>
      </c>
      <c r="B2085" t="s">
        <v>11230</v>
      </c>
      <c r="C2085" t="s">
        <v>9073</v>
      </c>
    </row>
    <row r="2086" spans="1:3" x14ac:dyDescent="0.25">
      <c r="A2086" t="s">
        <v>11231</v>
      </c>
      <c r="B2086" t="s">
        <v>2720</v>
      </c>
      <c r="C2086" t="s">
        <v>9073</v>
      </c>
    </row>
    <row r="2087" spans="1:3" x14ac:dyDescent="0.25">
      <c r="A2087" t="s">
        <v>11232</v>
      </c>
      <c r="B2087" t="s">
        <v>11233</v>
      </c>
      <c r="C2087" t="s">
        <v>9073</v>
      </c>
    </row>
    <row r="2088" spans="1:3" x14ac:dyDescent="0.25">
      <c r="A2088" t="s">
        <v>11234</v>
      </c>
      <c r="B2088" t="s">
        <v>11235</v>
      </c>
      <c r="C2088" t="s">
        <v>9073</v>
      </c>
    </row>
    <row r="2089" spans="1:3" x14ac:dyDescent="0.25">
      <c r="A2089" t="s">
        <v>11236</v>
      </c>
      <c r="B2089" t="s">
        <v>11237</v>
      </c>
      <c r="C2089" t="s">
        <v>9073</v>
      </c>
    </row>
    <row r="2090" spans="1:3" x14ac:dyDescent="0.25">
      <c r="A2090" t="s">
        <v>11238</v>
      </c>
      <c r="B2090" t="s">
        <v>11239</v>
      </c>
      <c r="C2090" t="s">
        <v>9073</v>
      </c>
    </row>
    <row r="2091" spans="1:3" x14ac:dyDescent="0.25">
      <c r="A2091" t="s">
        <v>11240</v>
      </c>
      <c r="B2091" t="s">
        <v>11241</v>
      </c>
      <c r="C2091" t="s">
        <v>9073</v>
      </c>
    </row>
    <row r="2092" spans="1:3" x14ac:dyDescent="0.25">
      <c r="A2092" t="s">
        <v>11242</v>
      </c>
      <c r="B2092" t="s">
        <v>11243</v>
      </c>
      <c r="C2092" t="s">
        <v>9073</v>
      </c>
    </row>
    <row r="2093" spans="1:3" x14ac:dyDescent="0.25">
      <c r="A2093" t="s">
        <v>11244</v>
      </c>
      <c r="B2093" t="s">
        <v>11245</v>
      </c>
      <c r="C2093" t="s">
        <v>9073</v>
      </c>
    </row>
    <row r="2094" spans="1:3" x14ac:dyDescent="0.25">
      <c r="A2094" t="s">
        <v>11246</v>
      </c>
      <c r="B2094" t="s">
        <v>11247</v>
      </c>
      <c r="C2094" t="s">
        <v>9073</v>
      </c>
    </row>
    <row r="2095" spans="1:3" x14ac:dyDescent="0.25">
      <c r="A2095" t="s">
        <v>11248</v>
      </c>
      <c r="B2095" t="s">
        <v>781</v>
      </c>
      <c r="C2095" t="s">
        <v>9073</v>
      </c>
    </row>
    <row r="2096" spans="1:3" x14ac:dyDescent="0.25">
      <c r="A2096" t="s">
        <v>11249</v>
      </c>
      <c r="B2096" t="s">
        <v>11250</v>
      </c>
      <c r="C2096" t="s">
        <v>9073</v>
      </c>
    </row>
    <row r="2097" spans="1:3" x14ac:dyDescent="0.25">
      <c r="A2097" t="s">
        <v>11251</v>
      </c>
      <c r="B2097" t="s">
        <v>11252</v>
      </c>
      <c r="C2097" t="s">
        <v>9073</v>
      </c>
    </row>
    <row r="2098" spans="1:3" x14ac:dyDescent="0.25">
      <c r="A2098" t="s">
        <v>11253</v>
      </c>
      <c r="B2098" t="s">
        <v>1587</v>
      </c>
      <c r="C2098" t="s">
        <v>9073</v>
      </c>
    </row>
    <row r="2099" spans="1:3" x14ac:dyDescent="0.25">
      <c r="A2099" t="s">
        <v>11254</v>
      </c>
      <c r="B2099" t="s">
        <v>11255</v>
      </c>
      <c r="C2099" t="s">
        <v>9073</v>
      </c>
    </row>
    <row r="2100" spans="1:3" x14ac:dyDescent="0.25">
      <c r="A2100" t="s">
        <v>11256</v>
      </c>
      <c r="B2100" t="s">
        <v>815</v>
      </c>
      <c r="C2100" t="s">
        <v>9073</v>
      </c>
    </row>
    <row r="2101" spans="1:3" x14ac:dyDescent="0.25">
      <c r="A2101" t="s">
        <v>11257</v>
      </c>
      <c r="B2101" t="s">
        <v>814</v>
      </c>
      <c r="C2101" t="s">
        <v>9073</v>
      </c>
    </row>
    <row r="2102" spans="1:3" x14ac:dyDescent="0.25">
      <c r="A2102" t="s">
        <v>11258</v>
      </c>
      <c r="B2102" t="s">
        <v>11259</v>
      </c>
      <c r="C2102" t="s">
        <v>9073</v>
      </c>
    </row>
    <row r="2103" spans="1:3" x14ac:dyDescent="0.25">
      <c r="A2103" t="s">
        <v>11260</v>
      </c>
      <c r="B2103" t="s">
        <v>11261</v>
      </c>
      <c r="C2103" t="s">
        <v>9073</v>
      </c>
    </row>
    <row r="2104" spans="1:3" x14ac:dyDescent="0.25">
      <c r="A2104" t="s">
        <v>11262</v>
      </c>
      <c r="B2104" t="s">
        <v>814</v>
      </c>
      <c r="C2104" t="s">
        <v>9073</v>
      </c>
    </row>
    <row r="2105" spans="1:3" x14ac:dyDescent="0.25">
      <c r="A2105" t="s">
        <v>11263</v>
      </c>
      <c r="B2105" t="s">
        <v>11264</v>
      </c>
      <c r="C2105" t="s">
        <v>9073</v>
      </c>
    </row>
    <row r="2106" spans="1:3" x14ac:dyDescent="0.25">
      <c r="A2106" t="s">
        <v>11265</v>
      </c>
      <c r="B2106" t="s">
        <v>11266</v>
      </c>
      <c r="C2106" t="s">
        <v>9073</v>
      </c>
    </row>
    <row r="2107" spans="1:3" x14ac:dyDescent="0.25">
      <c r="A2107" t="s">
        <v>11267</v>
      </c>
      <c r="B2107" t="s">
        <v>814</v>
      </c>
      <c r="C2107" t="s">
        <v>9073</v>
      </c>
    </row>
    <row r="2108" spans="1:3" x14ac:dyDescent="0.25">
      <c r="A2108" t="s">
        <v>11268</v>
      </c>
      <c r="B2108" t="s">
        <v>11269</v>
      </c>
      <c r="C2108" t="s">
        <v>9073</v>
      </c>
    </row>
    <row r="2109" spans="1:3" x14ac:dyDescent="0.25">
      <c r="A2109" t="s">
        <v>11270</v>
      </c>
      <c r="B2109" t="s">
        <v>11271</v>
      </c>
      <c r="C2109" t="s">
        <v>9073</v>
      </c>
    </row>
    <row r="2110" spans="1:3" x14ac:dyDescent="0.25">
      <c r="A2110" t="s">
        <v>11272</v>
      </c>
      <c r="B2110" t="s">
        <v>11273</v>
      </c>
      <c r="C2110" t="s">
        <v>9073</v>
      </c>
    </row>
    <row r="2111" spans="1:3" x14ac:dyDescent="0.25">
      <c r="A2111" t="s">
        <v>11274</v>
      </c>
      <c r="B2111" t="s">
        <v>11275</v>
      </c>
      <c r="C2111" t="s">
        <v>9073</v>
      </c>
    </row>
    <row r="2112" spans="1:3" x14ac:dyDescent="0.25">
      <c r="A2112" t="s">
        <v>11276</v>
      </c>
      <c r="B2112" t="s">
        <v>11277</v>
      </c>
      <c r="C2112" t="s">
        <v>9073</v>
      </c>
    </row>
    <row r="2113" spans="1:3" x14ac:dyDescent="0.25">
      <c r="A2113" t="s">
        <v>11278</v>
      </c>
      <c r="B2113" t="s">
        <v>11275</v>
      </c>
      <c r="C2113" t="s">
        <v>9073</v>
      </c>
    </row>
    <row r="2114" spans="1:3" x14ac:dyDescent="0.25">
      <c r="A2114" t="s">
        <v>11279</v>
      </c>
      <c r="B2114" t="s">
        <v>11277</v>
      </c>
      <c r="C2114" t="s">
        <v>9073</v>
      </c>
    </row>
    <row r="2115" spans="1:3" x14ac:dyDescent="0.25">
      <c r="A2115" t="s">
        <v>11280</v>
      </c>
      <c r="B2115" t="s">
        <v>11281</v>
      </c>
      <c r="C2115" t="s">
        <v>9073</v>
      </c>
    </row>
    <row r="2116" spans="1:3" x14ac:dyDescent="0.25">
      <c r="A2116" t="s">
        <v>11282</v>
      </c>
      <c r="B2116" t="s">
        <v>11281</v>
      </c>
      <c r="C2116" t="s">
        <v>9073</v>
      </c>
    </row>
    <row r="2117" spans="1:3" x14ac:dyDescent="0.25">
      <c r="A2117" t="s">
        <v>11283</v>
      </c>
      <c r="B2117" t="s">
        <v>11284</v>
      </c>
      <c r="C2117" t="s">
        <v>9073</v>
      </c>
    </row>
    <row r="2118" spans="1:3" x14ac:dyDescent="0.25">
      <c r="A2118" t="s">
        <v>11285</v>
      </c>
      <c r="B2118" t="s">
        <v>11286</v>
      </c>
      <c r="C2118" t="s">
        <v>9073</v>
      </c>
    </row>
    <row r="2119" spans="1:3" x14ac:dyDescent="0.25">
      <c r="A2119" t="s">
        <v>11287</v>
      </c>
      <c r="B2119" t="s">
        <v>11288</v>
      </c>
      <c r="C2119" t="s">
        <v>9073</v>
      </c>
    </row>
    <row r="2120" spans="1:3" x14ac:dyDescent="0.25">
      <c r="A2120" t="s">
        <v>11289</v>
      </c>
      <c r="B2120" t="s">
        <v>774</v>
      </c>
      <c r="C2120" t="s">
        <v>9073</v>
      </c>
    </row>
    <row r="2121" spans="1:3" x14ac:dyDescent="0.25">
      <c r="A2121" t="s">
        <v>11290</v>
      </c>
      <c r="B2121" t="s">
        <v>2226</v>
      </c>
      <c r="C2121" t="s">
        <v>9073</v>
      </c>
    </row>
    <row r="2122" spans="1:3" x14ac:dyDescent="0.25">
      <c r="A2122" t="s">
        <v>11291</v>
      </c>
      <c r="B2122" t="s">
        <v>925</v>
      </c>
      <c r="C2122" t="s">
        <v>9073</v>
      </c>
    </row>
    <row r="2123" spans="1:3" x14ac:dyDescent="0.25">
      <c r="A2123" t="s">
        <v>11292</v>
      </c>
      <c r="B2123" t="s">
        <v>3331</v>
      </c>
      <c r="C2123" t="s">
        <v>9073</v>
      </c>
    </row>
    <row r="2124" spans="1:3" x14ac:dyDescent="0.25">
      <c r="A2124" t="s">
        <v>11293</v>
      </c>
      <c r="B2124" t="s">
        <v>11294</v>
      </c>
      <c r="C2124" t="s">
        <v>9073</v>
      </c>
    </row>
    <row r="2125" spans="1:3" x14ac:dyDescent="0.25">
      <c r="A2125" t="s">
        <v>11295</v>
      </c>
      <c r="B2125" t="s">
        <v>11296</v>
      </c>
      <c r="C2125" t="s">
        <v>9073</v>
      </c>
    </row>
    <row r="2126" spans="1:3" x14ac:dyDescent="0.25">
      <c r="A2126" t="s">
        <v>11297</v>
      </c>
      <c r="B2126" t="s">
        <v>1263</v>
      </c>
      <c r="C2126" t="s">
        <v>9073</v>
      </c>
    </row>
    <row r="2127" spans="1:3" x14ac:dyDescent="0.25">
      <c r="A2127" t="s">
        <v>11298</v>
      </c>
      <c r="B2127" t="s">
        <v>11299</v>
      </c>
      <c r="C2127" t="s">
        <v>9073</v>
      </c>
    </row>
    <row r="2128" spans="1:3" x14ac:dyDescent="0.25">
      <c r="A2128" t="s">
        <v>11300</v>
      </c>
      <c r="B2128" t="s">
        <v>11301</v>
      </c>
      <c r="C2128" t="s">
        <v>9073</v>
      </c>
    </row>
    <row r="2129" spans="1:3" x14ac:dyDescent="0.25">
      <c r="A2129" t="s">
        <v>11302</v>
      </c>
      <c r="B2129" t="s">
        <v>11303</v>
      </c>
      <c r="C2129" t="s">
        <v>9073</v>
      </c>
    </row>
    <row r="2130" spans="1:3" x14ac:dyDescent="0.25">
      <c r="A2130" t="s">
        <v>11304</v>
      </c>
      <c r="B2130" t="s">
        <v>1263</v>
      </c>
      <c r="C2130" t="s">
        <v>9073</v>
      </c>
    </row>
    <row r="2131" spans="1:3" x14ac:dyDescent="0.25">
      <c r="A2131" t="s">
        <v>11305</v>
      </c>
      <c r="B2131" t="s">
        <v>10102</v>
      </c>
      <c r="C2131" t="s">
        <v>9073</v>
      </c>
    </row>
    <row r="2132" spans="1:3" x14ac:dyDescent="0.25">
      <c r="A2132" t="s">
        <v>3556</v>
      </c>
      <c r="B2132" t="s">
        <v>3557</v>
      </c>
      <c r="C2132" t="s">
        <v>9082</v>
      </c>
    </row>
    <row r="2133" spans="1:3" x14ac:dyDescent="0.25">
      <c r="A2133" t="s">
        <v>3558</v>
      </c>
      <c r="B2133" t="s">
        <v>3559</v>
      </c>
      <c r="C2133" t="s">
        <v>9082</v>
      </c>
    </row>
    <row r="2134" spans="1:3" x14ac:dyDescent="0.25">
      <c r="A2134" t="s">
        <v>3560</v>
      </c>
      <c r="B2134" t="s">
        <v>3561</v>
      </c>
      <c r="C2134" t="s">
        <v>9082</v>
      </c>
    </row>
    <row r="2135" spans="1:3" x14ac:dyDescent="0.25">
      <c r="A2135" t="s">
        <v>3562</v>
      </c>
      <c r="B2135" t="s">
        <v>3563</v>
      </c>
      <c r="C2135" t="s">
        <v>9082</v>
      </c>
    </row>
    <row r="2136" spans="1:3" x14ac:dyDescent="0.25">
      <c r="A2136" t="s">
        <v>3564</v>
      </c>
      <c r="B2136" t="s">
        <v>3565</v>
      </c>
      <c r="C2136" t="s">
        <v>9082</v>
      </c>
    </row>
    <row r="2137" spans="1:3" x14ac:dyDescent="0.25">
      <c r="A2137" t="s">
        <v>9088</v>
      </c>
      <c r="B2137" t="s">
        <v>9816</v>
      </c>
      <c r="C2137" t="s">
        <v>9082</v>
      </c>
    </row>
    <row r="2138" spans="1:3" x14ac:dyDescent="0.25">
      <c r="A2138" t="s">
        <v>3566</v>
      </c>
      <c r="B2138" t="s">
        <v>3567</v>
      </c>
      <c r="C2138" t="s">
        <v>9082</v>
      </c>
    </row>
    <row r="2139" spans="1:3" x14ac:dyDescent="0.25">
      <c r="A2139" t="s">
        <v>9089</v>
      </c>
      <c r="B2139" t="s">
        <v>9817</v>
      </c>
      <c r="C2139" t="s">
        <v>9082</v>
      </c>
    </row>
    <row r="2140" spans="1:3" x14ac:dyDescent="0.25">
      <c r="A2140" t="s">
        <v>3568</v>
      </c>
      <c r="B2140" t="s">
        <v>3569</v>
      </c>
      <c r="C2140" t="s">
        <v>9082</v>
      </c>
    </row>
    <row r="2141" spans="1:3" x14ac:dyDescent="0.25">
      <c r="A2141" t="s">
        <v>3570</v>
      </c>
      <c r="B2141" t="s">
        <v>3571</v>
      </c>
      <c r="C2141" t="s">
        <v>9082</v>
      </c>
    </row>
    <row r="2142" spans="1:3" x14ac:dyDescent="0.25">
      <c r="A2142" t="s">
        <v>3572</v>
      </c>
      <c r="B2142" t="s">
        <v>3573</v>
      </c>
      <c r="C2142" t="s">
        <v>9082</v>
      </c>
    </row>
    <row r="2143" spans="1:3" x14ac:dyDescent="0.25">
      <c r="A2143" t="s">
        <v>3574</v>
      </c>
      <c r="B2143" t="s">
        <v>3575</v>
      </c>
      <c r="C2143" t="s">
        <v>9082</v>
      </c>
    </row>
    <row r="2144" spans="1:3" x14ac:dyDescent="0.25">
      <c r="A2144" t="s">
        <v>3576</v>
      </c>
      <c r="B2144" t="s">
        <v>3577</v>
      </c>
      <c r="C2144" t="s">
        <v>9082</v>
      </c>
    </row>
    <row r="2145" spans="1:3" x14ac:dyDescent="0.25">
      <c r="A2145" t="s">
        <v>3578</v>
      </c>
      <c r="B2145" t="s">
        <v>3579</v>
      </c>
      <c r="C2145" t="s">
        <v>9082</v>
      </c>
    </row>
    <row r="2146" spans="1:3" x14ac:dyDescent="0.25">
      <c r="A2146" t="s">
        <v>9090</v>
      </c>
      <c r="B2146" t="s">
        <v>9818</v>
      </c>
      <c r="C2146" t="s">
        <v>9082</v>
      </c>
    </row>
    <row r="2147" spans="1:3" x14ac:dyDescent="0.25">
      <c r="A2147" t="s">
        <v>3580</v>
      </c>
      <c r="B2147" t="s">
        <v>3581</v>
      </c>
      <c r="C2147" t="s">
        <v>9082</v>
      </c>
    </row>
    <row r="2148" spans="1:3" x14ac:dyDescent="0.25">
      <c r="A2148" t="s">
        <v>3582</v>
      </c>
      <c r="B2148" t="s">
        <v>3583</v>
      </c>
      <c r="C2148" t="s">
        <v>9082</v>
      </c>
    </row>
    <row r="2149" spans="1:3" x14ac:dyDescent="0.25">
      <c r="A2149" t="s">
        <v>3584</v>
      </c>
      <c r="B2149" t="s">
        <v>3585</v>
      </c>
      <c r="C2149" t="s">
        <v>9082</v>
      </c>
    </row>
    <row r="2150" spans="1:3" x14ac:dyDescent="0.25">
      <c r="A2150" t="s">
        <v>3586</v>
      </c>
      <c r="B2150" t="s">
        <v>3587</v>
      </c>
      <c r="C2150" t="s">
        <v>9082</v>
      </c>
    </row>
    <row r="2151" spans="1:3" x14ac:dyDescent="0.25">
      <c r="A2151" t="s">
        <v>3588</v>
      </c>
      <c r="B2151" t="s">
        <v>3589</v>
      </c>
      <c r="C2151" t="s">
        <v>9082</v>
      </c>
    </row>
    <row r="2152" spans="1:3" x14ac:dyDescent="0.25">
      <c r="A2152" t="s">
        <v>3590</v>
      </c>
      <c r="B2152" t="s">
        <v>3591</v>
      </c>
      <c r="C2152" t="s">
        <v>9082</v>
      </c>
    </row>
    <row r="2153" spans="1:3" x14ac:dyDescent="0.25">
      <c r="A2153" t="s">
        <v>3592</v>
      </c>
      <c r="B2153" t="s">
        <v>3593</v>
      </c>
      <c r="C2153" t="s">
        <v>9082</v>
      </c>
    </row>
    <row r="2154" spans="1:3" x14ac:dyDescent="0.25">
      <c r="A2154" t="s">
        <v>3594</v>
      </c>
      <c r="B2154" t="s">
        <v>3595</v>
      </c>
      <c r="C2154" t="s">
        <v>9082</v>
      </c>
    </row>
    <row r="2155" spans="1:3" x14ac:dyDescent="0.25">
      <c r="A2155" t="s">
        <v>3596</v>
      </c>
      <c r="B2155" t="s">
        <v>3597</v>
      </c>
      <c r="C2155" t="s">
        <v>9082</v>
      </c>
    </row>
    <row r="2156" spans="1:3" x14ac:dyDescent="0.25">
      <c r="A2156" t="s">
        <v>3598</v>
      </c>
      <c r="B2156" t="s">
        <v>3599</v>
      </c>
      <c r="C2156" t="s">
        <v>9082</v>
      </c>
    </row>
    <row r="2157" spans="1:3" x14ac:dyDescent="0.25">
      <c r="A2157" t="s">
        <v>3600</v>
      </c>
      <c r="B2157" t="s">
        <v>3601</v>
      </c>
      <c r="C2157" t="s">
        <v>9082</v>
      </c>
    </row>
    <row r="2158" spans="1:3" x14ac:dyDescent="0.25">
      <c r="A2158" t="s">
        <v>3602</v>
      </c>
      <c r="B2158" t="s">
        <v>3603</v>
      </c>
      <c r="C2158" t="s">
        <v>9082</v>
      </c>
    </row>
    <row r="2159" spans="1:3" x14ac:dyDescent="0.25">
      <c r="A2159" t="s">
        <v>9091</v>
      </c>
      <c r="B2159" t="s">
        <v>9819</v>
      </c>
      <c r="C2159" t="s">
        <v>9082</v>
      </c>
    </row>
    <row r="2160" spans="1:3" x14ac:dyDescent="0.25">
      <c r="A2160" t="s">
        <v>9092</v>
      </c>
      <c r="B2160" t="s">
        <v>9820</v>
      </c>
      <c r="C2160" t="s">
        <v>9082</v>
      </c>
    </row>
    <row r="2161" spans="1:3" x14ac:dyDescent="0.25">
      <c r="A2161" t="s">
        <v>9093</v>
      </c>
      <c r="B2161" t="s">
        <v>9821</v>
      </c>
      <c r="C2161" t="s">
        <v>9082</v>
      </c>
    </row>
    <row r="2162" spans="1:3" x14ac:dyDescent="0.25">
      <c r="A2162" t="s">
        <v>9094</v>
      </c>
      <c r="B2162" t="s">
        <v>9822</v>
      </c>
      <c r="C2162" t="s">
        <v>9082</v>
      </c>
    </row>
    <row r="2163" spans="1:3" x14ac:dyDescent="0.25">
      <c r="A2163" t="s">
        <v>9095</v>
      </c>
      <c r="B2163" t="s">
        <v>9823</v>
      </c>
      <c r="C2163" t="s">
        <v>9082</v>
      </c>
    </row>
    <row r="2164" spans="1:3" x14ac:dyDescent="0.25">
      <c r="A2164" t="s">
        <v>9096</v>
      </c>
      <c r="B2164" t="s">
        <v>9824</v>
      </c>
      <c r="C2164" t="s">
        <v>9082</v>
      </c>
    </row>
    <row r="2165" spans="1:3" x14ac:dyDescent="0.25">
      <c r="A2165" t="s">
        <v>9097</v>
      </c>
      <c r="B2165" t="s">
        <v>9825</v>
      </c>
      <c r="C2165" t="s">
        <v>9082</v>
      </c>
    </row>
    <row r="2166" spans="1:3" x14ac:dyDescent="0.25">
      <c r="A2166" t="s">
        <v>9098</v>
      </c>
      <c r="B2166" t="s">
        <v>9826</v>
      </c>
      <c r="C2166" t="s">
        <v>9082</v>
      </c>
    </row>
    <row r="2167" spans="1:3" x14ac:dyDescent="0.25">
      <c r="A2167" t="s">
        <v>3604</v>
      </c>
      <c r="B2167" t="s">
        <v>3605</v>
      </c>
      <c r="C2167" t="s">
        <v>9073</v>
      </c>
    </row>
    <row r="2168" spans="1:3" x14ac:dyDescent="0.25">
      <c r="A2168" t="s">
        <v>3606</v>
      </c>
      <c r="B2168" t="s">
        <v>3607</v>
      </c>
      <c r="C2168" t="s">
        <v>9082</v>
      </c>
    </row>
    <row r="2169" spans="1:3" x14ac:dyDescent="0.25">
      <c r="A2169" t="s">
        <v>3608</v>
      </c>
      <c r="B2169" t="s">
        <v>3609</v>
      </c>
      <c r="C2169" t="s">
        <v>9082</v>
      </c>
    </row>
    <row r="2170" spans="1:3" x14ac:dyDescent="0.25">
      <c r="A2170" t="s">
        <v>3610</v>
      </c>
      <c r="B2170" t="s">
        <v>3611</v>
      </c>
      <c r="C2170" t="s">
        <v>9082</v>
      </c>
    </row>
    <row r="2171" spans="1:3" x14ac:dyDescent="0.25">
      <c r="A2171" t="s">
        <v>3612</v>
      </c>
      <c r="B2171" t="s">
        <v>3613</v>
      </c>
      <c r="C2171" t="s">
        <v>9082</v>
      </c>
    </row>
    <row r="2172" spans="1:3" x14ac:dyDescent="0.25">
      <c r="A2172" t="s">
        <v>3614</v>
      </c>
      <c r="B2172" t="s">
        <v>3615</v>
      </c>
      <c r="C2172" t="s">
        <v>9082</v>
      </c>
    </row>
    <row r="2173" spans="1:3" x14ac:dyDescent="0.25">
      <c r="A2173" t="s">
        <v>3616</v>
      </c>
      <c r="B2173" t="s">
        <v>3617</v>
      </c>
      <c r="C2173" t="s">
        <v>9082</v>
      </c>
    </row>
    <row r="2174" spans="1:3" x14ac:dyDescent="0.25">
      <c r="A2174" t="s">
        <v>3618</v>
      </c>
      <c r="B2174" t="s">
        <v>3619</v>
      </c>
      <c r="C2174" t="s">
        <v>9082</v>
      </c>
    </row>
    <row r="2175" spans="1:3" x14ac:dyDescent="0.25">
      <c r="A2175" t="s">
        <v>3620</v>
      </c>
      <c r="B2175" t="s">
        <v>3621</v>
      </c>
      <c r="C2175" t="s">
        <v>9082</v>
      </c>
    </row>
    <row r="2176" spans="1:3" x14ac:dyDescent="0.25">
      <c r="A2176" t="s">
        <v>3622</v>
      </c>
      <c r="B2176" t="s">
        <v>3623</v>
      </c>
      <c r="C2176" t="s">
        <v>9082</v>
      </c>
    </row>
    <row r="2177" spans="1:3" x14ac:dyDescent="0.25">
      <c r="A2177" t="s">
        <v>3624</v>
      </c>
      <c r="B2177" t="s">
        <v>3625</v>
      </c>
      <c r="C2177" t="s">
        <v>9082</v>
      </c>
    </row>
    <row r="2178" spans="1:3" x14ac:dyDescent="0.25">
      <c r="A2178" t="s">
        <v>3626</v>
      </c>
      <c r="B2178" t="s">
        <v>3627</v>
      </c>
      <c r="C2178" t="s">
        <v>9082</v>
      </c>
    </row>
    <row r="2179" spans="1:3" x14ac:dyDescent="0.25">
      <c r="A2179" t="s">
        <v>3628</v>
      </c>
      <c r="B2179" t="s">
        <v>3629</v>
      </c>
      <c r="C2179" t="s">
        <v>9082</v>
      </c>
    </row>
    <row r="2180" spans="1:3" x14ac:dyDescent="0.25">
      <c r="A2180" t="s">
        <v>3630</v>
      </c>
      <c r="B2180" t="s">
        <v>3631</v>
      </c>
      <c r="C2180" t="s">
        <v>9082</v>
      </c>
    </row>
    <row r="2181" spans="1:3" x14ac:dyDescent="0.25">
      <c r="A2181" t="s">
        <v>3632</v>
      </c>
      <c r="B2181" t="s">
        <v>3633</v>
      </c>
      <c r="C2181" t="s">
        <v>9082</v>
      </c>
    </row>
    <row r="2182" spans="1:3" x14ac:dyDescent="0.25">
      <c r="A2182" t="s">
        <v>3634</v>
      </c>
      <c r="B2182" t="s">
        <v>3635</v>
      </c>
      <c r="C2182" t="s">
        <v>9082</v>
      </c>
    </row>
    <row r="2183" spans="1:3" x14ac:dyDescent="0.25">
      <c r="A2183" t="s">
        <v>3636</v>
      </c>
      <c r="B2183" t="s">
        <v>3637</v>
      </c>
      <c r="C2183" t="s">
        <v>9082</v>
      </c>
    </row>
    <row r="2184" spans="1:3" x14ac:dyDescent="0.25">
      <c r="A2184" t="s">
        <v>3638</v>
      </c>
      <c r="B2184" t="s">
        <v>3639</v>
      </c>
      <c r="C2184" t="s">
        <v>9075</v>
      </c>
    </row>
    <row r="2185" spans="1:3" x14ac:dyDescent="0.25">
      <c r="A2185" t="s">
        <v>3640</v>
      </c>
      <c r="B2185" t="s">
        <v>3641</v>
      </c>
      <c r="C2185" t="s">
        <v>9082</v>
      </c>
    </row>
    <row r="2186" spans="1:3" x14ac:dyDescent="0.25">
      <c r="A2186" t="s">
        <v>3642</v>
      </c>
      <c r="B2186" t="s">
        <v>3643</v>
      </c>
      <c r="C2186" t="s">
        <v>9082</v>
      </c>
    </row>
    <row r="2187" spans="1:3" x14ac:dyDescent="0.25">
      <c r="A2187" t="s">
        <v>3644</v>
      </c>
      <c r="B2187" t="s">
        <v>3645</v>
      </c>
      <c r="C2187" t="s">
        <v>9082</v>
      </c>
    </row>
    <row r="2188" spans="1:3" x14ac:dyDescent="0.25">
      <c r="A2188" t="s">
        <v>9099</v>
      </c>
      <c r="B2188" t="s">
        <v>3743</v>
      </c>
      <c r="C2188" t="s">
        <v>9082</v>
      </c>
    </row>
    <row r="2189" spans="1:3" x14ac:dyDescent="0.25">
      <c r="A2189" t="s">
        <v>9100</v>
      </c>
      <c r="B2189" t="s">
        <v>9827</v>
      </c>
      <c r="C2189" t="s">
        <v>9082</v>
      </c>
    </row>
    <row r="2190" spans="1:3" x14ac:dyDescent="0.25">
      <c r="A2190" t="s">
        <v>9101</v>
      </c>
      <c r="B2190" t="s">
        <v>9828</v>
      </c>
      <c r="C2190" t="s">
        <v>9082</v>
      </c>
    </row>
    <row r="2191" spans="1:3" x14ac:dyDescent="0.25">
      <c r="A2191" t="s">
        <v>9102</v>
      </c>
      <c r="B2191" t="s">
        <v>9829</v>
      </c>
      <c r="C2191" t="s">
        <v>9082</v>
      </c>
    </row>
    <row r="2192" spans="1:3" x14ac:dyDescent="0.25">
      <c r="A2192" t="s">
        <v>9103</v>
      </c>
      <c r="B2192" t="s">
        <v>9830</v>
      </c>
      <c r="C2192" t="s">
        <v>9082</v>
      </c>
    </row>
    <row r="2193" spans="1:3" x14ac:dyDescent="0.25">
      <c r="A2193" t="s">
        <v>9104</v>
      </c>
      <c r="B2193" t="s">
        <v>9831</v>
      </c>
      <c r="C2193" t="s">
        <v>9082</v>
      </c>
    </row>
    <row r="2194" spans="1:3" x14ac:dyDescent="0.25">
      <c r="A2194" t="s">
        <v>9105</v>
      </c>
      <c r="B2194" t="s">
        <v>9832</v>
      </c>
      <c r="C2194" t="s">
        <v>9082</v>
      </c>
    </row>
    <row r="2195" spans="1:3" x14ac:dyDescent="0.25">
      <c r="A2195" t="s">
        <v>9106</v>
      </c>
      <c r="B2195" t="s">
        <v>9833</v>
      </c>
      <c r="C2195" t="s">
        <v>9082</v>
      </c>
    </row>
    <row r="2196" spans="1:3" x14ac:dyDescent="0.25">
      <c r="A2196" t="s">
        <v>9107</v>
      </c>
      <c r="B2196" t="s">
        <v>9834</v>
      </c>
      <c r="C2196" t="s">
        <v>9082</v>
      </c>
    </row>
    <row r="2197" spans="1:3" x14ac:dyDescent="0.25">
      <c r="A2197" t="s">
        <v>3646</v>
      </c>
      <c r="B2197" t="s">
        <v>3647</v>
      </c>
      <c r="C2197" t="s">
        <v>9082</v>
      </c>
    </row>
    <row r="2198" spans="1:3" x14ac:dyDescent="0.25">
      <c r="A2198" t="s">
        <v>3648</v>
      </c>
      <c r="B2198" t="s">
        <v>3649</v>
      </c>
      <c r="C2198" t="s">
        <v>9082</v>
      </c>
    </row>
    <row r="2199" spans="1:3" x14ac:dyDescent="0.25">
      <c r="A2199" t="s">
        <v>3650</v>
      </c>
      <c r="B2199" t="s">
        <v>3651</v>
      </c>
      <c r="C2199" t="s">
        <v>9082</v>
      </c>
    </row>
    <row r="2200" spans="1:3" x14ac:dyDescent="0.25">
      <c r="A2200" t="s">
        <v>3652</v>
      </c>
      <c r="B2200" t="s">
        <v>3653</v>
      </c>
      <c r="C2200" t="s">
        <v>9075</v>
      </c>
    </row>
    <row r="2201" spans="1:3" x14ac:dyDescent="0.25">
      <c r="A2201" t="s">
        <v>3654</v>
      </c>
      <c r="B2201" t="s">
        <v>3655</v>
      </c>
      <c r="C2201" t="s">
        <v>9082</v>
      </c>
    </row>
    <row r="2202" spans="1:3" x14ac:dyDescent="0.25">
      <c r="A2202" t="s">
        <v>3656</v>
      </c>
      <c r="B2202" t="s">
        <v>3657</v>
      </c>
      <c r="C2202" t="s">
        <v>9075</v>
      </c>
    </row>
    <row r="2203" spans="1:3" x14ac:dyDescent="0.25">
      <c r="A2203" t="s">
        <v>3658</v>
      </c>
      <c r="B2203" t="s">
        <v>3659</v>
      </c>
      <c r="C2203" t="s">
        <v>9075</v>
      </c>
    </row>
    <row r="2204" spans="1:3" x14ac:dyDescent="0.25">
      <c r="A2204" t="s">
        <v>3660</v>
      </c>
      <c r="B2204" t="s">
        <v>3661</v>
      </c>
      <c r="C2204" t="s">
        <v>9082</v>
      </c>
    </row>
    <row r="2205" spans="1:3" x14ac:dyDescent="0.25">
      <c r="A2205" t="s">
        <v>3662</v>
      </c>
      <c r="B2205" t="s">
        <v>3663</v>
      </c>
      <c r="C2205" t="s">
        <v>9082</v>
      </c>
    </row>
    <row r="2206" spans="1:3" x14ac:dyDescent="0.25">
      <c r="A2206" t="s">
        <v>3664</v>
      </c>
      <c r="B2206" t="s">
        <v>3665</v>
      </c>
      <c r="C2206" t="s">
        <v>9075</v>
      </c>
    </row>
    <row r="2207" spans="1:3" x14ac:dyDescent="0.25">
      <c r="A2207" t="s">
        <v>3666</v>
      </c>
      <c r="B2207" t="s">
        <v>3667</v>
      </c>
      <c r="C2207" t="s">
        <v>9082</v>
      </c>
    </row>
    <row r="2208" spans="1:3" x14ac:dyDescent="0.25">
      <c r="A2208" t="s">
        <v>3668</v>
      </c>
      <c r="B2208" t="s">
        <v>3669</v>
      </c>
      <c r="C2208" t="s">
        <v>9082</v>
      </c>
    </row>
    <row r="2209" spans="1:3" x14ac:dyDescent="0.25">
      <c r="A2209" t="s">
        <v>9108</v>
      </c>
      <c r="B2209" t="s">
        <v>9835</v>
      </c>
      <c r="C2209" t="s">
        <v>9082</v>
      </c>
    </row>
    <row r="2210" spans="1:3" x14ac:dyDescent="0.25">
      <c r="A2210" t="s">
        <v>3670</v>
      </c>
      <c r="B2210" t="s">
        <v>3671</v>
      </c>
      <c r="C2210" t="s">
        <v>9075</v>
      </c>
    </row>
    <row r="2211" spans="1:3" x14ac:dyDescent="0.25">
      <c r="A2211" t="s">
        <v>3672</v>
      </c>
      <c r="B2211" t="s">
        <v>3673</v>
      </c>
      <c r="C2211" t="s">
        <v>9075</v>
      </c>
    </row>
    <row r="2212" spans="1:3" x14ac:dyDescent="0.25">
      <c r="A2212" t="s">
        <v>3674</v>
      </c>
      <c r="B2212" t="s">
        <v>3675</v>
      </c>
      <c r="C2212" t="s">
        <v>9082</v>
      </c>
    </row>
    <row r="2213" spans="1:3" x14ac:dyDescent="0.25">
      <c r="A2213" t="s">
        <v>3676</v>
      </c>
      <c r="B2213" t="s">
        <v>3677</v>
      </c>
      <c r="C2213" t="s">
        <v>9082</v>
      </c>
    </row>
    <row r="2214" spans="1:3" x14ac:dyDescent="0.25">
      <c r="A2214" t="s">
        <v>3678</v>
      </c>
      <c r="B2214" t="s">
        <v>3679</v>
      </c>
      <c r="C2214" t="s">
        <v>9082</v>
      </c>
    </row>
    <row r="2215" spans="1:3" x14ac:dyDescent="0.25">
      <c r="A2215" t="s">
        <v>3680</v>
      </c>
      <c r="B2215" t="s">
        <v>3681</v>
      </c>
      <c r="C2215" t="s">
        <v>9082</v>
      </c>
    </row>
    <row r="2216" spans="1:3" x14ac:dyDescent="0.25">
      <c r="A2216" t="s">
        <v>3682</v>
      </c>
      <c r="B2216" t="s">
        <v>3683</v>
      </c>
      <c r="C2216" t="s">
        <v>9082</v>
      </c>
    </row>
    <row r="2217" spans="1:3" x14ac:dyDescent="0.25">
      <c r="A2217" t="s">
        <v>3684</v>
      </c>
      <c r="B2217" t="s">
        <v>3685</v>
      </c>
      <c r="C2217" t="s">
        <v>9082</v>
      </c>
    </row>
    <row r="2218" spans="1:3" x14ac:dyDescent="0.25">
      <c r="A2218" t="s">
        <v>3686</v>
      </c>
      <c r="B2218" t="s">
        <v>3687</v>
      </c>
      <c r="C2218" t="s">
        <v>9075</v>
      </c>
    </row>
    <row r="2219" spans="1:3" x14ac:dyDescent="0.25">
      <c r="A2219" t="s">
        <v>3688</v>
      </c>
      <c r="B2219" t="s">
        <v>3689</v>
      </c>
      <c r="C2219" t="s">
        <v>9082</v>
      </c>
    </row>
    <row r="2220" spans="1:3" x14ac:dyDescent="0.25">
      <c r="A2220" t="s">
        <v>3690</v>
      </c>
      <c r="B2220" t="s">
        <v>3691</v>
      </c>
      <c r="C2220" t="s">
        <v>9082</v>
      </c>
    </row>
    <row r="2221" spans="1:3" x14ac:dyDescent="0.25">
      <c r="A2221" t="s">
        <v>3692</v>
      </c>
      <c r="B2221" t="s">
        <v>3693</v>
      </c>
      <c r="C2221" t="s">
        <v>9082</v>
      </c>
    </row>
    <row r="2222" spans="1:3" x14ac:dyDescent="0.25">
      <c r="A2222" t="s">
        <v>3694</v>
      </c>
      <c r="B2222" t="s">
        <v>3695</v>
      </c>
      <c r="C2222" t="s">
        <v>9082</v>
      </c>
    </row>
    <row r="2223" spans="1:3" x14ac:dyDescent="0.25">
      <c r="A2223" t="s">
        <v>3696</v>
      </c>
      <c r="B2223" t="s">
        <v>3697</v>
      </c>
      <c r="C2223" t="s">
        <v>9082</v>
      </c>
    </row>
    <row r="2224" spans="1:3" x14ac:dyDescent="0.25">
      <c r="A2224" t="s">
        <v>3698</v>
      </c>
      <c r="B2224" t="s">
        <v>3699</v>
      </c>
      <c r="C2224" t="s">
        <v>9082</v>
      </c>
    </row>
    <row r="2225" spans="1:3" x14ac:dyDescent="0.25">
      <c r="A2225" t="s">
        <v>3700</v>
      </c>
      <c r="B2225" t="s">
        <v>3701</v>
      </c>
      <c r="C2225" t="s">
        <v>9082</v>
      </c>
    </row>
    <row r="2226" spans="1:3" x14ac:dyDescent="0.25">
      <c r="A2226" t="s">
        <v>3702</v>
      </c>
      <c r="B2226" t="s">
        <v>3703</v>
      </c>
      <c r="C2226" t="s">
        <v>9082</v>
      </c>
    </row>
    <row r="2227" spans="1:3" x14ac:dyDescent="0.25">
      <c r="A2227" t="s">
        <v>3704</v>
      </c>
      <c r="B2227" t="s">
        <v>3705</v>
      </c>
      <c r="C2227" t="s">
        <v>9082</v>
      </c>
    </row>
    <row r="2228" spans="1:3" x14ac:dyDescent="0.25">
      <c r="A2228" t="s">
        <v>3706</v>
      </c>
      <c r="B2228" t="s">
        <v>3707</v>
      </c>
      <c r="C2228" t="s">
        <v>9082</v>
      </c>
    </row>
    <row r="2229" spans="1:3" x14ac:dyDescent="0.25">
      <c r="A2229" t="s">
        <v>3708</v>
      </c>
      <c r="B2229" t="s">
        <v>3709</v>
      </c>
      <c r="C2229" t="s">
        <v>9082</v>
      </c>
    </row>
    <row r="2230" spans="1:3" x14ac:dyDescent="0.25">
      <c r="A2230" t="s">
        <v>3710</v>
      </c>
      <c r="B2230" t="s">
        <v>3711</v>
      </c>
      <c r="C2230" t="s">
        <v>9082</v>
      </c>
    </row>
    <row r="2231" spans="1:3" x14ac:dyDescent="0.25">
      <c r="A2231" t="s">
        <v>3712</v>
      </c>
      <c r="B2231" t="s">
        <v>3713</v>
      </c>
      <c r="C2231" t="s">
        <v>9075</v>
      </c>
    </row>
    <row r="2232" spans="1:3" x14ac:dyDescent="0.25">
      <c r="A2232" t="s">
        <v>3714</v>
      </c>
      <c r="B2232" t="s">
        <v>3715</v>
      </c>
      <c r="C2232" t="s">
        <v>9075</v>
      </c>
    </row>
    <row r="2233" spans="1:3" x14ac:dyDescent="0.25">
      <c r="A2233" t="s">
        <v>3716</v>
      </c>
      <c r="B2233" t="s">
        <v>3717</v>
      </c>
      <c r="C2233" t="s">
        <v>9075</v>
      </c>
    </row>
    <row r="2234" spans="1:3" x14ac:dyDescent="0.25">
      <c r="A2234" t="s">
        <v>3718</v>
      </c>
      <c r="B2234" t="s">
        <v>3719</v>
      </c>
      <c r="C2234" t="s">
        <v>9075</v>
      </c>
    </row>
    <row r="2235" spans="1:3" x14ac:dyDescent="0.25">
      <c r="A2235" t="s">
        <v>3720</v>
      </c>
      <c r="B2235" t="s">
        <v>3721</v>
      </c>
      <c r="C2235" t="s">
        <v>9075</v>
      </c>
    </row>
    <row r="2236" spans="1:3" x14ac:dyDescent="0.25">
      <c r="A2236" t="s">
        <v>3722</v>
      </c>
      <c r="B2236" t="s">
        <v>3723</v>
      </c>
      <c r="C2236" t="s">
        <v>9075</v>
      </c>
    </row>
    <row r="2237" spans="1:3" x14ac:dyDescent="0.25">
      <c r="A2237" t="s">
        <v>3724</v>
      </c>
      <c r="B2237" t="s">
        <v>3725</v>
      </c>
      <c r="C2237" t="s">
        <v>9075</v>
      </c>
    </row>
    <row r="2238" spans="1:3" x14ac:dyDescent="0.25">
      <c r="A2238" t="s">
        <v>3726</v>
      </c>
      <c r="B2238" t="s">
        <v>3727</v>
      </c>
      <c r="C2238" t="s">
        <v>9082</v>
      </c>
    </row>
    <row r="2239" spans="1:3" x14ac:dyDescent="0.25">
      <c r="A2239" t="s">
        <v>3728</v>
      </c>
      <c r="B2239" t="s">
        <v>3729</v>
      </c>
      <c r="C2239" t="s">
        <v>9082</v>
      </c>
    </row>
    <row r="2240" spans="1:3" x14ac:dyDescent="0.25">
      <c r="A2240" t="s">
        <v>3730</v>
      </c>
      <c r="B2240" t="s">
        <v>3731</v>
      </c>
      <c r="C2240" t="s">
        <v>9082</v>
      </c>
    </row>
    <row r="2241" spans="1:3" x14ac:dyDescent="0.25">
      <c r="A2241" t="s">
        <v>3732</v>
      </c>
      <c r="B2241" t="s">
        <v>3733</v>
      </c>
      <c r="C2241" t="s">
        <v>9082</v>
      </c>
    </row>
    <row r="2242" spans="1:3" x14ac:dyDescent="0.25">
      <c r="A2242" t="s">
        <v>3734</v>
      </c>
      <c r="B2242" t="s">
        <v>3735</v>
      </c>
      <c r="C2242" t="s">
        <v>9082</v>
      </c>
    </row>
    <row r="2243" spans="1:3" x14ac:dyDescent="0.25">
      <c r="A2243" t="s">
        <v>3736</v>
      </c>
      <c r="B2243" t="s">
        <v>3737</v>
      </c>
      <c r="C2243" t="s">
        <v>9075</v>
      </c>
    </row>
    <row r="2244" spans="1:3" x14ac:dyDescent="0.25">
      <c r="A2244" t="s">
        <v>3738</v>
      </c>
      <c r="B2244" t="s">
        <v>3739</v>
      </c>
      <c r="C2244" t="s">
        <v>9082</v>
      </c>
    </row>
    <row r="2245" spans="1:3" x14ac:dyDescent="0.25">
      <c r="A2245" t="s">
        <v>3740</v>
      </c>
      <c r="B2245" t="s">
        <v>3741</v>
      </c>
      <c r="C2245" t="s">
        <v>9082</v>
      </c>
    </row>
    <row r="2246" spans="1:3" x14ac:dyDescent="0.25">
      <c r="A2246" t="s">
        <v>3742</v>
      </c>
      <c r="B2246" t="s">
        <v>3743</v>
      </c>
      <c r="C2246" t="s">
        <v>9075</v>
      </c>
    </row>
    <row r="2247" spans="1:3" x14ac:dyDescent="0.25">
      <c r="A2247" t="s">
        <v>3744</v>
      </c>
      <c r="B2247" t="s">
        <v>3745</v>
      </c>
      <c r="C2247" t="s">
        <v>9075</v>
      </c>
    </row>
    <row r="2248" spans="1:3" x14ac:dyDescent="0.25">
      <c r="A2248" t="s">
        <v>3746</v>
      </c>
      <c r="B2248" t="s">
        <v>3747</v>
      </c>
      <c r="C2248" t="s">
        <v>9075</v>
      </c>
    </row>
    <row r="2249" spans="1:3" x14ac:dyDescent="0.25">
      <c r="A2249" t="s">
        <v>3748</v>
      </c>
      <c r="B2249" t="s">
        <v>3749</v>
      </c>
      <c r="C2249" t="s">
        <v>9075</v>
      </c>
    </row>
    <row r="2250" spans="1:3" x14ac:dyDescent="0.25">
      <c r="A2250" t="s">
        <v>3751</v>
      </c>
      <c r="B2250" t="s">
        <v>3752</v>
      </c>
      <c r="C2250" t="s">
        <v>9076</v>
      </c>
    </row>
    <row r="2251" spans="1:3" x14ac:dyDescent="0.25">
      <c r="A2251" t="s">
        <v>3753</v>
      </c>
      <c r="B2251" t="s">
        <v>3754</v>
      </c>
      <c r="C2251" t="s">
        <v>9082</v>
      </c>
    </row>
    <row r="2252" spans="1:3" x14ac:dyDescent="0.25">
      <c r="A2252" t="s">
        <v>3755</v>
      </c>
      <c r="B2252" t="s">
        <v>3756</v>
      </c>
      <c r="C2252" t="s">
        <v>9075</v>
      </c>
    </row>
    <row r="2253" spans="1:3" x14ac:dyDescent="0.25">
      <c r="A2253" t="s">
        <v>3757</v>
      </c>
      <c r="B2253" t="s">
        <v>3758</v>
      </c>
      <c r="C2253" t="s">
        <v>9075</v>
      </c>
    </row>
    <row r="2254" spans="1:3" x14ac:dyDescent="0.25">
      <c r="A2254" t="s">
        <v>3759</v>
      </c>
      <c r="B2254" t="s">
        <v>3760</v>
      </c>
      <c r="C2254" t="s">
        <v>9075</v>
      </c>
    </row>
    <row r="2255" spans="1:3" x14ac:dyDescent="0.25">
      <c r="A2255" t="s">
        <v>3761</v>
      </c>
      <c r="B2255" t="s">
        <v>3762</v>
      </c>
      <c r="C2255" t="s">
        <v>9082</v>
      </c>
    </row>
    <row r="2256" spans="1:3" x14ac:dyDescent="0.25">
      <c r="A2256" t="s">
        <v>3763</v>
      </c>
      <c r="B2256" t="s">
        <v>3764</v>
      </c>
      <c r="C2256" t="s">
        <v>9082</v>
      </c>
    </row>
    <row r="2257" spans="1:3" x14ac:dyDescent="0.25">
      <c r="A2257" t="s">
        <v>3765</v>
      </c>
      <c r="B2257" t="s">
        <v>3766</v>
      </c>
      <c r="C2257" t="s">
        <v>9082</v>
      </c>
    </row>
    <row r="2258" spans="1:3" x14ac:dyDescent="0.25">
      <c r="A2258" t="s">
        <v>3767</v>
      </c>
      <c r="B2258" t="s">
        <v>3768</v>
      </c>
      <c r="C2258" t="s">
        <v>9082</v>
      </c>
    </row>
    <row r="2259" spans="1:3" x14ac:dyDescent="0.25">
      <c r="A2259" t="s">
        <v>3769</v>
      </c>
      <c r="B2259" t="s">
        <v>3770</v>
      </c>
      <c r="C2259" t="s">
        <v>9082</v>
      </c>
    </row>
    <row r="2260" spans="1:3" x14ac:dyDescent="0.25">
      <c r="A2260" t="s">
        <v>3771</v>
      </c>
      <c r="B2260" t="s">
        <v>3772</v>
      </c>
      <c r="C2260" t="s">
        <v>9082</v>
      </c>
    </row>
    <row r="2261" spans="1:3" x14ac:dyDescent="0.25">
      <c r="A2261" t="s">
        <v>3773</v>
      </c>
      <c r="B2261" t="s">
        <v>3774</v>
      </c>
      <c r="C2261" t="s">
        <v>9082</v>
      </c>
    </row>
    <row r="2262" spans="1:3" x14ac:dyDescent="0.25">
      <c r="A2262" t="s">
        <v>3775</v>
      </c>
      <c r="B2262" t="s">
        <v>3776</v>
      </c>
      <c r="C2262" t="s">
        <v>9082</v>
      </c>
    </row>
    <row r="2263" spans="1:3" x14ac:dyDescent="0.25">
      <c r="A2263" t="s">
        <v>3777</v>
      </c>
      <c r="B2263" t="s">
        <v>3778</v>
      </c>
      <c r="C2263" t="s">
        <v>9082</v>
      </c>
    </row>
    <row r="2264" spans="1:3" x14ac:dyDescent="0.25">
      <c r="A2264" t="s">
        <v>3779</v>
      </c>
      <c r="B2264" t="s">
        <v>3780</v>
      </c>
      <c r="C2264" t="s">
        <v>9082</v>
      </c>
    </row>
    <row r="2265" spans="1:3" x14ac:dyDescent="0.25">
      <c r="A2265" t="s">
        <v>3781</v>
      </c>
      <c r="B2265" t="s">
        <v>3782</v>
      </c>
      <c r="C2265" t="s">
        <v>9075</v>
      </c>
    </row>
    <row r="2266" spans="1:3" x14ac:dyDescent="0.25">
      <c r="A2266" t="s">
        <v>3783</v>
      </c>
      <c r="B2266" t="s">
        <v>3784</v>
      </c>
      <c r="C2266" t="s">
        <v>9075</v>
      </c>
    </row>
    <row r="2267" spans="1:3" x14ac:dyDescent="0.25">
      <c r="A2267" t="s">
        <v>3785</v>
      </c>
      <c r="B2267" t="s">
        <v>3786</v>
      </c>
      <c r="C2267" t="s">
        <v>9075</v>
      </c>
    </row>
    <row r="2268" spans="1:3" x14ac:dyDescent="0.25">
      <c r="A2268" t="s">
        <v>3787</v>
      </c>
      <c r="B2268" t="s">
        <v>3788</v>
      </c>
      <c r="C2268" t="s">
        <v>9075</v>
      </c>
    </row>
    <row r="2269" spans="1:3" x14ac:dyDescent="0.25">
      <c r="A2269" t="s">
        <v>3789</v>
      </c>
      <c r="B2269" t="s">
        <v>3790</v>
      </c>
      <c r="C2269" t="s">
        <v>9082</v>
      </c>
    </row>
    <row r="2270" spans="1:3" x14ac:dyDescent="0.25">
      <c r="A2270" t="s">
        <v>3791</v>
      </c>
      <c r="B2270" t="s">
        <v>3792</v>
      </c>
      <c r="C2270" t="s">
        <v>9082</v>
      </c>
    </row>
    <row r="2271" spans="1:3" x14ac:dyDescent="0.25">
      <c r="A2271" t="s">
        <v>3793</v>
      </c>
      <c r="B2271" t="s">
        <v>3794</v>
      </c>
      <c r="C2271" t="s">
        <v>9075</v>
      </c>
    </row>
    <row r="2272" spans="1:3" x14ac:dyDescent="0.25">
      <c r="A2272" t="s">
        <v>3795</v>
      </c>
      <c r="B2272" t="s">
        <v>3796</v>
      </c>
      <c r="C2272" t="s">
        <v>9082</v>
      </c>
    </row>
    <row r="2273" spans="1:3" x14ac:dyDescent="0.25">
      <c r="A2273" t="s">
        <v>3797</v>
      </c>
      <c r="B2273" t="s">
        <v>3798</v>
      </c>
      <c r="C2273" t="s">
        <v>9082</v>
      </c>
    </row>
    <row r="2274" spans="1:3" x14ac:dyDescent="0.25">
      <c r="A2274" t="s">
        <v>3799</v>
      </c>
      <c r="B2274" t="s">
        <v>10724</v>
      </c>
      <c r="C2274" t="s">
        <v>9082</v>
      </c>
    </row>
    <row r="2275" spans="1:3" x14ac:dyDescent="0.25">
      <c r="A2275" t="s">
        <v>10575</v>
      </c>
      <c r="B2275" t="s">
        <v>10576</v>
      </c>
      <c r="C2275" t="s">
        <v>9075</v>
      </c>
    </row>
    <row r="2276" spans="1:3" x14ac:dyDescent="0.25">
      <c r="A2276" t="s">
        <v>10577</v>
      </c>
      <c r="B2276" t="s">
        <v>10578</v>
      </c>
      <c r="C2276" t="s">
        <v>9075</v>
      </c>
    </row>
    <row r="2277" spans="1:3" x14ac:dyDescent="0.25">
      <c r="A2277" t="s">
        <v>10579</v>
      </c>
      <c r="B2277" t="s">
        <v>10580</v>
      </c>
      <c r="C2277" t="s">
        <v>9075</v>
      </c>
    </row>
    <row r="2278" spans="1:3" x14ac:dyDescent="0.25">
      <c r="A2278" t="s">
        <v>10581</v>
      </c>
      <c r="B2278" t="s">
        <v>10582</v>
      </c>
      <c r="C2278" t="s">
        <v>9075</v>
      </c>
    </row>
    <row r="2279" spans="1:3" x14ac:dyDescent="0.25">
      <c r="A2279" t="s">
        <v>10616</v>
      </c>
      <c r="B2279" t="s">
        <v>10617</v>
      </c>
      <c r="C2279" t="s">
        <v>9082</v>
      </c>
    </row>
    <row r="2280" spans="1:3" x14ac:dyDescent="0.25">
      <c r="A2280" t="s">
        <v>10618</v>
      </c>
      <c r="B2280" t="s">
        <v>10619</v>
      </c>
      <c r="C2280" t="s">
        <v>9082</v>
      </c>
    </row>
    <row r="2281" spans="1:3" x14ac:dyDescent="0.25">
      <c r="A2281" t="s">
        <v>10634</v>
      </c>
      <c r="B2281" t="s">
        <v>10635</v>
      </c>
      <c r="C2281" t="s">
        <v>9075</v>
      </c>
    </row>
    <row r="2282" spans="1:3" x14ac:dyDescent="0.25">
      <c r="A2282" t="s">
        <v>10636</v>
      </c>
      <c r="B2282" t="s">
        <v>10637</v>
      </c>
      <c r="C2282" t="s">
        <v>9075</v>
      </c>
    </row>
    <row r="2283" spans="1:3" x14ac:dyDescent="0.25">
      <c r="A2283" t="s">
        <v>10725</v>
      </c>
      <c r="B2283" t="s">
        <v>10726</v>
      </c>
      <c r="C2283" t="s">
        <v>9082</v>
      </c>
    </row>
    <row r="2284" spans="1:3" x14ac:dyDescent="0.25">
      <c r="A2284" t="s">
        <v>10727</v>
      </c>
      <c r="B2284" t="s">
        <v>10728</v>
      </c>
      <c r="C2284" t="s">
        <v>9082</v>
      </c>
    </row>
    <row r="2285" spans="1:3" x14ac:dyDescent="0.25">
      <c r="A2285" t="s">
        <v>10729</v>
      </c>
      <c r="B2285" t="s">
        <v>10730</v>
      </c>
      <c r="C2285" t="s">
        <v>9082</v>
      </c>
    </row>
    <row r="2286" spans="1:3" x14ac:dyDescent="0.25">
      <c r="A2286" t="s">
        <v>10731</v>
      </c>
      <c r="B2286" t="s">
        <v>10732</v>
      </c>
      <c r="C2286" t="s">
        <v>9082</v>
      </c>
    </row>
    <row r="2287" spans="1:3" x14ac:dyDescent="0.25">
      <c r="A2287" t="s">
        <v>10733</v>
      </c>
      <c r="B2287" t="s">
        <v>10734</v>
      </c>
      <c r="C2287" t="s">
        <v>9082</v>
      </c>
    </row>
    <row r="2288" spans="1:3" x14ac:dyDescent="0.25">
      <c r="A2288" t="s">
        <v>10735</v>
      </c>
      <c r="B2288" t="s">
        <v>10736</v>
      </c>
      <c r="C2288" t="s">
        <v>9075</v>
      </c>
    </row>
    <row r="2289" spans="1:3" x14ac:dyDescent="0.25">
      <c r="A2289" t="s">
        <v>11306</v>
      </c>
      <c r="B2289" t="s">
        <v>11307</v>
      </c>
      <c r="C2289" t="s">
        <v>9075</v>
      </c>
    </row>
    <row r="2290" spans="1:3" x14ac:dyDescent="0.25">
      <c r="A2290" t="s">
        <v>11308</v>
      </c>
      <c r="B2290" t="s">
        <v>11309</v>
      </c>
      <c r="C2290" t="s">
        <v>9075</v>
      </c>
    </row>
    <row r="2291" spans="1:3" x14ac:dyDescent="0.25">
      <c r="A2291" t="s">
        <v>11310</v>
      </c>
      <c r="B2291" t="s">
        <v>11311</v>
      </c>
      <c r="C2291" t="s">
        <v>9075</v>
      </c>
    </row>
    <row r="2292" spans="1:3" x14ac:dyDescent="0.25">
      <c r="A2292" t="s">
        <v>11312</v>
      </c>
      <c r="B2292" t="s">
        <v>3687</v>
      </c>
      <c r="C2292" t="s">
        <v>9075</v>
      </c>
    </row>
    <row r="2293" spans="1:3" x14ac:dyDescent="0.25">
      <c r="A2293" t="s">
        <v>11313</v>
      </c>
      <c r="B2293" t="s">
        <v>11314</v>
      </c>
      <c r="C2293" t="s">
        <v>9075</v>
      </c>
    </row>
    <row r="2294" spans="1:3" x14ac:dyDescent="0.25">
      <c r="A2294" t="s">
        <v>9109</v>
      </c>
      <c r="B2294" t="s">
        <v>9836</v>
      </c>
      <c r="C2294" t="s">
        <v>9085</v>
      </c>
    </row>
    <row r="2295" spans="1:3" x14ac:dyDescent="0.25">
      <c r="A2295" t="s">
        <v>9110</v>
      </c>
      <c r="B2295" t="s">
        <v>9837</v>
      </c>
      <c r="C2295" t="s">
        <v>9085</v>
      </c>
    </row>
    <row r="2296" spans="1:3" x14ac:dyDescent="0.25">
      <c r="A2296" t="s">
        <v>9111</v>
      </c>
      <c r="B2296" t="s">
        <v>9838</v>
      </c>
      <c r="C2296" t="s">
        <v>9085</v>
      </c>
    </row>
    <row r="2297" spans="1:3" x14ac:dyDescent="0.25">
      <c r="A2297" t="s">
        <v>9112</v>
      </c>
      <c r="B2297" t="s">
        <v>9839</v>
      </c>
      <c r="C2297" t="s">
        <v>9085</v>
      </c>
    </row>
    <row r="2298" spans="1:3" x14ac:dyDescent="0.25">
      <c r="A2298" t="s">
        <v>9113</v>
      </c>
      <c r="B2298" t="s">
        <v>9840</v>
      </c>
      <c r="C2298" t="s">
        <v>9085</v>
      </c>
    </row>
    <row r="2299" spans="1:3" x14ac:dyDescent="0.25">
      <c r="A2299" t="s">
        <v>9114</v>
      </c>
      <c r="B2299" t="s">
        <v>9841</v>
      </c>
      <c r="C2299" t="s">
        <v>9085</v>
      </c>
    </row>
    <row r="2300" spans="1:3" x14ac:dyDescent="0.25">
      <c r="A2300" t="s">
        <v>9115</v>
      </c>
      <c r="B2300" t="s">
        <v>9842</v>
      </c>
      <c r="C2300" t="s">
        <v>9085</v>
      </c>
    </row>
    <row r="2301" spans="1:3" x14ac:dyDescent="0.25">
      <c r="A2301" t="s">
        <v>9116</v>
      </c>
      <c r="B2301" t="s">
        <v>9843</v>
      </c>
      <c r="C2301" t="s">
        <v>9085</v>
      </c>
    </row>
    <row r="2302" spans="1:3" x14ac:dyDescent="0.25">
      <c r="A2302" t="s">
        <v>9117</v>
      </c>
      <c r="B2302" t="s">
        <v>9844</v>
      </c>
      <c r="C2302" t="s">
        <v>9085</v>
      </c>
    </row>
    <row r="2303" spans="1:3" x14ac:dyDescent="0.25">
      <c r="A2303" t="s">
        <v>9118</v>
      </c>
      <c r="B2303" t="s">
        <v>9845</v>
      </c>
      <c r="C2303" t="s">
        <v>9085</v>
      </c>
    </row>
    <row r="2304" spans="1:3" x14ac:dyDescent="0.25">
      <c r="A2304" t="s">
        <v>9119</v>
      </c>
      <c r="B2304" t="s">
        <v>9846</v>
      </c>
      <c r="C2304" t="s">
        <v>9085</v>
      </c>
    </row>
    <row r="2305" spans="1:3" x14ac:dyDescent="0.25">
      <c r="A2305" t="s">
        <v>9120</v>
      </c>
      <c r="B2305" t="s">
        <v>9847</v>
      </c>
      <c r="C2305" t="s">
        <v>9085</v>
      </c>
    </row>
    <row r="2306" spans="1:3" x14ac:dyDescent="0.25">
      <c r="A2306" t="s">
        <v>9121</v>
      </c>
      <c r="B2306" t="s">
        <v>9848</v>
      </c>
      <c r="C2306" t="s">
        <v>9085</v>
      </c>
    </row>
    <row r="2307" spans="1:3" x14ac:dyDescent="0.25">
      <c r="A2307" t="s">
        <v>9122</v>
      </c>
      <c r="B2307" t="s">
        <v>9849</v>
      </c>
      <c r="C2307" t="s">
        <v>9085</v>
      </c>
    </row>
    <row r="2308" spans="1:3" x14ac:dyDescent="0.25">
      <c r="A2308" t="s">
        <v>9123</v>
      </c>
      <c r="B2308" t="s">
        <v>9850</v>
      </c>
      <c r="C2308" t="s">
        <v>9085</v>
      </c>
    </row>
    <row r="2309" spans="1:3" x14ac:dyDescent="0.25">
      <c r="A2309" t="s">
        <v>9124</v>
      </c>
      <c r="B2309" t="s">
        <v>9851</v>
      </c>
      <c r="C2309" t="s">
        <v>9085</v>
      </c>
    </row>
    <row r="2310" spans="1:3" x14ac:dyDescent="0.25">
      <c r="A2310" t="s">
        <v>9125</v>
      </c>
      <c r="B2310" t="s">
        <v>9852</v>
      </c>
      <c r="C2310" t="s">
        <v>9085</v>
      </c>
    </row>
    <row r="2311" spans="1:3" x14ac:dyDescent="0.25">
      <c r="A2311" t="s">
        <v>9126</v>
      </c>
      <c r="B2311" t="s">
        <v>9853</v>
      </c>
      <c r="C2311" t="s">
        <v>9085</v>
      </c>
    </row>
    <row r="2312" spans="1:3" x14ac:dyDescent="0.25">
      <c r="A2312" t="s">
        <v>9127</v>
      </c>
      <c r="B2312" t="s">
        <v>9854</v>
      </c>
      <c r="C2312" t="s">
        <v>9085</v>
      </c>
    </row>
    <row r="2313" spans="1:3" x14ac:dyDescent="0.25">
      <c r="A2313" t="s">
        <v>9128</v>
      </c>
      <c r="B2313" t="s">
        <v>9855</v>
      </c>
      <c r="C2313" t="s">
        <v>9085</v>
      </c>
    </row>
    <row r="2314" spans="1:3" x14ac:dyDescent="0.25">
      <c r="A2314" t="s">
        <v>9129</v>
      </c>
      <c r="B2314" t="s">
        <v>9856</v>
      </c>
      <c r="C2314" t="s">
        <v>9085</v>
      </c>
    </row>
    <row r="2315" spans="1:3" x14ac:dyDescent="0.25">
      <c r="A2315" t="s">
        <v>9130</v>
      </c>
      <c r="B2315" t="s">
        <v>9857</v>
      </c>
      <c r="C2315" t="s">
        <v>9085</v>
      </c>
    </row>
    <row r="2316" spans="1:3" x14ac:dyDescent="0.25">
      <c r="A2316" t="s">
        <v>9131</v>
      </c>
      <c r="B2316" t="s">
        <v>9858</v>
      </c>
      <c r="C2316" t="s">
        <v>9085</v>
      </c>
    </row>
    <row r="2317" spans="1:3" x14ac:dyDescent="0.25">
      <c r="A2317" t="s">
        <v>9132</v>
      </c>
      <c r="B2317" t="s">
        <v>9859</v>
      </c>
      <c r="C2317" t="s">
        <v>9085</v>
      </c>
    </row>
    <row r="2318" spans="1:3" x14ac:dyDescent="0.25">
      <c r="A2318" t="s">
        <v>9133</v>
      </c>
      <c r="B2318" t="s">
        <v>9860</v>
      </c>
      <c r="C2318" t="s">
        <v>9085</v>
      </c>
    </row>
    <row r="2319" spans="1:3" x14ac:dyDescent="0.25">
      <c r="A2319" t="s">
        <v>9134</v>
      </c>
      <c r="B2319" t="s">
        <v>9861</v>
      </c>
      <c r="C2319" t="s">
        <v>9085</v>
      </c>
    </row>
    <row r="2320" spans="1:3" x14ac:dyDescent="0.25">
      <c r="A2320" t="s">
        <v>9135</v>
      </c>
      <c r="B2320" t="s">
        <v>9862</v>
      </c>
      <c r="C2320" t="s">
        <v>9085</v>
      </c>
    </row>
    <row r="2321" spans="1:3" x14ac:dyDescent="0.25">
      <c r="A2321" t="s">
        <v>9136</v>
      </c>
      <c r="B2321" t="s">
        <v>9863</v>
      </c>
      <c r="C2321" t="s">
        <v>9085</v>
      </c>
    </row>
    <row r="2322" spans="1:3" x14ac:dyDescent="0.25">
      <c r="A2322" t="s">
        <v>9137</v>
      </c>
      <c r="B2322" t="s">
        <v>9864</v>
      </c>
      <c r="C2322" t="s">
        <v>9085</v>
      </c>
    </row>
    <row r="2323" spans="1:3" x14ac:dyDescent="0.25">
      <c r="A2323" t="s">
        <v>9138</v>
      </c>
      <c r="B2323" t="s">
        <v>9865</v>
      </c>
      <c r="C2323" t="s">
        <v>9085</v>
      </c>
    </row>
    <row r="2324" spans="1:3" x14ac:dyDescent="0.25">
      <c r="A2324" t="s">
        <v>9139</v>
      </c>
      <c r="B2324" t="s">
        <v>9866</v>
      </c>
      <c r="C2324" t="s">
        <v>9085</v>
      </c>
    </row>
    <row r="2325" spans="1:3" x14ac:dyDescent="0.25">
      <c r="A2325" t="s">
        <v>9140</v>
      </c>
      <c r="B2325" t="s">
        <v>9867</v>
      </c>
      <c r="C2325" t="s">
        <v>9085</v>
      </c>
    </row>
    <row r="2326" spans="1:3" x14ac:dyDescent="0.25">
      <c r="A2326" t="s">
        <v>9141</v>
      </c>
      <c r="B2326" t="s">
        <v>9868</v>
      </c>
      <c r="C2326" t="s">
        <v>9085</v>
      </c>
    </row>
    <row r="2327" spans="1:3" x14ac:dyDescent="0.25">
      <c r="A2327" t="s">
        <v>9142</v>
      </c>
      <c r="B2327" t="s">
        <v>9869</v>
      </c>
      <c r="C2327" t="s">
        <v>9085</v>
      </c>
    </row>
    <row r="2328" spans="1:3" x14ac:dyDescent="0.25">
      <c r="A2328" t="s">
        <v>9143</v>
      </c>
      <c r="B2328" t="s">
        <v>9870</v>
      </c>
      <c r="C2328" t="s">
        <v>9085</v>
      </c>
    </row>
    <row r="2329" spans="1:3" x14ac:dyDescent="0.25">
      <c r="A2329" t="s">
        <v>9144</v>
      </c>
      <c r="B2329" t="s">
        <v>9871</v>
      </c>
      <c r="C2329" t="s">
        <v>9085</v>
      </c>
    </row>
    <row r="2330" spans="1:3" x14ac:dyDescent="0.25">
      <c r="A2330" t="s">
        <v>9145</v>
      </c>
      <c r="B2330" t="s">
        <v>9872</v>
      </c>
      <c r="C2330" t="s">
        <v>9085</v>
      </c>
    </row>
    <row r="2331" spans="1:3" x14ac:dyDescent="0.25">
      <c r="A2331" t="s">
        <v>9146</v>
      </c>
      <c r="B2331" t="s">
        <v>9873</v>
      </c>
      <c r="C2331" t="s">
        <v>9085</v>
      </c>
    </row>
    <row r="2332" spans="1:3" x14ac:dyDescent="0.25">
      <c r="A2332" t="s">
        <v>9147</v>
      </c>
      <c r="B2332" t="s">
        <v>9874</v>
      </c>
      <c r="C2332" t="s">
        <v>9085</v>
      </c>
    </row>
    <row r="2333" spans="1:3" x14ac:dyDescent="0.25">
      <c r="A2333" t="s">
        <v>9148</v>
      </c>
      <c r="B2333" t="s">
        <v>9875</v>
      </c>
      <c r="C2333" t="s">
        <v>9085</v>
      </c>
    </row>
    <row r="2334" spans="1:3" x14ac:dyDescent="0.25">
      <c r="A2334" t="s">
        <v>9149</v>
      </c>
      <c r="B2334" t="s">
        <v>9876</v>
      </c>
      <c r="C2334" t="s">
        <v>9085</v>
      </c>
    </row>
    <row r="2335" spans="1:3" x14ac:dyDescent="0.25">
      <c r="A2335" t="s">
        <v>9150</v>
      </c>
      <c r="B2335" t="s">
        <v>9877</v>
      </c>
      <c r="C2335" t="s">
        <v>9085</v>
      </c>
    </row>
    <row r="2336" spans="1:3" x14ac:dyDescent="0.25">
      <c r="A2336" t="s">
        <v>9151</v>
      </c>
      <c r="B2336" t="s">
        <v>9878</v>
      </c>
      <c r="C2336" t="s">
        <v>9085</v>
      </c>
    </row>
    <row r="2337" spans="1:3" x14ac:dyDescent="0.25">
      <c r="A2337" t="s">
        <v>9152</v>
      </c>
      <c r="B2337" t="s">
        <v>9879</v>
      </c>
      <c r="C2337" t="s">
        <v>9085</v>
      </c>
    </row>
    <row r="2338" spans="1:3" x14ac:dyDescent="0.25">
      <c r="A2338" t="s">
        <v>9153</v>
      </c>
      <c r="B2338" t="s">
        <v>9880</v>
      </c>
      <c r="C2338" t="s">
        <v>9085</v>
      </c>
    </row>
    <row r="2339" spans="1:3" x14ac:dyDescent="0.25">
      <c r="A2339" t="s">
        <v>9154</v>
      </c>
      <c r="B2339" t="s">
        <v>9881</v>
      </c>
      <c r="C2339" t="s">
        <v>9085</v>
      </c>
    </row>
    <row r="2340" spans="1:3" x14ac:dyDescent="0.25">
      <c r="A2340" t="s">
        <v>9155</v>
      </c>
      <c r="B2340" t="s">
        <v>9882</v>
      </c>
      <c r="C2340" t="s">
        <v>9085</v>
      </c>
    </row>
    <row r="2341" spans="1:3" x14ac:dyDescent="0.25">
      <c r="A2341" t="s">
        <v>9156</v>
      </c>
      <c r="B2341" t="s">
        <v>9883</v>
      </c>
      <c r="C2341" t="s">
        <v>9085</v>
      </c>
    </row>
    <row r="2342" spans="1:3" x14ac:dyDescent="0.25">
      <c r="A2342" t="s">
        <v>9157</v>
      </c>
      <c r="B2342" t="s">
        <v>9884</v>
      </c>
      <c r="C2342" t="s">
        <v>9085</v>
      </c>
    </row>
    <row r="2343" spans="1:3" x14ac:dyDescent="0.25">
      <c r="A2343" t="s">
        <v>9158</v>
      </c>
      <c r="B2343" t="s">
        <v>9885</v>
      </c>
      <c r="C2343" t="s">
        <v>9085</v>
      </c>
    </row>
    <row r="2344" spans="1:3" x14ac:dyDescent="0.25">
      <c r="A2344" t="s">
        <v>9159</v>
      </c>
      <c r="B2344" t="s">
        <v>9886</v>
      </c>
      <c r="C2344" t="s">
        <v>9085</v>
      </c>
    </row>
    <row r="2345" spans="1:3" x14ac:dyDescent="0.25">
      <c r="A2345" t="s">
        <v>9160</v>
      </c>
      <c r="B2345" t="s">
        <v>9887</v>
      </c>
      <c r="C2345" t="s">
        <v>9085</v>
      </c>
    </row>
    <row r="2346" spans="1:3" x14ac:dyDescent="0.25">
      <c r="A2346" t="s">
        <v>9161</v>
      </c>
      <c r="B2346" t="s">
        <v>9888</v>
      </c>
      <c r="C2346" t="s">
        <v>9085</v>
      </c>
    </row>
    <row r="2347" spans="1:3" x14ac:dyDescent="0.25">
      <c r="A2347" t="s">
        <v>9162</v>
      </c>
      <c r="B2347" t="s">
        <v>9889</v>
      </c>
      <c r="C2347" t="s">
        <v>9085</v>
      </c>
    </row>
    <row r="2348" spans="1:3" x14ac:dyDescent="0.25">
      <c r="A2348" t="s">
        <v>9163</v>
      </c>
      <c r="B2348" t="s">
        <v>9890</v>
      </c>
      <c r="C2348" t="s">
        <v>9085</v>
      </c>
    </row>
    <row r="2349" spans="1:3" x14ac:dyDescent="0.25">
      <c r="A2349" t="s">
        <v>9164</v>
      </c>
      <c r="B2349" t="s">
        <v>9891</v>
      </c>
      <c r="C2349" t="s">
        <v>9085</v>
      </c>
    </row>
    <row r="2350" spans="1:3" x14ac:dyDescent="0.25">
      <c r="A2350" t="s">
        <v>9165</v>
      </c>
      <c r="B2350" t="s">
        <v>9892</v>
      </c>
      <c r="C2350" t="s">
        <v>9085</v>
      </c>
    </row>
    <row r="2351" spans="1:3" x14ac:dyDescent="0.25">
      <c r="A2351" t="s">
        <v>9166</v>
      </c>
      <c r="B2351" t="s">
        <v>9893</v>
      </c>
      <c r="C2351" t="s">
        <v>9085</v>
      </c>
    </row>
    <row r="2352" spans="1:3" x14ac:dyDescent="0.25">
      <c r="A2352" t="s">
        <v>9167</v>
      </c>
      <c r="B2352" t="s">
        <v>9894</v>
      </c>
      <c r="C2352" t="s">
        <v>9085</v>
      </c>
    </row>
    <row r="2353" spans="1:3" x14ac:dyDescent="0.25">
      <c r="A2353" t="s">
        <v>9168</v>
      </c>
      <c r="B2353" t="s">
        <v>9895</v>
      </c>
      <c r="C2353" t="s">
        <v>9085</v>
      </c>
    </row>
    <row r="2354" spans="1:3" x14ac:dyDescent="0.25">
      <c r="A2354" t="s">
        <v>9169</v>
      </c>
      <c r="B2354" t="s">
        <v>9896</v>
      </c>
      <c r="C2354" t="s">
        <v>9085</v>
      </c>
    </row>
    <row r="2355" spans="1:3" x14ac:dyDescent="0.25">
      <c r="A2355" t="s">
        <v>9170</v>
      </c>
      <c r="B2355" t="s">
        <v>9897</v>
      </c>
      <c r="C2355" t="s">
        <v>9085</v>
      </c>
    </row>
    <row r="2356" spans="1:3" x14ac:dyDescent="0.25">
      <c r="A2356" t="s">
        <v>9171</v>
      </c>
      <c r="B2356" t="s">
        <v>9898</v>
      </c>
      <c r="C2356" t="s">
        <v>9085</v>
      </c>
    </row>
    <row r="2357" spans="1:3" x14ac:dyDescent="0.25">
      <c r="A2357" t="s">
        <v>9172</v>
      </c>
      <c r="B2357" t="s">
        <v>9899</v>
      </c>
      <c r="C2357" t="s">
        <v>9085</v>
      </c>
    </row>
    <row r="2358" spans="1:3" x14ac:dyDescent="0.25">
      <c r="A2358" t="s">
        <v>9173</v>
      </c>
      <c r="B2358" t="s">
        <v>9900</v>
      </c>
      <c r="C2358" t="s">
        <v>9085</v>
      </c>
    </row>
    <row r="2359" spans="1:3" x14ac:dyDescent="0.25">
      <c r="A2359" t="s">
        <v>9174</v>
      </c>
      <c r="B2359" t="s">
        <v>9901</v>
      </c>
      <c r="C2359" t="s">
        <v>9085</v>
      </c>
    </row>
    <row r="2360" spans="1:3" x14ac:dyDescent="0.25">
      <c r="A2360" t="s">
        <v>9175</v>
      </c>
      <c r="B2360" t="s">
        <v>9902</v>
      </c>
      <c r="C2360" t="s">
        <v>9085</v>
      </c>
    </row>
    <row r="2361" spans="1:3" x14ac:dyDescent="0.25">
      <c r="A2361" t="s">
        <v>9176</v>
      </c>
      <c r="B2361" t="s">
        <v>9903</v>
      </c>
      <c r="C2361" t="s">
        <v>9085</v>
      </c>
    </row>
    <row r="2362" spans="1:3" x14ac:dyDescent="0.25">
      <c r="A2362" t="s">
        <v>9177</v>
      </c>
      <c r="B2362" t="s">
        <v>9904</v>
      </c>
      <c r="C2362" t="s">
        <v>9085</v>
      </c>
    </row>
    <row r="2363" spans="1:3" x14ac:dyDescent="0.25">
      <c r="A2363" t="s">
        <v>9178</v>
      </c>
      <c r="B2363" t="s">
        <v>9905</v>
      </c>
      <c r="C2363" t="s">
        <v>9085</v>
      </c>
    </row>
    <row r="2364" spans="1:3" x14ac:dyDescent="0.25">
      <c r="A2364" t="s">
        <v>9179</v>
      </c>
      <c r="B2364" t="s">
        <v>9906</v>
      </c>
      <c r="C2364" t="s">
        <v>9085</v>
      </c>
    </row>
    <row r="2365" spans="1:3" x14ac:dyDescent="0.25">
      <c r="A2365" t="s">
        <v>9180</v>
      </c>
      <c r="B2365" t="s">
        <v>9907</v>
      </c>
      <c r="C2365" t="s">
        <v>9085</v>
      </c>
    </row>
    <row r="2366" spans="1:3" x14ac:dyDescent="0.25">
      <c r="A2366" t="s">
        <v>9181</v>
      </c>
      <c r="B2366" t="s">
        <v>9908</v>
      </c>
      <c r="C2366" t="s">
        <v>9085</v>
      </c>
    </row>
    <row r="2367" spans="1:3" x14ac:dyDescent="0.25">
      <c r="A2367" t="s">
        <v>9182</v>
      </c>
      <c r="B2367" t="s">
        <v>10737</v>
      </c>
      <c r="C2367" t="s">
        <v>9085</v>
      </c>
    </row>
    <row r="2368" spans="1:3" x14ac:dyDescent="0.25">
      <c r="A2368" t="s">
        <v>9183</v>
      </c>
      <c r="B2368" t="s">
        <v>9909</v>
      </c>
      <c r="C2368" t="s">
        <v>9085</v>
      </c>
    </row>
    <row r="2369" spans="1:3" x14ac:dyDescent="0.25">
      <c r="A2369" t="s">
        <v>9184</v>
      </c>
      <c r="B2369" t="s">
        <v>9910</v>
      </c>
      <c r="C2369" t="s">
        <v>9085</v>
      </c>
    </row>
    <row r="2370" spans="1:3" x14ac:dyDescent="0.25">
      <c r="A2370" t="s">
        <v>9185</v>
      </c>
      <c r="B2370" t="s">
        <v>9911</v>
      </c>
      <c r="C2370" t="s">
        <v>9085</v>
      </c>
    </row>
    <row r="2371" spans="1:3" x14ac:dyDescent="0.25">
      <c r="A2371" t="s">
        <v>9186</v>
      </c>
      <c r="B2371" t="s">
        <v>9912</v>
      </c>
      <c r="C2371" t="s">
        <v>9085</v>
      </c>
    </row>
    <row r="2372" spans="1:3" x14ac:dyDescent="0.25">
      <c r="A2372" t="s">
        <v>9187</v>
      </c>
      <c r="B2372" t="s">
        <v>9913</v>
      </c>
      <c r="C2372" t="s">
        <v>9085</v>
      </c>
    </row>
    <row r="2373" spans="1:3" x14ac:dyDescent="0.25">
      <c r="A2373" t="s">
        <v>9188</v>
      </c>
      <c r="B2373" t="s">
        <v>9914</v>
      </c>
      <c r="C2373" t="s">
        <v>9085</v>
      </c>
    </row>
    <row r="2374" spans="1:3" x14ac:dyDescent="0.25">
      <c r="A2374" t="s">
        <v>9189</v>
      </c>
      <c r="B2374" t="s">
        <v>9915</v>
      </c>
      <c r="C2374" t="s">
        <v>9085</v>
      </c>
    </row>
    <row r="2375" spans="1:3" x14ac:dyDescent="0.25">
      <c r="A2375" t="s">
        <v>9190</v>
      </c>
      <c r="B2375" t="s">
        <v>9916</v>
      </c>
      <c r="C2375" t="s">
        <v>9085</v>
      </c>
    </row>
    <row r="2376" spans="1:3" x14ac:dyDescent="0.25">
      <c r="A2376" t="s">
        <v>9191</v>
      </c>
      <c r="B2376" t="s">
        <v>9917</v>
      </c>
      <c r="C2376" t="s">
        <v>9085</v>
      </c>
    </row>
    <row r="2377" spans="1:3" x14ac:dyDescent="0.25">
      <c r="A2377" t="s">
        <v>9192</v>
      </c>
      <c r="B2377" t="s">
        <v>9918</v>
      </c>
      <c r="C2377" t="s">
        <v>9085</v>
      </c>
    </row>
    <row r="2378" spans="1:3" x14ac:dyDescent="0.25">
      <c r="A2378" t="s">
        <v>9193</v>
      </c>
      <c r="B2378" t="s">
        <v>9919</v>
      </c>
      <c r="C2378" t="s">
        <v>9085</v>
      </c>
    </row>
    <row r="2379" spans="1:3" x14ac:dyDescent="0.25">
      <c r="A2379" t="s">
        <v>9194</v>
      </c>
      <c r="B2379" t="s">
        <v>9920</v>
      </c>
      <c r="C2379" t="s">
        <v>9085</v>
      </c>
    </row>
    <row r="2380" spans="1:3" x14ac:dyDescent="0.25">
      <c r="A2380" t="s">
        <v>9195</v>
      </c>
      <c r="B2380" t="s">
        <v>9921</v>
      </c>
      <c r="C2380" t="s">
        <v>9085</v>
      </c>
    </row>
    <row r="2381" spans="1:3" x14ac:dyDescent="0.25">
      <c r="A2381" t="s">
        <v>9196</v>
      </c>
      <c r="B2381" t="s">
        <v>9853</v>
      </c>
      <c r="C2381" t="s">
        <v>9085</v>
      </c>
    </row>
    <row r="2382" spans="1:3" x14ac:dyDescent="0.25">
      <c r="A2382" t="s">
        <v>9197</v>
      </c>
      <c r="B2382" t="s">
        <v>9922</v>
      </c>
      <c r="C2382" t="s">
        <v>9085</v>
      </c>
    </row>
    <row r="2383" spans="1:3" x14ac:dyDescent="0.25">
      <c r="A2383" t="s">
        <v>9198</v>
      </c>
      <c r="B2383" t="s">
        <v>9840</v>
      </c>
      <c r="C2383" t="s">
        <v>9085</v>
      </c>
    </row>
    <row r="2384" spans="1:3" x14ac:dyDescent="0.25">
      <c r="A2384" t="s">
        <v>9199</v>
      </c>
      <c r="B2384" t="s">
        <v>9923</v>
      </c>
      <c r="C2384" t="s">
        <v>9085</v>
      </c>
    </row>
    <row r="2385" spans="1:3" x14ac:dyDescent="0.25">
      <c r="A2385" t="s">
        <v>9200</v>
      </c>
      <c r="B2385" t="s">
        <v>9924</v>
      </c>
      <c r="C2385" t="s">
        <v>9085</v>
      </c>
    </row>
    <row r="2386" spans="1:3" x14ac:dyDescent="0.25">
      <c r="A2386" t="s">
        <v>9201</v>
      </c>
      <c r="B2386" t="s">
        <v>9925</v>
      </c>
      <c r="C2386" t="s">
        <v>9085</v>
      </c>
    </row>
    <row r="2387" spans="1:3" x14ac:dyDescent="0.25">
      <c r="A2387" t="s">
        <v>9202</v>
      </c>
      <c r="B2387" t="s">
        <v>9926</v>
      </c>
      <c r="C2387" t="s">
        <v>9085</v>
      </c>
    </row>
    <row r="2388" spans="1:3" x14ac:dyDescent="0.25">
      <c r="A2388" t="s">
        <v>9203</v>
      </c>
      <c r="B2388" t="s">
        <v>9927</v>
      </c>
      <c r="C2388" t="s">
        <v>9085</v>
      </c>
    </row>
    <row r="2389" spans="1:3" x14ac:dyDescent="0.25">
      <c r="A2389" t="s">
        <v>9204</v>
      </c>
      <c r="B2389" t="s">
        <v>9928</v>
      </c>
      <c r="C2389" t="s">
        <v>9085</v>
      </c>
    </row>
    <row r="2390" spans="1:3" x14ac:dyDescent="0.25">
      <c r="A2390" t="s">
        <v>9205</v>
      </c>
      <c r="B2390" t="s">
        <v>9929</v>
      </c>
      <c r="C2390" t="s">
        <v>9085</v>
      </c>
    </row>
    <row r="2391" spans="1:3" x14ac:dyDescent="0.25">
      <c r="A2391" t="s">
        <v>9206</v>
      </c>
      <c r="B2391" t="s">
        <v>9930</v>
      </c>
      <c r="C2391" t="s">
        <v>9085</v>
      </c>
    </row>
    <row r="2392" spans="1:3" x14ac:dyDescent="0.25">
      <c r="A2392" t="s">
        <v>9207</v>
      </c>
      <c r="B2392" t="s">
        <v>9931</v>
      </c>
      <c r="C2392" t="s">
        <v>9085</v>
      </c>
    </row>
    <row r="2393" spans="1:3" x14ac:dyDescent="0.25">
      <c r="A2393" t="s">
        <v>9208</v>
      </c>
      <c r="B2393" t="s">
        <v>9932</v>
      </c>
      <c r="C2393" t="s">
        <v>9085</v>
      </c>
    </row>
    <row r="2394" spans="1:3" x14ac:dyDescent="0.25">
      <c r="A2394" t="s">
        <v>9209</v>
      </c>
      <c r="B2394" t="s">
        <v>9933</v>
      </c>
      <c r="C2394" t="s">
        <v>9085</v>
      </c>
    </row>
    <row r="2395" spans="1:3" x14ac:dyDescent="0.25">
      <c r="A2395" t="s">
        <v>9210</v>
      </c>
      <c r="B2395" t="s">
        <v>9934</v>
      </c>
      <c r="C2395" t="s">
        <v>9085</v>
      </c>
    </row>
    <row r="2396" spans="1:3" x14ac:dyDescent="0.25">
      <c r="A2396" t="s">
        <v>9211</v>
      </c>
      <c r="B2396" t="s">
        <v>9935</v>
      </c>
      <c r="C2396" t="s">
        <v>9085</v>
      </c>
    </row>
    <row r="2397" spans="1:3" x14ac:dyDescent="0.25">
      <c r="A2397" t="s">
        <v>9212</v>
      </c>
      <c r="B2397" t="s">
        <v>9936</v>
      </c>
      <c r="C2397" t="s">
        <v>9085</v>
      </c>
    </row>
    <row r="2398" spans="1:3" x14ac:dyDescent="0.25">
      <c r="A2398" t="s">
        <v>9213</v>
      </c>
      <c r="B2398" t="s">
        <v>9937</v>
      </c>
      <c r="C2398" t="s">
        <v>9085</v>
      </c>
    </row>
    <row r="2399" spans="1:3" x14ac:dyDescent="0.25">
      <c r="A2399" t="s">
        <v>9214</v>
      </c>
      <c r="B2399" t="s">
        <v>9938</v>
      </c>
      <c r="C2399" t="s">
        <v>9085</v>
      </c>
    </row>
    <row r="2400" spans="1:3" x14ac:dyDescent="0.25">
      <c r="A2400" t="s">
        <v>9215</v>
      </c>
      <c r="B2400" t="s">
        <v>9939</v>
      </c>
      <c r="C2400" t="s">
        <v>9085</v>
      </c>
    </row>
    <row r="2401" spans="1:3" x14ac:dyDescent="0.25">
      <c r="A2401" t="s">
        <v>9216</v>
      </c>
      <c r="B2401" t="s">
        <v>9940</v>
      </c>
      <c r="C2401" t="s">
        <v>9085</v>
      </c>
    </row>
    <row r="2402" spans="1:3" x14ac:dyDescent="0.25">
      <c r="A2402" t="s">
        <v>9217</v>
      </c>
      <c r="B2402" t="s">
        <v>9941</v>
      </c>
      <c r="C2402" t="s">
        <v>9085</v>
      </c>
    </row>
    <row r="2403" spans="1:3" x14ac:dyDescent="0.25">
      <c r="A2403" t="s">
        <v>9218</v>
      </c>
      <c r="B2403" t="s">
        <v>9942</v>
      </c>
      <c r="C2403" t="s">
        <v>9085</v>
      </c>
    </row>
    <row r="2404" spans="1:3" x14ac:dyDescent="0.25">
      <c r="A2404" t="s">
        <v>9219</v>
      </c>
      <c r="B2404" t="s">
        <v>9943</v>
      </c>
      <c r="C2404" t="s">
        <v>9085</v>
      </c>
    </row>
    <row r="2405" spans="1:3" x14ac:dyDescent="0.25">
      <c r="A2405" t="s">
        <v>9220</v>
      </c>
      <c r="B2405" t="s">
        <v>9944</v>
      </c>
      <c r="C2405" t="s">
        <v>9085</v>
      </c>
    </row>
    <row r="2406" spans="1:3" x14ac:dyDescent="0.25">
      <c r="A2406" t="s">
        <v>9221</v>
      </c>
      <c r="B2406" t="s">
        <v>9945</v>
      </c>
      <c r="C2406" t="s">
        <v>9085</v>
      </c>
    </row>
    <row r="2407" spans="1:3" x14ac:dyDescent="0.25">
      <c r="A2407" t="s">
        <v>9222</v>
      </c>
      <c r="B2407" t="s">
        <v>9946</v>
      </c>
      <c r="C2407" t="s">
        <v>9085</v>
      </c>
    </row>
    <row r="2408" spans="1:3" x14ac:dyDescent="0.25">
      <c r="A2408" t="s">
        <v>9223</v>
      </c>
      <c r="B2408" t="s">
        <v>9947</v>
      </c>
      <c r="C2408" t="s">
        <v>9085</v>
      </c>
    </row>
    <row r="2409" spans="1:3" x14ac:dyDescent="0.25">
      <c r="A2409" t="s">
        <v>9224</v>
      </c>
      <c r="B2409" t="s">
        <v>9948</v>
      </c>
      <c r="C2409" t="s">
        <v>9085</v>
      </c>
    </row>
    <row r="2410" spans="1:3" x14ac:dyDescent="0.25">
      <c r="A2410" t="s">
        <v>9225</v>
      </c>
      <c r="B2410" t="s">
        <v>9949</v>
      </c>
      <c r="C2410" t="s">
        <v>9085</v>
      </c>
    </row>
    <row r="2411" spans="1:3" x14ac:dyDescent="0.25">
      <c r="A2411" t="s">
        <v>9226</v>
      </c>
      <c r="B2411" t="s">
        <v>9950</v>
      </c>
      <c r="C2411" t="s">
        <v>9085</v>
      </c>
    </row>
    <row r="2412" spans="1:3" x14ac:dyDescent="0.25">
      <c r="A2412" t="s">
        <v>9227</v>
      </c>
      <c r="B2412" t="s">
        <v>9951</v>
      </c>
      <c r="C2412" t="s">
        <v>9085</v>
      </c>
    </row>
    <row r="2413" spans="1:3" x14ac:dyDescent="0.25">
      <c r="A2413" t="s">
        <v>9228</v>
      </c>
      <c r="B2413" t="s">
        <v>9952</v>
      </c>
      <c r="C2413" t="s">
        <v>9085</v>
      </c>
    </row>
    <row r="2414" spans="1:3" x14ac:dyDescent="0.25">
      <c r="A2414" t="s">
        <v>9229</v>
      </c>
      <c r="B2414" t="s">
        <v>9953</v>
      </c>
      <c r="C2414" t="s">
        <v>9085</v>
      </c>
    </row>
    <row r="2415" spans="1:3" x14ac:dyDescent="0.25">
      <c r="A2415" t="s">
        <v>9230</v>
      </c>
      <c r="B2415" t="s">
        <v>9954</v>
      </c>
      <c r="C2415" t="s">
        <v>9085</v>
      </c>
    </row>
    <row r="2416" spans="1:3" x14ac:dyDescent="0.25">
      <c r="A2416" t="s">
        <v>9231</v>
      </c>
      <c r="B2416" t="s">
        <v>9955</v>
      </c>
      <c r="C2416" t="s">
        <v>9085</v>
      </c>
    </row>
    <row r="2417" spans="1:3" x14ac:dyDescent="0.25">
      <c r="A2417" t="s">
        <v>9232</v>
      </c>
      <c r="B2417" t="s">
        <v>9956</v>
      </c>
      <c r="C2417" t="s">
        <v>9085</v>
      </c>
    </row>
    <row r="2418" spans="1:3" x14ac:dyDescent="0.25">
      <c r="A2418" t="s">
        <v>9233</v>
      </c>
      <c r="B2418" t="s">
        <v>9957</v>
      </c>
      <c r="C2418" t="s">
        <v>9085</v>
      </c>
    </row>
    <row r="2419" spans="1:3" x14ac:dyDescent="0.25">
      <c r="A2419" t="s">
        <v>9234</v>
      </c>
      <c r="B2419" t="s">
        <v>9958</v>
      </c>
      <c r="C2419" t="s">
        <v>9085</v>
      </c>
    </row>
    <row r="2420" spans="1:3" x14ac:dyDescent="0.25">
      <c r="A2420" t="s">
        <v>10524</v>
      </c>
      <c r="B2420" t="s">
        <v>10525</v>
      </c>
      <c r="C2420" t="s">
        <v>9085</v>
      </c>
    </row>
    <row r="2421" spans="1:3" x14ac:dyDescent="0.25">
      <c r="A2421" t="s">
        <v>10583</v>
      </c>
      <c r="B2421" t="s">
        <v>10584</v>
      </c>
      <c r="C2421" t="s">
        <v>9085</v>
      </c>
    </row>
    <row r="2422" spans="1:3" x14ac:dyDescent="0.25">
      <c r="A2422" t="s">
        <v>10585</v>
      </c>
      <c r="B2422" t="s">
        <v>10586</v>
      </c>
      <c r="C2422" t="s">
        <v>9085</v>
      </c>
    </row>
    <row r="2423" spans="1:3" x14ac:dyDescent="0.25">
      <c r="A2423" t="s">
        <v>10620</v>
      </c>
      <c r="B2423" t="s">
        <v>10621</v>
      </c>
      <c r="C2423" t="s">
        <v>9085</v>
      </c>
    </row>
    <row r="2424" spans="1:3" x14ac:dyDescent="0.25">
      <c r="A2424" t="s">
        <v>10638</v>
      </c>
      <c r="B2424" t="s">
        <v>10639</v>
      </c>
      <c r="C2424" t="s">
        <v>9085</v>
      </c>
    </row>
    <row r="2425" spans="1:3" x14ac:dyDescent="0.25">
      <c r="A2425" t="s">
        <v>10640</v>
      </c>
      <c r="B2425" t="s">
        <v>10641</v>
      </c>
      <c r="C2425" t="s">
        <v>9085</v>
      </c>
    </row>
    <row r="2426" spans="1:3" x14ac:dyDescent="0.25">
      <c r="A2426" t="s">
        <v>10738</v>
      </c>
      <c r="B2426" t="s">
        <v>10739</v>
      </c>
      <c r="C2426" t="s">
        <v>9085</v>
      </c>
    </row>
    <row r="2427" spans="1:3" x14ac:dyDescent="0.25">
      <c r="A2427" t="s">
        <v>10740</v>
      </c>
      <c r="B2427" t="s">
        <v>10741</v>
      </c>
      <c r="C2427" t="s">
        <v>9085</v>
      </c>
    </row>
    <row r="2428" spans="1:3" x14ac:dyDescent="0.25">
      <c r="A2428" t="s">
        <v>10742</v>
      </c>
      <c r="B2428" t="s">
        <v>10743</v>
      </c>
      <c r="C2428" t="s">
        <v>9085</v>
      </c>
    </row>
    <row r="2429" spans="1:3" x14ac:dyDescent="0.25">
      <c r="A2429" t="s">
        <v>10744</v>
      </c>
      <c r="B2429" t="s">
        <v>11315</v>
      </c>
      <c r="C2429" t="s">
        <v>9085</v>
      </c>
    </row>
    <row r="2430" spans="1:3" x14ac:dyDescent="0.25">
      <c r="A2430" t="s">
        <v>10745</v>
      </c>
      <c r="B2430" t="s">
        <v>10746</v>
      </c>
      <c r="C2430" t="s">
        <v>9085</v>
      </c>
    </row>
    <row r="2431" spans="1:3" x14ac:dyDescent="0.25">
      <c r="A2431" t="s">
        <v>10747</v>
      </c>
      <c r="B2431" t="s">
        <v>10748</v>
      </c>
      <c r="C2431" t="s">
        <v>9085</v>
      </c>
    </row>
    <row r="2432" spans="1:3" x14ac:dyDescent="0.25">
      <c r="A2432" t="s">
        <v>10749</v>
      </c>
      <c r="B2432" t="s">
        <v>10750</v>
      </c>
      <c r="C2432" t="s">
        <v>9085</v>
      </c>
    </row>
    <row r="2433" spans="1:3" x14ac:dyDescent="0.25">
      <c r="A2433" t="s">
        <v>10751</v>
      </c>
      <c r="B2433" t="s">
        <v>10752</v>
      </c>
      <c r="C2433" t="s">
        <v>9085</v>
      </c>
    </row>
    <row r="2434" spans="1:3" x14ac:dyDescent="0.25">
      <c r="A2434" t="s">
        <v>10753</v>
      </c>
      <c r="B2434" t="s">
        <v>10754</v>
      </c>
      <c r="C2434" t="s">
        <v>9085</v>
      </c>
    </row>
    <row r="2435" spans="1:3" x14ac:dyDescent="0.25">
      <c r="A2435" t="s">
        <v>10755</v>
      </c>
      <c r="B2435" t="s">
        <v>10756</v>
      </c>
      <c r="C2435" t="s">
        <v>9085</v>
      </c>
    </row>
    <row r="2436" spans="1:3" x14ac:dyDescent="0.25">
      <c r="A2436" t="s">
        <v>10757</v>
      </c>
      <c r="B2436" t="s">
        <v>10758</v>
      </c>
      <c r="C2436" t="s">
        <v>9085</v>
      </c>
    </row>
    <row r="2437" spans="1:3" x14ac:dyDescent="0.25">
      <c r="A2437" t="s">
        <v>10759</v>
      </c>
      <c r="B2437" t="s">
        <v>10760</v>
      </c>
      <c r="C2437" t="s">
        <v>9085</v>
      </c>
    </row>
    <row r="2438" spans="1:3" x14ac:dyDescent="0.25">
      <c r="A2438" t="s">
        <v>10761</v>
      </c>
      <c r="B2438" t="s">
        <v>10762</v>
      </c>
      <c r="C2438" t="s">
        <v>9085</v>
      </c>
    </row>
    <row r="2439" spans="1:3" x14ac:dyDescent="0.25">
      <c r="A2439" t="s">
        <v>10763</v>
      </c>
      <c r="B2439" t="s">
        <v>10764</v>
      </c>
      <c r="C2439" t="s">
        <v>9085</v>
      </c>
    </row>
    <row r="2440" spans="1:3" x14ac:dyDescent="0.25">
      <c r="A2440" t="s">
        <v>10765</v>
      </c>
      <c r="B2440" t="s">
        <v>10766</v>
      </c>
      <c r="C2440" t="s">
        <v>9085</v>
      </c>
    </row>
    <row r="2441" spans="1:3" x14ac:dyDescent="0.25">
      <c r="A2441" t="s">
        <v>10767</v>
      </c>
      <c r="B2441" t="s">
        <v>10768</v>
      </c>
      <c r="C2441" t="s">
        <v>9085</v>
      </c>
    </row>
    <row r="2442" spans="1:3" x14ac:dyDescent="0.25">
      <c r="A2442" t="s">
        <v>10769</v>
      </c>
      <c r="B2442" t="s">
        <v>10770</v>
      </c>
      <c r="C2442" t="s">
        <v>9085</v>
      </c>
    </row>
    <row r="2443" spans="1:3" x14ac:dyDescent="0.25">
      <c r="A2443" t="s">
        <v>11316</v>
      </c>
      <c r="B2443" t="s">
        <v>11317</v>
      </c>
      <c r="C2443" t="s">
        <v>9085</v>
      </c>
    </row>
    <row r="2444" spans="1:3" x14ac:dyDescent="0.25">
      <c r="A2444" t="s">
        <v>11318</v>
      </c>
      <c r="B2444" t="s">
        <v>11319</v>
      </c>
      <c r="C2444" t="s">
        <v>9085</v>
      </c>
    </row>
    <row r="2445" spans="1:3" x14ac:dyDescent="0.25">
      <c r="A2445" t="s">
        <v>11320</v>
      </c>
      <c r="B2445" t="s">
        <v>11321</v>
      </c>
      <c r="C2445" t="s">
        <v>9085</v>
      </c>
    </row>
    <row r="2446" spans="1:3" x14ac:dyDescent="0.25">
      <c r="A2446" t="s">
        <v>11322</v>
      </c>
      <c r="B2446" t="s">
        <v>11323</v>
      </c>
      <c r="C2446" t="s">
        <v>9085</v>
      </c>
    </row>
    <row r="2447" spans="1:3" x14ac:dyDescent="0.25">
      <c r="A2447" t="s">
        <v>11324</v>
      </c>
      <c r="B2447" t="s">
        <v>11325</v>
      </c>
      <c r="C2447" t="s">
        <v>9085</v>
      </c>
    </row>
    <row r="2448" spans="1:3" x14ac:dyDescent="0.25">
      <c r="A2448" t="s">
        <v>11326</v>
      </c>
      <c r="B2448" t="s">
        <v>11327</v>
      </c>
      <c r="C2448" t="s">
        <v>9085</v>
      </c>
    </row>
    <row r="2449" spans="1:3" x14ac:dyDescent="0.25">
      <c r="A2449" t="s">
        <v>11328</v>
      </c>
      <c r="B2449" t="s">
        <v>11329</v>
      </c>
      <c r="C2449" t="s">
        <v>9085</v>
      </c>
    </row>
    <row r="2450" spans="1:3" x14ac:dyDescent="0.25">
      <c r="A2450" t="s">
        <v>11330</v>
      </c>
      <c r="B2450" t="s">
        <v>11331</v>
      </c>
      <c r="C2450" t="s">
        <v>9085</v>
      </c>
    </row>
    <row r="2451" spans="1:3" x14ac:dyDescent="0.25">
      <c r="A2451" t="s">
        <v>11332</v>
      </c>
      <c r="B2451" t="s">
        <v>11333</v>
      </c>
      <c r="C2451" t="s">
        <v>9085</v>
      </c>
    </row>
    <row r="2452" spans="1:3" x14ac:dyDescent="0.25">
      <c r="A2452" t="s">
        <v>11334</v>
      </c>
      <c r="B2452" t="s">
        <v>11335</v>
      </c>
      <c r="C2452" t="s">
        <v>9085</v>
      </c>
    </row>
    <row r="2453" spans="1:3" x14ac:dyDescent="0.25">
      <c r="A2453" t="s">
        <v>11336</v>
      </c>
      <c r="B2453" t="s">
        <v>11337</v>
      </c>
      <c r="C2453" t="s">
        <v>9085</v>
      </c>
    </row>
    <row r="2454" spans="1:3" x14ac:dyDescent="0.25">
      <c r="A2454" t="s">
        <v>11338</v>
      </c>
      <c r="B2454" t="s">
        <v>11339</v>
      </c>
      <c r="C2454" t="s">
        <v>9085</v>
      </c>
    </row>
    <row r="2455" spans="1:3" x14ac:dyDescent="0.25">
      <c r="A2455" t="s">
        <v>11340</v>
      </c>
      <c r="B2455" t="s">
        <v>11341</v>
      </c>
      <c r="C2455" t="s">
        <v>9085</v>
      </c>
    </row>
    <row r="2456" spans="1:3" x14ac:dyDescent="0.25">
      <c r="A2456" t="s">
        <v>3800</v>
      </c>
      <c r="B2456" t="s">
        <v>3801</v>
      </c>
      <c r="C2456" t="s">
        <v>9077</v>
      </c>
    </row>
    <row r="2457" spans="1:3" x14ac:dyDescent="0.25">
      <c r="A2457" t="s">
        <v>3802</v>
      </c>
      <c r="B2457" t="s">
        <v>3803</v>
      </c>
      <c r="C2457" t="s">
        <v>9077</v>
      </c>
    </row>
    <row r="2458" spans="1:3" x14ac:dyDescent="0.25">
      <c r="A2458" t="s">
        <v>3804</v>
      </c>
      <c r="B2458" t="s">
        <v>3805</v>
      </c>
      <c r="C2458" t="s">
        <v>9077</v>
      </c>
    </row>
    <row r="2459" spans="1:3" x14ac:dyDescent="0.25">
      <c r="A2459" t="s">
        <v>3806</v>
      </c>
      <c r="B2459" t="s">
        <v>3750</v>
      </c>
      <c r="C2459" t="s">
        <v>9077</v>
      </c>
    </row>
    <row r="2460" spans="1:3" x14ac:dyDescent="0.25">
      <c r="A2460" t="s">
        <v>3807</v>
      </c>
      <c r="B2460" t="s">
        <v>3808</v>
      </c>
      <c r="C2460" t="s">
        <v>9077</v>
      </c>
    </row>
    <row r="2461" spans="1:3" x14ac:dyDescent="0.25">
      <c r="A2461" t="s">
        <v>3809</v>
      </c>
      <c r="B2461" t="s">
        <v>3810</v>
      </c>
      <c r="C2461" t="s">
        <v>9077</v>
      </c>
    </row>
    <row r="2462" spans="1:3" x14ac:dyDescent="0.25">
      <c r="A2462" t="s">
        <v>3811</v>
      </c>
      <c r="B2462" t="s">
        <v>3812</v>
      </c>
      <c r="C2462" t="s">
        <v>9077</v>
      </c>
    </row>
    <row r="2463" spans="1:3" x14ac:dyDescent="0.25">
      <c r="A2463" t="s">
        <v>3813</v>
      </c>
      <c r="B2463" t="s">
        <v>3814</v>
      </c>
      <c r="C2463" t="s">
        <v>9077</v>
      </c>
    </row>
    <row r="2464" spans="1:3" x14ac:dyDescent="0.25">
      <c r="A2464" t="s">
        <v>9235</v>
      </c>
      <c r="B2464" t="s">
        <v>3845</v>
      </c>
      <c r="C2464" t="s">
        <v>9082</v>
      </c>
    </row>
    <row r="2465" spans="1:3" x14ac:dyDescent="0.25">
      <c r="A2465" t="s">
        <v>3815</v>
      </c>
      <c r="B2465" t="s">
        <v>3816</v>
      </c>
      <c r="C2465" t="s">
        <v>9077</v>
      </c>
    </row>
    <row r="2466" spans="1:3" x14ac:dyDescent="0.25">
      <c r="A2466" t="s">
        <v>3817</v>
      </c>
      <c r="B2466" t="s">
        <v>3818</v>
      </c>
      <c r="C2466" t="s">
        <v>9077</v>
      </c>
    </row>
    <row r="2467" spans="1:3" x14ac:dyDescent="0.25">
      <c r="A2467" t="s">
        <v>3819</v>
      </c>
      <c r="B2467" t="s">
        <v>3820</v>
      </c>
      <c r="C2467" t="s">
        <v>9077</v>
      </c>
    </row>
    <row r="2468" spans="1:3" x14ac:dyDescent="0.25">
      <c r="A2468" t="s">
        <v>3821</v>
      </c>
      <c r="B2468" t="s">
        <v>3822</v>
      </c>
      <c r="C2468" t="s">
        <v>9077</v>
      </c>
    </row>
    <row r="2469" spans="1:3" x14ac:dyDescent="0.25">
      <c r="A2469" t="s">
        <v>3823</v>
      </c>
      <c r="B2469" t="s">
        <v>3824</v>
      </c>
      <c r="C2469" t="s">
        <v>9077</v>
      </c>
    </row>
    <row r="2470" spans="1:3" x14ac:dyDescent="0.25">
      <c r="A2470" t="s">
        <v>3825</v>
      </c>
      <c r="B2470" t="s">
        <v>3826</v>
      </c>
      <c r="C2470" t="s">
        <v>9077</v>
      </c>
    </row>
    <row r="2471" spans="1:3" x14ac:dyDescent="0.25">
      <c r="A2471" t="s">
        <v>3827</v>
      </c>
      <c r="B2471" t="s">
        <v>3816</v>
      </c>
      <c r="C2471" t="s">
        <v>9077</v>
      </c>
    </row>
    <row r="2472" spans="1:3" x14ac:dyDescent="0.25">
      <c r="A2472" t="s">
        <v>3828</v>
      </c>
      <c r="B2472" t="s">
        <v>3829</v>
      </c>
      <c r="C2472" t="s">
        <v>9077</v>
      </c>
    </row>
    <row r="2473" spans="1:3" x14ac:dyDescent="0.25">
      <c r="A2473" t="s">
        <v>3830</v>
      </c>
      <c r="B2473" t="s">
        <v>3831</v>
      </c>
      <c r="C2473" t="s">
        <v>9077</v>
      </c>
    </row>
    <row r="2474" spans="1:3" x14ac:dyDescent="0.25">
      <c r="A2474" t="s">
        <v>3832</v>
      </c>
      <c r="B2474" t="s">
        <v>3833</v>
      </c>
      <c r="C2474" t="s">
        <v>9077</v>
      </c>
    </row>
    <row r="2475" spans="1:3" x14ac:dyDescent="0.25">
      <c r="A2475" t="s">
        <v>3834</v>
      </c>
      <c r="B2475" t="s">
        <v>3835</v>
      </c>
      <c r="C2475" t="s">
        <v>9077</v>
      </c>
    </row>
    <row r="2476" spans="1:3" x14ac:dyDescent="0.25">
      <c r="A2476" t="s">
        <v>3836</v>
      </c>
      <c r="B2476" t="s">
        <v>3837</v>
      </c>
      <c r="C2476" t="s">
        <v>9077</v>
      </c>
    </row>
    <row r="2477" spans="1:3" x14ac:dyDescent="0.25">
      <c r="A2477" t="s">
        <v>3838</v>
      </c>
      <c r="B2477" t="s">
        <v>3839</v>
      </c>
      <c r="C2477" t="s">
        <v>9077</v>
      </c>
    </row>
    <row r="2478" spans="1:3" x14ac:dyDescent="0.25">
      <c r="A2478" t="s">
        <v>3840</v>
      </c>
      <c r="B2478" t="s">
        <v>3841</v>
      </c>
      <c r="C2478" t="s">
        <v>9077</v>
      </c>
    </row>
    <row r="2479" spans="1:3" x14ac:dyDescent="0.25">
      <c r="A2479" t="s">
        <v>3842</v>
      </c>
      <c r="B2479" t="s">
        <v>3843</v>
      </c>
      <c r="C2479" t="s">
        <v>9077</v>
      </c>
    </row>
    <row r="2480" spans="1:3" x14ac:dyDescent="0.25">
      <c r="A2480" t="s">
        <v>3844</v>
      </c>
      <c r="B2480" t="s">
        <v>3845</v>
      </c>
      <c r="C2480" t="s">
        <v>9077</v>
      </c>
    </row>
    <row r="2481" spans="1:3" x14ac:dyDescent="0.25">
      <c r="A2481" t="s">
        <v>3846</v>
      </c>
      <c r="B2481" t="s">
        <v>3847</v>
      </c>
      <c r="C2481" t="s">
        <v>9077</v>
      </c>
    </row>
    <row r="2482" spans="1:3" x14ac:dyDescent="0.25">
      <c r="A2482" t="s">
        <v>3848</v>
      </c>
      <c r="B2482" t="s">
        <v>3849</v>
      </c>
      <c r="C2482" t="s">
        <v>9077</v>
      </c>
    </row>
    <row r="2483" spans="1:3" x14ac:dyDescent="0.25">
      <c r="A2483" t="s">
        <v>3850</v>
      </c>
      <c r="B2483" t="s">
        <v>3810</v>
      </c>
      <c r="C2483" t="s">
        <v>9077</v>
      </c>
    </row>
    <row r="2484" spans="1:3" x14ac:dyDescent="0.25">
      <c r="A2484" t="s">
        <v>3851</v>
      </c>
      <c r="B2484" t="s">
        <v>3852</v>
      </c>
      <c r="C2484" t="s">
        <v>9077</v>
      </c>
    </row>
    <row r="2485" spans="1:3" x14ac:dyDescent="0.25">
      <c r="A2485" t="s">
        <v>3853</v>
      </c>
      <c r="B2485" t="s">
        <v>3854</v>
      </c>
      <c r="C2485" t="s">
        <v>9077</v>
      </c>
    </row>
    <row r="2486" spans="1:3" x14ac:dyDescent="0.25">
      <c r="A2486" t="s">
        <v>3855</v>
      </c>
      <c r="B2486" t="s">
        <v>3856</v>
      </c>
      <c r="C2486" t="s">
        <v>9077</v>
      </c>
    </row>
    <row r="2487" spans="1:3" x14ac:dyDescent="0.25">
      <c r="A2487" t="s">
        <v>3857</v>
      </c>
      <c r="B2487" t="s">
        <v>3858</v>
      </c>
      <c r="C2487" t="s">
        <v>9077</v>
      </c>
    </row>
    <row r="2488" spans="1:3" x14ac:dyDescent="0.25">
      <c r="A2488" t="s">
        <v>3859</v>
      </c>
      <c r="B2488" t="s">
        <v>3860</v>
      </c>
      <c r="C2488" t="s">
        <v>9077</v>
      </c>
    </row>
    <row r="2489" spans="1:3" x14ac:dyDescent="0.25">
      <c r="A2489" t="s">
        <v>3861</v>
      </c>
      <c r="B2489" t="s">
        <v>3862</v>
      </c>
      <c r="C2489" t="s">
        <v>9077</v>
      </c>
    </row>
    <row r="2490" spans="1:3" x14ac:dyDescent="0.25">
      <c r="A2490" t="s">
        <v>3863</v>
      </c>
      <c r="B2490" t="s">
        <v>3864</v>
      </c>
      <c r="C2490" t="s">
        <v>9077</v>
      </c>
    </row>
    <row r="2491" spans="1:3" x14ac:dyDescent="0.25">
      <c r="A2491" t="s">
        <v>3865</v>
      </c>
      <c r="B2491" t="s">
        <v>3866</v>
      </c>
      <c r="C2491" t="s">
        <v>9077</v>
      </c>
    </row>
    <row r="2492" spans="1:3" x14ac:dyDescent="0.25">
      <c r="A2492" t="s">
        <v>3867</v>
      </c>
      <c r="B2492" t="s">
        <v>3868</v>
      </c>
      <c r="C2492" t="s">
        <v>9077</v>
      </c>
    </row>
    <row r="2493" spans="1:3" x14ac:dyDescent="0.25">
      <c r="A2493" t="s">
        <v>3869</v>
      </c>
      <c r="B2493" t="s">
        <v>3870</v>
      </c>
      <c r="C2493" t="s">
        <v>9077</v>
      </c>
    </row>
    <row r="2494" spans="1:3" x14ac:dyDescent="0.25">
      <c r="A2494" t="s">
        <v>3871</v>
      </c>
      <c r="B2494" t="s">
        <v>3872</v>
      </c>
      <c r="C2494" t="s">
        <v>9077</v>
      </c>
    </row>
    <row r="2495" spans="1:3" x14ac:dyDescent="0.25">
      <c r="A2495" t="s">
        <v>3873</v>
      </c>
      <c r="B2495" t="s">
        <v>3874</v>
      </c>
      <c r="C2495" t="s">
        <v>9077</v>
      </c>
    </row>
    <row r="2496" spans="1:3" x14ac:dyDescent="0.25">
      <c r="A2496" t="s">
        <v>3875</v>
      </c>
      <c r="B2496" t="s">
        <v>2645</v>
      </c>
      <c r="C2496" t="s">
        <v>9077</v>
      </c>
    </row>
    <row r="2497" spans="1:3" x14ac:dyDescent="0.25">
      <c r="A2497" t="s">
        <v>3876</v>
      </c>
      <c r="B2497" t="s">
        <v>3877</v>
      </c>
      <c r="C2497" t="s">
        <v>9077</v>
      </c>
    </row>
    <row r="2498" spans="1:3" x14ac:dyDescent="0.25">
      <c r="A2498" t="s">
        <v>3878</v>
      </c>
      <c r="B2498" t="s">
        <v>3879</v>
      </c>
      <c r="C2498" t="s">
        <v>9077</v>
      </c>
    </row>
    <row r="2499" spans="1:3" x14ac:dyDescent="0.25">
      <c r="A2499" t="s">
        <v>3880</v>
      </c>
      <c r="B2499" t="s">
        <v>3881</v>
      </c>
      <c r="C2499" t="s">
        <v>9077</v>
      </c>
    </row>
    <row r="2500" spans="1:3" x14ac:dyDescent="0.25">
      <c r="A2500" t="s">
        <v>3882</v>
      </c>
      <c r="B2500" t="s">
        <v>3883</v>
      </c>
      <c r="C2500" t="s">
        <v>9077</v>
      </c>
    </row>
    <row r="2501" spans="1:3" x14ac:dyDescent="0.25">
      <c r="A2501" t="s">
        <v>3884</v>
      </c>
      <c r="B2501" t="s">
        <v>3885</v>
      </c>
      <c r="C2501" t="s">
        <v>9082</v>
      </c>
    </row>
    <row r="2502" spans="1:3" x14ac:dyDescent="0.25">
      <c r="A2502" t="s">
        <v>3886</v>
      </c>
      <c r="B2502" t="s">
        <v>3887</v>
      </c>
      <c r="C2502" t="s">
        <v>9077</v>
      </c>
    </row>
    <row r="2503" spans="1:3" x14ac:dyDescent="0.25">
      <c r="A2503" t="s">
        <v>3888</v>
      </c>
      <c r="B2503" t="s">
        <v>3889</v>
      </c>
      <c r="C2503" t="s">
        <v>9077</v>
      </c>
    </row>
    <row r="2504" spans="1:3" x14ac:dyDescent="0.25">
      <c r="A2504" t="s">
        <v>3890</v>
      </c>
      <c r="B2504" t="s">
        <v>3891</v>
      </c>
      <c r="C2504" t="s">
        <v>9077</v>
      </c>
    </row>
    <row r="2505" spans="1:3" x14ac:dyDescent="0.25">
      <c r="A2505" t="s">
        <v>3892</v>
      </c>
      <c r="B2505" t="s">
        <v>3893</v>
      </c>
      <c r="C2505" t="s">
        <v>9077</v>
      </c>
    </row>
    <row r="2506" spans="1:3" x14ac:dyDescent="0.25">
      <c r="A2506" t="s">
        <v>3894</v>
      </c>
      <c r="B2506" t="s">
        <v>3895</v>
      </c>
      <c r="C2506" t="s">
        <v>9077</v>
      </c>
    </row>
    <row r="2507" spans="1:3" x14ac:dyDescent="0.25">
      <c r="A2507" t="s">
        <v>3896</v>
      </c>
      <c r="B2507" t="s">
        <v>3897</v>
      </c>
      <c r="C2507" t="s">
        <v>9082</v>
      </c>
    </row>
    <row r="2508" spans="1:3" x14ac:dyDescent="0.25">
      <c r="A2508" t="s">
        <v>3898</v>
      </c>
      <c r="B2508" t="s">
        <v>3899</v>
      </c>
      <c r="C2508" t="s">
        <v>9077</v>
      </c>
    </row>
    <row r="2509" spans="1:3" x14ac:dyDescent="0.25">
      <c r="A2509" t="s">
        <v>9236</v>
      </c>
      <c r="B2509" t="s">
        <v>9959</v>
      </c>
      <c r="C2509" t="s">
        <v>9082</v>
      </c>
    </row>
    <row r="2510" spans="1:3" x14ac:dyDescent="0.25">
      <c r="A2510" t="s">
        <v>3900</v>
      </c>
      <c r="B2510" t="s">
        <v>3901</v>
      </c>
      <c r="C2510" t="s">
        <v>9077</v>
      </c>
    </row>
    <row r="2511" spans="1:3" x14ac:dyDescent="0.25">
      <c r="A2511" t="s">
        <v>3902</v>
      </c>
      <c r="B2511" t="s">
        <v>3903</v>
      </c>
      <c r="C2511" t="s">
        <v>9077</v>
      </c>
    </row>
    <row r="2512" spans="1:3" x14ac:dyDescent="0.25">
      <c r="A2512" t="s">
        <v>3904</v>
      </c>
      <c r="B2512" t="s">
        <v>3905</v>
      </c>
      <c r="C2512" t="s">
        <v>9077</v>
      </c>
    </row>
    <row r="2513" spans="1:3" x14ac:dyDescent="0.25">
      <c r="A2513" t="s">
        <v>9237</v>
      </c>
      <c r="B2513" t="s">
        <v>3750</v>
      </c>
      <c r="C2513" t="s">
        <v>9082</v>
      </c>
    </row>
    <row r="2514" spans="1:3" x14ac:dyDescent="0.25">
      <c r="A2514" t="s">
        <v>3906</v>
      </c>
      <c r="B2514" t="s">
        <v>3907</v>
      </c>
      <c r="C2514" t="s">
        <v>9077</v>
      </c>
    </row>
    <row r="2515" spans="1:3" x14ac:dyDescent="0.25">
      <c r="A2515" t="s">
        <v>3908</v>
      </c>
      <c r="B2515" t="s">
        <v>3750</v>
      </c>
      <c r="C2515" t="s">
        <v>9077</v>
      </c>
    </row>
    <row r="2516" spans="1:3" x14ac:dyDescent="0.25">
      <c r="A2516" t="s">
        <v>3909</v>
      </c>
      <c r="B2516" t="s">
        <v>3899</v>
      </c>
      <c r="C2516" t="s">
        <v>9077</v>
      </c>
    </row>
    <row r="2517" spans="1:3" x14ac:dyDescent="0.25">
      <c r="A2517" t="s">
        <v>3910</v>
      </c>
      <c r="B2517" t="s">
        <v>3911</v>
      </c>
      <c r="C2517" t="s">
        <v>9077</v>
      </c>
    </row>
    <row r="2518" spans="1:3" x14ac:dyDescent="0.25">
      <c r="A2518" t="s">
        <v>3912</v>
      </c>
      <c r="B2518" t="s">
        <v>3913</v>
      </c>
      <c r="C2518" t="s">
        <v>9077</v>
      </c>
    </row>
    <row r="2519" spans="1:3" x14ac:dyDescent="0.25">
      <c r="A2519" t="s">
        <v>3914</v>
      </c>
      <c r="B2519" t="s">
        <v>3915</v>
      </c>
      <c r="C2519" t="s">
        <v>9077</v>
      </c>
    </row>
    <row r="2520" spans="1:3" x14ac:dyDescent="0.25">
      <c r="A2520" t="s">
        <v>3916</v>
      </c>
      <c r="B2520" t="s">
        <v>3917</v>
      </c>
      <c r="C2520" t="s">
        <v>9077</v>
      </c>
    </row>
    <row r="2521" spans="1:3" x14ac:dyDescent="0.25">
      <c r="A2521" t="s">
        <v>3918</v>
      </c>
      <c r="B2521" t="s">
        <v>3919</v>
      </c>
      <c r="C2521" t="s">
        <v>9077</v>
      </c>
    </row>
    <row r="2522" spans="1:3" x14ac:dyDescent="0.25">
      <c r="A2522" t="s">
        <v>3920</v>
      </c>
      <c r="B2522" t="s">
        <v>3921</v>
      </c>
      <c r="C2522" t="s">
        <v>9077</v>
      </c>
    </row>
    <row r="2523" spans="1:3" x14ac:dyDescent="0.25">
      <c r="A2523" t="s">
        <v>3922</v>
      </c>
      <c r="B2523" t="s">
        <v>3923</v>
      </c>
      <c r="C2523" t="s">
        <v>9077</v>
      </c>
    </row>
    <row r="2524" spans="1:3" x14ac:dyDescent="0.25">
      <c r="A2524" t="s">
        <v>3924</v>
      </c>
      <c r="B2524" t="s">
        <v>3925</v>
      </c>
      <c r="C2524" t="s">
        <v>9077</v>
      </c>
    </row>
    <row r="2525" spans="1:3" x14ac:dyDescent="0.25">
      <c r="A2525" t="s">
        <v>3926</v>
      </c>
      <c r="B2525" t="s">
        <v>3927</v>
      </c>
      <c r="C2525" t="s">
        <v>9077</v>
      </c>
    </row>
    <row r="2526" spans="1:3" x14ac:dyDescent="0.25">
      <c r="A2526" t="s">
        <v>3928</v>
      </c>
      <c r="B2526" t="s">
        <v>3750</v>
      </c>
      <c r="C2526" t="s">
        <v>9077</v>
      </c>
    </row>
    <row r="2527" spans="1:3" x14ac:dyDescent="0.25">
      <c r="A2527" t="s">
        <v>3929</v>
      </c>
      <c r="B2527" t="s">
        <v>3930</v>
      </c>
      <c r="C2527" t="s">
        <v>9077</v>
      </c>
    </row>
    <row r="2528" spans="1:3" x14ac:dyDescent="0.25">
      <c r="A2528" t="s">
        <v>3931</v>
      </c>
      <c r="B2528" t="s">
        <v>3932</v>
      </c>
      <c r="C2528" t="s">
        <v>9077</v>
      </c>
    </row>
    <row r="2529" spans="1:3" x14ac:dyDescent="0.25">
      <c r="A2529" t="s">
        <v>3933</v>
      </c>
      <c r="B2529" t="s">
        <v>3934</v>
      </c>
      <c r="C2529" t="s">
        <v>9077</v>
      </c>
    </row>
    <row r="2530" spans="1:3" x14ac:dyDescent="0.25">
      <c r="A2530" t="s">
        <v>3935</v>
      </c>
      <c r="B2530" t="s">
        <v>3936</v>
      </c>
      <c r="C2530" t="s">
        <v>9077</v>
      </c>
    </row>
    <row r="2531" spans="1:3" x14ac:dyDescent="0.25">
      <c r="A2531" t="s">
        <v>3937</v>
      </c>
      <c r="B2531" t="s">
        <v>3936</v>
      </c>
      <c r="C2531" t="s">
        <v>9077</v>
      </c>
    </row>
    <row r="2532" spans="1:3" x14ac:dyDescent="0.25">
      <c r="A2532" t="s">
        <v>3938</v>
      </c>
      <c r="B2532" t="s">
        <v>3939</v>
      </c>
      <c r="C2532" t="s">
        <v>9077</v>
      </c>
    </row>
    <row r="2533" spans="1:3" x14ac:dyDescent="0.25">
      <c r="A2533" t="s">
        <v>3940</v>
      </c>
      <c r="B2533" t="s">
        <v>3941</v>
      </c>
      <c r="C2533" t="s">
        <v>9077</v>
      </c>
    </row>
    <row r="2534" spans="1:3" x14ac:dyDescent="0.25">
      <c r="A2534" t="s">
        <v>3942</v>
      </c>
      <c r="B2534" t="s">
        <v>3943</v>
      </c>
      <c r="C2534" t="s">
        <v>9077</v>
      </c>
    </row>
    <row r="2535" spans="1:3" x14ac:dyDescent="0.25">
      <c r="A2535" t="s">
        <v>3944</v>
      </c>
      <c r="B2535" t="s">
        <v>3945</v>
      </c>
      <c r="C2535" t="s">
        <v>9077</v>
      </c>
    </row>
    <row r="2536" spans="1:3" x14ac:dyDescent="0.25">
      <c r="A2536" t="s">
        <v>3946</v>
      </c>
      <c r="B2536" t="s">
        <v>3947</v>
      </c>
      <c r="C2536" t="s">
        <v>9077</v>
      </c>
    </row>
    <row r="2537" spans="1:3" x14ac:dyDescent="0.25">
      <c r="A2537" t="s">
        <v>3948</v>
      </c>
      <c r="B2537" t="s">
        <v>3889</v>
      </c>
      <c r="C2537" t="s">
        <v>9077</v>
      </c>
    </row>
    <row r="2538" spans="1:3" x14ac:dyDescent="0.25">
      <c r="A2538" t="s">
        <v>3949</v>
      </c>
      <c r="B2538" t="s">
        <v>3950</v>
      </c>
      <c r="C2538" t="s">
        <v>9077</v>
      </c>
    </row>
    <row r="2539" spans="1:3" x14ac:dyDescent="0.25">
      <c r="A2539" t="s">
        <v>3951</v>
      </c>
      <c r="B2539" t="s">
        <v>3952</v>
      </c>
      <c r="C2539" t="s">
        <v>9077</v>
      </c>
    </row>
    <row r="2540" spans="1:3" x14ac:dyDescent="0.25">
      <c r="A2540" t="s">
        <v>3953</v>
      </c>
      <c r="B2540" t="s">
        <v>3954</v>
      </c>
      <c r="C2540" t="s">
        <v>9077</v>
      </c>
    </row>
    <row r="2541" spans="1:3" x14ac:dyDescent="0.25">
      <c r="A2541" t="s">
        <v>3955</v>
      </c>
      <c r="B2541" t="s">
        <v>3956</v>
      </c>
      <c r="C2541" t="s">
        <v>9077</v>
      </c>
    </row>
    <row r="2542" spans="1:3" x14ac:dyDescent="0.25">
      <c r="A2542" t="s">
        <v>3957</v>
      </c>
      <c r="B2542" t="s">
        <v>3958</v>
      </c>
      <c r="C2542" t="s">
        <v>9077</v>
      </c>
    </row>
    <row r="2543" spans="1:3" x14ac:dyDescent="0.25">
      <c r="A2543" t="s">
        <v>3959</v>
      </c>
      <c r="B2543" t="s">
        <v>3960</v>
      </c>
      <c r="C2543" t="s">
        <v>9077</v>
      </c>
    </row>
    <row r="2544" spans="1:3" x14ac:dyDescent="0.25">
      <c r="A2544" t="s">
        <v>3961</v>
      </c>
      <c r="B2544" t="s">
        <v>3962</v>
      </c>
      <c r="C2544" t="s">
        <v>9077</v>
      </c>
    </row>
    <row r="2545" spans="1:3" x14ac:dyDescent="0.25">
      <c r="A2545" t="s">
        <v>3963</v>
      </c>
      <c r="B2545" t="s">
        <v>3964</v>
      </c>
      <c r="C2545" t="s">
        <v>9077</v>
      </c>
    </row>
    <row r="2546" spans="1:3" x14ac:dyDescent="0.25">
      <c r="A2546" t="s">
        <v>3965</v>
      </c>
      <c r="B2546" t="s">
        <v>3966</v>
      </c>
      <c r="C2546" t="s">
        <v>9077</v>
      </c>
    </row>
    <row r="2547" spans="1:3" x14ac:dyDescent="0.25">
      <c r="A2547" t="s">
        <v>3967</v>
      </c>
      <c r="B2547" t="s">
        <v>3968</v>
      </c>
      <c r="C2547" t="s">
        <v>9077</v>
      </c>
    </row>
    <row r="2548" spans="1:3" x14ac:dyDescent="0.25">
      <c r="A2548" t="s">
        <v>3969</v>
      </c>
      <c r="B2548" t="s">
        <v>3970</v>
      </c>
      <c r="C2548" t="s">
        <v>9077</v>
      </c>
    </row>
    <row r="2549" spans="1:3" x14ac:dyDescent="0.25">
      <c r="A2549" t="s">
        <v>3971</v>
      </c>
      <c r="B2549" t="s">
        <v>3972</v>
      </c>
      <c r="C2549" t="s">
        <v>9077</v>
      </c>
    </row>
    <row r="2550" spans="1:3" x14ac:dyDescent="0.25">
      <c r="A2550" t="s">
        <v>3973</v>
      </c>
      <c r="B2550" t="s">
        <v>3974</v>
      </c>
      <c r="C2550" t="s">
        <v>9077</v>
      </c>
    </row>
    <row r="2551" spans="1:3" x14ac:dyDescent="0.25">
      <c r="A2551" t="s">
        <v>3975</v>
      </c>
      <c r="B2551" t="s">
        <v>3976</v>
      </c>
      <c r="C2551" t="s">
        <v>9077</v>
      </c>
    </row>
    <row r="2552" spans="1:3" x14ac:dyDescent="0.25">
      <c r="A2552" t="s">
        <v>3977</v>
      </c>
      <c r="B2552" t="s">
        <v>3978</v>
      </c>
      <c r="C2552" t="s">
        <v>9077</v>
      </c>
    </row>
    <row r="2553" spans="1:3" x14ac:dyDescent="0.25">
      <c r="A2553" t="s">
        <v>3979</v>
      </c>
      <c r="B2553" t="s">
        <v>3980</v>
      </c>
      <c r="C2553" t="s">
        <v>9077</v>
      </c>
    </row>
    <row r="2554" spans="1:3" x14ac:dyDescent="0.25">
      <c r="A2554" t="s">
        <v>3981</v>
      </c>
      <c r="B2554" t="s">
        <v>3982</v>
      </c>
      <c r="C2554" t="s">
        <v>9077</v>
      </c>
    </row>
    <row r="2555" spans="1:3" x14ac:dyDescent="0.25">
      <c r="A2555" t="s">
        <v>3983</v>
      </c>
      <c r="B2555" t="s">
        <v>3984</v>
      </c>
      <c r="C2555" t="s">
        <v>9077</v>
      </c>
    </row>
    <row r="2556" spans="1:3" x14ac:dyDescent="0.25">
      <c r="A2556" t="s">
        <v>3985</v>
      </c>
      <c r="B2556" t="s">
        <v>3986</v>
      </c>
      <c r="C2556" t="s">
        <v>9077</v>
      </c>
    </row>
    <row r="2557" spans="1:3" x14ac:dyDescent="0.25">
      <c r="A2557" t="s">
        <v>3987</v>
      </c>
      <c r="B2557" t="s">
        <v>3988</v>
      </c>
      <c r="C2557" t="s">
        <v>9077</v>
      </c>
    </row>
    <row r="2558" spans="1:3" x14ac:dyDescent="0.25">
      <c r="A2558" t="s">
        <v>3989</v>
      </c>
      <c r="B2558" t="s">
        <v>3990</v>
      </c>
      <c r="C2558" t="s">
        <v>9077</v>
      </c>
    </row>
    <row r="2559" spans="1:3" x14ac:dyDescent="0.25">
      <c r="A2559" t="s">
        <v>3991</v>
      </c>
      <c r="B2559" t="s">
        <v>3992</v>
      </c>
      <c r="C2559" t="s">
        <v>9077</v>
      </c>
    </row>
    <row r="2560" spans="1:3" x14ac:dyDescent="0.25">
      <c r="A2560" t="s">
        <v>3993</v>
      </c>
      <c r="B2560" t="s">
        <v>3994</v>
      </c>
      <c r="C2560" t="s">
        <v>9077</v>
      </c>
    </row>
    <row r="2561" spans="1:3" x14ac:dyDescent="0.25">
      <c r="A2561" t="s">
        <v>3995</v>
      </c>
      <c r="B2561" t="s">
        <v>3996</v>
      </c>
      <c r="C2561" t="s">
        <v>9077</v>
      </c>
    </row>
    <row r="2562" spans="1:3" x14ac:dyDescent="0.25">
      <c r="A2562" t="s">
        <v>3997</v>
      </c>
      <c r="B2562" t="s">
        <v>3998</v>
      </c>
      <c r="C2562" t="s">
        <v>9077</v>
      </c>
    </row>
    <row r="2563" spans="1:3" x14ac:dyDescent="0.25">
      <c r="A2563" t="s">
        <v>3999</v>
      </c>
      <c r="B2563" t="s">
        <v>4000</v>
      </c>
      <c r="C2563" t="s">
        <v>9077</v>
      </c>
    </row>
    <row r="2564" spans="1:3" x14ac:dyDescent="0.25">
      <c r="A2564" t="s">
        <v>4001</v>
      </c>
      <c r="B2564" t="s">
        <v>4002</v>
      </c>
      <c r="C2564" t="s">
        <v>9077</v>
      </c>
    </row>
    <row r="2565" spans="1:3" x14ac:dyDescent="0.25">
      <c r="A2565" t="s">
        <v>4003</v>
      </c>
      <c r="B2565" t="s">
        <v>4004</v>
      </c>
      <c r="C2565" t="s">
        <v>9077</v>
      </c>
    </row>
    <row r="2566" spans="1:3" x14ac:dyDescent="0.25">
      <c r="A2566" t="s">
        <v>4005</v>
      </c>
      <c r="B2566" t="s">
        <v>4006</v>
      </c>
      <c r="C2566" t="s">
        <v>9077</v>
      </c>
    </row>
    <row r="2567" spans="1:3" x14ac:dyDescent="0.25">
      <c r="A2567" t="s">
        <v>4007</v>
      </c>
      <c r="B2567" t="s">
        <v>4008</v>
      </c>
      <c r="C2567" t="s">
        <v>9077</v>
      </c>
    </row>
    <row r="2568" spans="1:3" x14ac:dyDescent="0.25">
      <c r="A2568" t="s">
        <v>4009</v>
      </c>
      <c r="B2568" t="s">
        <v>4010</v>
      </c>
      <c r="C2568" t="s">
        <v>9077</v>
      </c>
    </row>
    <row r="2569" spans="1:3" x14ac:dyDescent="0.25">
      <c r="A2569" t="s">
        <v>4011</v>
      </c>
      <c r="B2569" t="s">
        <v>4012</v>
      </c>
      <c r="C2569" t="s">
        <v>9077</v>
      </c>
    </row>
    <row r="2570" spans="1:3" x14ac:dyDescent="0.25">
      <c r="A2570" t="s">
        <v>4013</v>
      </c>
      <c r="B2570" t="s">
        <v>712</v>
      </c>
      <c r="C2570" t="s">
        <v>9077</v>
      </c>
    </row>
    <row r="2571" spans="1:3" x14ac:dyDescent="0.25">
      <c r="A2571" t="s">
        <v>4014</v>
      </c>
      <c r="B2571" t="s">
        <v>4015</v>
      </c>
      <c r="C2571" t="s">
        <v>9077</v>
      </c>
    </row>
    <row r="2572" spans="1:3" x14ac:dyDescent="0.25">
      <c r="A2572" t="s">
        <v>4016</v>
      </c>
      <c r="B2572" t="s">
        <v>4017</v>
      </c>
      <c r="C2572" t="s">
        <v>9077</v>
      </c>
    </row>
    <row r="2573" spans="1:3" x14ac:dyDescent="0.25">
      <c r="A2573" t="s">
        <v>4018</v>
      </c>
      <c r="B2573" t="s">
        <v>4019</v>
      </c>
      <c r="C2573" t="s">
        <v>9077</v>
      </c>
    </row>
    <row r="2574" spans="1:3" x14ac:dyDescent="0.25">
      <c r="A2574" t="s">
        <v>4020</v>
      </c>
      <c r="B2574" t="s">
        <v>4021</v>
      </c>
      <c r="C2574" t="s">
        <v>9077</v>
      </c>
    </row>
    <row r="2575" spans="1:3" x14ac:dyDescent="0.25">
      <c r="A2575" t="s">
        <v>4022</v>
      </c>
      <c r="B2575" t="s">
        <v>4023</v>
      </c>
      <c r="C2575" t="s">
        <v>9077</v>
      </c>
    </row>
    <row r="2576" spans="1:3" x14ac:dyDescent="0.25">
      <c r="A2576" t="s">
        <v>4024</v>
      </c>
      <c r="B2576" t="s">
        <v>4025</v>
      </c>
      <c r="C2576" t="s">
        <v>9077</v>
      </c>
    </row>
    <row r="2577" spans="1:3" x14ac:dyDescent="0.25">
      <c r="A2577" t="s">
        <v>4026</v>
      </c>
      <c r="B2577" t="s">
        <v>3889</v>
      </c>
      <c r="C2577" t="s">
        <v>9077</v>
      </c>
    </row>
    <row r="2578" spans="1:3" x14ac:dyDescent="0.25">
      <c r="A2578" t="s">
        <v>4027</v>
      </c>
      <c r="B2578" t="s">
        <v>4028</v>
      </c>
      <c r="C2578" t="s">
        <v>9077</v>
      </c>
    </row>
    <row r="2579" spans="1:3" x14ac:dyDescent="0.25">
      <c r="A2579" t="s">
        <v>4029</v>
      </c>
      <c r="B2579" t="s">
        <v>4030</v>
      </c>
      <c r="C2579" t="s">
        <v>9077</v>
      </c>
    </row>
    <row r="2580" spans="1:3" x14ac:dyDescent="0.25">
      <c r="A2580" t="s">
        <v>4031</v>
      </c>
      <c r="B2580" t="s">
        <v>4032</v>
      </c>
      <c r="C2580" t="s">
        <v>9077</v>
      </c>
    </row>
    <row r="2581" spans="1:3" x14ac:dyDescent="0.25">
      <c r="A2581" t="s">
        <v>4033</v>
      </c>
      <c r="B2581" t="s">
        <v>4034</v>
      </c>
      <c r="C2581" t="s">
        <v>9077</v>
      </c>
    </row>
    <row r="2582" spans="1:3" x14ac:dyDescent="0.25">
      <c r="A2582" t="s">
        <v>4035</v>
      </c>
      <c r="B2582" t="s">
        <v>4036</v>
      </c>
      <c r="C2582" t="s">
        <v>9077</v>
      </c>
    </row>
    <row r="2583" spans="1:3" x14ac:dyDescent="0.25">
      <c r="A2583" t="s">
        <v>4037</v>
      </c>
      <c r="B2583" t="s">
        <v>4038</v>
      </c>
      <c r="C2583" t="s">
        <v>9077</v>
      </c>
    </row>
    <row r="2584" spans="1:3" x14ac:dyDescent="0.25">
      <c r="A2584" t="s">
        <v>4039</v>
      </c>
      <c r="B2584" t="s">
        <v>4040</v>
      </c>
      <c r="C2584" t="s">
        <v>9077</v>
      </c>
    </row>
    <row r="2585" spans="1:3" x14ac:dyDescent="0.25">
      <c r="A2585" t="s">
        <v>9238</v>
      </c>
      <c r="B2585" t="s">
        <v>9960</v>
      </c>
      <c r="C2585" t="s">
        <v>9082</v>
      </c>
    </row>
    <row r="2586" spans="1:3" x14ac:dyDescent="0.25">
      <c r="A2586" t="s">
        <v>4041</v>
      </c>
      <c r="B2586" t="s">
        <v>4042</v>
      </c>
      <c r="C2586" t="s">
        <v>9077</v>
      </c>
    </row>
    <row r="2587" spans="1:3" x14ac:dyDescent="0.25">
      <c r="A2587" t="s">
        <v>9239</v>
      </c>
      <c r="B2587" t="s">
        <v>9961</v>
      </c>
      <c r="C2587" t="s">
        <v>9082</v>
      </c>
    </row>
    <row r="2588" spans="1:3" x14ac:dyDescent="0.25">
      <c r="A2588" t="s">
        <v>4043</v>
      </c>
      <c r="B2588" t="s">
        <v>4044</v>
      </c>
      <c r="C2588" t="s">
        <v>9077</v>
      </c>
    </row>
    <row r="2589" spans="1:3" x14ac:dyDescent="0.25">
      <c r="A2589" t="s">
        <v>4045</v>
      </c>
      <c r="B2589" t="s">
        <v>4046</v>
      </c>
      <c r="C2589" t="s">
        <v>9077</v>
      </c>
    </row>
    <row r="2590" spans="1:3" x14ac:dyDescent="0.25">
      <c r="A2590" t="s">
        <v>4047</v>
      </c>
      <c r="B2590" t="s">
        <v>3889</v>
      </c>
      <c r="C2590" t="s">
        <v>9077</v>
      </c>
    </row>
    <row r="2591" spans="1:3" x14ac:dyDescent="0.25">
      <c r="A2591" t="s">
        <v>4048</v>
      </c>
      <c r="B2591" t="s">
        <v>4049</v>
      </c>
      <c r="C2591" t="s">
        <v>9077</v>
      </c>
    </row>
    <row r="2592" spans="1:3" x14ac:dyDescent="0.25">
      <c r="A2592" t="s">
        <v>4050</v>
      </c>
      <c r="B2592" t="s">
        <v>4051</v>
      </c>
      <c r="C2592" t="s">
        <v>9077</v>
      </c>
    </row>
    <row r="2593" spans="1:3" x14ac:dyDescent="0.25">
      <c r="A2593" t="s">
        <v>4052</v>
      </c>
      <c r="B2593" t="s">
        <v>4053</v>
      </c>
      <c r="C2593" t="s">
        <v>9077</v>
      </c>
    </row>
    <row r="2594" spans="1:3" x14ac:dyDescent="0.25">
      <c r="A2594" t="s">
        <v>4054</v>
      </c>
      <c r="B2594" t="s">
        <v>4055</v>
      </c>
      <c r="C2594" t="s">
        <v>9077</v>
      </c>
    </row>
    <row r="2595" spans="1:3" x14ac:dyDescent="0.25">
      <c r="A2595" t="s">
        <v>4056</v>
      </c>
      <c r="B2595" t="s">
        <v>4057</v>
      </c>
      <c r="C2595" t="s">
        <v>9077</v>
      </c>
    </row>
    <row r="2596" spans="1:3" x14ac:dyDescent="0.25">
      <c r="A2596" t="s">
        <v>4058</v>
      </c>
      <c r="B2596" t="s">
        <v>4059</v>
      </c>
      <c r="C2596" t="s">
        <v>9077</v>
      </c>
    </row>
    <row r="2597" spans="1:3" x14ac:dyDescent="0.25">
      <c r="A2597" t="s">
        <v>4060</v>
      </c>
      <c r="B2597" t="s">
        <v>4061</v>
      </c>
      <c r="C2597" t="s">
        <v>9077</v>
      </c>
    </row>
    <row r="2598" spans="1:3" x14ac:dyDescent="0.25">
      <c r="A2598" t="s">
        <v>4062</v>
      </c>
      <c r="B2598" t="s">
        <v>4063</v>
      </c>
      <c r="C2598" t="s">
        <v>9077</v>
      </c>
    </row>
    <row r="2599" spans="1:3" x14ac:dyDescent="0.25">
      <c r="A2599" t="s">
        <v>4064</v>
      </c>
      <c r="B2599" t="s">
        <v>4065</v>
      </c>
      <c r="C2599" t="s">
        <v>9077</v>
      </c>
    </row>
    <row r="2600" spans="1:3" x14ac:dyDescent="0.25">
      <c r="A2600" t="s">
        <v>4066</v>
      </c>
      <c r="B2600" t="s">
        <v>4067</v>
      </c>
      <c r="C2600" t="s">
        <v>9077</v>
      </c>
    </row>
    <row r="2601" spans="1:3" x14ac:dyDescent="0.25">
      <c r="A2601" t="s">
        <v>4068</v>
      </c>
      <c r="B2601" t="s">
        <v>4069</v>
      </c>
      <c r="C2601" t="s">
        <v>9077</v>
      </c>
    </row>
    <row r="2602" spans="1:3" x14ac:dyDescent="0.25">
      <c r="A2602" t="s">
        <v>4070</v>
      </c>
      <c r="B2602" t="s">
        <v>4071</v>
      </c>
      <c r="C2602" t="s">
        <v>9077</v>
      </c>
    </row>
    <row r="2603" spans="1:3" x14ac:dyDescent="0.25">
      <c r="A2603" t="s">
        <v>4072</v>
      </c>
      <c r="B2603" t="s">
        <v>4073</v>
      </c>
      <c r="C2603" t="s">
        <v>9077</v>
      </c>
    </row>
    <row r="2604" spans="1:3" x14ac:dyDescent="0.25">
      <c r="A2604" t="s">
        <v>4074</v>
      </c>
      <c r="B2604" t="s">
        <v>4075</v>
      </c>
      <c r="C2604" t="s">
        <v>9077</v>
      </c>
    </row>
    <row r="2605" spans="1:3" x14ac:dyDescent="0.25">
      <c r="A2605" t="s">
        <v>4076</v>
      </c>
      <c r="B2605" t="s">
        <v>4077</v>
      </c>
      <c r="C2605" t="s">
        <v>9077</v>
      </c>
    </row>
    <row r="2606" spans="1:3" x14ac:dyDescent="0.25">
      <c r="A2606" t="s">
        <v>4078</v>
      </c>
      <c r="B2606" t="s">
        <v>4079</v>
      </c>
      <c r="C2606" t="s">
        <v>9077</v>
      </c>
    </row>
    <row r="2607" spans="1:3" x14ac:dyDescent="0.25">
      <c r="A2607" t="s">
        <v>4080</v>
      </c>
      <c r="B2607" t="s">
        <v>4081</v>
      </c>
      <c r="C2607" t="s">
        <v>9077</v>
      </c>
    </row>
    <row r="2608" spans="1:3" x14ac:dyDescent="0.25">
      <c r="A2608" t="s">
        <v>4082</v>
      </c>
      <c r="B2608" t="s">
        <v>4083</v>
      </c>
      <c r="C2608" t="s">
        <v>9077</v>
      </c>
    </row>
    <row r="2609" spans="1:3" x14ac:dyDescent="0.25">
      <c r="A2609" t="s">
        <v>4084</v>
      </c>
      <c r="B2609" t="s">
        <v>4085</v>
      </c>
      <c r="C2609" t="s">
        <v>9077</v>
      </c>
    </row>
    <row r="2610" spans="1:3" x14ac:dyDescent="0.25">
      <c r="A2610" t="s">
        <v>4086</v>
      </c>
      <c r="B2610" t="s">
        <v>4087</v>
      </c>
      <c r="C2610" t="s">
        <v>9077</v>
      </c>
    </row>
    <row r="2611" spans="1:3" x14ac:dyDescent="0.25">
      <c r="A2611" t="s">
        <v>4088</v>
      </c>
      <c r="B2611" t="s">
        <v>4089</v>
      </c>
      <c r="C2611" t="s">
        <v>9077</v>
      </c>
    </row>
    <row r="2612" spans="1:3" x14ac:dyDescent="0.25">
      <c r="A2612" t="s">
        <v>4090</v>
      </c>
      <c r="B2612" t="s">
        <v>4091</v>
      </c>
      <c r="C2612" t="s">
        <v>9077</v>
      </c>
    </row>
    <row r="2613" spans="1:3" x14ac:dyDescent="0.25">
      <c r="A2613" t="s">
        <v>10642</v>
      </c>
      <c r="B2613" t="s">
        <v>10643</v>
      </c>
      <c r="C2613" t="s">
        <v>9077</v>
      </c>
    </row>
    <row r="2614" spans="1:3" x14ac:dyDescent="0.25">
      <c r="A2614" t="s">
        <v>10644</v>
      </c>
      <c r="B2614" t="s">
        <v>10645</v>
      </c>
      <c r="C2614" t="s">
        <v>9077</v>
      </c>
    </row>
    <row r="2615" spans="1:3" x14ac:dyDescent="0.25">
      <c r="A2615" t="s">
        <v>10771</v>
      </c>
      <c r="B2615" t="s">
        <v>10772</v>
      </c>
      <c r="C2615" t="s">
        <v>9077</v>
      </c>
    </row>
    <row r="2616" spans="1:3" x14ac:dyDescent="0.25">
      <c r="A2616" t="s">
        <v>10773</v>
      </c>
      <c r="B2616" t="s">
        <v>10774</v>
      </c>
      <c r="C2616" t="s">
        <v>9077</v>
      </c>
    </row>
    <row r="2617" spans="1:3" x14ac:dyDescent="0.25">
      <c r="A2617" t="s">
        <v>10775</v>
      </c>
      <c r="B2617" t="s">
        <v>10776</v>
      </c>
      <c r="C2617" t="s">
        <v>9077</v>
      </c>
    </row>
    <row r="2618" spans="1:3" x14ac:dyDescent="0.25">
      <c r="A2618" t="s">
        <v>10777</v>
      </c>
      <c r="B2618" t="s">
        <v>10778</v>
      </c>
      <c r="C2618" t="s">
        <v>9077</v>
      </c>
    </row>
    <row r="2619" spans="1:3" x14ac:dyDescent="0.25">
      <c r="A2619" t="s">
        <v>10779</v>
      </c>
      <c r="B2619" t="s">
        <v>10780</v>
      </c>
      <c r="C2619" t="s">
        <v>9077</v>
      </c>
    </row>
    <row r="2620" spans="1:3" x14ac:dyDescent="0.25">
      <c r="A2620" t="s">
        <v>10781</v>
      </c>
      <c r="B2620" t="s">
        <v>10782</v>
      </c>
      <c r="C2620" t="s">
        <v>9077</v>
      </c>
    </row>
    <row r="2621" spans="1:3" x14ac:dyDescent="0.25">
      <c r="A2621" t="s">
        <v>10783</v>
      </c>
      <c r="B2621" t="s">
        <v>10348</v>
      </c>
      <c r="C2621" t="s">
        <v>9077</v>
      </c>
    </row>
    <row r="2622" spans="1:3" x14ac:dyDescent="0.25">
      <c r="A2622" t="s">
        <v>11342</v>
      </c>
      <c r="B2622" t="s">
        <v>11343</v>
      </c>
      <c r="C2622" t="s">
        <v>9077</v>
      </c>
    </row>
    <row r="2623" spans="1:3" x14ac:dyDescent="0.25">
      <c r="A2623" t="s">
        <v>11344</v>
      </c>
      <c r="B2623" t="s">
        <v>11345</v>
      </c>
      <c r="C2623" t="s">
        <v>9077</v>
      </c>
    </row>
    <row r="2624" spans="1:3" x14ac:dyDescent="0.25">
      <c r="A2624" t="s">
        <v>11346</v>
      </c>
      <c r="B2624" t="s">
        <v>11347</v>
      </c>
      <c r="C2624" t="s">
        <v>9077</v>
      </c>
    </row>
    <row r="2625" spans="1:3" x14ac:dyDescent="0.25">
      <c r="A2625" t="s">
        <v>11348</v>
      </c>
      <c r="B2625" t="s">
        <v>11349</v>
      </c>
      <c r="C2625" t="s">
        <v>9077</v>
      </c>
    </row>
    <row r="2626" spans="1:3" x14ac:dyDescent="0.25">
      <c r="A2626" t="s">
        <v>4092</v>
      </c>
      <c r="B2626" t="s">
        <v>4093</v>
      </c>
      <c r="C2626" t="s">
        <v>9078</v>
      </c>
    </row>
    <row r="2627" spans="1:3" x14ac:dyDescent="0.25">
      <c r="A2627" t="s">
        <v>4094</v>
      </c>
      <c r="B2627" t="s">
        <v>4095</v>
      </c>
      <c r="C2627" t="s">
        <v>9078</v>
      </c>
    </row>
    <row r="2628" spans="1:3" x14ac:dyDescent="0.25">
      <c r="A2628" t="s">
        <v>4096</v>
      </c>
      <c r="B2628" t="s">
        <v>4097</v>
      </c>
      <c r="C2628" t="s">
        <v>9078</v>
      </c>
    </row>
    <row r="2629" spans="1:3" x14ac:dyDescent="0.25">
      <c r="A2629" t="s">
        <v>4098</v>
      </c>
      <c r="B2629" t="s">
        <v>4099</v>
      </c>
      <c r="C2629" t="s">
        <v>9078</v>
      </c>
    </row>
    <row r="2630" spans="1:3" x14ac:dyDescent="0.25">
      <c r="A2630" t="s">
        <v>4100</v>
      </c>
      <c r="B2630" t="s">
        <v>4101</v>
      </c>
      <c r="C2630" t="s">
        <v>9078</v>
      </c>
    </row>
    <row r="2631" spans="1:3" x14ac:dyDescent="0.25">
      <c r="A2631" t="s">
        <v>4102</v>
      </c>
      <c r="B2631" t="s">
        <v>4103</v>
      </c>
      <c r="C2631" t="s">
        <v>9078</v>
      </c>
    </row>
    <row r="2632" spans="1:3" x14ac:dyDescent="0.25">
      <c r="A2632" t="s">
        <v>4104</v>
      </c>
      <c r="B2632" t="s">
        <v>4105</v>
      </c>
      <c r="C2632" t="s">
        <v>9078</v>
      </c>
    </row>
    <row r="2633" spans="1:3" x14ac:dyDescent="0.25">
      <c r="A2633" t="s">
        <v>4106</v>
      </c>
      <c r="B2633" t="s">
        <v>4107</v>
      </c>
      <c r="C2633" t="s">
        <v>9078</v>
      </c>
    </row>
    <row r="2634" spans="1:3" x14ac:dyDescent="0.25">
      <c r="A2634" t="s">
        <v>4108</v>
      </c>
      <c r="B2634" t="s">
        <v>4109</v>
      </c>
      <c r="C2634" t="s">
        <v>9078</v>
      </c>
    </row>
    <row r="2635" spans="1:3" x14ac:dyDescent="0.25">
      <c r="A2635" t="s">
        <v>4110</v>
      </c>
      <c r="B2635" t="s">
        <v>4111</v>
      </c>
      <c r="C2635" t="s">
        <v>9078</v>
      </c>
    </row>
    <row r="2636" spans="1:3" x14ac:dyDescent="0.25">
      <c r="A2636" t="s">
        <v>4112</v>
      </c>
      <c r="B2636" t="s">
        <v>4113</v>
      </c>
      <c r="C2636" t="s">
        <v>9078</v>
      </c>
    </row>
    <row r="2637" spans="1:3" x14ac:dyDescent="0.25">
      <c r="A2637" t="s">
        <v>4114</v>
      </c>
      <c r="B2637" t="s">
        <v>4115</v>
      </c>
      <c r="C2637" t="s">
        <v>9078</v>
      </c>
    </row>
    <row r="2638" spans="1:3" x14ac:dyDescent="0.25">
      <c r="A2638" t="s">
        <v>4116</v>
      </c>
      <c r="B2638" t="s">
        <v>4117</v>
      </c>
      <c r="C2638" t="s">
        <v>9078</v>
      </c>
    </row>
    <row r="2639" spans="1:3" x14ac:dyDescent="0.25">
      <c r="A2639" t="s">
        <v>4118</v>
      </c>
      <c r="B2639" t="s">
        <v>4119</v>
      </c>
      <c r="C2639" t="s">
        <v>9078</v>
      </c>
    </row>
    <row r="2640" spans="1:3" x14ac:dyDescent="0.25">
      <c r="A2640" t="s">
        <v>4120</v>
      </c>
      <c r="B2640" t="s">
        <v>4121</v>
      </c>
      <c r="C2640" t="s">
        <v>9078</v>
      </c>
    </row>
    <row r="2641" spans="1:3" x14ac:dyDescent="0.25">
      <c r="A2641" t="s">
        <v>4122</v>
      </c>
      <c r="B2641" t="s">
        <v>4123</v>
      </c>
      <c r="C2641" t="s">
        <v>9078</v>
      </c>
    </row>
    <row r="2642" spans="1:3" x14ac:dyDescent="0.25">
      <c r="A2642" t="s">
        <v>4124</v>
      </c>
      <c r="B2642" t="s">
        <v>4125</v>
      </c>
      <c r="C2642" t="s">
        <v>9078</v>
      </c>
    </row>
    <row r="2643" spans="1:3" x14ac:dyDescent="0.25">
      <c r="A2643" t="s">
        <v>4126</v>
      </c>
      <c r="B2643" t="s">
        <v>4127</v>
      </c>
      <c r="C2643" t="s">
        <v>9078</v>
      </c>
    </row>
    <row r="2644" spans="1:3" x14ac:dyDescent="0.25">
      <c r="A2644" t="s">
        <v>4128</v>
      </c>
      <c r="B2644" t="s">
        <v>4129</v>
      </c>
      <c r="C2644" t="s">
        <v>9078</v>
      </c>
    </row>
    <row r="2645" spans="1:3" x14ac:dyDescent="0.25">
      <c r="A2645" t="s">
        <v>4130</v>
      </c>
      <c r="B2645" t="s">
        <v>4131</v>
      </c>
      <c r="C2645" t="s">
        <v>9078</v>
      </c>
    </row>
    <row r="2646" spans="1:3" x14ac:dyDescent="0.25">
      <c r="A2646" t="s">
        <v>4132</v>
      </c>
      <c r="B2646" t="s">
        <v>4133</v>
      </c>
      <c r="C2646" t="s">
        <v>9078</v>
      </c>
    </row>
    <row r="2647" spans="1:3" x14ac:dyDescent="0.25">
      <c r="A2647" t="s">
        <v>4134</v>
      </c>
      <c r="B2647" t="s">
        <v>4135</v>
      </c>
      <c r="C2647" t="s">
        <v>9078</v>
      </c>
    </row>
    <row r="2648" spans="1:3" x14ac:dyDescent="0.25">
      <c r="A2648" t="s">
        <v>4136</v>
      </c>
      <c r="B2648" t="s">
        <v>4137</v>
      </c>
      <c r="C2648" t="s">
        <v>9078</v>
      </c>
    </row>
    <row r="2649" spans="1:3" x14ac:dyDescent="0.25">
      <c r="A2649" t="s">
        <v>4138</v>
      </c>
      <c r="B2649" t="s">
        <v>4139</v>
      </c>
      <c r="C2649" t="s">
        <v>9078</v>
      </c>
    </row>
    <row r="2650" spans="1:3" x14ac:dyDescent="0.25">
      <c r="A2650" t="s">
        <v>4140</v>
      </c>
      <c r="B2650" t="s">
        <v>4141</v>
      </c>
      <c r="C2650" t="s">
        <v>9078</v>
      </c>
    </row>
    <row r="2651" spans="1:3" x14ac:dyDescent="0.25">
      <c r="A2651" t="s">
        <v>4142</v>
      </c>
      <c r="B2651" t="s">
        <v>4143</v>
      </c>
      <c r="C2651" t="s">
        <v>9078</v>
      </c>
    </row>
    <row r="2652" spans="1:3" x14ac:dyDescent="0.25">
      <c r="A2652" t="s">
        <v>4144</v>
      </c>
      <c r="B2652" t="s">
        <v>4145</v>
      </c>
      <c r="C2652" t="s">
        <v>9078</v>
      </c>
    </row>
    <row r="2653" spans="1:3" x14ac:dyDescent="0.25">
      <c r="A2653" t="s">
        <v>4146</v>
      </c>
      <c r="B2653" t="s">
        <v>11350</v>
      </c>
      <c r="C2653" t="s">
        <v>9082</v>
      </c>
    </row>
    <row r="2654" spans="1:3" x14ac:dyDescent="0.25">
      <c r="A2654" t="s">
        <v>11351</v>
      </c>
      <c r="B2654" t="s">
        <v>11352</v>
      </c>
      <c r="C2654" t="s">
        <v>9082</v>
      </c>
    </row>
    <row r="2655" spans="1:3" x14ac:dyDescent="0.25">
      <c r="A2655" t="s">
        <v>4147</v>
      </c>
      <c r="B2655" t="s">
        <v>4148</v>
      </c>
      <c r="C2655" t="s">
        <v>9078</v>
      </c>
    </row>
    <row r="2656" spans="1:3" x14ac:dyDescent="0.25">
      <c r="A2656" t="s">
        <v>4149</v>
      </c>
      <c r="B2656" t="s">
        <v>4150</v>
      </c>
      <c r="C2656" t="s">
        <v>9078</v>
      </c>
    </row>
    <row r="2657" spans="1:3" x14ac:dyDescent="0.25">
      <c r="A2657" t="s">
        <v>4151</v>
      </c>
      <c r="B2657" t="s">
        <v>4152</v>
      </c>
      <c r="C2657" t="s">
        <v>9078</v>
      </c>
    </row>
    <row r="2658" spans="1:3" x14ac:dyDescent="0.25">
      <c r="A2658" t="s">
        <v>9240</v>
      </c>
      <c r="B2658" t="s">
        <v>9962</v>
      </c>
      <c r="C2658" t="s">
        <v>9082</v>
      </c>
    </row>
    <row r="2659" spans="1:3" x14ac:dyDescent="0.25">
      <c r="A2659" t="s">
        <v>9241</v>
      </c>
      <c r="B2659" t="s">
        <v>9963</v>
      </c>
      <c r="C2659" t="s">
        <v>9082</v>
      </c>
    </row>
    <row r="2660" spans="1:3" x14ac:dyDescent="0.25">
      <c r="A2660" t="s">
        <v>9242</v>
      </c>
      <c r="B2660" t="s">
        <v>9964</v>
      </c>
      <c r="C2660" t="s">
        <v>9082</v>
      </c>
    </row>
    <row r="2661" spans="1:3" x14ac:dyDescent="0.25">
      <c r="A2661" t="s">
        <v>4153</v>
      </c>
      <c r="B2661" t="s">
        <v>4154</v>
      </c>
      <c r="C2661" t="s">
        <v>9078</v>
      </c>
    </row>
    <row r="2662" spans="1:3" x14ac:dyDescent="0.25">
      <c r="A2662" t="s">
        <v>4155</v>
      </c>
      <c r="B2662" t="s">
        <v>4156</v>
      </c>
      <c r="C2662" t="s">
        <v>9078</v>
      </c>
    </row>
    <row r="2663" spans="1:3" x14ac:dyDescent="0.25">
      <c r="A2663" t="s">
        <v>4157</v>
      </c>
      <c r="B2663" t="s">
        <v>4158</v>
      </c>
      <c r="C2663" t="s">
        <v>9078</v>
      </c>
    </row>
    <row r="2664" spans="1:3" x14ac:dyDescent="0.25">
      <c r="A2664" t="s">
        <v>4159</v>
      </c>
      <c r="B2664" t="s">
        <v>4160</v>
      </c>
      <c r="C2664" t="s">
        <v>9078</v>
      </c>
    </row>
    <row r="2665" spans="1:3" x14ac:dyDescent="0.25">
      <c r="A2665" t="s">
        <v>4161</v>
      </c>
      <c r="B2665" t="s">
        <v>4162</v>
      </c>
      <c r="C2665" t="s">
        <v>9078</v>
      </c>
    </row>
    <row r="2666" spans="1:3" x14ac:dyDescent="0.25">
      <c r="A2666" t="s">
        <v>4163</v>
      </c>
      <c r="B2666" t="s">
        <v>4164</v>
      </c>
      <c r="C2666" t="s">
        <v>9078</v>
      </c>
    </row>
    <row r="2667" spans="1:3" x14ac:dyDescent="0.25">
      <c r="A2667" t="s">
        <v>4165</v>
      </c>
      <c r="B2667" t="s">
        <v>4166</v>
      </c>
      <c r="C2667" t="s">
        <v>9078</v>
      </c>
    </row>
    <row r="2668" spans="1:3" x14ac:dyDescent="0.25">
      <c r="A2668" t="s">
        <v>9243</v>
      </c>
      <c r="B2668" t="s">
        <v>9965</v>
      </c>
      <c r="C2668" t="s">
        <v>9082</v>
      </c>
    </row>
    <row r="2669" spans="1:3" x14ac:dyDescent="0.25">
      <c r="A2669" t="s">
        <v>4167</v>
      </c>
      <c r="B2669" t="s">
        <v>4168</v>
      </c>
      <c r="C2669" t="s">
        <v>9078</v>
      </c>
    </row>
    <row r="2670" spans="1:3" x14ac:dyDescent="0.25">
      <c r="A2670" t="s">
        <v>4169</v>
      </c>
      <c r="B2670" t="s">
        <v>4170</v>
      </c>
      <c r="C2670" t="s">
        <v>9078</v>
      </c>
    </row>
    <row r="2671" spans="1:3" x14ac:dyDescent="0.25">
      <c r="A2671" t="s">
        <v>4171</v>
      </c>
      <c r="B2671" t="s">
        <v>4172</v>
      </c>
      <c r="C2671" t="s">
        <v>9078</v>
      </c>
    </row>
    <row r="2672" spans="1:3" x14ac:dyDescent="0.25">
      <c r="A2672" t="s">
        <v>4173</v>
      </c>
      <c r="B2672" t="s">
        <v>4174</v>
      </c>
      <c r="C2672" t="s">
        <v>9078</v>
      </c>
    </row>
    <row r="2673" spans="1:3" x14ac:dyDescent="0.25">
      <c r="A2673" t="s">
        <v>4175</v>
      </c>
      <c r="B2673" t="s">
        <v>4176</v>
      </c>
      <c r="C2673" t="s">
        <v>9078</v>
      </c>
    </row>
    <row r="2674" spans="1:3" x14ac:dyDescent="0.25">
      <c r="A2674" t="s">
        <v>4177</v>
      </c>
      <c r="B2674" t="s">
        <v>4178</v>
      </c>
      <c r="C2674" t="s">
        <v>9078</v>
      </c>
    </row>
    <row r="2675" spans="1:3" x14ac:dyDescent="0.25">
      <c r="A2675" t="s">
        <v>4179</v>
      </c>
      <c r="B2675" t="s">
        <v>4180</v>
      </c>
      <c r="C2675" t="s">
        <v>9078</v>
      </c>
    </row>
    <row r="2676" spans="1:3" x14ac:dyDescent="0.25">
      <c r="A2676" t="s">
        <v>4181</v>
      </c>
      <c r="B2676" t="s">
        <v>4182</v>
      </c>
      <c r="C2676" t="s">
        <v>9078</v>
      </c>
    </row>
    <row r="2677" spans="1:3" x14ac:dyDescent="0.25">
      <c r="A2677" t="s">
        <v>4183</v>
      </c>
      <c r="B2677" t="s">
        <v>4184</v>
      </c>
      <c r="C2677" t="s">
        <v>9078</v>
      </c>
    </row>
    <row r="2678" spans="1:3" x14ac:dyDescent="0.25">
      <c r="A2678" t="s">
        <v>4185</v>
      </c>
      <c r="B2678" t="s">
        <v>10646</v>
      </c>
      <c r="C2678" t="s">
        <v>9078</v>
      </c>
    </row>
    <row r="2679" spans="1:3" x14ac:dyDescent="0.25">
      <c r="A2679" t="s">
        <v>4186</v>
      </c>
      <c r="B2679" t="s">
        <v>4187</v>
      </c>
      <c r="C2679" t="s">
        <v>9078</v>
      </c>
    </row>
    <row r="2680" spans="1:3" x14ac:dyDescent="0.25">
      <c r="A2680" t="s">
        <v>4188</v>
      </c>
      <c r="B2680" t="s">
        <v>4189</v>
      </c>
      <c r="C2680" t="s">
        <v>9078</v>
      </c>
    </row>
    <row r="2681" spans="1:3" x14ac:dyDescent="0.25">
      <c r="A2681" t="s">
        <v>10647</v>
      </c>
      <c r="B2681" t="s">
        <v>10648</v>
      </c>
      <c r="C2681" t="s">
        <v>9078</v>
      </c>
    </row>
    <row r="2682" spans="1:3" x14ac:dyDescent="0.25">
      <c r="A2682" t="s">
        <v>10784</v>
      </c>
      <c r="B2682" t="s">
        <v>10785</v>
      </c>
      <c r="C2682" t="s">
        <v>9078</v>
      </c>
    </row>
    <row r="2683" spans="1:3" x14ac:dyDescent="0.25">
      <c r="A2683" t="s">
        <v>10786</v>
      </c>
      <c r="B2683" t="s">
        <v>4189</v>
      </c>
      <c r="C2683" t="s">
        <v>9078</v>
      </c>
    </row>
    <row r="2684" spans="1:3" x14ac:dyDescent="0.25">
      <c r="A2684" t="s">
        <v>11353</v>
      </c>
      <c r="B2684" t="s">
        <v>11354</v>
      </c>
      <c r="C2684" t="s">
        <v>9078</v>
      </c>
    </row>
    <row r="2685" spans="1:3" x14ac:dyDescent="0.25">
      <c r="A2685" t="s">
        <v>11355</v>
      </c>
      <c r="B2685" t="s">
        <v>11356</v>
      </c>
      <c r="C2685" t="s">
        <v>9082</v>
      </c>
    </row>
    <row r="2686" spans="1:3" x14ac:dyDescent="0.25">
      <c r="A2686" t="s">
        <v>11357</v>
      </c>
      <c r="B2686" t="s">
        <v>11358</v>
      </c>
      <c r="C2686" t="s">
        <v>9082</v>
      </c>
    </row>
    <row r="2687" spans="1:3" x14ac:dyDescent="0.25">
      <c r="A2687" t="s">
        <v>11359</v>
      </c>
      <c r="B2687" t="s">
        <v>11360</v>
      </c>
      <c r="C2687" t="s">
        <v>9078</v>
      </c>
    </row>
    <row r="2688" spans="1:3" x14ac:dyDescent="0.25">
      <c r="A2688" t="s">
        <v>11361</v>
      </c>
      <c r="B2688" t="s">
        <v>11362</v>
      </c>
      <c r="C2688" t="s">
        <v>9078</v>
      </c>
    </row>
    <row r="2689" spans="1:3" x14ac:dyDescent="0.25">
      <c r="A2689" t="s">
        <v>4190</v>
      </c>
      <c r="B2689" t="s">
        <v>4191</v>
      </c>
      <c r="C2689" t="s">
        <v>9079</v>
      </c>
    </row>
    <row r="2690" spans="1:3" x14ac:dyDescent="0.25">
      <c r="A2690" t="s">
        <v>4192</v>
      </c>
      <c r="B2690" t="s">
        <v>4193</v>
      </c>
      <c r="C2690" t="s">
        <v>9079</v>
      </c>
    </row>
    <row r="2691" spans="1:3" x14ac:dyDescent="0.25">
      <c r="A2691" t="s">
        <v>4194</v>
      </c>
      <c r="B2691" t="s">
        <v>4195</v>
      </c>
      <c r="C2691" t="s">
        <v>9079</v>
      </c>
    </row>
    <row r="2692" spans="1:3" x14ac:dyDescent="0.25">
      <c r="A2692" t="s">
        <v>4196</v>
      </c>
      <c r="B2692" t="s">
        <v>4197</v>
      </c>
      <c r="C2692" t="s">
        <v>9079</v>
      </c>
    </row>
    <row r="2693" spans="1:3" x14ac:dyDescent="0.25">
      <c r="A2693" t="s">
        <v>4198</v>
      </c>
      <c r="B2693" t="s">
        <v>4199</v>
      </c>
      <c r="C2693" t="s">
        <v>9079</v>
      </c>
    </row>
    <row r="2694" spans="1:3" x14ac:dyDescent="0.25">
      <c r="A2694" t="s">
        <v>4200</v>
      </c>
      <c r="B2694" t="s">
        <v>4201</v>
      </c>
      <c r="C2694" t="s">
        <v>9079</v>
      </c>
    </row>
    <row r="2695" spans="1:3" x14ac:dyDescent="0.25">
      <c r="A2695" t="s">
        <v>4202</v>
      </c>
      <c r="B2695" t="s">
        <v>4203</v>
      </c>
      <c r="C2695" t="s">
        <v>9079</v>
      </c>
    </row>
    <row r="2696" spans="1:3" x14ac:dyDescent="0.25">
      <c r="A2696" t="s">
        <v>4204</v>
      </c>
      <c r="B2696" t="s">
        <v>4205</v>
      </c>
      <c r="C2696" t="s">
        <v>9079</v>
      </c>
    </row>
    <row r="2697" spans="1:3" x14ac:dyDescent="0.25">
      <c r="A2697" t="s">
        <v>4206</v>
      </c>
      <c r="B2697" t="s">
        <v>4207</v>
      </c>
      <c r="C2697" t="s">
        <v>9079</v>
      </c>
    </row>
    <row r="2698" spans="1:3" x14ac:dyDescent="0.25">
      <c r="A2698" t="s">
        <v>4209</v>
      </c>
      <c r="B2698" t="s">
        <v>4207</v>
      </c>
      <c r="C2698" t="s">
        <v>9079</v>
      </c>
    </row>
    <row r="2699" spans="1:3" x14ac:dyDescent="0.25">
      <c r="A2699" t="s">
        <v>4210</v>
      </c>
      <c r="B2699" t="s">
        <v>4205</v>
      </c>
      <c r="C2699" t="s">
        <v>9079</v>
      </c>
    </row>
    <row r="2700" spans="1:3" x14ac:dyDescent="0.25">
      <c r="A2700" t="s">
        <v>4211</v>
      </c>
      <c r="B2700" t="s">
        <v>4212</v>
      </c>
      <c r="C2700" t="s">
        <v>9079</v>
      </c>
    </row>
    <row r="2701" spans="1:3" x14ac:dyDescent="0.25">
      <c r="A2701" t="s">
        <v>4213</v>
      </c>
      <c r="B2701" t="s">
        <v>4208</v>
      </c>
      <c r="C2701" t="s">
        <v>9079</v>
      </c>
    </row>
    <row r="2702" spans="1:3" x14ac:dyDescent="0.25">
      <c r="A2702" t="s">
        <v>4214</v>
      </c>
      <c r="B2702" t="s">
        <v>4208</v>
      </c>
      <c r="C2702" t="s">
        <v>9079</v>
      </c>
    </row>
    <row r="2703" spans="1:3" x14ac:dyDescent="0.25">
      <c r="A2703" t="s">
        <v>4215</v>
      </c>
      <c r="B2703" t="s">
        <v>4216</v>
      </c>
      <c r="C2703" t="s">
        <v>9079</v>
      </c>
    </row>
    <row r="2704" spans="1:3" x14ac:dyDescent="0.25">
      <c r="A2704" t="s">
        <v>4217</v>
      </c>
      <c r="B2704" t="s">
        <v>4218</v>
      </c>
      <c r="C2704" t="s">
        <v>9079</v>
      </c>
    </row>
    <row r="2705" spans="1:3" x14ac:dyDescent="0.25">
      <c r="A2705" t="s">
        <v>4219</v>
      </c>
      <c r="B2705" t="s">
        <v>4220</v>
      </c>
      <c r="C2705" t="s">
        <v>9079</v>
      </c>
    </row>
    <row r="2706" spans="1:3" x14ac:dyDescent="0.25">
      <c r="A2706" t="s">
        <v>4221</v>
      </c>
      <c r="B2706" t="s">
        <v>4222</v>
      </c>
      <c r="C2706" t="s">
        <v>9079</v>
      </c>
    </row>
    <row r="2707" spans="1:3" x14ac:dyDescent="0.25">
      <c r="A2707" t="s">
        <v>4223</v>
      </c>
      <c r="B2707" t="s">
        <v>4224</v>
      </c>
      <c r="C2707" t="s">
        <v>9079</v>
      </c>
    </row>
    <row r="2708" spans="1:3" x14ac:dyDescent="0.25">
      <c r="A2708" t="s">
        <v>4225</v>
      </c>
      <c r="B2708" t="s">
        <v>4226</v>
      </c>
      <c r="C2708" t="s">
        <v>9079</v>
      </c>
    </row>
    <row r="2709" spans="1:3" x14ac:dyDescent="0.25">
      <c r="A2709" t="s">
        <v>4227</v>
      </c>
      <c r="B2709" t="s">
        <v>4228</v>
      </c>
      <c r="C2709" t="s">
        <v>9079</v>
      </c>
    </row>
    <row r="2710" spans="1:3" x14ac:dyDescent="0.25">
      <c r="A2710" t="s">
        <v>4229</v>
      </c>
      <c r="B2710" t="s">
        <v>4230</v>
      </c>
      <c r="C2710" t="s">
        <v>9079</v>
      </c>
    </row>
    <row r="2711" spans="1:3" x14ac:dyDescent="0.25">
      <c r="A2711" t="s">
        <v>4231</v>
      </c>
      <c r="B2711" t="s">
        <v>4232</v>
      </c>
      <c r="C2711" t="s">
        <v>9079</v>
      </c>
    </row>
    <row r="2712" spans="1:3" x14ac:dyDescent="0.25">
      <c r="A2712" t="s">
        <v>4233</v>
      </c>
      <c r="B2712" t="s">
        <v>4234</v>
      </c>
      <c r="C2712" t="s">
        <v>9079</v>
      </c>
    </row>
    <row r="2713" spans="1:3" x14ac:dyDescent="0.25">
      <c r="A2713" t="s">
        <v>4235</v>
      </c>
      <c r="B2713" t="s">
        <v>4236</v>
      </c>
      <c r="C2713" t="s">
        <v>9079</v>
      </c>
    </row>
    <row r="2714" spans="1:3" x14ac:dyDescent="0.25">
      <c r="A2714" t="s">
        <v>4237</v>
      </c>
      <c r="B2714" t="s">
        <v>4238</v>
      </c>
      <c r="C2714" t="s">
        <v>9079</v>
      </c>
    </row>
    <row r="2715" spans="1:3" x14ac:dyDescent="0.25">
      <c r="A2715" t="s">
        <v>4239</v>
      </c>
      <c r="B2715" t="s">
        <v>4220</v>
      </c>
      <c r="C2715" t="s">
        <v>9079</v>
      </c>
    </row>
    <row r="2716" spans="1:3" x14ac:dyDescent="0.25">
      <c r="A2716" t="s">
        <v>4240</v>
      </c>
      <c r="B2716" t="s">
        <v>4241</v>
      </c>
      <c r="C2716" t="s">
        <v>9079</v>
      </c>
    </row>
    <row r="2717" spans="1:3" x14ac:dyDescent="0.25">
      <c r="A2717" t="s">
        <v>4242</v>
      </c>
      <c r="B2717" t="s">
        <v>4243</v>
      </c>
      <c r="C2717" t="s">
        <v>9079</v>
      </c>
    </row>
    <row r="2718" spans="1:3" x14ac:dyDescent="0.25">
      <c r="A2718" t="s">
        <v>4244</v>
      </c>
      <c r="B2718" t="s">
        <v>4245</v>
      </c>
      <c r="C2718" t="s">
        <v>9079</v>
      </c>
    </row>
    <row r="2719" spans="1:3" x14ac:dyDescent="0.25">
      <c r="A2719" t="s">
        <v>4246</v>
      </c>
      <c r="B2719" t="s">
        <v>4247</v>
      </c>
      <c r="C2719" t="s">
        <v>9079</v>
      </c>
    </row>
    <row r="2720" spans="1:3" x14ac:dyDescent="0.25">
      <c r="A2720" t="s">
        <v>4248</v>
      </c>
      <c r="B2720" t="s">
        <v>4249</v>
      </c>
      <c r="C2720" t="s">
        <v>9079</v>
      </c>
    </row>
    <row r="2721" spans="1:3" x14ac:dyDescent="0.25">
      <c r="A2721" t="s">
        <v>4250</v>
      </c>
      <c r="B2721" t="s">
        <v>4251</v>
      </c>
      <c r="C2721" t="s">
        <v>9079</v>
      </c>
    </row>
    <row r="2722" spans="1:3" x14ac:dyDescent="0.25">
      <c r="A2722" t="s">
        <v>4252</v>
      </c>
      <c r="B2722" t="s">
        <v>4253</v>
      </c>
      <c r="C2722" t="s">
        <v>9079</v>
      </c>
    </row>
    <row r="2723" spans="1:3" x14ac:dyDescent="0.25">
      <c r="A2723" t="s">
        <v>4254</v>
      </c>
      <c r="B2723" t="s">
        <v>4255</v>
      </c>
      <c r="C2723" t="s">
        <v>9079</v>
      </c>
    </row>
    <row r="2724" spans="1:3" x14ac:dyDescent="0.25">
      <c r="A2724" t="s">
        <v>4256</v>
      </c>
      <c r="B2724" t="s">
        <v>4257</v>
      </c>
      <c r="C2724" t="s">
        <v>9079</v>
      </c>
    </row>
    <row r="2725" spans="1:3" x14ac:dyDescent="0.25">
      <c r="A2725" t="s">
        <v>10787</v>
      </c>
      <c r="B2725" t="s">
        <v>10788</v>
      </c>
      <c r="C2725" t="s">
        <v>9079</v>
      </c>
    </row>
    <row r="2726" spans="1:3" x14ac:dyDescent="0.25">
      <c r="A2726" t="s">
        <v>10789</v>
      </c>
      <c r="B2726" t="s">
        <v>10790</v>
      </c>
      <c r="C2726" t="s">
        <v>9079</v>
      </c>
    </row>
    <row r="2727" spans="1:3" x14ac:dyDescent="0.25">
      <c r="A2727" t="s">
        <v>11363</v>
      </c>
      <c r="B2727" t="s">
        <v>11364</v>
      </c>
      <c r="C2727" t="s">
        <v>9079</v>
      </c>
    </row>
    <row r="2728" spans="1:3" x14ac:dyDescent="0.25">
      <c r="A2728" t="s">
        <v>11365</v>
      </c>
      <c r="B2728" t="s">
        <v>11366</v>
      </c>
      <c r="C2728" t="s">
        <v>9079</v>
      </c>
    </row>
    <row r="2729" spans="1:3" x14ac:dyDescent="0.25">
      <c r="A2729" t="s">
        <v>11367</v>
      </c>
      <c r="B2729" t="s">
        <v>11368</v>
      </c>
      <c r="C2729" t="s">
        <v>9079</v>
      </c>
    </row>
    <row r="2730" spans="1:3" x14ac:dyDescent="0.25">
      <c r="A2730" t="s">
        <v>11369</v>
      </c>
      <c r="B2730" t="s">
        <v>11370</v>
      </c>
      <c r="C2730" t="s">
        <v>9079</v>
      </c>
    </row>
    <row r="2731" spans="1:3" x14ac:dyDescent="0.25">
      <c r="A2731" t="s">
        <v>11371</v>
      </c>
      <c r="B2731" t="s">
        <v>11372</v>
      </c>
      <c r="C2731" t="s">
        <v>9079</v>
      </c>
    </row>
    <row r="2732" spans="1:3" x14ac:dyDescent="0.25">
      <c r="A2732" t="s">
        <v>11373</v>
      </c>
      <c r="B2732" t="s">
        <v>11374</v>
      </c>
      <c r="C2732" t="s">
        <v>9079</v>
      </c>
    </row>
    <row r="2733" spans="1:3" x14ac:dyDescent="0.25">
      <c r="A2733" t="s">
        <v>11375</v>
      </c>
      <c r="B2733" t="s">
        <v>11376</v>
      </c>
      <c r="C2733" t="s">
        <v>9079</v>
      </c>
    </row>
    <row r="2734" spans="1:3" x14ac:dyDescent="0.25">
      <c r="A2734" t="s">
        <v>11377</v>
      </c>
      <c r="B2734" t="s">
        <v>11378</v>
      </c>
      <c r="C2734" t="s">
        <v>9079</v>
      </c>
    </row>
    <row r="2735" spans="1:3" x14ac:dyDescent="0.25">
      <c r="A2735" t="s">
        <v>11379</v>
      </c>
      <c r="B2735" t="s">
        <v>11380</v>
      </c>
      <c r="C2735" t="s">
        <v>9079</v>
      </c>
    </row>
    <row r="2736" spans="1:3" x14ac:dyDescent="0.25">
      <c r="A2736" t="s">
        <v>11381</v>
      </c>
      <c r="B2736" t="s">
        <v>11382</v>
      </c>
      <c r="C2736" t="s">
        <v>9079</v>
      </c>
    </row>
    <row r="2737" spans="1:3" x14ac:dyDescent="0.25">
      <c r="A2737" t="s">
        <v>11383</v>
      </c>
      <c r="B2737" t="s">
        <v>11384</v>
      </c>
      <c r="C2737" t="s">
        <v>9079</v>
      </c>
    </row>
    <row r="2738" spans="1:3" x14ac:dyDescent="0.25">
      <c r="A2738" t="s">
        <v>11385</v>
      </c>
      <c r="B2738" t="s">
        <v>11386</v>
      </c>
      <c r="C2738" t="s">
        <v>9079</v>
      </c>
    </row>
    <row r="2739" spans="1:3" x14ac:dyDescent="0.25">
      <c r="A2739" t="s">
        <v>11387</v>
      </c>
      <c r="B2739" t="s">
        <v>11388</v>
      </c>
      <c r="C2739" t="s">
        <v>9079</v>
      </c>
    </row>
    <row r="2740" spans="1:3" x14ac:dyDescent="0.25">
      <c r="A2740" t="s">
        <v>4258</v>
      </c>
      <c r="B2740" t="s">
        <v>4259</v>
      </c>
      <c r="C2740" t="s">
        <v>9082</v>
      </c>
    </row>
    <row r="2741" spans="1:3" x14ac:dyDescent="0.25">
      <c r="A2741" t="s">
        <v>4260</v>
      </c>
      <c r="B2741" t="s">
        <v>4261</v>
      </c>
      <c r="C2741" t="s">
        <v>9082</v>
      </c>
    </row>
    <row r="2742" spans="1:3" x14ac:dyDescent="0.25">
      <c r="A2742" t="s">
        <v>4262</v>
      </c>
      <c r="B2742" t="s">
        <v>4263</v>
      </c>
      <c r="C2742" t="s">
        <v>9080</v>
      </c>
    </row>
    <row r="2743" spans="1:3" x14ac:dyDescent="0.25">
      <c r="A2743" t="s">
        <v>4264</v>
      </c>
      <c r="B2743" t="s">
        <v>4265</v>
      </c>
      <c r="C2743" t="s">
        <v>9080</v>
      </c>
    </row>
    <row r="2744" spans="1:3" x14ac:dyDescent="0.25">
      <c r="A2744" t="s">
        <v>11389</v>
      </c>
      <c r="B2744" t="s">
        <v>11390</v>
      </c>
      <c r="C2744" t="s">
        <v>9080</v>
      </c>
    </row>
    <row r="2745" spans="1:3" x14ac:dyDescent="0.25">
      <c r="A2745" t="s">
        <v>11391</v>
      </c>
      <c r="B2745" t="s">
        <v>11392</v>
      </c>
      <c r="C2745" t="s">
        <v>9080</v>
      </c>
    </row>
    <row r="2746" spans="1:3" x14ac:dyDescent="0.25">
      <c r="A2746" t="s">
        <v>4266</v>
      </c>
      <c r="B2746" t="s">
        <v>4267</v>
      </c>
      <c r="C2746" t="s">
        <v>9076</v>
      </c>
    </row>
    <row r="2747" spans="1:3" x14ac:dyDescent="0.25">
      <c r="A2747" t="s">
        <v>4268</v>
      </c>
      <c r="B2747" t="s">
        <v>4269</v>
      </c>
      <c r="C2747" t="s">
        <v>9076</v>
      </c>
    </row>
    <row r="2748" spans="1:3" x14ac:dyDescent="0.25">
      <c r="A2748" t="s">
        <v>4270</v>
      </c>
      <c r="B2748" t="s">
        <v>4271</v>
      </c>
      <c r="C2748" t="s">
        <v>9076</v>
      </c>
    </row>
    <row r="2749" spans="1:3" x14ac:dyDescent="0.25">
      <c r="A2749" t="s">
        <v>4272</v>
      </c>
      <c r="B2749" t="s">
        <v>4273</v>
      </c>
      <c r="C2749" t="s">
        <v>9076</v>
      </c>
    </row>
    <row r="2750" spans="1:3" x14ac:dyDescent="0.25">
      <c r="A2750" t="s">
        <v>4274</v>
      </c>
      <c r="B2750" t="s">
        <v>4275</v>
      </c>
      <c r="C2750" t="s">
        <v>9076</v>
      </c>
    </row>
    <row r="2751" spans="1:3" x14ac:dyDescent="0.25">
      <c r="A2751" t="s">
        <v>4276</v>
      </c>
      <c r="B2751" t="s">
        <v>4277</v>
      </c>
      <c r="C2751" t="s">
        <v>9076</v>
      </c>
    </row>
    <row r="2752" spans="1:3" x14ac:dyDescent="0.25">
      <c r="A2752" t="s">
        <v>4278</v>
      </c>
      <c r="B2752" t="s">
        <v>4279</v>
      </c>
      <c r="C2752" t="s">
        <v>9076</v>
      </c>
    </row>
    <row r="2753" spans="1:3" x14ac:dyDescent="0.25">
      <c r="A2753" t="s">
        <v>4280</v>
      </c>
      <c r="B2753" t="s">
        <v>4281</v>
      </c>
      <c r="C2753" t="s">
        <v>9082</v>
      </c>
    </row>
    <row r="2754" spans="1:3" x14ac:dyDescent="0.25">
      <c r="A2754" t="s">
        <v>4282</v>
      </c>
      <c r="B2754" t="s">
        <v>4283</v>
      </c>
      <c r="C2754" t="s">
        <v>9076</v>
      </c>
    </row>
    <row r="2755" spans="1:3" x14ac:dyDescent="0.25">
      <c r="A2755" t="s">
        <v>4284</v>
      </c>
      <c r="B2755" t="s">
        <v>4285</v>
      </c>
      <c r="C2755" t="s">
        <v>9076</v>
      </c>
    </row>
    <row r="2756" spans="1:3" x14ac:dyDescent="0.25">
      <c r="A2756" t="s">
        <v>4286</v>
      </c>
      <c r="B2756" t="s">
        <v>4287</v>
      </c>
      <c r="C2756" t="s">
        <v>9076</v>
      </c>
    </row>
    <row r="2757" spans="1:3" x14ac:dyDescent="0.25">
      <c r="A2757" t="s">
        <v>4288</v>
      </c>
      <c r="B2757" t="s">
        <v>4289</v>
      </c>
      <c r="C2757" t="s">
        <v>9076</v>
      </c>
    </row>
    <row r="2758" spans="1:3" x14ac:dyDescent="0.25">
      <c r="A2758" t="s">
        <v>4290</v>
      </c>
      <c r="B2758" t="s">
        <v>4291</v>
      </c>
      <c r="C2758" t="s">
        <v>9076</v>
      </c>
    </row>
    <row r="2759" spans="1:3" x14ac:dyDescent="0.25">
      <c r="A2759" t="s">
        <v>4292</v>
      </c>
      <c r="B2759" t="s">
        <v>4293</v>
      </c>
      <c r="C2759" t="s">
        <v>9076</v>
      </c>
    </row>
    <row r="2760" spans="1:3" x14ac:dyDescent="0.25">
      <c r="A2760" t="s">
        <v>4294</v>
      </c>
      <c r="B2760" t="s">
        <v>4295</v>
      </c>
      <c r="C2760" t="s">
        <v>9076</v>
      </c>
    </row>
    <row r="2761" spans="1:3" x14ac:dyDescent="0.25">
      <c r="A2761" t="s">
        <v>4296</v>
      </c>
      <c r="B2761" t="s">
        <v>4297</v>
      </c>
      <c r="C2761" t="s">
        <v>9076</v>
      </c>
    </row>
    <row r="2762" spans="1:3" x14ac:dyDescent="0.25">
      <c r="A2762" t="s">
        <v>4298</v>
      </c>
      <c r="B2762" t="s">
        <v>4299</v>
      </c>
      <c r="C2762" t="s">
        <v>9076</v>
      </c>
    </row>
    <row r="2763" spans="1:3" x14ac:dyDescent="0.25">
      <c r="A2763" t="s">
        <v>4300</v>
      </c>
      <c r="B2763" t="s">
        <v>4301</v>
      </c>
      <c r="C2763" t="s">
        <v>9076</v>
      </c>
    </row>
    <row r="2764" spans="1:3" x14ac:dyDescent="0.25">
      <c r="A2764" t="s">
        <v>4302</v>
      </c>
      <c r="B2764" t="s">
        <v>4303</v>
      </c>
      <c r="C2764" t="s">
        <v>9076</v>
      </c>
    </row>
    <row r="2765" spans="1:3" x14ac:dyDescent="0.25">
      <c r="A2765" t="s">
        <v>4304</v>
      </c>
      <c r="B2765" t="s">
        <v>4305</v>
      </c>
      <c r="C2765" t="s">
        <v>9076</v>
      </c>
    </row>
    <row r="2766" spans="1:3" x14ac:dyDescent="0.25">
      <c r="A2766" t="s">
        <v>4306</v>
      </c>
      <c r="B2766" t="s">
        <v>4307</v>
      </c>
      <c r="C2766" t="s">
        <v>9076</v>
      </c>
    </row>
    <row r="2767" spans="1:3" x14ac:dyDescent="0.25">
      <c r="A2767" t="s">
        <v>4308</v>
      </c>
      <c r="B2767" t="s">
        <v>4309</v>
      </c>
      <c r="C2767" t="s">
        <v>9076</v>
      </c>
    </row>
    <row r="2768" spans="1:3" x14ac:dyDescent="0.25">
      <c r="A2768" t="s">
        <v>4310</v>
      </c>
      <c r="B2768" t="s">
        <v>4311</v>
      </c>
      <c r="C2768" t="s">
        <v>9076</v>
      </c>
    </row>
    <row r="2769" spans="1:3" x14ac:dyDescent="0.25">
      <c r="A2769" s="1" t="s">
        <v>4312</v>
      </c>
      <c r="B2769" t="s">
        <v>4313</v>
      </c>
      <c r="C2769" t="s">
        <v>9076</v>
      </c>
    </row>
    <row r="2770" spans="1:3" x14ac:dyDescent="0.25">
      <c r="A2770" t="s">
        <v>4314</v>
      </c>
      <c r="B2770" t="s">
        <v>4315</v>
      </c>
      <c r="C2770" t="s">
        <v>9076</v>
      </c>
    </row>
    <row r="2771" spans="1:3" x14ac:dyDescent="0.25">
      <c r="A2771" t="s">
        <v>4316</v>
      </c>
      <c r="B2771" t="s">
        <v>4317</v>
      </c>
      <c r="C2771" t="s">
        <v>9076</v>
      </c>
    </row>
    <row r="2772" spans="1:3" x14ac:dyDescent="0.25">
      <c r="A2772" t="s">
        <v>4318</v>
      </c>
      <c r="B2772" t="s">
        <v>4319</v>
      </c>
      <c r="C2772" t="s">
        <v>9076</v>
      </c>
    </row>
    <row r="2773" spans="1:3" x14ac:dyDescent="0.25">
      <c r="A2773" t="s">
        <v>4320</v>
      </c>
      <c r="B2773" t="s">
        <v>4321</v>
      </c>
      <c r="C2773" t="s">
        <v>9076</v>
      </c>
    </row>
    <row r="2774" spans="1:3" x14ac:dyDescent="0.25">
      <c r="A2774" t="s">
        <v>4322</v>
      </c>
      <c r="B2774" t="s">
        <v>4289</v>
      </c>
      <c r="C2774" t="s">
        <v>9076</v>
      </c>
    </row>
    <row r="2775" spans="1:3" x14ac:dyDescent="0.25">
      <c r="A2775" t="s">
        <v>4323</v>
      </c>
      <c r="B2775" t="s">
        <v>4293</v>
      </c>
      <c r="C2775" t="s">
        <v>9076</v>
      </c>
    </row>
    <row r="2776" spans="1:3" x14ac:dyDescent="0.25">
      <c r="A2776" t="s">
        <v>4324</v>
      </c>
      <c r="B2776" t="s">
        <v>4295</v>
      </c>
      <c r="C2776" t="s">
        <v>9076</v>
      </c>
    </row>
    <row r="2777" spans="1:3" x14ac:dyDescent="0.25">
      <c r="A2777" t="s">
        <v>4325</v>
      </c>
      <c r="B2777" t="s">
        <v>4326</v>
      </c>
      <c r="C2777" t="s">
        <v>9076</v>
      </c>
    </row>
    <row r="2778" spans="1:3" x14ac:dyDescent="0.25">
      <c r="A2778" t="s">
        <v>4327</v>
      </c>
      <c r="B2778" t="s">
        <v>4328</v>
      </c>
      <c r="C2778" t="s">
        <v>9076</v>
      </c>
    </row>
    <row r="2779" spans="1:3" x14ac:dyDescent="0.25">
      <c r="A2779" t="s">
        <v>4329</v>
      </c>
      <c r="B2779" t="s">
        <v>4330</v>
      </c>
      <c r="C2779" t="s">
        <v>9076</v>
      </c>
    </row>
    <row r="2780" spans="1:3" x14ac:dyDescent="0.25">
      <c r="A2780" t="s">
        <v>4331</v>
      </c>
      <c r="B2780" t="s">
        <v>4332</v>
      </c>
      <c r="C2780" t="s">
        <v>9076</v>
      </c>
    </row>
    <row r="2781" spans="1:3" x14ac:dyDescent="0.25">
      <c r="A2781" t="s">
        <v>4333</v>
      </c>
      <c r="B2781" t="s">
        <v>4334</v>
      </c>
      <c r="C2781" t="s">
        <v>9076</v>
      </c>
    </row>
    <row r="2782" spans="1:3" x14ac:dyDescent="0.25">
      <c r="A2782" t="s">
        <v>4335</v>
      </c>
      <c r="B2782" t="s">
        <v>4336</v>
      </c>
      <c r="C2782" t="s">
        <v>9076</v>
      </c>
    </row>
    <row r="2783" spans="1:3" x14ac:dyDescent="0.25">
      <c r="A2783" t="s">
        <v>4337</v>
      </c>
      <c r="B2783" t="s">
        <v>4338</v>
      </c>
      <c r="C2783" t="s">
        <v>9076</v>
      </c>
    </row>
    <row r="2784" spans="1:3" x14ac:dyDescent="0.25">
      <c r="A2784" t="s">
        <v>4339</v>
      </c>
      <c r="B2784" t="s">
        <v>4340</v>
      </c>
      <c r="C2784" t="s">
        <v>9076</v>
      </c>
    </row>
    <row r="2785" spans="1:3" x14ac:dyDescent="0.25">
      <c r="A2785" t="s">
        <v>4341</v>
      </c>
      <c r="B2785" t="s">
        <v>4342</v>
      </c>
      <c r="C2785" t="s">
        <v>9076</v>
      </c>
    </row>
    <row r="2786" spans="1:3" x14ac:dyDescent="0.25">
      <c r="A2786" t="s">
        <v>4343</v>
      </c>
      <c r="B2786" t="s">
        <v>4344</v>
      </c>
      <c r="C2786" t="s">
        <v>9076</v>
      </c>
    </row>
    <row r="2787" spans="1:3" x14ac:dyDescent="0.25">
      <c r="A2787" t="s">
        <v>4345</v>
      </c>
      <c r="B2787" t="s">
        <v>4346</v>
      </c>
      <c r="C2787" t="s">
        <v>9076</v>
      </c>
    </row>
    <row r="2788" spans="1:3" x14ac:dyDescent="0.25">
      <c r="A2788" t="s">
        <v>4347</v>
      </c>
      <c r="B2788" t="s">
        <v>4348</v>
      </c>
      <c r="C2788" t="s">
        <v>9076</v>
      </c>
    </row>
    <row r="2789" spans="1:3" x14ac:dyDescent="0.25">
      <c r="A2789" t="s">
        <v>4349</v>
      </c>
      <c r="B2789" t="s">
        <v>4350</v>
      </c>
      <c r="C2789" t="s">
        <v>9076</v>
      </c>
    </row>
    <row r="2790" spans="1:3" x14ac:dyDescent="0.25">
      <c r="A2790" t="s">
        <v>4351</v>
      </c>
      <c r="B2790" t="s">
        <v>11393</v>
      </c>
      <c r="C2790" t="s">
        <v>9076</v>
      </c>
    </row>
    <row r="2791" spans="1:3" x14ac:dyDescent="0.25">
      <c r="A2791" t="s">
        <v>4352</v>
      </c>
      <c r="B2791" t="s">
        <v>11393</v>
      </c>
      <c r="C2791" t="s">
        <v>9076</v>
      </c>
    </row>
    <row r="2792" spans="1:3" x14ac:dyDescent="0.25">
      <c r="A2792" t="s">
        <v>4353</v>
      </c>
      <c r="B2792" t="s">
        <v>4354</v>
      </c>
      <c r="C2792" t="s">
        <v>9076</v>
      </c>
    </row>
    <row r="2793" spans="1:3" x14ac:dyDescent="0.25">
      <c r="A2793" t="s">
        <v>4355</v>
      </c>
      <c r="B2793" t="s">
        <v>4354</v>
      </c>
      <c r="C2793" t="s">
        <v>9076</v>
      </c>
    </row>
    <row r="2794" spans="1:3" x14ac:dyDescent="0.25">
      <c r="A2794" t="s">
        <v>4356</v>
      </c>
      <c r="B2794" t="s">
        <v>4357</v>
      </c>
      <c r="C2794" t="s">
        <v>9076</v>
      </c>
    </row>
    <row r="2795" spans="1:3" x14ac:dyDescent="0.25">
      <c r="A2795" t="s">
        <v>4358</v>
      </c>
      <c r="B2795" t="s">
        <v>4359</v>
      </c>
      <c r="C2795" t="s">
        <v>9076</v>
      </c>
    </row>
    <row r="2796" spans="1:3" x14ac:dyDescent="0.25">
      <c r="A2796" t="s">
        <v>4360</v>
      </c>
      <c r="B2796" t="s">
        <v>4361</v>
      </c>
      <c r="C2796" t="s">
        <v>9076</v>
      </c>
    </row>
    <row r="2797" spans="1:3" x14ac:dyDescent="0.25">
      <c r="A2797" t="s">
        <v>11394</v>
      </c>
      <c r="B2797" t="s">
        <v>11393</v>
      </c>
      <c r="C2797" t="s">
        <v>9076</v>
      </c>
    </row>
    <row r="2798" spans="1:3" x14ac:dyDescent="0.25">
      <c r="A2798" t="s">
        <v>4362</v>
      </c>
      <c r="B2798" t="s">
        <v>4363</v>
      </c>
      <c r="C2798" t="s">
        <v>9076</v>
      </c>
    </row>
    <row r="2799" spans="1:3" x14ac:dyDescent="0.25">
      <c r="A2799" t="s">
        <v>4364</v>
      </c>
      <c r="B2799" t="s">
        <v>4365</v>
      </c>
      <c r="C2799" t="s">
        <v>9076</v>
      </c>
    </row>
    <row r="2800" spans="1:3" x14ac:dyDescent="0.25">
      <c r="A2800" t="s">
        <v>4366</v>
      </c>
      <c r="B2800" t="s">
        <v>4367</v>
      </c>
      <c r="C2800" t="s">
        <v>9076</v>
      </c>
    </row>
    <row r="2801" spans="1:3" x14ac:dyDescent="0.25">
      <c r="A2801" t="s">
        <v>4368</v>
      </c>
      <c r="B2801" t="s">
        <v>4369</v>
      </c>
      <c r="C2801" t="s">
        <v>9076</v>
      </c>
    </row>
    <row r="2802" spans="1:3" x14ac:dyDescent="0.25">
      <c r="A2802" t="s">
        <v>4370</v>
      </c>
      <c r="B2802" t="s">
        <v>4371</v>
      </c>
      <c r="C2802" t="s">
        <v>9076</v>
      </c>
    </row>
    <row r="2803" spans="1:3" x14ac:dyDescent="0.25">
      <c r="A2803" t="s">
        <v>4372</v>
      </c>
      <c r="B2803" t="s">
        <v>4373</v>
      </c>
      <c r="C2803" t="s">
        <v>9076</v>
      </c>
    </row>
    <row r="2804" spans="1:3" x14ac:dyDescent="0.25">
      <c r="A2804" t="s">
        <v>4374</v>
      </c>
      <c r="B2804" t="s">
        <v>4375</v>
      </c>
      <c r="C2804" t="s">
        <v>9076</v>
      </c>
    </row>
    <row r="2805" spans="1:3" x14ac:dyDescent="0.25">
      <c r="A2805" t="s">
        <v>4376</v>
      </c>
      <c r="B2805" t="s">
        <v>4377</v>
      </c>
      <c r="C2805" t="s">
        <v>9076</v>
      </c>
    </row>
    <row r="2806" spans="1:3" x14ac:dyDescent="0.25">
      <c r="A2806" t="s">
        <v>4378</v>
      </c>
      <c r="B2806" t="s">
        <v>4379</v>
      </c>
      <c r="C2806" t="s">
        <v>9076</v>
      </c>
    </row>
    <row r="2807" spans="1:3" x14ac:dyDescent="0.25">
      <c r="A2807" t="s">
        <v>4380</v>
      </c>
      <c r="B2807" t="s">
        <v>4381</v>
      </c>
      <c r="C2807" t="s">
        <v>9076</v>
      </c>
    </row>
    <row r="2808" spans="1:3" x14ac:dyDescent="0.25">
      <c r="A2808" t="s">
        <v>4382</v>
      </c>
      <c r="B2808" t="s">
        <v>4383</v>
      </c>
      <c r="C2808" t="s">
        <v>9076</v>
      </c>
    </row>
    <row r="2809" spans="1:3" x14ac:dyDescent="0.25">
      <c r="A2809" t="s">
        <v>4384</v>
      </c>
      <c r="B2809" t="s">
        <v>4385</v>
      </c>
      <c r="C2809" t="s">
        <v>9076</v>
      </c>
    </row>
    <row r="2810" spans="1:3" x14ac:dyDescent="0.25">
      <c r="A2810" t="s">
        <v>4386</v>
      </c>
      <c r="B2810" t="s">
        <v>4387</v>
      </c>
      <c r="C2810" t="s">
        <v>9076</v>
      </c>
    </row>
    <row r="2811" spans="1:3" x14ac:dyDescent="0.25">
      <c r="A2811" t="s">
        <v>4388</v>
      </c>
      <c r="B2811" t="s">
        <v>4389</v>
      </c>
      <c r="C2811" t="s">
        <v>9076</v>
      </c>
    </row>
    <row r="2812" spans="1:3" x14ac:dyDescent="0.25">
      <c r="A2812" t="s">
        <v>4390</v>
      </c>
      <c r="B2812" t="s">
        <v>4391</v>
      </c>
      <c r="C2812" t="s">
        <v>9076</v>
      </c>
    </row>
    <row r="2813" spans="1:3" x14ac:dyDescent="0.25">
      <c r="A2813" t="s">
        <v>4392</v>
      </c>
      <c r="B2813" t="s">
        <v>4393</v>
      </c>
      <c r="C2813" t="s">
        <v>9076</v>
      </c>
    </row>
    <row r="2814" spans="1:3" x14ac:dyDescent="0.25">
      <c r="A2814" t="s">
        <v>4394</v>
      </c>
      <c r="B2814" t="s">
        <v>4395</v>
      </c>
      <c r="C2814" t="s">
        <v>9076</v>
      </c>
    </row>
    <row r="2815" spans="1:3" x14ac:dyDescent="0.25">
      <c r="A2815" t="s">
        <v>4396</v>
      </c>
      <c r="B2815" t="s">
        <v>4397</v>
      </c>
      <c r="C2815" t="s">
        <v>9076</v>
      </c>
    </row>
    <row r="2816" spans="1:3" x14ac:dyDescent="0.25">
      <c r="A2816" t="s">
        <v>4398</v>
      </c>
      <c r="B2816" t="s">
        <v>4399</v>
      </c>
      <c r="C2816" t="s">
        <v>9076</v>
      </c>
    </row>
    <row r="2817" spans="1:3" x14ac:dyDescent="0.25">
      <c r="A2817" t="s">
        <v>4400</v>
      </c>
      <c r="B2817" t="s">
        <v>4401</v>
      </c>
      <c r="C2817" t="s">
        <v>9076</v>
      </c>
    </row>
    <row r="2818" spans="1:3" x14ac:dyDescent="0.25">
      <c r="A2818" t="s">
        <v>4402</v>
      </c>
      <c r="B2818" t="s">
        <v>4403</v>
      </c>
      <c r="C2818" t="s">
        <v>9076</v>
      </c>
    </row>
    <row r="2819" spans="1:3" x14ac:dyDescent="0.25">
      <c r="A2819" t="s">
        <v>4404</v>
      </c>
      <c r="B2819" t="s">
        <v>4405</v>
      </c>
      <c r="C2819" t="s">
        <v>9076</v>
      </c>
    </row>
    <row r="2820" spans="1:3" x14ac:dyDescent="0.25">
      <c r="A2820" t="s">
        <v>4406</v>
      </c>
      <c r="B2820" t="s">
        <v>4407</v>
      </c>
      <c r="C2820" t="s">
        <v>9076</v>
      </c>
    </row>
    <row r="2821" spans="1:3" x14ac:dyDescent="0.25">
      <c r="A2821" t="s">
        <v>4408</v>
      </c>
      <c r="B2821" t="s">
        <v>11395</v>
      </c>
      <c r="C2821" t="s">
        <v>9076</v>
      </c>
    </row>
    <row r="2822" spans="1:3" x14ac:dyDescent="0.25">
      <c r="A2822" t="s">
        <v>4409</v>
      </c>
      <c r="B2822" t="s">
        <v>4410</v>
      </c>
      <c r="C2822" t="s">
        <v>9076</v>
      </c>
    </row>
    <row r="2823" spans="1:3" x14ac:dyDescent="0.25">
      <c r="A2823" t="s">
        <v>4411</v>
      </c>
      <c r="B2823" t="s">
        <v>4412</v>
      </c>
      <c r="C2823" t="s">
        <v>9076</v>
      </c>
    </row>
    <row r="2824" spans="1:3" x14ac:dyDescent="0.25">
      <c r="A2824" t="s">
        <v>4413</v>
      </c>
      <c r="B2824" t="s">
        <v>4412</v>
      </c>
      <c r="C2824" t="s">
        <v>9076</v>
      </c>
    </row>
    <row r="2825" spans="1:3" x14ac:dyDescent="0.25">
      <c r="A2825" t="s">
        <v>4414</v>
      </c>
      <c r="B2825" t="s">
        <v>4415</v>
      </c>
      <c r="C2825" t="s">
        <v>9076</v>
      </c>
    </row>
    <row r="2826" spans="1:3" x14ac:dyDescent="0.25">
      <c r="A2826" t="s">
        <v>4416</v>
      </c>
      <c r="B2826" t="s">
        <v>4354</v>
      </c>
      <c r="C2826" t="s">
        <v>9076</v>
      </c>
    </row>
    <row r="2827" spans="1:3" x14ac:dyDescent="0.25">
      <c r="A2827" t="s">
        <v>4417</v>
      </c>
      <c r="B2827" t="s">
        <v>4354</v>
      </c>
      <c r="C2827" t="s">
        <v>9076</v>
      </c>
    </row>
    <row r="2828" spans="1:3" x14ac:dyDescent="0.25">
      <c r="A2828" t="s">
        <v>4418</v>
      </c>
      <c r="B2828" t="s">
        <v>4419</v>
      </c>
      <c r="C2828" t="s">
        <v>9076</v>
      </c>
    </row>
    <row r="2829" spans="1:3" x14ac:dyDescent="0.25">
      <c r="A2829" t="s">
        <v>4420</v>
      </c>
      <c r="B2829" t="s">
        <v>4421</v>
      </c>
      <c r="C2829" t="s">
        <v>9076</v>
      </c>
    </row>
    <row r="2830" spans="1:3" x14ac:dyDescent="0.25">
      <c r="A2830" t="s">
        <v>4422</v>
      </c>
      <c r="B2830" t="s">
        <v>4423</v>
      </c>
      <c r="C2830" t="s">
        <v>9076</v>
      </c>
    </row>
    <row r="2831" spans="1:3" x14ac:dyDescent="0.25">
      <c r="A2831" t="s">
        <v>4424</v>
      </c>
      <c r="B2831" t="s">
        <v>4425</v>
      </c>
      <c r="C2831" t="s">
        <v>9076</v>
      </c>
    </row>
    <row r="2832" spans="1:3" x14ac:dyDescent="0.25">
      <c r="A2832" t="s">
        <v>4426</v>
      </c>
      <c r="B2832" t="s">
        <v>4427</v>
      </c>
      <c r="C2832" t="s">
        <v>9076</v>
      </c>
    </row>
    <row r="2833" spans="1:3" x14ac:dyDescent="0.25">
      <c r="A2833" t="s">
        <v>4428</v>
      </c>
      <c r="B2833" t="s">
        <v>4427</v>
      </c>
      <c r="C2833" t="s">
        <v>9076</v>
      </c>
    </row>
    <row r="2834" spans="1:3" x14ac:dyDescent="0.25">
      <c r="A2834" t="s">
        <v>4429</v>
      </c>
      <c r="B2834" t="s">
        <v>4430</v>
      </c>
      <c r="C2834" t="s">
        <v>9076</v>
      </c>
    </row>
    <row r="2835" spans="1:3" x14ac:dyDescent="0.25">
      <c r="A2835" t="s">
        <v>4431</v>
      </c>
      <c r="B2835" t="s">
        <v>4340</v>
      </c>
      <c r="C2835" t="s">
        <v>9076</v>
      </c>
    </row>
    <row r="2836" spans="1:3" x14ac:dyDescent="0.25">
      <c r="A2836" t="s">
        <v>4432</v>
      </c>
      <c r="B2836" t="s">
        <v>4430</v>
      </c>
      <c r="C2836" t="s">
        <v>9076</v>
      </c>
    </row>
    <row r="2837" spans="1:3" x14ac:dyDescent="0.25">
      <c r="A2837" t="s">
        <v>4433</v>
      </c>
      <c r="B2837" t="s">
        <v>4434</v>
      </c>
      <c r="C2837" t="s">
        <v>9076</v>
      </c>
    </row>
    <row r="2838" spans="1:3" x14ac:dyDescent="0.25">
      <c r="A2838" t="s">
        <v>4435</v>
      </c>
      <c r="B2838" t="s">
        <v>4434</v>
      </c>
      <c r="C2838" t="s">
        <v>9076</v>
      </c>
    </row>
    <row r="2839" spans="1:3" x14ac:dyDescent="0.25">
      <c r="A2839" t="s">
        <v>4436</v>
      </c>
      <c r="B2839" t="s">
        <v>4437</v>
      </c>
      <c r="C2839" t="s">
        <v>9076</v>
      </c>
    </row>
    <row r="2840" spans="1:3" x14ac:dyDescent="0.25">
      <c r="A2840" t="s">
        <v>4438</v>
      </c>
      <c r="B2840" t="s">
        <v>4434</v>
      </c>
      <c r="C2840" t="s">
        <v>9076</v>
      </c>
    </row>
    <row r="2841" spans="1:3" x14ac:dyDescent="0.25">
      <c r="A2841" t="s">
        <v>4439</v>
      </c>
      <c r="B2841" t="s">
        <v>4440</v>
      </c>
      <c r="C2841" t="s">
        <v>9076</v>
      </c>
    </row>
    <row r="2842" spans="1:3" x14ac:dyDescent="0.25">
      <c r="A2842" t="s">
        <v>4441</v>
      </c>
      <c r="B2842" t="s">
        <v>4442</v>
      </c>
      <c r="C2842" t="s">
        <v>9076</v>
      </c>
    </row>
    <row r="2843" spans="1:3" x14ac:dyDescent="0.25">
      <c r="A2843" t="s">
        <v>4443</v>
      </c>
      <c r="B2843" t="s">
        <v>4425</v>
      </c>
      <c r="C2843" t="s">
        <v>9076</v>
      </c>
    </row>
    <row r="2844" spans="1:3" x14ac:dyDescent="0.25">
      <c r="A2844" t="s">
        <v>4444</v>
      </c>
      <c r="B2844" t="s">
        <v>4445</v>
      </c>
      <c r="C2844" t="s">
        <v>9076</v>
      </c>
    </row>
    <row r="2845" spans="1:3" x14ac:dyDescent="0.25">
      <c r="A2845" t="s">
        <v>4446</v>
      </c>
      <c r="B2845" t="s">
        <v>4447</v>
      </c>
      <c r="C2845" t="s">
        <v>9076</v>
      </c>
    </row>
    <row r="2846" spans="1:3" x14ac:dyDescent="0.25">
      <c r="A2846" t="s">
        <v>4448</v>
      </c>
      <c r="B2846" t="s">
        <v>4449</v>
      </c>
      <c r="C2846" t="s">
        <v>9076</v>
      </c>
    </row>
    <row r="2847" spans="1:3" x14ac:dyDescent="0.25">
      <c r="A2847" t="s">
        <v>4450</v>
      </c>
      <c r="B2847" t="s">
        <v>4451</v>
      </c>
      <c r="C2847" t="s">
        <v>9076</v>
      </c>
    </row>
    <row r="2848" spans="1:3" x14ac:dyDescent="0.25">
      <c r="A2848" t="s">
        <v>4452</v>
      </c>
      <c r="B2848" t="s">
        <v>4453</v>
      </c>
      <c r="C2848" t="s">
        <v>9076</v>
      </c>
    </row>
    <row r="2849" spans="1:3" x14ac:dyDescent="0.25">
      <c r="A2849" t="s">
        <v>4454</v>
      </c>
      <c r="B2849" t="s">
        <v>4455</v>
      </c>
      <c r="C2849" t="s">
        <v>9076</v>
      </c>
    </row>
    <row r="2850" spans="1:3" x14ac:dyDescent="0.25">
      <c r="A2850" t="s">
        <v>11396</v>
      </c>
      <c r="B2850" t="s">
        <v>5572</v>
      </c>
      <c r="C2850" t="s">
        <v>9076</v>
      </c>
    </row>
    <row r="2851" spans="1:3" x14ac:dyDescent="0.25">
      <c r="A2851" t="s">
        <v>4456</v>
      </c>
      <c r="B2851" t="s">
        <v>4457</v>
      </c>
      <c r="C2851" t="s">
        <v>9076</v>
      </c>
    </row>
    <row r="2852" spans="1:3" x14ac:dyDescent="0.25">
      <c r="A2852" t="s">
        <v>4458</v>
      </c>
      <c r="B2852" t="s">
        <v>4459</v>
      </c>
      <c r="C2852" t="s">
        <v>9076</v>
      </c>
    </row>
    <row r="2853" spans="1:3" x14ac:dyDescent="0.25">
      <c r="A2853" t="s">
        <v>4460</v>
      </c>
      <c r="B2853" t="s">
        <v>4461</v>
      </c>
      <c r="C2853" t="s">
        <v>9076</v>
      </c>
    </row>
    <row r="2854" spans="1:3" x14ac:dyDescent="0.25">
      <c r="A2854" t="s">
        <v>4462</v>
      </c>
      <c r="B2854" t="s">
        <v>4463</v>
      </c>
      <c r="C2854" t="s">
        <v>9076</v>
      </c>
    </row>
    <row r="2855" spans="1:3" x14ac:dyDescent="0.25">
      <c r="A2855" t="s">
        <v>4464</v>
      </c>
      <c r="B2855" t="s">
        <v>4465</v>
      </c>
      <c r="C2855" t="s">
        <v>9076</v>
      </c>
    </row>
    <row r="2856" spans="1:3" x14ac:dyDescent="0.25">
      <c r="A2856" t="s">
        <v>4466</v>
      </c>
      <c r="B2856" t="s">
        <v>4467</v>
      </c>
      <c r="C2856" t="s">
        <v>9076</v>
      </c>
    </row>
    <row r="2857" spans="1:3" x14ac:dyDescent="0.25">
      <c r="A2857" t="s">
        <v>4468</v>
      </c>
      <c r="B2857" t="s">
        <v>4469</v>
      </c>
      <c r="C2857" t="s">
        <v>9076</v>
      </c>
    </row>
    <row r="2858" spans="1:3" x14ac:dyDescent="0.25">
      <c r="A2858" t="s">
        <v>4470</v>
      </c>
      <c r="B2858" t="s">
        <v>4471</v>
      </c>
      <c r="C2858" t="s">
        <v>9076</v>
      </c>
    </row>
    <row r="2859" spans="1:3" x14ac:dyDescent="0.25">
      <c r="A2859" t="s">
        <v>4472</v>
      </c>
      <c r="B2859" t="s">
        <v>4473</v>
      </c>
      <c r="C2859" t="s">
        <v>9076</v>
      </c>
    </row>
    <row r="2860" spans="1:3" x14ac:dyDescent="0.25">
      <c r="A2860" t="s">
        <v>4474</v>
      </c>
      <c r="B2860" t="s">
        <v>4475</v>
      </c>
      <c r="C2860" t="s">
        <v>9076</v>
      </c>
    </row>
    <row r="2861" spans="1:3" x14ac:dyDescent="0.25">
      <c r="A2861" t="s">
        <v>4476</v>
      </c>
      <c r="B2861" t="s">
        <v>4477</v>
      </c>
      <c r="C2861" t="s">
        <v>9076</v>
      </c>
    </row>
    <row r="2862" spans="1:3" x14ac:dyDescent="0.25">
      <c r="A2862" t="s">
        <v>4478</v>
      </c>
      <c r="B2862" t="s">
        <v>4479</v>
      </c>
      <c r="C2862" t="s">
        <v>9076</v>
      </c>
    </row>
    <row r="2863" spans="1:3" x14ac:dyDescent="0.25">
      <c r="A2863" t="s">
        <v>4480</v>
      </c>
      <c r="B2863" t="s">
        <v>4481</v>
      </c>
      <c r="C2863" t="s">
        <v>9076</v>
      </c>
    </row>
    <row r="2864" spans="1:3" x14ac:dyDescent="0.25">
      <c r="A2864" t="s">
        <v>4482</v>
      </c>
      <c r="B2864" t="s">
        <v>4483</v>
      </c>
      <c r="C2864" t="s">
        <v>9076</v>
      </c>
    </row>
    <row r="2865" spans="1:3" x14ac:dyDescent="0.25">
      <c r="A2865" t="s">
        <v>4484</v>
      </c>
      <c r="B2865" t="s">
        <v>4485</v>
      </c>
      <c r="C2865" t="s">
        <v>9076</v>
      </c>
    </row>
    <row r="2866" spans="1:3" x14ac:dyDescent="0.25">
      <c r="A2866" t="s">
        <v>4486</v>
      </c>
      <c r="B2866" t="s">
        <v>4487</v>
      </c>
      <c r="C2866" t="s">
        <v>9076</v>
      </c>
    </row>
    <row r="2867" spans="1:3" x14ac:dyDescent="0.25">
      <c r="A2867" t="s">
        <v>4488</v>
      </c>
      <c r="B2867" t="s">
        <v>4489</v>
      </c>
      <c r="C2867" t="s">
        <v>9076</v>
      </c>
    </row>
    <row r="2868" spans="1:3" x14ac:dyDescent="0.25">
      <c r="A2868" t="s">
        <v>4490</v>
      </c>
      <c r="B2868" t="s">
        <v>4491</v>
      </c>
      <c r="C2868" t="s">
        <v>9076</v>
      </c>
    </row>
    <row r="2869" spans="1:3" x14ac:dyDescent="0.25">
      <c r="A2869" t="s">
        <v>4492</v>
      </c>
      <c r="B2869" t="s">
        <v>4493</v>
      </c>
      <c r="C2869" t="s">
        <v>9076</v>
      </c>
    </row>
    <row r="2870" spans="1:3" x14ac:dyDescent="0.25">
      <c r="A2870" t="s">
        <v>4494</v>
      </c>
      <c r="B2870" t="s">
        <v>4495</v>
      </c>
      <c r="C2870" t="s">
        <v>9076</v>
      </c>
    </row>
    <row r="2871" spans="1:3" x14ac:dyDescent="0.25">
      <c r="A2871" t="s">
        <v>4496</v>
      </c>
      <c r="B2871" t="s">
        <v>4497</v>
      </c>
      <c r="C2871" t="s">
        <v>9076</v>
      </c>
    </row>
    <row r="2872" spans="1:3" x14ac:dyDescent="0.25">
      <c r="A2872" t="s">
        <v>11397</v>
      </c>
      <c r="B2872" t="s">
        <v>11398</v>
      </c>
      <c r="C2872" t="s">
        <v>9076</v>
      </c>
    </row>
    <row r="2873" spans="1:3" x14ac:dyDescent="0.25">
      <c r="A2873" t="s">
        <v>4498</v>
      </c>
      <c r="B2873" t="s">
        <v>4499</v>
      </c>
      <c r="C2873" t="s">
        <v>9076</v>
      </c>
    </row>
    <row r="2874" spans="1:3" x14ac:dyDescent="0.25">
      <c r="A2874" t="s">
        <v>4500</v>
      </c>
      <c r="B2874" t="s">
        <v>4501</v>
      </c>
      <c r="C2874" t="s">
        <v>9076</v>
      </c>
    </row>
    <row r="2875" spans="1:3" x14ac:dyDescent="0.25">
      <c r="A2875" t="s">
        <v>4502</v>
      </c>
      <c r="B2875" t="s">
        <v>4503</v>
      </c>
      <c r="C2875" t="s">
        <v>9076</v>
      </c>
    </row>
    <row r="2876" spans="1:3" x14ac:dyDescent="0.25">
      <c r="A2876" t="s">
        <v>4504</v>
      </c>
      <c r="B2876" t="s">
        <v>4505</v>
      </c>
      <c r="C2876" t="s">
        <v>9076</v>
      </c>
    </row>
    <row r="2877" spans="1:3" x14ac:dyDescent="0.25">
      <c r="A2877" t="s">
        <v>4506</v>
      </c>
      <c r="B2877" t="s">
        <v>4507</v>
      </c>
      <c r="C2877" t="s">
        <v>9076</v>
      </c>
    </row>
    <row r="2878" spans="1:3" x14ac:dyDescent="0.25">
      <c r="A2878" t="s">
        <v>4508</v>
      </c>
      <c r="B2878" t="s">
        <v>4509</v>
      </c>
      <c r="C2878" t="s">
        <v>9076</v>
      </c>
    </row>
    <row r="2879" spans="1:3" x14ac:dyDescent="0.25">
      <c r="A2879" t="s">
        <v>4510</v>
      </c>
      <c r="B2879" t="s">
        <v>4511</v>
      </c>
      <c r="C2879" t="s">
        <v>9076</v>
      </c>
    </row>
    <row r="2880" spans="1:3" x14ac:dyDescent="0.25">
      <c r="A2880" t="s">
        <v>4512</v>
      </c>
      <c r="B2880" t="s">
        <v>4513</v>
      </c>
      <c r="C2880" t="s">
        <v>9076</v>
      </c>
    </row>
    <row r="2881" spans="1:3" x14ac:dyDescent="0.25">
      <c r="A2881" t="s">
        <v>4514</v>
      </c>
      <c r="B2881" t="s">
        <v>4515</v>
      </c>
      <c r="C2881" t="s">
        <v>9076</v>
      </c>
    </row>
    <row r="2882" spans="1:3" x14ac:dyDescent="0.25">
      <c r="A2882" t="s">
        <v>4516</v>
      </c>
      <c r="B2882" t="s">
        <v>4517</v>
      </c>
      <c r="C2882" t="s">
        <v>9076</v>
      </c>
    </row>
    <row r="2883" spans="1:3" x14ac:dyDescent="0.25">
      <c r="A2883" t="s">
        <v>4518</v>
      </c>
      <c r="B2883" t="s">
        <v>4519</v>
      </c>
      <c r="C2883" t="s">
        <v>9076</v>
      </c>
    </row>
    <row r="2884" spans="1:3" x14ac:dyDescent="0.25">
      <c r="A2884" t="s">
        <v>4520</v>
      </c>
      <c r="B2884" t="s">
        <v>4521</v>
      </c>
      <c r="C2884" t="s">
        <v>9076</v>
      </c>
    </row>
    <row r="2885" spans="1:3" x14ac:dyDescent="0.25">
      <c r="A2885" t="s">
        <v>4522</v>
      </c>
      <c r="B2885" t="s">
        <v>4523</v>
      </c>
      <c r="C2885" t="s">
        <v>9076</v>
      </c>
    </row>
    <row r="2886" spans="1:3" x14ac:dyDescent="0.25">
      <c r="A2886" t="s">
        <v>4524</v>
      </c>
      <c r="B2886" t="s">
        <v>4525</v>
      </c>
      <c r="C2886" t="s">
        <v>9076</v>
      </c>
    </row>
    <row r="2887" spans="1:3" x14ac:dyDescent="0.25">
      <c r="A2887" t="s">
        <v>4526</v>
      </c>
      <c r="B2887" t="s">
        <v>4527</v>
      </c>
      <c r="C2887" t="s">
        <v>9076</v>
      </c>
    </row>
    <row r="2888" spans="1:3" x14ac:dyDescent="0.25">
      <c r="A2888" t="s">
        <v>4528</v>
      </c>
      <c r="B2888" t="s">
        <v>4529</v>
      </c>
      <c r="C2888" t="s">
        <v>9076</v>
      </c>
    </row>
    <row r="2889" spans="1:3" x14ac:dyDescent="0.25">
      <c r="A2889" t="s">
        <v>4530</v>
      </c>
      <c r="B2889" t="s">
        <v>4531</v>
      </c>
      <c r="C2889" t="s">
        <v>9076</v>
      </c>
    </row>
    <row r="2890" spans="1:3" x14ac:dyDescent="0.25">
      <c r="A2890" t="s">
        <v>4532</v>
      </c>
      <c r="B2890" t="s">
        <v>4533</v>
      </c>
      <c r="C2890" t="s">
        <v>9076</v>
      </c>
    </row>
    <row r="2891" spans="1:3" x14ac:dyDescent="0.25">
      <c r="A2891" t="s">
        <v>4534</v>
      </c>
      <c r="B2891" t="s">
        <v>4535</v>
      </c>
      <c r="C2891" t="s">
        <v>9076</v>
      </c>
    </row>
    <row r="2892" spans="1:3" x14ac:dyDescent="0.25">
      <c r="A2892" t="s">
        <v>4536</v>
      </c>
      <c r="B2892" t="s">
        <v>4537</v>
      </c>
      <c r="C2892" t="s">
        <v>9076</v>
      </c>
    </row>
    <row r="2893" spans="1:3" x14ac:dyDescent="0.25">
      <c r="A2893" t="s">
        <v>4538</v>
      </c>
      <c r="B2893" t="s">
        <v>4539</v>
      </c>
      <c r="C2893" t="s">
        <v>9076</v>
      </c>
    </row>
    <row r="2894" spans="1:3" x14ac:dyDescent="0.25">
      <c r="A2894" t="s">
        <v>4540</v>
      </c>
      <c r="B2894" t="s">
        <v>4541</v>
      </c>
      <c r="C2894" t="s">
        <v>9076</v>
      </c>
    </row>
    <row r="2895" spans="1:3" x14ac:dyDescent="0.25">
      <c r="A2895" t="s">
        <v>4542</v>
      </c>
      <c r="B2895" t="s">
        <v>4543</v>
      </c>
      <c r="C2895" t="s">
        <v>9076</v>
      </c>
    </row>
    <row r="2896" spans="1:3" x14ac:dyDescent="0.25">
      <c r="A2896" t="s">
        <v>4544</v>
      </c>
      <c r="B2896" t="s">
        <v>4545</v>
      </c>
      <c r="C2896" t="s">
        <v>9076</v>
      </c>
    </row>
    <row r="2897" spans="1:3" x14ac:dyDescent="0.25">
      <c r="A2897" t="s">
        <v>4546</v>
      </c>
      <c r="B2897" t="s">
        <v>4547</v>
      </c>
      <c r="C2897" t="s">
        <v>9076</v>
      </c>
    </row>
    <row r="2898" spans="1:3" x14ac:dyDescent="0.25">
      <c r="A2898" t="s">
        <v>4548</v>
      </c>
      <c r="B2898" t="s">
        <v>4549</v>
      </c>
      <c r="C2898" t="s">
        <v>9076</v>
      </c>
    </row>
    <row r="2899" spans="1:3" x14ac:dyDescent="0.25">
      <c r="A2899" t="s">
        <v>4550</v>
      </c>
      <c r="B2899" t="s">
        <v>4551</v>
      </c>
      <c r="C2899" t="s">
        <v>9076</v>
      </c>
    </row>
    <row r="2900" spans="1:3" x14ac:dyDescent="0.25">
      <c r="A2900" t="s">
        <v>4552</v>
      </c>
      <c r="B2900" t="s">
        <v>4553</v>
      </c>
      <c r="C2900" t="s">
        <v>9076</v>
      </c>
    </row>
    <row r="2901" spans="1:3" x14ac:dyDescent="0.25">
      <c r="A2901" t="s">
        <v>4554</v>
      </c>
      <c r="B2901" t="s">
        <v>4555</v>
      </c>
      <c r="C2901" t="s">
        <v>9076</v>
      </c>
    </row>
    <row r="2902" spans="1:3" x14ac:dyDescent="0.25">
      <c r="A2902" t="s">
        <v>4556</v>
      </c>
      <c r="B2902" t="s">
        <v>4557</v>
      </c>
      <c r="C2902" t="s">
        <v>9076</v>
      </c>
    </row>
    <row r="2903" spans="1:3" x14ac:dyDescent="0.25">
      <c r="A2903" t="s">
        <v>4558</v>
      </c>
      <c r="B2903" t="s">
        <v>4559</v>
      </c>
      <c r="C2903" t="s">
        <v>9076</v>
      </c>
    </row>
    <row r="2904" spans="1:3" x14ac:dyDescent="0.25">
      <c r="A2904" t="s">
        <v>4560</v>
      </c>
      <c r="B2904" t="s">
        <v>4561</v>
      </c>
      <c r="C2904" t="s">
        <v>9076</v>
      </c>
    </row>
    <row r="2905" spans="1:3" x14ac:dyDescent="0.25">
      <c r="A2905" t="s">
        <v>4562</v>
      </c>
      <c r="B2905" t="s">
        <v>4563</v>
      </c>
      <c r="C2905" t="s">
        <v>9076</v>
      </c>
    </row>
    <row r="2906" spans="1:3" x14ac:dyDescent="0.25">
      <c r="A2906" t="s">
        <v>4564</v>
      </c>
      <c r="B2906" t="s">
        <v>4565</v>
      </c>
      <c r="C2906" t="s">
        <v>9076</v>
      </c>
    </row>
    <row r="2907" spans="1:3" x14ac:dyDescent="0.25">
      <c r="A2907" t="s">
        <v>4566</v>
      </c>
      <c r="B2907" t="s">
        <v>4567</v>
      </c>
      <c r="C2907" t="s">
        <v>9076</v>
      </c>
    </row>
    <row r="2908" spans="1:3" x14ac:dyDescent="0.25">
      <c r="A2908" t="s">
        <v>4568</v>
      </c>
      <c r="B2908" t="s">
        <v>4569</v>
      </c>
      <c r="C2908" t="s">
        <v>9076</v>
      </c>
    </row>
    <row r="2909" spans="1:3" x14ac:dyDescent="0.25">
      <c r="A2909" t="s">
        <v>4570</v>
      </c>
      <c r="B2909" t="s">
        <v>4571</v>
      </c>
      <c r="C2909" t="s">
        <v>9076</v>
      </c>
    </row>
    <row r="2910" spans="1:3" x14ac:dyDescent="0.25">
      <c r="A2910" t="s">
        <v>4572</v>
      </c>
      <c r="B2910" t="s">
        <v>4573</v>
      </c>
      <c r="C2910" t="s">
        <v>9076</v>
      </c>
    </row>
    <row r="2911" spans="1:3" x14ac:dyDescent="0.25">
      <c r="A2911" t="s">
        <v>4574</v>
      </c>
      <c r="B2911" t="s">
        <v>4575</v>
      </c>
      <c r="C2911" t="s">
        <v>9076</v>
      </c>
    </row>
    <row r="2912" spans="1:3" x14ac:dyDescent="0.25">
      <c r="A2912" t="s">
        <v>4576</v>
      </c>
      <c r="B2912" t="s">
        <v>4577</v>
      </c>
      <c r="C2912" t="s">
        <v>9076</v>
      </c>
    </row>
    <row r="2913" spans="1:3" x14ac:dyDescent="0.25">
      <c r="A2913" t="s">
        <v>4578</v>
      </c>
      <c r="B2913" t="s">
        <v>4579</v>
      </c>
      <c r="C2913" t="s">
        <v>9076</v>
      </c>
    </row>
    <row r="2914" spans="1:3" x14ac:dyDescent="0.25">
      <c r="A2914" t="s">
        <v>4580</v>
      </c>
      <c r="B2914" t="s">
        <v>4581</v>
      </c>
      <c r="C2914" t="s">
        <v>9076</v>
      </c>
    </row>
    <row r="2915" spans="1:3" x14ac:dyDescent="0.25">
      <c r="A2915" t="s">
        <v>4582</v>
      </c>
      <c r="B2915" t="s">
        <v>4471</v>
      </c>
      <c r="C2915" t="s">
        <v>9076</v>
      </c>
    </row>
    <row r="2916" spans="1:3" x14ac:dyDescent="0.25">
      <c r="A2916" t="s">
        <v>4583</v>
      </c>
      <c r="B2916" t="s">
        <v>4584</v>
      </c>
      <c r="C2916" t="s">
        <v>9076</v>
      </c>
    </row>
    <row r="2917" spans="1:3" x14ac:dyDescent="0.25">
      <c r="A2917" t="s">
        <v>4585</v>
      </c>
      <c r="B2917" t="s">
        <v>4586</v>
      </c>
      <c r="C2917" t="s">
        <v>9076</v>
      </c>
    </row>
    <row r="2918" spans="1:3" x14ac:dyDescent="0.25">
      <c r="A2918" t="s">
        <v>4587</v>
      </c>
      <c r="B2918" t="s">
        <v>4588</v>
      </c>
      <c r="C2918" t="s">
        <v>9076</v>
      </c>
    </row>
    <row r="2919" spans="1:3" x14ac:dyDescent="0.25">
      <c r="A2919" t="s">
        <v>4589</v>
      </c>
      <c r="B2919" t="s">
        <v>4590</v>
      </c>
      <c r="C2919" t="s">
        <v>9076</v>
      </c>
    </row>
    <row r="2920" spans="1:3" x14ac:dyDescent="0.25">
      <c r="A2920" t="s">
        <v>4591</v>
      </c>
      <c r="B2920" t="s">
        <v>4592</v>
      </c>
      <c r="C2920" t="s">
        <v>9076</v>
      </c>
    </row>
    <row r="2921" spans="1:3" x14ac:dyDescent="0.25">
      <c r="A2921" t="s">
        <v>4593</v>
      </c>
      <c r="B2921" t="s">
        <v>4594</v>
      </c>
      <c r="C2921" t="s">
        <v>9076</v>
      </c>
    </row>
    <row r="2922" spans="1:3" x14ac:dyDescent="0.25">
      <c r="A2922" t="s">
        <v>4595</v>
      </c>
      <c r="B2922" t="s">
        <v>4596</v>
      </c>
      <c r="C2922" t="s">
        <v>9076</v>
      </c>
    </row>
    <row r="2923" spans="1:3" x14ac:dyDescent="0.25">
      <c r="A2923" t="s">
        <v>4597</v>
      </c>
      <c r="B2923" t="s">
        <v>4598</v>
      </c>
      <c r="C2923" t="s">
        <v>9076</v>
      </c>
    </row>
    <row r="2924" spans="1:3" x14ac:dyDescent="0.25">
      <c r="A2924" t="s">
        <v>4599</v>
      </c>
      <c r="B2924" t="s">
        <v>4600</v>
      </c>
      <c r="C2924" t="s">
        <v>9076</v>
      </c>
    </row>
    <row r="2925" spans="1:3" x14ac:dyDescent="0.25">
      <c r="A2925" t="s">
        <v>4601</v>
      </c>
      <c r="B2925" t="s">
        <v>4602</v>
      </c>
      <c r="C2925" t="s">
        <v>9076</v>
      </c>
    </row>
    <row r="2926" spans="1:3" x14ac:dyDescent="0.25">
      <c r="A2926" t="s">
        <v>4603</v>
      </c>
      <c r="B2926" t="s">
        <v>4604</v>
      </c>
      <c r="C2926" t="s">
        <v>9076</v>
      </c>
    </row>
    <row r="2927" spans="1:3" x14ac:dyDescent="0.25">
      <c r="A2927" t="s">
        <v>4605</v>
      </c>
      <c r="B2927" t="s">
        <v>4606</v>
      </c>
      <c r="C2927" t="s">
        <v>9076</v>
      </c>
    </row>
    <row r="2928" spans="1:3" x14ac:dyDescent="0.25">
      <c r="A2928" t="s">
        <v>4607</v>
      </c>
      <c r="B2928" t="s">
        <v>4608</v>
      </c>
      <c r="C2928" t="s">
        <v>9076</v>
      </c>
    </row>
    <row r="2929" spans="1:3" x14ac:dyDescent="0.25">
      <c r="A2929" t="s">
        <v>4609</v>
      </c>
      <c r="B2929" t="s">
        <v>4610</v>
      </c>
      <c r="C2929" t="s">
        <v>9076</v>
      </c>
    </row>
    <row r="2930" spans="1:3" x14ac:dyDescent="0.25">
      <c r="A2930" t="s">
        <v>4611</v>
      </c>
      <c r="B2930" t="s">
        <v>4612</v>
      </c>
      <c r="C2930" t="s">
        <v>9076</v>
      </c>
    </row>
    <row r="2931" spans="1:3" x14ac:dyDescent="0.25">
      <c r="A2931" t="s">
        <v>4613</v>
      </c>
      <c r="B2931" t="s">
        <v>4614</v>
      </c>
      <c r="C2931" t="s">
        <v>9076</v>
      </c>
    </row>
    <row r="2932" spans="1:3" x14ac:dyDescent="0.25">
      <c r="A2932" t="s">
        <v>4615</v>
      </c>
      <c r="B2932" t="s">
        <v>4616</v>
      </c>
      <c r="C2932" t="s">
        <v>9076</v>
      </c>
    </row>
    <row r="2933" spans="1:3" x14ac:dyDescent="0.25">
      <c r="A2933" t="s">
        <v>4617</v>
      </c>
      <c r="B2933" t="s">
        <v>4618</v>
      </c>
      <c r="C2933" t="s">
        <v>9076</v>
      </c>
    </row>
    <row r="2934" spans="1:3" x14ac:dyDescent="0.25">
      <c r="A2934" t="s">
        <v>4619</v>
      </c>
      <c r="B2934" t="s">
        <v>4620</v>
      </c>
      <c r="C2934" t="s">
        <v>9076</v>
      </c>
    </row>
    <row r="2935" spans="1:3" x14ac:dyDescent="0.25">
      <c r="A2935" t="s">
        <v>4621</v>
      </c>
      <c r="B2935" t="s">
        <v>4622</v>
      </c>
      <c r="C2935" t="s">
        <v>9076</v>
      </c>
    </row>
    <row r="2936" spans="1:3" x14ac:dyDescent="0.25">
      <c r="A2936" t="s">
        <v>4623</v>
      </c>
      <c r="B2936" t="s">
        <v>4624</v>
      </c>
      <c r="C2936" t="s">
        <v>9076</v>
      </c>
    </row>
    <row r="2937" spans="1:3" x14ac:dyDescent="0.25">
      <c r="A2937" t="s">
        <v>4625</v>
      </c>
      <c r="B2937" t="s">
        <v>4626</v>
      </c>
      <c r="C2937" t="s">
        <v>9076</v>
      </c>
    </row>
    <row r="2938" spans="1:3" x14ac:dyDescent="0.25">
      <c r="A2938" t="s">
        <v>4627</v>
      </c>
      <c r="B2938" t="s">
        <v>4628</v>
      </c>
      <c r="C2938" t="s">
        <v>9076</v>
      </c>
    </row>
    <row r="2939" spans="1:3" x14ac:dyDescent="0.25">
      <c r="A2939" t="s">
        <v>4629</v>
      </c>
      <c r="B2939" t="s">
        <v>4630</v>
      </c>
      <c r="C2939" t="s">
        <v>9076</v>
      </c>
    </row>
    <row r="2940" spans="1:3" x14ac:dyDescent="0.25">
      <c r="A2940" t="s">
        <v>4631</v>
      </c>
      <c r="B2940" t="s">
        <v>4632</v>
      </c>
      <c r="C2940" t="s">
        <v>9076</v>
      </c>
    </row>
    <row r="2941" spans="1:3" x14ac:dyDescent="0.25">
      <c r="A2941" t="s">
        <v>4633</v>
      </c>
      <c r="B2941" t="s">
        <v>4634</v>
      </c>
      <c r="C2941" t="s">
        <v>9076</v>
      </c>
    </row>
    <row r="2942" spans="1:3" x14ac:dyDescent="0.25">
      <c r="A2942" t="s">
        <v>4635</v>
      </c>
      <c r="B2942" t="s">
        <v>4636</v>
      </c>
      <c r="C2942" t="s">
        <v>9076</v>
      </c>
    </row>
    <row r="2943" spans="1:3" x14ac:dyDescent="0.25">
      <c r="A2943" t="s">
        <v>4637</v>
      </c>
      <c r="B2943" t="s">
        <v>4638</v>
      </c>
      <c r="C2943" t="s">
        <v>9076</v>
      </c>
    </row>
    <row r="2944" spans="1:3" x14ac:dyDescent="0.25">
      <c r="A2944" t="s">
        <v>4639</v>
      </c>
      <c r="B2944" t="s">
        <v>4640</v>
      </c>
      <c r="C2944" t="s">
        <v>9076</v>
      </c>
    </row>
    <row r="2945" spans="1:3" x14ac:dyDescent="0.25">
      <c r="A2945" t="s">
        <v>4641</v>
      </c>
      <c r="B2945" t="s">
        <v>4642</v>
      </c>
      <c r="C2945" t="s">
        <v>9076</v>
      </c>
    </row>
    <row r="2946" spans="1:3" x14ac:dyDescent="0.25">
      <c r="A2946" t="s">
        <v>4643</v>
      </c>
      <c r="B2946" t="s">
        <v>4644</v>
      </c>
      <c r="C2946" t="s">
        <v>9076</v>
      </c>
    </row>
    <row r="2947" spans="1:3" x14ac:dyDescent="0.25">
      <c r="A2947" t="s">
        <v>4645</v>
      </c>
      <c r="B2947" t="s">
        <v>4646</v>
      </c>
      <c r="C2947" t="s">
        <v>9076</v>
      </c>
    </row>
    <row r="2948" spans="1:3" x14ac:dyDescent="0.25">
      <c r="A2948" t="s">
        <v>4647</v>
      </c>
      <c r="B2948" t="s">
        <v>4648</v>
      </c>
      <c r="C2948" t="s">
        <v>9076</v>
      </c>
    </row>
    <row r="2949" spans="1:3" x14ac:dyDescent="0.25">
      <c r="A2949" t="s">
        <v>4649</v>
      </c>
      <c r="B2949" t="s">
        <v>4650</v>
      </c>
      <c r="C2949" t="s">
        <v>9076</v>
      </c>
    </row>
    <row r="2950" spans="1:3" x14ac:dyDescent="0.25">
      <c r="A2950" t="s">
        <v>4651</v>
      </c>
      <c r="B2950" t="s">
        <v>4652</v>
      </c>
      <c r="C2950" t="s">
        <v>9076</v>
      </c>
    </row>
    <row r="2951" spans="1:3" x14ac:dyDescent="0.25">
      <c r="A2951" t="s">
        <v>4653</v>
      </c>
      <c r="B2951" t="s">
        <v>4430</v>
      </c>
      <c r="C2951" t="s">
        <v>9076</v>
      </c>
    </row>
    <row r="2952" spans="1:3" x14ac:dyDescent="0.25">
      <c r="A2952" t="s">
        <v>4654</v>
      </c>
      <c r="B2952" t="s">
        <v>4655</v>
      </c>
      <c r="C2952" t="s">
        <v>9076</v>
      </c>
    </row>
    <row r="2953" spans="1:3" x14ac:dyDescent="0.25">
      <c r="A2953" t="s">
        <v>4656</v>
      </c>
      <c r="B2953" t="s">
        <v>4657</v>
      </c>
      <c r="C2953" t="s">
        <v>9076</v>
      </c>
    </row>
    <row r="2954" spans="1:3" x14ac:dyDescent="0.25">
      <c r="A2954" t="s">
        <v>4658</v>
      </c>
      <c r="B2954" t="s">
        <v>4519</v>
      </c>
      <c r="C2954" t="s">
        <v>9076</v>
      </c>
    </row>
    <row r="2955" spans="1:3" x14ac:dyDescent="0.25">
      <c r="A2955" t="s">
        <v>4659</v>
      </c>
      <c r="B2955" t="s">
        <v>4660</v>
      </c>
      <c r="C2955" t="s">
        <v>9076</v>
      </c>
    </row>
    <row r="2956" spans="1:3" x14ac:dyDescent="0.25">
      <c r="A2956" t="s">
        <v>4661</v>
      </c>
      <c r="B2956" t="s">
        <v>4662</v>
      </c>
      <c r="C2956" t="s">
        <v>9076</v>
      </c>
    </row>
    <row r="2957" spans="1:3" x14ac:dyDescent="0.25">
      <c r="A2957" t="s">
        <v>4663</v>
      </c>
      <c r="B2957" t="s">
        <v>4664</v>
      </c>
      <c r="C2957" t="s">
        <v>9076</v>
      </c>
    </row>
    <row r="2958" spans="1:3" x14ac:dyDescent="0.25">
      <c r="A2958" t="s">
        <v>4665</v>
      </c>
      <c r="B2958" t="s">
        <v>4666</v>
      </c>
      <c r="C2958" t="s">
        <v>9076</v>
      </c>
    </row>
    <row r="2959" spans="1:3" x14ac:dyDescent="0.25">
      <c r="A2959" t="s">
        <v>4667</v>
      </c>
      <c r="B2959" t="s">
        <v>4668</v>
      </c>
      <c r="C2959" t="s">
        <v>9076</v>
      </c>
    </row>
    <row r="2960" spans="1:3" x14ac:dyDescent="0.25">
      <c r="A2960" t="s">
        <v>4669</v>
      </c>
      <c r="B2960" t="s">
        <v>4670</v>
      </c>
      <c r="C2960" t="s">
        <v>9076</v>
      </c>
    </row>
    <row r="2961" spans="1:3" x14ac:dyDescent="0.25">
      <c r="A2961" t="s">
        <v>4671</v>
      </c>
      <c r="B2961" t="s">
        <v>4346</v>
      </c>
      <c r="C2961" t="s">
        <v>9076</v>
      </c>
    </row>
    <row r="2962" spans="1:3" x14ac:dyDescent="0.25">
      <c r="A2962" t="s">
        <v>4672</v>
      </c>
      <c r="B2962" t="s">
        <v>4673</v>
      </c>
      <c r="C2962" t="s">
        <v>9076</v>
      </c>
    </row>
    <row r="2963" spans="1:3" x14ac:dyDescent="0.25">
      <c r="A2963" t="s">
        <v>4674</v>
      </c>
      <c r="B2963" t="s">
        <v>4675</v>
      </c>
      <c r="C2963" t="s">
        <v>9076</v>
      </c>
    </row>
    <row r="2964" spans="1:3" x14ac:dyDescent="0.25">
      <c r="A2964" t="s">
        <v>4676</v>
      </c>
      <c r="B2964" t="s">
        <v>4677</v>
      </c>
      <c r="C2964" t="s">
        <v>9076</v>
      </c>
    </row>
    <row r="2965" spans="1:3" x14ac:dyDescent="0.25">
      <c r="A2965" t="s">
        <v>4678</v>
      </c>
      <c r="B2965" t="s">
        <v>4679</v>
      </c>
      <c r="C2965" t="s">
        <v>9076</v>
      </c>
    </row>
    <row r="2966" spans="1:3" x14ac:dyDescent="0.25">
      <c r="A2966" t="s">
        <v>4680</v>
      </c>
      <c r="B2966" t="s">
        <v>4681</v>
      </c>
      <c r="C2966" t="s">
        <v>9076</v>
      </c>
    </row>
    <row r="2967" spans="1:3" x14ac:dyDescent="0.25">
      <c r="A2967" t="s">
        <v>4682</v>
      </c>
      <c r="B2967" t="s">
        <v>4683</v>
      </c>
      <c r="C2967" t="s">
        <v>9076</v>
      </c>
    </row>
    <row r="2968" spans="1:3" x14ac:dyDescent="0.25">
      <c r="A2968" t="s">
        <v>4684</v>
      </c>
      <c r="B2968" t="s">
        <v>4685</v>
      </c>
      <c r="C2968" t="s">
        <v>9076</v>
      </c>
    </row>
    <row r="2969" spans="1:3" x14ac:dyDescent="0.25">
      <c r="A2969" t="s">
        <v>4686</v>
      </c>
      <c r="B2969" t="s">
        <v>4687</v>
      </c>
      <c r="C2969" t="s">
        <v>9076</v>
      </c>
    </row>
    <row r="2970" spans="1:3" x14ac:dyDescent="0.25">
      <c r="A2970" t="s">
        <v>4688</v>
      </c>
      <c r="B2970" t="s">
        <v>4689</v>
      </c>
      <c r="C2970" t="s">
        <v>9076</v>
      </c>
    </row>
    <row r="2971" spans="1:3" x14ac:dyDescent="0.25">
      <c r="A2971" t="s">
        <v>4690</v>
      </c>
      <c r="B2971" t="s">
        <v>4689</v>
      </c>
      <c r="C2971" t="s">
        <v>9076</v>
      </c>
    </row>
    <row r="2972" spans="1:3" x14ac:dyDescent="0.25">
      <c r="A2972" t="s">
        <v>4691</v>
      </c>
      <c r="B2972" t="s">
        <v>4692</v>
      </c>
      <c r="C2972" t="s">
        <v>9078</v>
      </c>
    </row>
    <row r="2973" spans="1:3" x14ac:dyDescent="0.25">
      <c r="A2973" t="s">
        <v>4693</v>
      </c>
      <c r="B2973" t="s">
        <v>4694</v>
      </c>
      <c r="C2973" t="s">
        <v>9076</v>
      </c>
    </row>
    <row r="2974" spans="1:3" x14ac:dyDescent="0.25">
      <c r="A2974" t="s">
        <v>4695</v>
      </c>
      <c r="B2974" t="s">
        <v>4696</v>
      </c>
      <c r="C2974" t="s">
        <v>9076</v>
      </c>
    </row>
    <row r="2975" spans="1:3" x14ac:dyDescent="0.25">
      <c r="A2975" t="s">
        <v>4697</v>
      </c>
      <c r="B2975" t="s">
        <v>4698</v>
      </c>
      <c r="C2975" t="s">
        <v>9076</v>
      </c>
    </row>
    <row r="2976" spans="1:3" x14ac:dyDescent="0.25">
      <c r="A2976" t="s">
        <v>4699</v>
      </c>
      <c r="B2976" t="s">
        <v>4700</v>
      </c>
      <c r="C2976" t="s">
        <v>9080</v>
      </c>
    </row>
    <row r="2977" spans="1:3" x14ac:dyDescent="0.25">
      <c r="A2977" t="s">
        <v>4701</v>
      </c>
      <c r="B2977" t="s">
        <v>4702</v>
      </c>
      <c r="C2977" t="s">
        <v>9076</v>
      </c>
    </row>
    <row r="2978" spans="1:3" x14ac:dyDescent="0.25">
      <c r="A2978" t="s">
        <v>4703</v>
      </c>
      <c r="B2978" t="s">
        <v>4704</v>
      </c>
      <c r="C2978" t="s">
        <v>9076</v>
      </c>
    </row>
    <row r="2979" spans="1:3" x14ac:dyDescent="0.25">
      <c r="A2979" t="s">
        <v>4705</v>
      </c>
      <c r="B2979" t="s">
        <v>4706</v>
      </c>
      <c r="C2979" t="s">
        <v>9076</v>
      </c>
    </row>
    <row r="2980" spans="1:3" x14ac:dyDescent="0.25">
      <c r="A2980" t="s">
        <v>4707</v>
      </c>
      <c r="B2980" t="s">
        <v>4708</v>
      </c>
      <c r="C2980" t="s">
        <v>9076</v>
      </c>
    </row>
    <row r="2981" spans="1:3" x14ac:dyDescent="0.25">
      <c r="A2981" t="s">
        <v>4709</v>
      </c>
      <c r="B2981" t="s">
        <v>4710</v>
      </c>
      <c r="C2981" t="s">
        <v>9076</v>
      </c>
    </row>
    <row r="2982" spans="1:3" x14ac:dyDescent="0.25">
      <c r="A2982" t="s">
        <v>4711</v>
      </c>
      <c r="B2982" t="s">
        <v>4712</v>
      </c>
      <c r="C2982" t="s">
        <v>9080</v>
      </c>
    </row>
    <row r="2983" spans="1:3" x14ac:dyDescent="0.25">
      <c r="A2983" t="s">
        <v>4713</v>
      </c>
      <c r="B2983" t="s">
        <v>4714</v>
      </c>
      <c r="C2983" t="s">
        <v>9076</v>
      </c>
    </row>
    <row r="2984" spans="1:3" x14ac:dyDescent="0.25">
      <c r="A2984" t="s">
        <v>4715</v>
      </c>
      <c r="B2984" t="s">
        <v>4716</v>
      </c>
      <c r="C2984" t="s">
        <v>9076</v>
      </c>
    </row>
    <row r="2985" spans="1:3" x14ac:dyDescent="0.25">
      <c r="A2985" t="s">
        <v>4717</v>
      </c>
      <c r="B2985" t="s">
        <v>4718</v>
      </c>
      <c r="C2985" t="s">
        <v>9076</v>
      </c>
    </row>
    <row r="2986" spans="1:3" x14ac:dyDescent="0.25">
      <c r="A2986" t="s">
        <v>4719</v>
      </c>
      <c r="B2986" t="s">
        <v>4720</v>
      </c>
      <c r="C2986" t="s">
        <v>9076</v>
      </c>
    </row>
    <row r="2987" spans="1:3" x14ac:dyDescent="0.25">
      <c r="A2987" t="s">
        <v>4721</v>
      </c>
      <c r="B2987" t="s">
        <v>4722</v>
      </c>
      <c r="C2987" t="s">
        <v>9076</v>
      </c>
    </row>
    <row r="2988" spans="1:3" x14ac:dyDescent="0.25">
      <c r="A2988" t="s">
        <v>4723</v>
      </c>
      <c r="B2988" t="s">
        <v>4724</v>
      </c>
      <c r="C2988" t="s">
        <v>9076</v>
      </c>
    </row>
    <row r="2989" spans="1:3" x14ac:dyDescent="0.25">
      <c r="A2989" t="s">
        <v>11399</v>
      </c>
      <c r="B2989" t="s">
        <v>11400</v>
      </c>
      <c r="C2989" t="s">
        <v>9080</v>
      </c>
    </row>
    <row r="2990" spans="1:3" x14ac:dyDescent="0.25">
      <c r="A2990" t="s">
        <v>4725</v>
      </c>
      <c r="B2990" t="s">
        <v>4726</v>
      </c>
      <c r="C2990" t="s">
        <v>9076</v>
      </c>
    </row>
    <row r="2991" spans="1:3" x14ac:dyDescent="0.25">
      <c r="A2991" t="s">
        <v>11401</v>
      </c>
      <c r="B2991" t="s">
        <v>11402</v>
      </c>
      <c r="C2991" t="s">
        <v>9080</v>
      </c>
    </row>
    <row r="2992" spans="1:3" x14ac:dyDescent="0.25">
      <c r="A2992" t="s">
        <v>4727</v>
      </c>
      <c r="B2992" t="s">
        <v>4728</v>
      </c>
      <c r="C2992" t="s">
        <v>9076</v>
      </c>
    </row>
    <row r="2993" spans="1:3" x14ac:dyDescent="0.25">
      <c r="A2993" t="s">
        <v>4729</v>
      </c>
      <c r="B2993" t="s">
        <v>4730</v>
      </c>
      <c r="C2993" t="s">
        <v>9076</v>
      </c>
    </row>
    <row r="2994" spans="1:3" x14ac:dyDescent="0.25">
      <c r="A2994" t="s">
        <v>4731</v>
      </c>
      <c r="B2994" t="s">
        <v>4732</v>
      </c>
      <c r="C2994" t="s">
        <v>9076</v>
      </c>
    </row>
    <row r="2995" spans="1:3" x14ac:dyDescent="0.25">
      <c r="A2995" t="s">
        <v>4733</v>
      </c>
      <c r="B2995" t="s">
        <v>4734</v>
      </c>
      <c r="C2995" t="s">
        <v>9076</v>
      </c>
    </row>
    <row r="2996" spans="1:3" x14ac:dyDescent="0.25">
      <c r="A2996" t="s">
        <v>4735</v>
      </c>
      <c r="B2996" t="s">
        <v>4736</v>
      </c>
      <c r="C2996" t="s">
        <v>9076</v>
      </c>
    </row>
    <row r="2997" spans="1:3" x14ac:dyDescent="0.25">
      <c r="A2997" t="s">
        <v>4737</v>
      </c>
      <c r="B2997" t="s">
        <v>4738</v>
      </c>
      <c r="C2997" t="s">
        <v>9076</v>
      </c>
    </row>
    <row r="2998" spans="1:3" x14ac:dyDescent="0.25">
      <c r="A2998" t="s">
        <v>4739</v>
      </c>
      <c r="B2998" t="s">
        <v>4740</v>
      </c>
      <c r="C2998" t="s">
        <v>9076</v>
      </c>
    </row>
    <row r="2999" spans="1:3" x14ac:dyDescent="0.25">
      <c r="A2999" t="s">
        <v>4741</v>
      </c>
      <c r="B2999" t="s">
        <v>4742</v>
      </c>
      <c r="C2999" t="s">
        <v>9076</v>
      </c>
    </row>
    <row r="3000" spans="1:3" x14ac:dyDescent="0.25">
      <c r="A3000" t="s">
        <v>4743</v>
      </c>
      <c r="B3000" t="s">
        <v>4744</v>
      </c>
      <c r="C3000" t="s">
        <v>9076</v>
      </c>
    </row>
    <row r="3001" spans="1:3" x14ac:dyDescent="0.25">
      <c r="A3001" t="s">
        <v>4745</v>
      </c>
      <c r="B3001" t="s">
        <v>4746</v>
      </c>
      <c r="C3001" t="s">
        <v>9076</v>
      </c>
    </row>
    <row r="3002" spans="1:3" x14ac:dyDescent="0.25">
      <c r="A3002" t="s">
        <v>4747</v>
      </c>
      <c r="B3002" t="s">
        <v>4748</v>
      </c>
      <c r="C3002" t="s">
        <v>9076</v>
      </c>
    </row>
    <row r="3003" spans="1:3" x14ac:dyDescent="0.25">
      <c r="A3003" t="s">
        <v>4749</v>
      </c>
      <c r="B3003" t="s">
        <v>4750</v>
      </c>
      <c r="C3003" t="s">
        <v>9076</v>
      </c>
    </row>
    <row r="3004" spans="1:3" x14ac:dyDescent="0.25">
      <c r="A3004" t="s">
        <v>4751</v>
      </c>
      <c r="B3004" t="s">
        <v>4752</v>
      </c>
      <c r="C3004" t="s">
        <v>9076</v>
      </c>
    </row>
    <row r="3005" spans="1:3" x14ac:dyDescent="0.25">
      <c r="A3005" t="s">
        <v>4753</v>
      </c>
      <c r="B3005" t="s">
        <v>11403</v>
      </c>
      <c r="C3005" t="s">
        <v>9076</v>
      </c>
    </row>
    <row r="3006" spans="1:3" x14ac:dyDescent="0.25">
      <c r="A3006" t="s">
        <v>4755</v>
      </c>
      <c r="B3006" t="s">
        <v>4756</v>
      </c>
      <c r="C3006" t="s">
        <v>9076</v>
      </c>
    </row>
    <row r="3007" spans="1:3" x14ac:dyDescent="0.25">
      <c r="A3007" t="s">
        <v>4757</v>
      </c>
      <c r="B3007" t="s">
        <v>4754</v>
      </c>
      <c r="C3007" t="s">
        <v>9076</v>
      </c>
    </row>
    <row r="3008" spans="1:3" x14ac:dyDescent="0.25">
      <c r="A3008" t="s">
        <v>4758</v>
      </c>
      <c r="B3008" t="s">
        <v>4759</v>
      </c>
      <c r="C3008" t="s">
        <v>9076</v>
      </c>
    </row>
    <row r="3009" spans="1:3" x14ac:dyDescent="0.25">
      <c r="A3009" t="s">
        <v>4760</v>
      </c>
      <c r="B3009" t="s">
        <v>4761</v>
      </c>
      <c r="C3009" t="s">
        <v>9076</v>
      </c>
    </row>
    <row r="3010" spans="1:3" x14ac:dyDescent="0.25">
      <c r="A3010" t="s">
        <v>4762</v>
      </c>
      <c r="B3010" t="s">
        <v>4763</v>
      </c>
      <c r="C3010" t="s">
        <v>9076</v>
      </c>
    </row>
    <row r="3011" spans="1:3" x14ac:dyDescent="0.25">
      <c r="A3011" t="s">
        <v>4764</v>
      </c>
      <c r="B3011" t="s">
        <v>4765</v>
      </c>
      <c r="C3011" t="s">
        <v>9076</v>
      </c>
    </row>
    <row r="3012" spans="1:3" x14ac:dyDescent="0.25">
      <c r="A3012" t="s">
        <v>4766</v>
      </c>
      <c r="B3012" t="s">
        <v>4767</v>
      </c>
      <c r="C3012" t="s">
        <v>9076</v>
      </c>
    </row>
    <row r="3013" spans="1:3" x14ac:dyDescent="0.25">
      <c r="A3013" t="s">
        <v>4768</v>
      </c>
      <c r="B3013" t="s">
        <v>11404</v>
      </c>
      <c r="C3013" t="s">
        <v>9076</v>
      </c>
    </row>
    <row r="3014" spans="1:3" x14ac:dyDescent="0.25">
      <c r="A3014" t="s">
        <v>4769</v>
      </c>
      <c r="B3014" t="s">
        <v>4770</v>
      </c>
      <c r="C3014" t="s">
        <v>9076</v>
      </c>
    </row>
    <row r="3015" spans="1:3" x14ac:dyDescent="0.25">
      <c r="A3015" t="s">
        <v>4771</v>
      </c>
      <c r="B3015" t="s">
        <v>4772</v>
      </c>
      <c r="C3015" t="s">
        <v>9076</v>
      </c>
    </row>
    <row r="3016" spans="1:3" x14ac:dyDescent="0.25">
      <c r="A3016" t="s">
        <v>4773</v>
      </c>
      <c r="B3016" t="s">
        <v>4774</v>
      </c>
      <c r="C3016" t="s">
        <v>9076</v>
      </c>
    </row>
    <row r="3017" spans="1:3" x14ac:dyDescent="0.25">
      <c r="A3017" t="s">
        <v>4775</v>
      </c>
      <c r="B3017" t="s">
        <v>4776</v>
      </c>
      <c r="C3017" t="s">
        <v>9076</v>
      </c>
    </row>
    <row r="3018" spans="1:3" x14ac:dyDescent="0.25">
      <c r="A3018" t="s">
        <v>4777</v>
      </c>
      <c r="B3018" t="s">
        <v>4778</v>
      </c>
      <c r="C3018" t="s">
        <v>9076</v>
      </c>
    </row>
    <row r="3019" spans="1:3" x14ac:dyDescent="0.25">
      <c r="A3019" t="s">
        <v>4779</v>
      </c>
      <c r="B3019" t="s">
        <v>4780</v>
      </c>
      <c r="C3019" t="s">
        <v>9076</v>
      </c>
    </row>
    <row r="3020" spans="1:3" x14ac:dyDescent="0.25">
      <c r="A3020" t="s">
        <v>4781</v>
      </c>
      <c r="B3020" t="s">
        <v>4782</v>
      </c>
      <c r="C3020" t="s">
        <v>9076</v>
      </c>
    </row>
    <row r="3021" spans="1:3" x14ac:dyDescent="0.25">
      <c r="A3021" t="s">
        <v>4783</v>
      </c>
      <c r="B3021" t="s">
        <v>4784</v>
      </c>
      <c r="C3021" t="s">
        <v>9076</v>
      </c>
    </row>
    <row r="3022" spans="1:3" x14ac:dyDescent="0.25">
      <c r="A3022" t="s">
        <v>4785</v>
      </c>
      <c r="B3022" t="s">
        <v>4786</v>
      </c>
      <c r="C3022" t="s">
        <v>9076</v>
      </c>
    </row>
    <row r="3023" spans="1:3" x14ac:dyDescent="0.25">
      <c r="A3023" t="s">
        <v>4787</v>
      </c>
      <c r="B3023" t="s">
        <v>4788</v>
      </c>
      <c r="C3023" t="s">
        <v>9076</v>
      </c>
    </row>
    <row r="3024" spans="1:3" x14ac:dyDescent="0.25">
      <c r="A3024" t="s">
        <v>4789</v>
      </c>
      <c r="B3024" t="s">
        <v>4790</v>
      </c>
      <c r="C3024" t="s">
        <v>9076</v>
      </c>
    </row>
    <row r="3025" spans="1:3" x14ac:dyDescent="0.25">
      <c r="A3025" t="s">
        <v>4791</v>
      </c>
      <c r="B3025" t="s">
        <v>4792</v>
      </c>
      <c r="C3025" t="s">
        <v>9076</v>
      </c>
    </row>
    <row r="3026" spans="1:3" x14ac:dyDescent="0.25">
      <c r="A3026" t="s">
        <v>4793</v>
      </c>
      <c r="B3026" t="s">
        <v>4794</v>
      </c>
      <c r="C3026" t="s">
        <v>9076</v>
      </c>
    </row>
    <row r="3027" spans="1:3" x14ac:dyDescent="0.25">
      <c r="A3027" t="s">
        <v>4795</v>
      </c>
      <c r="B3027" t="s">
        <v>4796</v>
      </c>
      <c r="C3027" t="s">
        <v>9076</v>
      </c>
    </row>
    <row r="3028" spans="1:3" x14ac:dyDescent="0.25">
      <c r="A3028" t="s">
        <v>4797</v>
      </c>
      <c r="B3028" t="s">
        <v>4798</v>
      </c>
      <c r="C3028" t="s">
        <v>9076</v>
      </c>
    </row>
    <row r="3029" spans="1:3" x14ac:dyDescent="0.25">
      <c r="A3029" t="s">
        <v>4799</v>
      </c>
      <c r="B3029" t="s">
        <v>4800</v>
      </c>
      <c r="C3029" t="s">
        <v>9076</v>
      </c>
    </row>
    <row r="3030" spans="1:3" x14ac:dyDescent="0.25">
      <c r="A3030" t="s">
        <v>4801</v>
      </c>
      <c r="B3030" t="s">
        <v>4802</v>
      </c>
      <c r="C3030" t="s">
        <v>9076</v>
      </c>
    </row>
    <row r="3031" spans="1:3" x14ac:dyDescent="0.25">
      <c r="A3031" t="s">
        <v>4803</v>
      </c>
      <c r="B3031" t="s">
        <v>4804</v>
      </c>
      <c r="C3031" t="s">
        <v>9076</v>
      </c>
    </row>
    <row r="3032" spans="1:3" x14ac:dyDescent="0.25">
      <c r="A3032" t="s">
        <v>4805</v>
      </c>
      <c r="B3032" t="s">
        <v>4806</v>
      </c>
      <c r="C3032" t="s">
        <v>9076</v>
      </c>
    </row>
    <row r="3033" spans="1:3" x14ac:dyDescent="0.25">
      <c r="A3033" t="s">
        <v>4807</v>
      </c>
      <c r="B3033" t="s">
        <v>4808</v>
      </c>
      <c r="C3033" t="s">
        <v>9076</v>
      </c>
    </row>
    <row r="3034" spans="1:3" x14ac:dyDescent="0.25">
      <c r="A3034" t="s">
        <v>4809</v>
      </c>
      <c r="B3034" t="s">
        <v>4810</v>
      </c>
      <c r="C3034" t="s">
        <v>9076</v>
      </c>
    </row>
    <row r="3035" spans="1:3" x14ac:dyDescent="0.25">
      <c r="A3035" t="s">
        <v>4811</v>
      </c>
      <c r="B3035" t="s">
        <v>4812</v>
      </c>
      <c r="C3035" t="s">
        <v>9076</v>
      </c>
    </row>
    <row r="3036" spans="1:3" x14ac:dyDescent="0.25">
      <c r="A3036" t="s">
        <v>11405</v>
      </c>
      <c r="B3036" t="s">
        <v>11406</v>
      </c>
      <c r="C3036" t="s">
        <v>9076</v>
      </c>
    </row>
    <row r="3037" spans="1:3" x14ac:dyDescent="0.25">
      <c r="A3037" t="s">
        <v>4813</v>
      </c>
      <c r="B3037" t="s">
        <v>4814</v>
      </c>
      <c r="C3037" t="s">
        <v>9076</v>
      </c>
    </row>
    <row r="3038" spans="1:3" x14ac:dyDescent="0.25">
      <c r="A3038" t="s">
        <v>4815</v>
      </c>
      <c r="B3038" t="s">
        <v>4816</v>
      </c>
      <c r="C3038" t="s">
        <v>9076</v>
      </c>
    </row>
    <row r="3039" spans="1:3" x14ac:dyDescent="0.25">
      <c r="A3039" t="s">
        <v>4817</v>
      </c>
      <c r="B3039" t="s">
        <v>4818</v>
      </c>
      <c r="C3039" t="s">
        <v>9076</v>
      </c>
    </row>
    <row r="3040" spans="1:3" x14ac:dyDescent="0.25">
      <c r="A3040" t="s">
        <v>4819</v>
      </c>
      <c r="B3040" t="s">
        <v>4820</v>
      </c>
      <c r="C3040" t="s">
        <v>9076</v>
      </c>
    </row>
    <row r="3041" spans="1:3" x14ac:dyDescent="0.25">
      <c r="A3041" t="s">
        <v>4821</v>
      </c>
      <c r="B3041" t="s">
        <v>4822</v>
      </c>
      <c r="C3041" t="s">
        <v>9076</v>
      </c>
    </row>
    <row r="3042" spans="1:3" x14ac:dyDescent="0.25">
      <c r="A3042" t="s">
        <v>4823</v>
      </c>
      <c r="B3042" t="s">
        <v>4824</v>
      </c>
      <c r="C3042" t="s">
        <v>9076</v>
      </c>
    </row>
    <row r="3043" spans="1:3" x14ac:dyDescent="0.25">
      <c r="A3043" t="s">
        <v>4825</v>
      </c>
      <c r="B3043" t="s">
        <v>4826</v>
      </c>
      <c r="C3043" t="s">
        <v>9076</v>
      </c>
    </row>
    <row r="3044" spans="1:3" x14ac:dyDescent="0.25">
      <c r="A3044" t="s">
        <v>4827</v>
      </c>
      <c r="B3044" t="s">
        <v>4828</v>
      </c>
      <c r="C3044" t="s">
        <v>9076</v>
      </c>
    </row>
    <row r="3045" spans="1:3" x14ac:dyDescent="0.25">
      <c r="A3045" t="s">
        <v>4829</v>
      </c>
      <c r="B3045" t="s">
        <v>4830</v>
      </c>
      <c r="C3045" t="s">
        <v>9076</v>
      </c>
    </row>
    <row r="3046" spans="1:3" x14ac:dyDescent="0.25">
      <c r="A3046" t="s">
        <v>4831</v>
      </c>
      <c r="B3046" t="s">
        <v>4832</v>
      </c>
      <c r="C3046" t="s">
        <v>9076</v>
      </c>
    </row>
    <row r="3047" spans="1:3" x14ac:dyDescent="0.25">
      <c r="A3047" t="s">
        <v>4833</v>
      </c>
      <c r="B3047" t="s">
        <v>4834</v>
      </c>
      <c r="C3047" t="s">
        <v>9076</v>
      </c>
    </row>
    <row r="3048" spans="1:3" x14ac:dyDescent="0.25">
      <c r="A3048" t="s">
        <v>4835</v>
      </c>
      <c r="B3048" t="s">
        <v>4836</v>
      </c>
      <c r="C3048" t="s">
        <v>9076</v>
      </c>
    </row>
    <row r="3049" spans="1:3" x14ac:dyDescent="0.25">
      <c r="A3049" t="s">
        <v>4837</v>
      </c>
      <c r="B3049" t="s">
        <v>4838</v>
      </c>
      <c r="C3049" t="s">
        <v>9076</v>
      </c>
    </row>
    <row r="3050" spans="1:3" x14ac:dyDescent="0.25">
      <c r="A3050" t="s">
        <v>4839</v>
      </c>
      <c r="B3050" t="s">
        <v>4840</v>
      </c>
      <c r="C3050" t="s">
        <v>9076</v>
      </c>
    </row>
    <row r="3051" spans="1:3" x14ac:dyDescent="0.25">
      <c r="A3051" t="s">
        <v>4841</v>
      </c>
      <c r="B3051" t="s">
        <v>4842</v>
      </c>
      <c r="C3051" t="s">
        <v>9076</v>
      </c>
    </row>
    <row r="3052" spans="1:3" x14ac:dyDescent="0.25">
      <c r="A3052" t="s">
        <v>4843</v>
      </c>
      <c r="B3052" t="s">
        <v>4844</v>
      </c>
      <c r="C3052" t="s">
        <v>9076</v>
      </c>
    </row>
    <row r="3053" spans="1:3" x14ac:dyDescent="0.25">
      <c r="A3053" t="s">
        <v>4845</v>
      </c>
      <c r="B3053" t="s">
        <v>4846</v>
      </c>
      <c r="C3053" t="s">
        <v>9076</v>
      </c>
    </row>
    <row r="3054" spans="1:3" x14ac:dyDescent="0.25">
      <c r="A3054" t="s">
        <v>4847</v>
      </c>
      <c r="B3054" t="s">
        <v>4848</v>
      </c>
      <c r="C3054" t="s">
        <v>9076</v>
      </c>
    </row>
    <row r="3055" spans="1:3" x14ac:dyDescent="0.25">
      <c r="A3055" t="s">
        <v>4849</v>
      </c>
      <c r="B3055" t="s">
        <v>4850</v>
      </c>
      <c r="C3055" t="s">
        <v>9076</v>
      </c>
    </row>
    <row r="3056" spans="1:3" x14ac:dyDescent="0.25">
      <c r="A3056" t="s">
        <v>4851</v>
      </c>
      <c r="B3056" t="s">
        <v>4852</v>
      </c>
      <c r="C3056" t="s">
        <v>9076</v>
      </c>
    </row>
    <row r="3057" spans="1:3" x14ac:dyDescent="0.25">
      <c r="A3057" t="s">
        <v>4853</v>
      </c>
      <c r="B3057" t="s">
        <v>4854</v>
      </c>
      <c r="C3057" t="s">
        <v>9076</v>
      </c>
    </row>
    <row r="3058" spans="1:3" x14ac:dyDescent="0.25">
      <c r="A3058" t="s">
        <v>4855</v>
      </c>
      <c r="B3058" t="s">
        <v>4856</v>
      </c>
      <c r="C3058" t="s">
        <v>9076</v>
      </c>
    </row>
    <row r="3059" spans="1:3" x14ac:dyDescent="0.25">
      <c r="A3059" t="s">
        <v>4857</v>
      </c>
      <c r="B3059" t="s">
        <v>4858</v>
      </c>
      <c r="C3059" t="s">
        <v>9076</v>
      </c>
    </row>
    <row r="3060" spans="1:3" x14ac:dyDescent="0.25">
      <c r="A3060" t="s">
        <v>4859</v>
      </c>
      <c r="B3060" t="s">
        <v>4860</v>
      </c>
      <c r="C3060" t="s">
        <v>9076</v>
      </c>
    </row>
    <row r="3061" spans="1:3" x14ac:dyDescent="0.25">
      <c r="A3061" t="s">
        <v>4861</v>
      </c>
      <c r="B3061" t="s">
        <v>4862</v>
      </c>
      <c r="C3061" t="s">
        <v>9076</v>
      </c>
    </row>
    <row r="3062" spans="1:3" x14ac:dyDescent="0.25">
      <c r="A3062" t="s">
        <v>4863</v>
      </c>
      <c r="B3062" t="s">
        <v>4864</v>
      </c>
      <c r="C3062" t="s">
        <v>9076</v>
      </c>
    </row>
    <row r="3063" spans="1:3" x14ac:dyDescent="0.25">
      <c r="A3063" t="s">
        <v>4865</v>
      </c>
      <c r="B3063" t="s">
        <v>4866</v>
      </c>
      <c r="C3063" t="s">
        <v>9076</v>
      </c>
    </row>
    <row r="3064" spans="1:3" x14ac:dyDescent="0.25">
      <c r="A3064" t="s">
        <v>4867</v>
      </c>
      <c r="B3064" t="s">
        <v>4868</v>
      </c>
      <c r="C3064" t="s">
        <v>9076</v>
      </c>
    </row>
    <row r="3065" spans="1:3" x14ac:dyDescent="0.25">
      <c r="A3065" t="s">
        <v>4869</v>
      </c>
      <c r="B3065" t="s">
        <v>4870</v>
      </c>
      <c r="C3065" t="s">
        <v>9076</v>
      </c>
    </row>
    <row r="3066" spans="1:3" x14ac:dyDescent="0.25">
      <c r="A3066" t="s">
        <v>4871</v>
      </c>
      <c r="B3066" t="s">
        <v>4872</v>
      </c>
      <c r="C3066" t="s">
        <v>9076</v>
      </c>
    </row>
    <row r="3067" spans="1:3" x14ac:dyDescent="0.25">
      <c r="A3067" t="s">
        <v>4873</v>
      </c>
      <c r="B3067" t="s">
        <v>4872</v>
      </c>
      <c r="C3067" t="s">
        <v>9076</v>
      </c>
    </row>
    <row r="3068" spans="1:3" x14ac:dyDescent="0.25">
      <c r="A3068" t="s">
        <v>4874</v>
      </c>
      <c r="B3068" t="s">
        <v>4875</v>
      </c>
      <c r="C3068" t="s">
        <v>9076</v>
      </c>
    </row>
    <row r="3069" spans="1:3" x14ac:dyDescent="0.25">
      <c r="A3069" t="s">
        <v>4876</v>
      </c>
      <c r="B3069" t="s">
        <v>4877</v>
      </c>
      <c r="C3069" t="s">
        <v>9076</v>
      </c>
    </row>
    <row r="3070" spans="1:3" x14ac:dyDescent="0.25">
      <c r="A3070" t="s">
        <v>4878</v>
      </c>
      <c r="B3070" t="s">
        <v>4879</v>
      </c>
      <c r="C3070" t="s">
        <v>9076</v>
      </c>
    </row>
    <row r="3071" spans="1:3" x14ac:dyDescent="0.25">
      <c r="A3071" t="s">
        <v>4880</v>
      </c>
      <c r="B3071" t="s">
        <v>4881</v>
      </c>
      <c r="C3071" t="s">
        <v>9076</v>
      </c>
    </row>
    <row r="3072" spans="1:3" x14ac:dyDescent="0.25">
      <c r="A3072" t="s">
        <v>4882</v>
      </c>
      <c r="B3072" t="s">
        <v>4883</v>
      </c>
      <c r="C3072" t="s">
        <v>9076</v>
      </c>
    </row>
    <row r="3073" spans="1:3" x14ac:dyDescent="0.25">
      <c r="A3073" t="s">
        <v>9244</v>
      </c>
      <c r="B3073" t="s">
        <v>9966</v>
      </c>
      <c r="C3073" t="s">
        <v>9082</v>
      </c>
    </row>
    <row r="3074" spans="1:3" x14ac:dyDescent="0.25">
      <c r="A3074" t="s">
        <v>9245</v>
      </c>
      <c r="B3074" t="s">
        <v>9967</v>
      </c>
      <c r="C3074" t="s">
        <v>9082</v>
      </c>
    </row>
    <row r="3075" spans="1:3" x14ac:dyDescent="0.25">
      <c r="A3075" t="s">
        <v>9246</v>
      </c>
      <c r="B3075" t="s">
        <v>9968</v>
      </c>
      <c r="C3075" t="s">
        <v>9082</v>
      </c>
    </row>
    <row r="3076" spans="1:3" x14ac:dyDescent="0.25">
      <c r="A3076" t="s">
        <v>9247</v>
      </c>
      <c r="B3076" t="s">
        <v>9969</v>
      </c>
      <c r="C3076" t="s">
        <v>9082</v>
      </c>
    </row>
    <row r="3077" spans="1:3" x14ac:dyDescent="0.25">
      <c r="A3077" t="s">
        <v>9248</v>
      </c>
      <c r="B3077" t="s">
        <v>9970</v>
      </c>
      <c r="C3077" t="s">
        <v>9082</v>
      </c>
    </row>
    <row r="3078" spans="1:3" x14ac:dyDescent="0.25">
      <c r="A3078" t="s">
        <v>9249</v>
      </c>
      <c r="B3078" t="s">
        <v>9971</v>
      </c>
      <c r="C3078" t="s">
        <v>9082</v>
      </c>
    </row>
    <row r="3079" spans="1:3" x14ac:dyDescent="0.25">
      <c r="A3079" t="s">
        <v>9250</v>
      </c>
      <c r="B3079" t="s">
        <v>9972</v>
      </c>
      <c r="C3079" t="s">
        <v>9082</v>
      </c>
    </row>
    <row r="3080" spans="1:3" x14ac:dyDescent="0.25">
      <c r="A3080" t="s">
        <v>9251</v>
      </c>
      <c r="B3080" t="s">
        <v>9973</v>
      </c>
      <c r="C3080" t="s">
        <v>9082</v>
      </c>
    </row>
    <row r="3081" spans="1:3" x14ac:dyDescent="0.25">
      <c r="A3081" t="s">
        <v>4884</v>
      </c>
      <c r="B3081" t="s">
        <v>4885</v>
      </c>
      <c r="C3081" t="s">
        <v>9082</v>
      </c>
    </row>
    <row r="3082" spans="1:3" x14ac:dyDescent="0.25">
      <c r="A3082" t="s">
        <v>4886</v>
      </c>
      <c r="B3082" t="s">
        <v>4887</v>
      </c>
      <c r="C3082" t="s">
        <v>9082</v>
      </c>
    </row>
    <row r="3083" spans="1:3" x14ac:dyDescent="0.25">
      <c r="A3083" t="s">
        <v>4888</v>
      </c>
      <c r="B3083" t="s">
        <v>4889</v>
      </c>
      <c r="C3083" t="s">
        <v>9082</v>
      </c>
    </row>
    <row r="3084" spans="1:3" x14ac:dyDescent="0.25">
      <c r="A3084" t="s">
        <v>4890</v>
      </c>
      <c r="B3084" t="s">
        <v>4891</v>
      </c>
      <c r="C3084" t="s">
        <v>9082</v>
      </c>
    </row>
    <row r="3085" spans="1:3" x14ac:dyDescent="0.25">
      <c r="A3085" t="s">
        <v>4892</v>
      </c>
      <c r="B3085" t="s">
        <v>4893</v>
      </c>
      <c r="C3085" t="s">
        <v>9082</v>
      </c>
    </row>
    <row r="3086" spans="1:3" x14ac:dyDescent="0.25">
      <c r="A3086" t="s">
        <v>4894</v>
      </c>
      <c r="B3086" t="s">
        <v>4895</v>
      </c>
      <c r="C3086" t="s">
        <v>9076</v>
      </c>
    </row>
    <row r="3087" spans="1:3" x14ac:dyDescent="0.25">
      <c r="A3087" t="s">
        <v>4896</v>
      </c>
      <c r="B3087" t="s">
        <v>4897</v>
      </c>
      <c r="C3087" t="s">
        <v>9076</v>
      </c>
    </row>
    <row r="3088" spans="1:3" x14ac:dyDescent="0.25">
      <c r="A3088" t="s">
        <v>4898</v>
      </c>
      <c r="B3088" t="s">
        <v>4899</v>
      </c>
      <c r="C3088" t="s">
        <v>9076</v>
      </c>
    </row>
    <row r="3089" spans="1:3" x14ac:dyDescent="0.25">
      <c r="A3089" t="s">
        <v>4900</v>
      </c>
      <c r="B3089" t="s">
        <v>4901</v>
      </c>
      <c r="C3089" t="s">
        <v>9076</v>
      </c>
    </row>
    <row r="3090" spans="1:3" x14ac:dyDescent="0.25">
      <c r="A3090" t="s">
        <v>4902</v>
      </c>
      <c r="B3090" t="s">
        <v>4903</v>
      </c>
      <c r="C3090" t="s">
        <v>9076</v>
      </c>
    </row>
    <row r="3091" spans="1:3" x14ac:dyDescent="0.25">
      <c r="A3091" t="s">
        <v>4904</v>
      </c>
      <c r="B3091" t="s">
        <v>4905</v>
      </c>
      <c r="C3091" t="s">
        <v>9076</v>
      </c>
    </row>
    <row r="3092" spans="1:3" x14ac:dyDescent="0.25">
      <c r="A3092" t="s">
        <v>4906</v>
      </c>
      <c r="B3092" t="s">
        <v>4907</v>
      </c>
      <c r="C3092" t="s">
        <v>9076</v>
      </c>
    </row>
    <row r="3093" spans="1:3" x14ac:dyDescent="0.25">
      <c r="A3093" t="s">
        <v>4908</v>
      </c>
      <c r="B3093" t="s">
        <v>4909</v>
      </c>
      <c r="C3093" t="s">
        <v>9076</v>
      </c>
    </row>
    <row r="3094" spans="1:3" x14ac:dyDescent="0.25">
      <c r="A3094" t="s">
        <v>4910</v>
      </c>
      <c r="B3094" t="s">
        <v>4911</v>
      </c>
      <c r="C3094" t="s">
        <v>9076</v>
      </c>
    </row>
    <row r="3095" spans="1:3" x14ac:dyDescent="0.25">
      <c r="A3095" t="s">
        <v>4912</v>
      </c>
      <c r="B3095" t="s">
        <v>4913</v>
      </c>
      <c r="C3095" t="s">
        <v>9076</v>
      </c>
    </row>
    <row r="3096" spans="1:3" x14ac:dyDescent="0.25">
      <c r="A3096" t="s">
        <v>4914</v>
      </c>
      <c r="B3096" t="s">
        <v>4915</v>
      </c>
      <c r="C3096" t="s">
        <v>9076</v>
      </c>
    </row>
    <row r="3097" spans="1:3" x14ac:dyDescent="0.25">
      <c r="A3097" t="s">
        <v>4916</v>
      </c>
      <c r="B3097" t="s">
        <v>4917</v>
      </c>
      <c r="C3097" t="s">
        <v>9076</v>
      </c>
    </row>
    <row r="3098" spans="1:3" x14ac:dyDescent="0.25">
      <c r="A3098" t="s">
        <v>4918</v>
      </c>
      <c r="B3098" t="s">
        <v>4919</v>
      </c>
      <c r="C3098" t="s">
        <v>9076</v>
      </c>
    </row>
    <row r="3099" spans="1:3" x14ac:dyDescent="0.25">
      <c r="A3099" t="s">
        <v>4920</v>
      </c>
      <c r="B3099" t="s">
        <v>4921</v>
      </c>
      <c r="C3099" t="s">
        <v>9076</v>
      </c>
    </row>
    <row r="3100" spans="1:3" x14ac:dyDescent="0.25">
      <c r="A3100" t="s">
        <v>4922</v>
      </c>
      <c r="B3100" t="s">
        <v>4923</v>
      </c>
      <c r="C3100" t="s">
        <v>9076</v>
      </c>
    </row>
    <row r="3101" spans="1:3" x14ac:dyDescent="0.25">
      <c r="A3101" t="s">
        <v>4924</v>
      </c>
      <c r="B3101" t="s">
        <v>4925</v>
      </c>
      <c r="C3101" t="s">
        <v>9076</v>
      </c>
    </row>
    <row r="3102" spans="1:3" x14ac:dyDescent="0.25">
      <c r="A3102" t="s">
        <v>4926</v>
      </c>
      <c r="B3102" t="s">
        <v>4927</v>
      </c>
      <c r="C3102" t="s">
        <v>9076</v>
      </c>
    </row>
    <row r="3103" spans="1:3" x14ac:dyDescent="0.25">
      <c r="A3103" t="s">
        <v>4928</v>
      </c>
      <c r="B3103" t="s">
        <v>4929</v>
      </c>
      <c r="C3103" t="s">
        <v>9076</v>
      </c>
    </row>
    <row r="3104" spans="1:3" x14ac:dyDescent="0.25">
      <c r="A3104" t="s">
        <v>4930</v>
      </c>
      <c r="B3104" t="s">
        <v>4931</v>
      </c>
      <c r="C3104" t="s">
        <v>9076</v>
      </c>
    </row>
    <row r="3105" spans="1:3" x14ac:dyDescent="0.25">
      <c r="A3105" t="s">
        <v>4932</v>
      </c>
      <c r="B3105" t="s">
        <v>4933</v>
      </c>
      <c r="C3105" t="s">
        <v>9076</v>
      </c>
    </row>
    <row r="3106" spans="1:3" x14ac:dyDescent="0.25">
      <c r="A3106" t="s">
        <v>4934</v>
      </c>
      <c r="B3106" t="s">
        <v>4935</v>
      </c>
      <c r="C3106" t="s">
        <v>9076</v>
      </c>
    </row>
    <row r="3107" spans="1:3" x14ac:dyDescent="0.25">
      <c r="A3107" t="s">
        <v>4936</v>
      </c>
      <c r="B3107" t="s">
        <v>4858</v>
      </c>
      <c r="C3107" t="s">
        <v>9076</v>
      </c>
    </row>
    <row r="3108" spans="1:3" x14ac:dyDescent="0.25">
      <c r="A3108" t="s">
        <v>4937</v>
      </c>
      <c r="B3108" t="s">
        <v>4938</v>
      </c>
      <c r="C3108" t="s">
        <v>9076</v>
      </c>
    </row>
    <row r="3109" spans="1:3" x14ac:dyDescent="0.25">
      <c r="A3109" t="s">
        <v>4939</v>
      </c>
      <c r="B3109" t="s">
        <v>4940</v>
      </c>
      <c r="C3109" t="s">
        <v>9076</v>
      </c>
    </row>
    <row r="3110" spans="1:3" x14ac:dyDescent="0.25">
      <c r="A3110" t="s">
        <v>4941</v>
      </c>
      <c r="B3110" t="s">
        <v>4942</v>
      </c>
      <c r="C3110" t="s">
        <v>9076</v>
      </c>
    </row>
    <row r="3111" spans="1:3" x14ac:dyDescent="0.25">
      <c r="A3111" t="s">
        <v>4943</v>
      </c>
      <c r="B3111" t="s">
        <v>4944</v>
      </c>
      <c r="C3111" t="s">
        <v>9076</v>
      </c>
    </row>
    <row r="3112" spans="1:3" x14ac:dyDescent="0.25">
      <c r="A3112" t="s">
        <v>4945</v>
      </c>
      <c r="B3112" t="s">
        <v>4946</v>
      </c>
      <c r="C3112" t="s">
        <v>9076</v>
      </c>
    </row>
    <row r="3113" spans="1:3" x14ac:dyDescent="0.25">
      <c r="A3113" t="s">
        <v>4947</v>
      </c>
      <c r="B3113" t="s">
        <v>4948</v>
      </c>
      <c r="C3113" t="s">
        <v>9076</v>
      </c>
    </row>
    <row r="3114" spans="1:3" x14ac:dyDescent="0.25">
      <c r="A3114" t="s">
        <v>4949</v>
      </c>
      <c r="B3114" t="s">
        <v>4950</v>
      </c>
      <c r="C3114" t="s">
        <v>9076</v>
      </c>
    </row>
    <row r="3115" spans="1:3" x14ac:dyDescent="0.25">
      <c r="A3115" t="s">
        <v>4951</v>
      </c>
      <c r="B3115" t="s">
        <v>4952</v>
      </c>
      <c r="C3115" t="s">
        <v>9076</v>
      </c>
    </row>
    <row r="3116" spans="1:3" x14ac:dyDescent="0.25">
      <c r="A3116" t="s">
        <v>4953</v>
      </c>
      <c r="B3116" t="s">
        <v>4770</v>
      </c>
      <c r="C3116" t="s">
        <v>9076</v>
      </c>
    </row>
    <row r="3117" spans="1:3" x14ac:dyDescent="0.25">
      <c r="A3117" t="s">
        <v>4954</v>
      </c>
      <c r="B3117" t="s">
        <v>4955</v>
      </c>
      <c r="C3117" t="s">
        <v>9076</v>
      </c>
    </row>
    <row r="3118" spans="1:3" x14ac:dyDescent="0.25">
      <c r="A3118" t="s">
        <v>4956</v>
      </c>
      <c r="B3118" t="s">
        <v>4957</v>
      </c>
      <c r="C3118" t="s">
        <v>9076</v>
      </c>
    </row>
    <row r="3119" spans="1:3" x14ac:dyDescent="0.25">
      <c r="A3119" t="s">
        <v>4958</v>
      </c>
      <c r="B3119" t="s">
        <v>4959</v>
      </c>
      <c r="C3119" t="s">
        <v>9076</v>
      </c>
    </row>
    <row r="3120" spans="1:3" x14ac:dyDescent="0.25">
      <c r="A3120" t="s">
        <v>4960</v>
      </c>
      <c r="B3120" t="s">
        <v>4961</v>
      </c>
      <c r="C3120" t="s">
        <v>9076</v>
      </c>
    </row>
    <row r="3121" spans="1:3" x14ac:dyDescent="0.25">
      <c r="A3121" t="s">
        <v>4962</v>
      </c>
      <c r="B3121" t="s">
        <v>4963</v>
      </c>
      <c r="C3121" t="s">
        <v>9076</v>
      </c>
    </row>
    <row r="3122" spans="1:3" x14ac:dyDescent="0.25">
      <c r="A3122" t="s">
        <v>4964</v>
      </c>
      <c r="B3122" t="s">
        <v>4965</v>
      </c>
      <c r="C3122" t="s">
        <v>9076</v>
      </c>
    </row>
    <row r="3123" spans="1:3" x14ac:dyDescent="0.25">
      <c r="A3123" t="s">
        <v>4966</v>
      </c>
      <c r="B3123" t="s">
        <v>4967</v>
      </c>
      <c r="C3123" t="s">
        <v>9076</v>
      </c>
    </row>
    <row r="3124" spans="1:3" x14ac:dyDescent="0.25">
      <c r="A3124" t="s">
        <v>4968</v>
      </c>
      <c r="B3124" t="s">
        <v>4969</v>
      </c>
      <c r="C3124" t="s">
        <v>9076</v>
      </c>
    </row>
    <row r="3125" spans="1:3" x14ac:dyDescent="0.25">
      <c r="A3125" t="s">
        <v>4970</v>
      </c>
      <c r="B3125" t="s">
        <v>4971</v>
      </c>
      <c r="C3125" t="s">
        <v>9076</v>
      </c>
    </row>
    <row r="3126" spans="1:3" x14ac:dyDescent="0.25">
      <c r="A3126" t="s">
        <v>4972</v>
      </c>
      <c r="B3126" t="s">
        <v>4973</v>
      </c>
      <c r="C3126" t="s">
        <v>9076</v>
      </c>
    </row>
    <row r="3127" spans="1:3" x14ac:dyDescent="0.25">
      <c r="A3127" t="s">
        <v>4974</v>
      </c>
      <c r="B3127" t="s">
        <v>4975</v>
      </c>
      <c r="C3127" t="s">
        <v>9076</v>
      </c>
    </row>
    <row r="3128" spans="1:3" x14ac:dyDescent="0.25">
      <c r="A3128" t="s">
        <v>4976</v>
      </c>
      <c r="B3128" t="s">
        <v>4977</v>
      </c>
      <c r="C3128" t="s">
        <v>9076</v>
      </c>
    </row>
    <row r="3129" spans="1:3" x14ac:dyDescent="0.25">
      <c r="A3129" t="s">
        <v>4978</v>
      </c>
      <c r="B3129" t="s">
        <v>4979</v>
      </c>
      <c r="C3129" t="s">
        <v>9076</v>
      </c>
    </row>
    <row r="3130" spans="1:3" x14ac:dyDescent="0.25">
      <c r="A3130" t="s">
        <v>4980</v>
      </c>
      <c r="B3130" t="s">
        <v>4981</v>
      </c>
      <c r="C3130" t="s">
        <v>9076</v>
      </c>
    </row>
    <row r="3131" spans="1:3" x14ac:dyDescent="0.25">
      <c r="A3131" t="s">
        <v>4982</v>
      </c>
      <c r="B3131" t="s">
        <v>4983</v>
      </c>
      <c r="C3131" t="s">
        <v>9076</v>
      </c>
    </row>
    <row r="3132" spans="1:3" x14ac:dyDescent="0.25">
      <c r="A3132" t="s">
        <v>4984</v>
      </c>
      <c r="B3132" t="s">
        <v>4854</v>
      </c>
      <c r="C3132" t="s">
        <v>9076</v>
      </c>
    </row>
    <row r="3133" spans="1:3" x14ac:dyDescent="0.25">
      <c r="A3133" t="s">
        <v>4985</v>
      </c>
      <c r="B3133" t="s">
        <v>4986</v>
      </c>
      <c r="C3133" t="s">
        <v>9076</v>
      </c>
    </row>
    <row r="3134" spans="1:3" x14ac:dyDescent="0.25">
      <c r="A3134" t="s">
        <v>4987</v>
      </c>
      <c r="B3134" t="s">
        <v>4988</v>
      </c>
      <c r="C3134" t="s">
        <v>9076</v>
      </c>
    </row>
    <row r="3135" spans="1:3" x14ac:dyDescent="0.25">
      <c r="A3135" t="s">
        <v>4989</v>
      </c>
      <c r="B3135" t="s">
        <v>4973</v>
      </c>
      <c r="C3135" t="s">
        <v>9076</v>
      </c>
    </row>
    <row r="3136" spans="1:3" x14ac:dyDescent="0.25">
      <c r="A3136" t="s">
        <v>4990</v>
      </c>
      <c r="B3136" t="s">
        <v>4991</v>
      </c>
      <c r="C3136" t="s">
        <v>9076</v>
      </c>
    </row>
    <row r="3137" spans="1:3" x14ac:dyDescent="0.25">
      <c r="A3137" t="s">
        <v>4992</v>
      </c>
      <c r="B3137" t="s">
        <v>4993</v>
      </c>
      <c r="C3137" t="s">
        <v>9076</v>
      </c>
    </row>
    <row r="3138" spans="1:3" x14ac:dyDescent="0.25">
      <c r="A3138" t="s">
        <v>4994</v>
      </c>
      <c r="B3138" t="s">
        <v>4995</v>
      </c>
      <c r="C3138" t="s">
        <v>9076</v>
      </c>
    </row>
    <row r="3139" spans="1:3" x14ac:dyDescent="0.25">
      <c r="A3139" t="s">
        <v>4996</v>
      </c>
      <c r="B3139" t="s">
        <v>4997</v>
      </c>
      <c r="C3139" t="s">
        <v>9076</v>
      </c>
    </row>
    <row r="3140" spans="1:3" x14ac:dyDescent="0.25">
      <c r="A3140" t="s">
        <v>4998</v>
      </c>
      <c r="B3140" t="s">
        <v>4999</v>
      </c>
      <c r="C3140" t="s">
        <v>9076</v>
      </c>
    </row>
    <row r="3141" spans="1:3" x14ac:dyDescent="0.25">
      <c r="A3141" t="s">
        <v>5000</v>
      </c>
      <c r="B3141" t="s">
        <v>5001</v>
      </c>
      <c r="C3141" t="s">
        <v>9076</v>
      </c>
    </row>
    <row r="3142" spans="1:3" x14ac:dyDescent="0.25">
      <c r="A3142" t="s">
        <v>5002</v>
      </c>
      <c r="B3142" t="s">
        <v>4770</v>
      </c>
      <c r="C3142" t="s">
        <v>9076</v>
      </c>
    </row>
    <row r="3143" spans="1:3" x14ac:dyDescent="0.25">
      <c r="A3143" t="s">
        <v>5003</v>
      </c>
      <c r="B3143" t="s">
        <v>4770</v>
      </c>
      <c r="C3143" t="s">
        <v>9076</v>
      </c>
    </row>
    <row r="3144" spans="1:3" x14ac:dyDescent="0.25">
      <c r="A3144" t="s">
        <v>5004</v>
      </c>
      <c r="B3144" t="s">
        <v>5005</v>
      </c>
      <c r="C3144" t="s">
        <v>9076</v>
      </c>
    </row>
    <row r="3145" spans="1:3" x14ac:dyDescent="0.25">
      <c r="A3145" t="s">
        <v>5006</v>
      </c>
      <c r="B3145" t="s">
        <v>5007</v>
      </c>
      <c r="C3145" t="s">
        <v>9076</v>
      </c>
    </row>
    <row r="3146" spans="1:3" x14ac:dyDescent="0.25">
      <c r="A3146" t="s">
        <v>5008</v>
      </c>
      <c r="B3146" t="s">
        <v>5009</v>
      </c>
      <c r="C3146" t="s">
        <v>9076</v>
      </c>
    </row>
    <row r="3147" spans="1:3" x14ac:dyDescent="0.25">
      <c r="A3147" t="s">
        <v>5010</v>
      </c>
      <c r="B3147" t="s">
        <v>5011</v>
      </c>
      <c r="C3147" t="s">
        <v>9076</v>
      </c>
    </row>
    <row r="3148" spans="1:3" x14ac:dyDescent="0.25">
      <c r="A3148" t="s">
        <v>5012</v>
      </c>
      <c r="B3148" t="s">
        <v>5013</v>
      </c>
      <c r="C3148" t="s">
        <v>9076</v>
      </c>
    </row>
    <row r="3149" spans="1:3" x14ac:dyDescent="0.25">
      <c r="A3149" t="s">
        <v>5014</v>
      </c>
      <c r="B3149" t="s">
        <v>4770</v>
      </c>
      <c r="C3149" t="s">
        <v>9076</v>
      </c>
    </row>
    <row r="3150" spans="1:3" x14ac:dyDescent="0.25">
      <c r="A3150" t="s">
        <v>5015</v>
      </c>
      <c r="B3150" t="s">
        <v>5016</v>
      </c>
      <c r="C3150" t="s">
        <v>9076</v>
      </c>
    </row>
    <row r="3151" spans="1:3" x14ac:dyDescent="0.25">
      <c r="A3151" t="s">
        <v>5017</v>
      </c>
      <c r="B3151" t="s">
        <v>5018</v>
      </c>
      <c r="C3151" t="s">
        <v>9076</v>
      </c>
    </row>
    <row r="3152" spans="1:3" x14ac:dyDescent="0.25">
      <c r="A3152" t="s">
        <v>5019</v>
      </c>
      <c r="B3152" t="s">
        <v>5020</v>
      </c>
      <c r="C3152" t="s">
        <v>9076</v>
      </c>
    </row>
    <row r="3153" spans="1:3" x14ac:dyDescent="0.25">
      <c r="A3153" t="s">
        <v>5021</v>
      </c>
      <c r="B3153" t="s">
        <v>5022</v>
      </c>
      <c r="C3153" t="s">
        <v>9076</v>
      </c>
    </row>
    <row r="3154" spans="1:3" x14ac:dyDescent="0.25">
      <c r="A3154" t="s">
        <v>5023</v>
      </c>
      <c r="B3154" t="s">
        <v>5024</v>
      </c>
      <c r="C3154" t="s">
        <v>9076</v>
      </c>
    </row>
    <row r="3155" spans="1:3" x14ac:dyDescent="0.25">
      <c r="A3155" t="s">
        <v>5025</v>
      </c>
      <c r="B3155" t="s">
        <v>5026</v>
      </c>
      <c r="C3155" t="s">
        <v>9076</v>
      </c>
    </row>
    <row r="3156" spans="1:3" x14ac:dyDescent="0.25">
      <c r="A3156" t="s">
        <v>5027</v>
      </c>
      <c r="B3156" t="s">
        <v>5028</v>
      </c>
      <c r="C3156" t="s">
        <v>9076</v>
      </c>
    </row>
    <row r="3157" spans="1:3" x14ac:dyDescent="0.25">
      <c r="A3157" t="s">
        <v>5029</v>
      </c>
      <c r="B3157" t="s">
        <v>5030</v>
      </c>
      <c r="C3157" t="s">
        <v>9076</v>
      </c>
    </row>
    <row r="3158" spans="1:3" x14ac:dyDescent="0.25">
      <c r="A3158" t="s">
        <v>5031</v>
      </c>
      <c r="B3158" t="s">
        <v>5032</v>
      </c>
      <c r="C3158" t="s">
        <v>9076</v>
      </c>
    </row>
    <row r="3159" spans="1:3" x14ac:dyDescent="0.25">
      <c r="A3159" t="s">
        <v>5033</v>
      </c>
      <c r="B3159" t="s">
        <v>5034</v>
      </c>
      <c r="C3159" t="s">
        <v>9076</v>
      </c>
    </row>
    <row r="3160" spans="1:3" x14ac:dyDescent="0.25">
      <c r="A3160" t="s">
        <v>5035</v>
      </c>
      <c r="B3160" t="s">
        <v>5036</v>
      </c>
      <c r="C3160" t="s">
        <v>9076</v>
      </c>
    </row>
    <row r="3161" spans="1:3" x14ac:dyDescent="0.25">
      <c r="A3161" t="s">
        <v>5037</v>
      </c>
      <c r="B3161" t="s">
        <v>5038</v>
      </c>
      <c r="C3161" t="s">
        <v>9076</v>
      </c>
    </row>
    <row r="3162" spans="1:3" x14ac:dyDescent="0.25">
      <c r="A3162" t="s">
        <v>5039</v>
      </c>
      <c r="B3162" t="s">
        <v>5040</v>
      </c>
      <c r="C3162" t="s">
        <v>9076</v>
      </c>
    </row>
    <row r="3163" spans="1:3" x14ac:dyDescent="0.25">
      <c r="A3163" t="s">
        <v>5041</v>
      </c>
      <c r="B3163" t="s">
        <v>5042</v>
      </c>
      <c r="C3163" t="s">
        <v>9076</v>
      </c>
    </row>
    <row r="3164" spans="1:3" x14ac:dyDescent="0.25">
      <c r="A3164" t="s">
        <v>5043</v>
      </c>
      <c r="B3164" t="s">
        <v>4842</v>
      </c>
      <c r="C3164" t="s">
        <v>9076</v>
      </c>
    </row>
    <row r="3165" spans="1:3" x14ac:dyDescent="0.25">
      <c r="A3165" t="s">
        <v>5044</v>
      </c>
      <c r="B3165" t="s">
        <v>5045</v>
      </c>
      <c r="C3165" t="s">
        <v>9076</v>
      </c>
    </row>
    <row r="3166" spans="1:3" x14ac:dyDescent="0.25">
      <c r="A3166" t="s">
        <v>5046</v>
      </c>
      <c r="B3166" t="s">
        <v>5047</v>
      </c>
      <c r="C3166" t="s">
        <v>9076</v>
      </c>
    </row>
    <row r="3167" spans="1:3" x14ac:dyDescent="0.25">
      <c r="A3167" t="s">
        <v>5048</v>
      </c>
      <c r="B3167" t="s">
        <v>5049</v>
      </c>
      <c r="C3167" t="s">
        <v>9076</v>
      </c>
    </row>
    <row r="3168" spans="1:3" x14ac:dyDescent="0.25">
      <c r="A3168" t="s">
        <v>5050</v>
      </c>
      <c r="B3168" t="s">
        <v>4519</v>
      </c>
      <c r="C3168" t="s">
        <v>9076</v>
      </c>
    </row>
    <row r="3169" spans="1:3" x14ac:dyDescent="0.25">
      <c r="A3169" t="s">
        <v>5051</v>
      </c>
      <c r="B3169" t="s">
        <v>5052</v>
      </c>
      <c r="C3169" t="s">
        <v>9076</v>
      </c>
    </row>
    <row r="3170" spans="1:3" x14ac:dyDescent="0.25">
      <c r="A3170" t="s">
        <v>5053</v>
      </c>
      <c r="B3170" t="s">
        <v>4442</v>
      </c>
      <c r="C3170" t="s">
        <v>9076</v>
      </c>
    </row>
    <row r="3171" spans="1:3" x14ac:dyDescent="0.25">
      <c r="A3171" t="s">
        <v>5054</v>
      </c>
      <c r="B3171" t="s">
        <v>4449</v>
      </c>
      <c r="C3171" t="s">
        <v>9076</v>
      </c>
    </row>
    <row r="3172" spans="1:3" x14ac:dyDescent="0.25">
      <c r="A3172" t="s">
        <v>5055</v>
      </c>
      <c r="B3172" t="s">
        <v>5056</v>
      </c>
      <c r="C3172" t="s">
        <v>9076</v>
      </c>
    </row>
    <row r="3173" spans="1:3" x14ac:dyDescent="0.25">
      <c r="A3173" t="s">
        <v>5057</v>
      </c>
      <c r="B3173" t="s">
        <v>5058</v>
      </c>
      <c r="C3173" t="s">
        <v>9076</v>
      </c>
    </row>
    <row r="3174" spans="1:3" x14ac:dyDescent="0.25">
      <c r="A3174" t="s">
        <v>5059</v>
      </c>
      <c r="B3174" t="s">
        <v>5060</v>
      </c>
      <c r="C3174" t="s">
        <v>9076</v>
      </c>
    </row>
    <row r="3175" spans="1:3" x14ac:dyDescent="0.25">
      <c r="A3175" t="s">
        <v>5061</v>
      </c>
      <c r="B3175" t="s">
        <v>5062</v>
      </c>
      <c r="C3175" t="s">
        <v>9076</v>
      </c>
    </row>
    <row r="3176" spans="1:3" x14ac:dyDescent="0.25">
      <c r="A3176" t="s">
        <v>5063</v>
      </c>
      <c r="B3176" t="s">
        <v>5064</v>
      </c>
      <c r="C3176" t="s">
        <v>9076</v>
      </c>
    </row>
    <row r="3177" spans="1:3" x14ac:dyDescent="0.25">
      <c r="A3177" t="s">
        <v>5065</v>
      </c>
      <c r="B3177" t="s">
        <v>4434</v>
      </c>
      <c r="C3177" t="s">
        <v>9076</v>
      </c>
    </row>
    <row r="3178" spans="1:3" x14ac:dyDescent="0.25">
      <c r="A3178" t="s">
        <v>5066</v>
      </c>
      <c r="B3178" t="s">
        <v>4434</v>
      </c>
      <c r="C3178" t="s">
        <v>9076</v>
      </c>
    </row>
    <row r="3179" spans="1:3" x14ac:dyDescent="0.25">
      <c r="A3179" t="s">
        <v>5067</v>
      </c>
      <c r="B3179" t="s">
        <v>4434</v>
      </c>
      <c r="C3179" t="s">
        <v>9076</v>
      </c>
    </row>
    <row r="3180" spans="1:3" x14ac:dyDescent="0.25">
      <c r="A3180" t="s">
        <v>5068</v>
      </c>
      <c r="B3180" t="s">
        <v>5069</v>
      </c>
      <c r="C3180" t="s">
        <v>9076</v>
      </c>
    </row>
    <row r="3181" spans="1:3" x14ac:dyDescent="0.25">
      <c r="A3181" t="s">
        <v>5070</v>
      </c>
      <c r="B3181" t="s">
        <v>5071</v>
      </c>
      <c r="C3181" t="s">
        <v>9076</v>
      </c>
    </row>
    <row r="3182" spans="1:3" x14ac:dyDescent="0.25">
      <c r="A3182" t="s">
        <v>5072</v>
      </c>
      <c r="B3182" t="s">
        <v>5073</v>
      </c>
      <c r="C3182" t="s">
        <v>9076</v>
      </c>
    </row>
    <row r="3183" spans="1:3" x14ac:dyDescent="0.25">
      <c r="A3183" t="s">
        <v>5074</v>
      </c>
      <c r="B3183" t="s">
        <v>5075</v>
      </c>
      <c r="C3183" t="s">
        <v>9076</v>
      </c>
    </row>
    <row r="3184" spans="1:3" x14ac:dyDescent="0.25">
      <c r="A3184" t="s">
        <v>5076</v>
      </c>
      <c r="B3184" t="s">
        <v>4473</v>
      </c>
      <c r="C3184" t="s">
        <v>9076</v>
      </c>
    </row>
    <row r="3185" spans="1:3" x14ac:dyDescent="0.25">
      <c r="A3185" t="s">
        <v>5077</v>
      </c>
      <c r="B3185" t="s">
        <v>5078</v>
      </c>
      <c r="C3185" t="s">
        <v>9076</v>
      </c>
    </row>
    <row r="3186" spans="1:3" x14ac:dyDescent="0.25">
      <c r="A3186" t="s">
        <v>5079</v>
      </c>
      <c r="B3186" t="s">
        <v>5024</v>
      </c>
      <c r="C3186" t="s">
        <v>9076</v>
      </c>
    </row>
    <row r="3187" spans="1:3" x14ac:dyDescent="0.25">
      <c r="A3187" t="s">
        <v>5080</v>
      </c>
      <c r="B3187" t="s">
        <v>4471</v>
      </c>
      <c r="C3187" t="s">
        <v>9076</v>
      </c>
    </row>
    <row r="3188" spans="1:3" x14ac:dyDescent="0.25">
      <c r="A3188" t="s">
        <v>5081</v>
      </c>
      <c r="B3188" t="s">
        <v>5082</v>
      </c>
      <c r="C3188" t="s">
        <v>9076</v>
      </c>
    </row>
    <row r="3189" spans="1:3" x14ac:dyDescent="0.25">
      <c r="A3189" t="s">
        <v>5083</v>
      </c>
      <c r="B3189" t="s">
        <v>5084</v>
      </c>
      <c r="C3189" t="s">
        <v>9076</v>
      </c>
    </row>
    <row r="3190" spans="1:3" x14ac:dyDescent="0.25">
      <c r="A3190" t="s">
        <v>5085</v>
      </c>
      <c r="B3190" t="s">
        <v>5086</v>
      </c>
      <c r="C3190" t="s">
        <v>9076</v>
      </c>
    </row>
    <row r="3191" spans="1:3" x14ac:dyDescent="0.25">
      <c r="A3191" t="s">
        <v>5087</v>
      </c>
      <c r="B3191" t="s">
        <v>5088</v>
      </c>
      <c r="C3191" t="s">
        <v>9076</v>
      </c>
    </row>
    <row r="3192" spans="1:3" x14ac:dyDescent="0.25">
      <c r="A3192" t="s">
        <v>5089</v>
      </c>
      <c r="B3192" t="s">
        <v>4842</v>
      </c>
      <c r="C3192" t="s">
        <v>9076</v>
      </c>
    </row>
    <row r="3193" spans="1:3" x14ac:dyDescent="0.25">
      <c r="A3193" t="s">
        <v>5090</v>
      </c>
      <c r="B3193" t="s">
        <v>4738</v>
      </c>
      <c r="C3193" t="s">
        <v>9076</v>
      </c>
    </row>
    <row r="3194" spans="1:3" x14ac:dyDescent="0.25">
      <c r="A3194" t="s">
        <v>5091</v>
      </c>
      <c r="B3194" t="s">
        <v>4740</v>
      </c>
      <c r="C3194" t="s">
        <v>9076</v>
      </c>
    </row>
    <row r="3195" spans="1:3" x14ac:dyDescent="0.25">
      <c r="A3195" t="s">
        <v>5092</v>
      </c>
      <c r="B3195" t="s">
        <v>5093</v>
      </c>
      <c r="C3195" t="s">
        <v>9076</v>
      </c>
    </row>
    <row r="3196" spans="1:3" x14ac:dyDescent="0.25">
      <c r="A3196" t="s">
        <v>5094</v>
      </c>
      <c r="B3196" t="s">
        <v>5095</v>
      </c>
      <c r="C3196" t="s">
        <v>9076</v>
      </c>
    </row>
    <row r="3197" spans="1:3" x14ac:dyDescent="0.25">
      <c r="A3197" t="s">
        <v>5096</v>
      </c>
      <c r="B3197" t="s">
        <v>5097</v>
      </c>
      <c r="C3197" t="s">
        <v>9076</v>
      </c>
    </row>
    <row r="3198" spans="1:3" x14ac:dyDescent="0.25">
      <c r="A3198" t="s">
        <v>5098</v>
      </c>
      <c r="B3198" t="s">
        <v>5099</v>
      </c>
      <c r="C3198" t="s">
        <v>9076</v>
      </c>
    </row>
    <row r="3199" spans="1:3" x14ac:dyDescent="0.25">
      <c r="A3199" t="s">
        <v>5100</v>
      </c>
      <c r="B3199" t="s">
        <v>5101</v>
      </c>
      <c r="C3199" t="s">
        <v>9076</v>
      </c>
    </row>
    <row r="3200" spans="1:3" x14ac:dyDescent="0.25">
      <c r="A3200" t="s">
        <v>5102</v>
      </c>
      <c r="B3200" t="s">
        <v>4854</v>
      </c>
      <c r="C3200" t="s">
        <v>9076</v>
      </c>
    </row>
    <row r="3201" spans="1:3" x14ac:dyDescent="0.25">
      <c r="A3201" t="s">
        <v>5103</v>
      </c>
      <c r="B3201" t="s">
        <v>5104</v>
      </c>
      <c r="C3201" t="s">
        <v>9076</v>
      </c>
    </row>
    <row r="3202" spans="1:3" x14ac:dyDescent="0.25">
      <c r="A3202" t="s">
        <v>5105</v>
      </c>
      <c r="B3202" t="s">
        <v>4858</v>
      </c>
      <c r="C3202" t="s">
        <v>9076</v>
      </c>
    </row>
    <row r="3203" spans="1:3" x14ac:dyDescent="0.25">
      <c r="A3203" t="s">
        <v>5106</v>
      </c>
      <c r="B3203" t="s">
        <v>5107</v>
      </c>
      <c r="C3203" t="s">
        <v>9076</v>
      </c>
    </row>
    <row r="3204" spans="1:3" x14ac:dyDescent="0.25">
      <c r="A3204" t="s">
        <v>5108</v>
      </c>
      <c r="B3204" t="s">
        <v>5109</v>
      </c>
      <c r="C3204" t="s">
        <v>9076</v>
      </c>
    </row>
    <row r="3205" spans="1:3" x14ac:dyDescent="0.25">
      <c r="A3205" t="s">
        <v>5110</v>
      </c>
      <c r="B3205" t="s">
        <v>5111</v>
      </c>
      <c r="C3205" t="s">
        <v>9076</v>
      </c>
    </row>
    <row r="3206" spans="1:3" x14ac:dyDescent="0.25">
      <c r="A3206" t="s">
        <v>5112</v>
      </c>
      <c r="B3206" t="s">
        <v>5113</v>
      </c>
      <c r="C3206" t="s">
        <v>9076</v>
      </c>
    </row>
    <row r="3207" spans="1:3" x14ac:dyDescent="0.25">
      <c r="A3207" t="s">
        <v>5114</v>
      </c>
      <c r="B3207" t="s">
        <v>5115</v>
      </c>
      <c r="C3207" t="s">
        <v>9076</v>
      </c>
    </row>
    <row r="3208" spans="1:3" x14ac:dyDescent="0.25">
      <c r="A3208" t="s">
        <v>5116</v>
      </c>
      <c r="B3208" t="s">
        <v>4854</v>
      </c>
      <c r="C3208" t="s">
        <v>9076</v>
      </c>
    </row>
    <row r="3209" spans="1:3" x14ac:dyDescent="0.25">
      <c r="A3209" t="s">
        <v>5117</v>
      </c>
      <c r="B3209" t="s">
        <v>5118</v>
      </c>
      <c r="C3209" t="s">
        <v>9076</v>
      </c>
    </row>
    <row r="3210" spans="1:3" x14ac:dyDescent="0.25">
      <c r="A3210" t="s">
        <v>5119</v>
      </c>
      <c r="B3210" t="s">
        <v>5120</v>
      </c>
      <c r="C3210" t="s">
        <v>9076</v>
      </c>
    </row>
    <row r="3211" spans="1:3" x14ac:dyDescent="0.25">
      <c r="A3211" t="s">
        <v>5121</v>
      </c>
      <c r="B3211" t="s">
        <v>5122</v>
      </c>
      <c r="C3211" t="s">
        <v>9076</v>
      </c>
    </row>
    <row r="3212" spans="1:3" x14ac:dyDescent="0.25">
      <c r="A3212" t="s">
        <v>5123</v>
      </c>
      <c r="B3212" t="s">
        <v>5124</v>
      </c>
      <c r="C3212" t="s">
        <v>9076</v>
      </c>
    </row>
    <row r="3213" spans="1:3" x14ac:dyDescent="0.25">
      <c r="A3213" t="s">
        <v>5125</v>
      </c>
      <c r="B3213" t="s">
        <v>5126</v>
      </c>
      <c r="C3213" t="s">
        <v>9076</v>
      </c>
    </row>
    <row r="3214" spans="1:3" x14ac:dyDescent="0.25">
      <c r="A3214" t="s">
        <v>5127</v>
      </c>
      <c r="B3214" t="s">
        <v>5128</v>
      </c>
      <c r="C3214" t="s">
        <v>9076</v>
      </c>
    </row>
    <row r="3215" spans="1:3" x14ac:dyDescent="0.25">
      <c r="A3215" t="s">
        <v>5129</v>
      </c>
      <c r="B3215" t="s">
        <v>5130</v>
      </c>
      <c r="C3215" t="s">
        <v>9076</v>
      </c>
    </row>
    <row r="3216" spans="1:3" x14ac:dyDescent="0.25">
      <c r="A3216" t="s">
        <v>5131</v>
      </c>
      <c r="B3216" t="s">
        <v>5132</v>
      </c>
      <c r="C3216" t="s">
        <v>9076</v>
      </c>
    </row>
    <row r="3217" spans="1:3" x14ac:dyDescent="0.25">
      <c r="A3217" t="s">
        <v>5133</v>
      </c>
      <c r="B3217" t="s">
        <v>5134</v>
      </c>
      <c r="C3217" t="s">
        <v>9076</v>
      </c>
    </row>
    <row r="3218" spans="1:3" x14ac:dyDescent="0.25">
      <c r="A3218" t="s">
        <v>5135</v>
      </c>
      <c r="B3218" t="s">
        <v>5136</v>
      </c>
      <c r="C3218" t="s">
        <v>9076</v>
      </c>
    </row>
    <row r="3219" spans="1:3" x14ac:dyDescent="0.25">
      <c r="A3219" t="s">
        <v>5137</v>
      </c>
      <c r="B3219" t="s">
        <v>5138</v>
      </c>
      <c r="C3219" t="s">
        <v>9076</v>
      </c>
    </row>
    <row r="3220" spans="1:3" x14ac:dyDescent="0.25">
      <c r="A3220" t="s">
        <v>5139</v>
      </c>
      <c r="B3220" t="s">
        <v>5140</v>
      </c>
      <c r="C3220" t="s">
        <v>9076</v>
      </c>
    </row>
    <row r="3221" spans="1:3" x14ac:dyDescent="0.25">
      <c r="A3221" t="s">
        <v>5141</v>
      </c>
      <c r="B3221" t="s">
        <v>5142</v>
      </c>
      <c r="C3221" t="s">
        <v>9082</v>
      </c>
    </row>
    <row r="3222" spans="1:3" x14ac:dyDescent="0.25">
      <c r="A3222" t="s">
        <v>5143</v>
      </c>
      <c r="B3222" t="s">
        <v>5144</v>
      </c>
      <c r="C3222" t="s">
        <v>9076</v>
      </c>
    </row>
    <row r="3223" spans="1:3" x14ac:dyDescent="0.25">
      <c r="A3223" t="s">
        <v>5145</v>
      </c>
      <c r="B3223" t="s">
        <v>5146</v>
      </c>
      <c r="C3223" t="s">
        <v>9076</v>
      </c>
    </row>
    <row r="3224" spans="1:3" x14ac:dyDescent="0.25">
      <c r="A3224" t="s">
        <v>5147</v>
      </c>
      <c r="B3224" t="s">
        <v>5148</v>
      </c>
      <c r="C3224" t="s">
        <v>9076</v>
      </c>
    </row>
    <row r="3225" spans="1:3" x14ac:dyDescent="0.25">
      <c r="A3225" t="s">
        <v>5149</v>
      </c>
      <c r="B3225" t="s">
        <v>5150</v>
      </c>
      <c r="C3225" t="s">
        <v>9076</v>
      </c>
    </row>
    <row r="3226" spans="1:3" x14ac:dyDescent="0.25">
      <c r="A3226" t="s">
        <v>5151</v>
      </c>
      <c r="B3226" t="s">
        <v>5152</v>
      </c>
      <c r="C3226" t="s">
        <v>9076</v>
      </c>
    </row>
    <row r="3227" spans="1:3" x14ac:dyDescent="0.25">
      <c r="A3227" t="s">
        <v>5153</v>
      </c>
      <c r="B3227" t="s">
        <v>5154</v>
      </c>
      <c r="C3227" t="s">
        <v>9076</v>
      </c>
    </row>
    <row r="3228" spans="1:3" x14ac:dyDescent="0.25">
      <c r="A3228" t="s">
        <v>5155</v>
      </c>
      <c r="B3228" t="s">
        <v>5156</v>
      </c>
      <c r="C3228" t="s">
        <v>9076</v>
      </c>
    </row>
    <row r="3229" spans="1:3" x14ac:dyDescent="0.25">
      <c r="A3229" t="s">
        <v>5157</v>
      </c>
      <c r="B3229" t="s">
        <v>5158</v>
      </c>
      <c r="C3229" t="s">
        <v>9076</v>
      </c>
    </row>
    <row r="3230" spans="1:3" x14ac:dyDescent="0.25">
      <c r="A3230" t="s">
        <v>5159</v>
      </c>
      <c r="B3230" t="s">
        <v>5160</v>
      </c>
      <c r="C3230" t="s">
        <v>9076</v>
      </c>
    </row>
    <row r="3231" spans="1:3" x14ac:dyDescent="0.25">
      <c r="A3231" t="s">
        <v>5161</v>
      </c>
      <c r="B3231" t="s">
        <v>5162</v>
      </c>
      <c r="C3231" t="s">
        <v>9076</v>
      </c>
    </row>
    <row r="3232" spans="1:3" x14ac:dyDescent="0.25">
      <c r="A3232" t="s">
        <v>5163</v>
      </c>
      <c r="B3232" t="s">
        <v>5164</v>
      </c>
      <c r="C3232" t="s">
        <v>9076</v>
      </c>
    </row>
    <row r="3233" spans="1:3" x14ac:dyDescent="0.25">
      <c r="A3233" t="s">
        <v>5165</v>
      </c>
      <c r="B3233" t="s">
        <v>5166</v>
      </c>
      <c r="C3233" t="s">
        <v>9076</v>
      </c>
    </row>
    <row r="3234" spans="1:3" x14ac:dyDescent="0.25">
      <c r="A3234" t="s">
        <v>5167</v>
      </c>
      <c r="B3234" t="s">
        <v>5168</v>
      </c>
      <c r="C3234" t="s">
        <v>9076</v>
      </c>
    </row>
    <row r="3235" spans="1:3" x14ac:dyDescent="0.25">
      <c r="A3235" t="s">
        <v>5169</v>
      </c>
      <c r="B3235" t="s">
        <v>5170</v>
      </c>
      <c r="C3235" t="s">
        <v>9076</v>
      </c>
    </row>
    <row r="3236" spans="1:3" x14ac:dyDescent="0.25">
      <c r="A3236" t="s">
        <v>5171</v>
      </c>
      <c r="B3236" t="s">
        <v>5172</v>
      </c>
      <c r="C3236" t="s">
        <v>9076</v>
      </c>
    </row>
    <row r="3237" spans="1:3" x14ac:dyDescent="0.25">
      <c r="A3237" t="s">
        <v>5173</v>
      </c>
      <c r="B3237" t="s">
        <v>5174</v>
      </c>
      <c r="C3237" t="s">
        <v>9076</v>
      </c>
    </row>
    <row r="3238" spans="1:3" x14ac:dyDescent="0.25">
      <c r="A3238" t="s">
        <v>5175</v>
      </c>
      <c r="B3238" t="s">
        <v>5176</v>
      </c>
      <c r="C3238" t="s">
        <v>9076</v>
      </c>
    </row>
    <row r="3239" spans="1:3" x14ac:dyDescent="0.25">
      <c r="A3239" t="s">
        <v>5177</v>
      </c>
      <c r="B3239" t="s">
        <v>5178</v>
      </c>
      <c r="C3239" t="s">
        <v>9076</v>
      </c>
    </row>
    <row r="3240" spans="1:3" x14ac:dyDescent="0.25">
      <c r="A3240" t="s">
        <v>5179</v>
      </c>
      <c r="B3240" t="s">
        <v>5180</v>
      </c>
      <c r="C3240" t="s">
        <v>9076</v>
      </c>
    </row>
    <row r="3241" spans="1:3" x14ac:dyDescent="0.25">
      <c r="A3241" t="s">
        <v>5181</v>
      </c>
      <c r="B3241" t="s">
        <v>5182</v>
      </c>
      <c r="C3241" t="s">
        <v>9076</v>
      </c>
    </row>
    <row r="3242" spans="1:3" x14ac:dyDescent="0.25">
      <c r="A3242" t="s">
        <v>5183</v>
      </c>
      <c r="B3242" t="s">
        <v>5184</v>
      </c>
      <c r="C3242" t="s">
        <v>9076</v>
      </c>
    </row>
    <row r="3243" spans="1:3" x14ac:dyDescent="0.25">
      <c r="A3243" t="s">
        <v>5185</v>
      </c>
      <c r="B3243" t="s">
        <v>5186</v>
      </c>
      <c r="C3243" t="s">
        <v>9076</v>
      </c>
    </row>
    <row r="3244" spans="1:3" x14ac:dyDescent="0.25">
      <c r="A3244" t="s">
        <v>5187</v>
      </c>
      <c r="B3244" t="s">
        <v>5188</v>
      </c>
      <c r="C3244" t="s">
        <v>9076</v>
      </c>
    </row>
    <row r="3245" spans="1:3" x14ac:dyDescent="0.25">
      <c r="A3245" t="s">
        <v>5189</v>
      </c>
      <c r="B3245" t="s">
        <v>4471</v>
      </c>
      <c r="C3245" t="s">
        <v>9076</v>
      </c>
    </row>
    <row r="3246" spans="1:3" x14ac:dyDescent="0.25">
      <c r="A3246" t="s">
        <v>5190</v>
      </c>
      <c r="B3246" t="s">
        <v>5191</v>
      </c>
      <c r="C3246" t="s">
        <v>9076</v>
      </c>
    </row>
    <row r="3247" spans="1:3" x14ac:dyDescent="0.25">
      <c r="A3247" t="s">
        <v>5192</v>
      </c>
      <c r="B3247" t="s">
        <v>5193</v>
      </c>
      <c r="C3247" t="s">
        <v>9076</v>
      </c>
    </row>
    <row r="3248" spans="1:3" x14ac:dyDescent="0.25">
      <c r="A3248" t="s">
        <v>5194</v>
      </c>
      <c r="B3248" t="s">
        <v>5195</v>
      </c>
      <c r="C3248" t="s">
        <v>9076</v>
      </c>
    </row>
    <row r="3249" spans="1:3" x14ac:dyDescent="0.25">
      <c r="A3249" t="s">
        <v>5196</v>
      </c>
      <c r="B3249" t="s">
        <v>4473</v>
      </c>
      <c r="C3249" t="s">
        <v>9076</v>
      </c>
    </row>
    <row r="3250" spans="1:3" x14ac:dyDescent="0.25">
      <c r="A3250" t="s">
        <v>5197</v>
      </c>
      <c r="B3250" t="s">
        <v>5198</v>
      </c>
      <c r="C3250" t="s">
        <v>9076</v>
      </c>
    </row>
    <row r="3251" spans="1:3" x14ac:dyDescent="0.25">
      <c r="A3251" t="s">
        <v>5199</v>
      </c>
      <c r="B3251" t="s">
        <v>4938</v>
      </c>
      <c r="C3251" t="s">
        <v>9076</v>
      </c>
    </row>
    <row r="3252" spans="1:3" x14ac:dyDescent="0.25">
      <c r="A3252" t="s">
        <v>5200</v>
      </c>
      <c r="B3252" t="s">
        <v>5201</v>
      </c>
      <c r="C3252" t="s">
        <v>9076</v>
      </c>
    </row>
    <row r="3253" spans="1:3" x14ac:dyDescent="0.25">
      <c r="A3253" t="s">
        <v>5202</v>
      </c>
      <c r="B3253" t="s">
        <v>5203</v>
      </c>
      <c r="C3253" t="s">
        <v>9076</v>
      </c>
    </row>
    <row r="3254" spans="1:3" x14ac:dyDescent="0.25">
      <c r="A3254" t="s">
        <v>5204</v>
      </c>
      <c r="B3254" t="s">
        <v>5205</v>
      </c>
      <c r="C3254" t="s">
        <v>9076</v>
      </c>
    </row>
    <row r="3255" spans="1:3" x14ac:dyDescent="0.25">
      <c r="A3255" t="s">
        <v>5206</v>
      </c>
      <c r="B3255" t="s">
        <v>5207</v>
      </c>
      <c r="C3255" t="s">
        <v>9076</v>
      </c>
    </row>
    <row r="3256" spans="1:3" x14ac:dyDescent="0.25">
      <c r="A3256" t="s">
        <v>5208</v>
      </c>
      <c r="B3256" t="s">
        <v>5209</v>
      </c>
      <c r="C3256" t="s">
        <v>9076</v>
      </c>
    </row>
    <row r="3257" spans="1:3" x14ac:dyDescent="0.25">
      <c r="A3257" t="s">
        <v>5210</v>
      </c>
      <c r="B3257" t="s">
        <v>5211</v>
      </c>
      <c r="C3257" t="s">
        <v>9076</v>
      </c>
    </row>
    <row r="3258" spans="1:3" x14ac:dyDescent="0.25">
      <c r="A3258" t="s">
        <v>5212</v>
      </c>
      <c r="B3258" t="s">
        <v>5211</v>
      </c>
      <c r="C3258" t="s">
        <v>9076</v>
      </c>
    </row>
    <row r="3259" spans="1:3" x14ac:dyDescent="0.25">
      <c r="A3259" t="s">
        <v>5213</v>
      </c>
      <c r="B3259" t="s">
        <v>5214</v>
      </c>
      <c r="C3259" t="s">
        <v>9076</v>
      </c>
    </row>
    <row r="3260" spans="1:3" x14ac:dyDescent="0.25">
      <c r="A3260" t="s">
        <v>5215</v>
      </c>
      <c r="B3260" t="s">
        <v>5211</v>
      </c>
      <c r="C3260" t="s">
        <v>9076</v>
      </c>
    </row>
    <row r="3261" spans="1:3" x14ac:dyDescent="0.25">
      <c r="A3261" t="s">
        <v>5216</v>
      </c>
      <c r="B3261" t="s">
        <v>5214</v>
      </c>
      <c r="C3261" t="s">
        <v>9076</v>
      </c>
    </row>
    <row r="3262" spans="1:3" x14ac:dyDescent="0.25">
      <c r="A3262" t="s">
        <v>5217</v>
      </c>
      <c r="B3262" t="s">
        <v>5214</v>
      </c>
      <c r="C3262" t="s">
        <v>9076</v>
      </c>
    </row>
    <row r="3263" spans="1:3" x14ac:dyDescent="0.25">
      <c r="A3263" t="s">
        <v>5218</v>
      </c>
      <c r="B3263" t="s">
        <v>5211</v>
      </c>
      <c r="C3263" t="s">
        <v>9076</v>
      </c>
    </row>
    <row r="3264" spans="1:3" x14ac:dyDescent="0.25">
      <c r="A3264" t="s">
        <v>5219</v>
      </c>
      <c r="B3264" t="s">
        <v>4770</v>
      </c>
      <c r="C3264" t="s">
        <v>9076</v>
      </c>
    </row>
    <row r="3265" spans="1:3" x14ac:dyDescent="0.25">
      <c r="A3265" t="s">
        <v>5220</v>
      </c>
      <c r="B3265" t="s">
        <v>4770</v>
      </c>
      <c r="C3265" t="s">
        <v>9076</v>
      </c>
    </row>
    <row r="3266" spans="1:3" x14ac:dyDescent="0.25">
      <c r="A3266" t="s">
        <v>5221</v>
      </c>
      <c r="B3266" t="s">
        <v>4770</v>
      </c>
      <c r="C3266" t="s">
        <v>9076</v>
      </c>
    </row>
    <row r="3267" spans="1:3" x14ac:dyDescent="0.25">
      <c r="A3267" t="s">
        <v>5222</v>
      </c>
      <c r="B3267" t="s">
        <v>4770</v>
      </c>
      <c r="C3267" t="s">
        <v>9076</v>
      </c>
    </row>
    <row r="3268" spans="1:3" x14ac:dyDescent="0.25">
      <c r="A3268" t="s">
        <v>5223</v>
      </c>
      <c r="B3268" t="s">
        <v>5224</v>
      </c>
      <c r="C3268" t="s">
        <v>9076</v>
      </c>
    </row>
    <row r="3269" spans="1:3" x14ac:dyDescent="0.25">
      <c r="A3269" t="s">
        <v>5225</v>
      </c>
      <c r="B3269" t="s">
        <v>5226</v>
      </c>
      <c r="C3269" t="s">
        <v>9076</v>
      </c>
    </row>
    <row r="3270" spans="1:3" x14ac:dyDescent="0.25">
      <c r="A3270" t="s">
        <v>5227</v>
      </c>
      <c r="B3270" t="s">
        <v>5226</v>
      </c>
      <c r="C3270" t="s">
        <v>9076</v>
      </c>
    </row>
    <row r="3271" spans="1:3" x14ac:dyDescent="0.25">
      <c r="A3271" t="s">
        <v>5228</v>
      </c>
      <c r="B3271" t="s">
        <v>5229</v>
      </c>
      <c r="C3271" t="s">
        <v>9076</v>
      </c>
    </row>
    <row r="3272" spans="1:3" x14ac:dyDescent="0.25">
      <c r="A3272" t="s">
        <v>5230</v>
      </c>
      <c r="B3272" t="s">
        <v>5231</v>
      </c>
      <c r="C3272" t="s">
        <v>9076</v>
      </c>
    </row>
    <row r="3273" spans="1:3" x14ac:dyDescent="0.25">
      <c r="A3273" t="s">
        <v>5232</v>
      </c>
      <c r="B3273" t="s">
        <v>5233</v>
      </c>
      <c r="C3273" t="s">
        <v>9076</v>
      </c>
    </row>
    <row r="3274" spans="1:3" x14ac:dyDescent="0.25">
      <c r="A3274" t="s">
        <v>5234</v>
      </c>
      <c r="B3274" t="s">
        <v>5233</v>
      </c>
      <c r="C3274" t="s">
        <v>9076</v>
      </c>
    </row>
    <row r="3275" spans="1:3" x14ac:dyDescent="0.25">
      <c r="A3275" t="s">
        <v>5235</v>
      </c>
      <c r="B3275" t="s">
        <v>5236</v>
      </c>
      <c r="C3275" t="s">
        <v>9076</v>
      </c>
    </row>
    <row r="3276" spans="1:3" x14ac:dyDescent="0.25">
      <c r="A3276" t="s">
        <v>5237</v>
      </c>
      <c r="B3276" t="s">
        <v>5236</v>
      </c>
      <c r="C3276" t="s">
        <v>9076</v>
      </c>
    </row>
    <row r="3277" spans="1:3" x14ac:dyDescent="0.25">
      <c r="A3277" t="s">
        <v>5238</v>
      </c>
      <c r="B3277" t="s">
        <v>4354</v>
      </c>
      <c r="C3277" t="s">
        <v>9076</v>
      </c>
    </row>
    <row r="3278" spans="1:3" x14ac:dyDescent="0.25">
      <c r="A3278" t="s">
        <v>5239</v>
      </c>
      <c r="B3278" t="s">
        <v>4354</v>
      </c>
      <c r="C3278" t="s">
        <v>9076</v>
      </c>
    </row>
    <row r="3279" spans="1:3" x14ac:dyDescent="0.25">
      <c r="A3279" t="s">
        <v>5240</v>
      </c>
      <c r="B3279" t="s">
        <v>4354</v>
      </c>
      <c r="C3279" t="s">
        <v>9076</v>
      </c>
    </row>
    <row r="3280" spans="1:3" x14ac:dyDescent="0.25">
      <c r="A3280" t="s">
        <v>5241</v>
      </c>
      <c r="B3280" t="s">
        <v>4354</v>
      </c>
      <c r="C3280" t="s">
        <v>9076</v>
      </c>
    </row>
    <row r="3281" spans="1:3" x14ac:dyDescent="0.25">
      <c r="A3281" t="s">
        <v>5242</v>
      </c>
      <c r="B3281" t="s">
        <v>4354</v>
      </c>
      <c r="C3281" t="s">
        <v>9076</v>
      </c>
    </row>
    <row r="3282" spans="1:3" x14ac:dyDescent="0.25">
      <c r="A3282" t="s">
        <v>5243</v>
      </c>
      <c r="B3282" t="s">
        <v>4354</v>
      </c>
      <c r="C3282" t="s">
        <v>9076</v>
      </c>
    </row>
    <row r="3283" spans="1:3" x14ac:dyDescent="0.25">
      <c r="A3283" t="s">
        <v>5244</v>
      </c>
      <c r="B3283" t="s">
        <v>5245</v>
      </c>
      <c r="C3283" t="s">
        <v>9076</v>
      </c>
    </row>
    <row r="3284" spans="1:3" x14ac:dyDescent="0.25">
      <c r="A3284" t="s">
        <v>5246</v>
      </c>
      <c r="B3284" t="s">
        <v>5247</v>
      </c>
      <c r="C3284" t="s">
        <v>9076</v>
      </c>
    </row>
    <row r="3285" spans="1:3" x14ac:dyDescent="0.25">
      <c r="A3285" t="s">
        <v>5248</v>
      </c>
      <c r="B3285" t="s">
        <v>5249</v>
      </c>
      <c r="C3285" t="s">
        <v>9076</v>
      </c>
    </row>
    <row r="3286" spans="1:3" x14ac:dyDescent="0.25">
      <c r="A3286" t="s">
        <v>5250</v>
      </c>
      <c r="B3286" t="s">
        <v>5251</v>
      </c>
      <c r="C3286" t="s">
        <v>9076</v>
      </c>
    </row>
    <row r="3287" spans="1:3" x14ac:dyDescent="0.25">
      <c r="A3287" t="s">
        <v>5252</v>
      </c>
      <c r="B3287" t="s">
        <v>5253</v>
      </c>
      <c r="C3287" t="s">
        <v>9076</v>
      </c>
    </row>
    <row r="3288" spans="1:3" x14ac:dyDescent="0.25">
      <c r="A3288" t="s">
        <v>5254</v>
      </c>
      <c r="B3288" t="s">
        <v>5255</v>
      </c>
      <c r="C3288" t="s">
        <v>9076</v>
      </c>
    </row>
    <row r="3289" spans="1:3" x14ac:dyDescent="0.25">
      <c r="A3289" t="s">
        <v>5256</v>
      </c>
      <c r="B3289" t="s">
        <v>5257</v>
      </c>
      <c r="C3289" t="s">
        <v>9076</v>
      </c>
    </row>
    <row r="3290" spans="1:3" x14ac:dyDescent="0.25">
      <c r="A3290" t="s">
        <v>5258</v>
      </c>
      <c r="B3290" t="s">
        <v>5259</v>
      </c>
      <c r="C3290" t="s">
        <v>9076</v>
      </c>
    </row>
    <row r="3291" spans="1:3" x14ac:dyDescent="0.25">
      <c r="A3291" t="s">
        <v>5260</v>
      </c>
      <c r="B3291" t="s">
        <v>5261</v>
      </c>
      <c r="C3291" t="s">
        <v>9076</v>
      </c>
    </row>
    <row r="3292" spans="1:3" x14ac:dyDescent="0.25">
      <c r="A3292" t="s">
        <v>5262</v>
      </c>
      <c r="B3292" t="s">
        <v>5263</v>
      </c>
      <c r="C3292" t="s">
        <v>9076</v>
      </c>
    </row>
    <row r="3293" spans="1:3" x14ac:dyDescent="0.25">
      <c r="A3293" t="s">
        <v>5264</v>
      </c>
      <c r="B3293" t="s">
        <v>5265</v>
      </c>
      <c r="C3293" t="s">
        <v>9076</v>
      </c>
    </row>
    <row r="3294" spans="1:3" x14ac:dyDescent="0.25">
      <c r="A3294" t="s">
        <v>5266</v>
      </c>
      <c r="B3294" t="s">
        <v>5267</v>
      </c>
      <c r="C3294" t="s">
        <v>9076</v>
      </c>
    </row>
    <row r="3295" spans="1:3" x14ac:dyDescent="0.25">
      <c r="A3295" t="s">
        <v>5268</v>
      </c>
      <c r="B3295" t="s">
        <v>5269</v>
      </c>
      <c r="C3295" t="s">
        <v>9076</v>
      </c>
    </row>
    <row r="3296" spans="1:3" x14ac:dyDescent="0.25">
      <c r="A3296" t="s">
        <v>5270</v>
      </c>
      <c r="B3296" t="s">
        <v>5271</v>
      </c>
      <c r="C3296" t="s">
        <v>9076</v>
      </c>
    </row>
    <row r="3297" spans="1:3" x14ac:dyDescent="0.25">
      <c r="A3297" t="s">
        <v>5272</v>
      </c>
      <c r="B3297" t="s">
        <v>5273</v>
      </c>
      <c r="C3297" t="s">
        <v>9076</v>
      </c>
    </row>
    <row r="3298" spans="1:3" x14ac:dyDescent="0.25">
      <c r="A3298" t="s">
        <v>5274</v>
      </c>
      <c r="B3298" t="s">
        <v>5275</v>
      </c>
      <c r="C3298" t="s">
        <v>9076</v>
      </c>
    </row>
    <row r="3299" spans="1:3" x14ac:dyDescent="0.25">
      <c r="A3299" t="s">
        <v>5276</v>
      </c>
      <c r="B3299" t="s">
        <v>5214</v>
      </c>
      <c r="C3299" t="s">
        <v>9076</v>
      </c>
    </row>
    <row r="3300" spans="1:3" x14ac:dyDescent="0.25">
      <c r="A3300" t="s">
        <v>5277</v>
      </c>
      <c r="B3300" t="s">
        <v>5214</v>
      </c>
      <c r="C3300" t="s">
        <v>9076</v>
      </c>
    </row>
    <row r="3301" spans="1:3" x14ac:dyDescent="0.25">
      <c r="A3301" t="s">
        <v>5278</v>
      </c>
      <c r="B3301" t="s">
        <v>5279</v>
      </c>
      <c r="C3301" t="s">
        <v>9076</v>
      </c>
    </row>
    <row r="3302" spans="1:3" x14ac:dyDescent="0.25">
      <c r="A3302" t="s">
        <v>5280</v>
      </c>
      <c r="B3302" t="s">
        <v>5281</v>
      </c>
      <c r="C3302" t="s">
        <v>9076</v>
      </c>
    </row>
    <row r="3303" spans="1:3" x14ac:dyDescent="0.25">
      <c r="A3303" t="s">
        <v>5282</v>
      </c>
      <c r="B3303" t="s">
        <v>4471</v>
      </c>
      <c r="C3303" t="s">
        <v>9076</v>
      </c>
    </row>
    <row r="3304" spans="1:3" x14ac:dyDescent="0.25">
      <c r="A3304" t="s">
        <v>5283</v>
      </c>
      <c r="B3304" t="s">
        <v>4471</v>
      </c>
      <c r="C3304" t="s">
        <v>9076</v>
      </c>
    </row>
    <row r="3305" spans="1:3" x14ac:dyDescent="0.25">
      <c r="A3305" t="s">
        <v>5284</v>
      </c>
      <c r="B3305" t="s">
        <v>5285</v>
      </c>
      <c r="C3305" t="s">
        <v>9076</v>
      </c>
    </row>
    <row r="3306" spans="1:3" x14ac:dyDescent="0.25">
      <c r="A3306" t="s">
        <v>5286</v>
      </c>
      <c r="B3306" t="s">
        <v>4430</v>
      </c>
      <c r="C3306" t="s">
        <v>9076</v>
      </c>
    </row>
    <row r="3307" spans="1:3" x14ac:dyDescent="0.25">
      <c r="A3307" t="s">
        <v>5287</v>
      </c>
      <c r="B3307" t="s">
        <v>4471</v>
      </c>
      <c r="C3307" t="s">
        <v>9076</v>
      </c>
    </row>
    <row r="3308" spans="1:3" x14ac:dyDescent="0.25">
      <c r="A3308" t="s">
        <v>5288</v>
      </c>
      <c r="B3308" t="s">
        <v>4471</v>
      </c>
      <c r="C3308" t="s">
        <v>9076</v>
      </c>
    </row>
    <row r="3309" spans="1:3" x14ac:dyDescent="0.25">
      <c r="A3309" t="s">
        <v>5289</v>
      </c>
      <c r="B3309" t="s">
        <v>4519</v>
      </c>
      <c r="C3309" t="s">
        <v>9076</v>
      </c>
    </row>
    <row r="3310" spans="1:3" x14ac:dyDescent="0.25">
      <c r="A3310" t="s">
        <v>10791</v>
      </c>
      <c r="B3310" t="s">
        <v>10792</v>
      </c>
      <c r="C3310" t="s">
        <v>9076</v>
      </c>
    </row>
    <row r="3311" spans="1:3" x14ac:dyDescent="0.25">
      <c r="A3311" t="s">
        <v>5290</v>
      </c>
      <c r="B3311" t="s">
        <v>4519</v>
      </c>
      <c r="C3311" t="s">
        <v>9076</v>
      </c>
    </row>
    <row r="3312" spans="1:3" x14ac:dyDescent="0.25">
      <c r="A3312" t="s">
        <v>5291</v>
      </c>
      <c r="B3312" t="s">
        <v>5285</v>
      </c>
      <c r="C3312" t="s">
        <v>9076</v>
      </c>
    </row>
    <row r="3313" spans="1:3" x14ac:dyDescent="0.25">
      <c r="A3313" t="s">
        <v>5292</v>
      </c>
      <c r="B3313" t="s">
        <v>4427</v>
      </c>
      <c r="C3313" t="s">
        <v>9076</v>
      </c>
    </row>
    <row r="3314" spans="1:3" x14ac:dyDescent="0.25">
      <c r="A3314" t="s">
        <v>5293</v>
      </c>
      <c r="B3314" t="s">
        <v>4427</v>
      </c>
      <c r="C3314" t="s">
        <v>9076</v>
      </c>
    </row>
    <row r="3315" spans="1:3" x14ac:dyDescent="0.25">
      <c r="A3315" t="s">
        <v>5294</v>
      </c>
      <c r="B3315" t="s">
        <v>5295</v>
      </c>
      <c r="C3315" t="s">
        <v>9076</v>
      </c>
    </row>
    <row r="3316" spans="1:3" x14ac:dyDescent="0.25">
      <c r="A3316" t="s">
        <v>5296</v>
      </c>
      <c r="B3316" t="s">
        <v>5295</v>
      </c>
      <c r="C3316" t="s">
        <v>9076</v>
      </c>
    </row>
    <row r="3317" spans="1:3" x14ac:dyDescent="0.25">
      <c r="A3317" t="s">
        <v>5297</v>
      </c>
      <c r="B3317" t="s">
        <v>5298</v>
      </c>
      <c r="C3317" t="s">
        <v>9076</v>
      </c>
    </row>
    <row r="3318" spans="1:3" x14ac:dyDescent="0.25">
      <c r="A3318" t="s">
        <v>5299</v>
      </c>
      <c r="B3318" t="s">
        <v>5300</v>
      </c>
      <c r="C3318" t="s">
        <v>9076</v>
      </c>
    </row>
    <row r="3319" spans="1:3" x14ac:dyDescent="0.25">
      <c r="A3319" t="s">
        <v>5301</v>
      </c>
      <c r="B3319" t="s">
        <v>5150</v>
      </c>
      <c r="C3319" t="s">
        <v>9076</v>
      </c>
    </row>
    <row r="3320" spans="1:3" x14ac:dyDescent="0.25">
      <c r="A3320" t="s">
        <v>5302</v>
      </c>
      <c r="B3320" t="s">
        <v>5303</v>
      </c>
      <c r="C3320" t="s">
        <v>9076</v>
      </c>
    </row>
    <row r="3321" spans="1:3" x14ac:dyDescent="0.25">
      <c r="A3321" t="s">
        <v>5304</v>
      </c>
      <c r="B3321" t="s">
        <v>5285</v>
      </c>
      <c r="C3321" t="s">
        <v>9076</v>
      </c>
    </row>
    <row r="3322" spans="1:3" x14ac:dyDescent="0.25">
      <c r="A3322" t="s">
        <v>5305</v>
      </c>
      <c r="B3322" t="s">
        <v>5306</v>
      </c>
      <c r="C3322" t="s">
        <v>9076</v>
      </c>
    </row>
    <row r="3323" spans="1:3" x14ac:dyDescent="0.25">
      <c r="A3323" t="s">
        <v>5307</v>
      </c>
      <c r="B3323" t="s">
        <v>5308</v>
      </c>
      <c r="C3323" t="s">
        <v>9076</v>
      </c>
    </row>
    <row r="3324" spans="1:3" x14ac:dyDescent="0.25">
      <c r="A3324" t="s">
        <v>5309</v>
      </c>
      <c r="B3324" t="s">
        <v>5310</v>
      </c>
      <c r="C3324" t="s">
        <v>9076</v>
      </c>
    </row>
    <row r="3325" spans="1:3" x14ac:dyDescent="0.25">
      <c r="A3325" t="s">
        <v>5311</v>
      </c>
      <c r="B3325" t="s">
        <v>5312</v>
      </c>
      <c r="C3325" t="s">
        <v>9076</v>
      </c>
    </row>
    <row r="3326" spans="1:3" x14ac:dyDescent="0.25">
      <c r="A3326" t="s">
        <v>5313</v>
      </c>
      <c r="B3326" t="s">
        <v>5314</v>
      </c>
      <c r="C3326" t="s">
        <v>9076</v>
      </c>
    </row>
    <row r="3327" spans="1:3" x14ac:dyDescent="0.25">
      <c r="A3327" t="s">
        <v>5315</v>
      </c>
      <c r="B3327" t="s">
        <v>5316</v>
      </c>
      <c r="C3327" t="s">
        <v>9080</v>
      </c>
    </row>
    <row r="3328" spans="1:3" x14ac:dyDescent="0.25">
      <c r="A3328" t="s">
        <v>5317</v>
      </c>
      <c r="B3328" t="s">
        <v>5318</v>
      </c>
      <c r="C3328" t="s">
        <v>9080</v>
      </c>
    </row>
    <row r="3329" spans="1:3" x14ac:dyDescent="0.25">
      <c r="A3329" t="s">
        <v>5319</v>
      </c>
      <c r="B3329" t="s">
        <v>5320</v>
      </c>
      <c r="C3329" t="s">
        <v>9080</v>
      </c>
    </row>
    <row r="3330" spans="1:3" x14ac:dyDescent="0.25">
      <c r="A3330" t="s">
        <v>5321</v>
      </c>
      <c r="B3330" t="s">
        <v>5310</v>
      </c>
      <c r="C3330" t="s">
        <v>9076</v>
      </c>
    </row>
    <row r="3331" spans="1:3" x14ac:dyDescent="0.25">
      <c r="A3331" t="s">
        <v>5322</v>
      </c>
      <c r="B3331" t="s">
        <v>5323</v>
      </c>
      <c r="C3331" t="s">
        <v>9080</v>
      </c>
    </row>
    <row r="3332" spans="1:3" x14ac:dyDescent="0.25">
      <c r="A3332" t="s">
        <v>5324</v>
      </c>
      <c r="B3332" t="s">
        <v>5325</v>
      </c>
      <c r="C3332" t="s">
        <v>9076</v>
      </c>
    </row>
    <row r="3333" spans="1:3" x14ac:dyDescent="0.25">
      <c r="A3333" t="s">
        <v>5326</v>
      </c>
      <c r="B3333" t="s">
        <v>5327</v>
      </c>
      <c r="C3333" t="s">
        <v>9076</v>
      </c>
    </row>
    <row r="3334" spans="1:3" x14ac:dyDescent="0.25">
      <c r="A3334" t="s">
        <v>5328</v>
      </c>
      <c r="B3334" t="s">
        <v>5329</v>
      </c>
      <c r="C3334" t="s">
        <v>9076</v>
      </c>
    </row>
    <row r="3335" spans="1:3" x14ac:dyDescent="0.25">
      <c r="A3335" t="s">
        <v>5330</v>
      </c>
      <c r="B3335" t="s">
        <v>5331</v>
      </c>
      <c r="C3335" t="s">
        <v>9076</v>
      </c>
    </row>
    <row r="3336" spans="1:3" x14ac:dyDescent="0.25">
      <c r="A3336" t="s">
        <v>5332</v>
      </c>
      <c r="B3336" t="s">
        <v>5333</v>
      </c>
      <c r="C3336" t="s">
        <v>9076</v>
      </c>
    </row>
    <row r="3337" spans="1:3" x14ac:dyDescent="0.25">
      <c r="A3337" t="s">
        <v>5334</v>
      </c>
      <c r="B3337" t="s">
        <v>5285</v>
      </c>
      <c r="C3337" t="s">
        <v>9076</v>
      </c>
    </row>
    <row r="3338" spans="1:3" x14ac:dyDescent="0.25">
      <c r="A3338" t="s">
        <v>5335</v>
      </c>
      <c r="B3338" t="s">
        <v>5310</v>
      </c>
      <c r="C3338" t="s">
        <v>9076</v>
      </c>
    </row>
    <row r="3339" spans="1:3" x14ac:dyDescent="0.25">
      <c r="A3339" t="s">
        <v>5336</v>
      </c>
      <c r="B3339" t="s">
        <v>5337</v>
      </c>
      <c r="C3339" t="s">
        <v>9076</v>
      </c>
    </row>
    <row r="3340" spans="1:3" x14ac:dyDescent="0.25">
      <c r="A3340" t="s">
        <v>5338</v>
      </c>
      <c r="B3340" t="s">
        <v>5339</v>
      </c>
      <c r="C3340" t="s">
        <v>9076</v>
      </c>
    </row>
    <row r="3341" spans="1:3" x14ac:dyDescent="0.25">
      <c r="A3341" t="s">
        <v>5340</v>
      </c>
      <c r="B3341" t="s">
        <v>5341</v>
      </c>
      <c r="C3341" t="s">
        <v>9076</v>
      </c>
    </row>
    <row r="3342" spans="1:3" x14ac:dyDescent="0.25">
      <c r="A3342" t="s">
        <v>5342</v>
      </c>
      <c r="B3342" t="s">
        <v>5343</v>
      </c>
      <c r="C3342" t="s">
        <v>9076</v>
      </c>
    </row>
    <row r="3343" spans="1:3" x14ac:dyDescent="0.25">
      <c r="A3343" t="s">
        <v>5344</v>
      </c>
      <c r="B3343" t="s">
        <v>5310</v>
      </c>
      <c r="C3343" t="s">
        <v>9076</v>
      </c>
    </row>
    <row r="3344" spans="1:3" x14ac:dyDescent="0.25">
      <c r="A3344" t="s">
        <v>5345</v>
      </c>
      <c r="B3344" t="s">
        <v>5346</v>
      </c>
      <c r="C3344" t="s">
        <v>9082</v>
      </c>
    </row>
    <row r="3345" spans="1:3" x14ac:dyDescent="0.25">
      <c r="A3345" t="s">
        <v>5347</v>
      </c>
      <c r="B3345" t="s">
        <v>5348</v>
      </c>
      <c r="C3345" t="s">
        <v>9082</v>
      </c>
    </row>
    <row r="3346" spans="1:3" x14ac:dyDescent="0.25">
      <c r="A3346" t="s">
        <v>5349</v>
      </c>
      <c r="B3346" t="s">
        <v>10793</v>
      </c>
      <c r="C3346" t="s">
        <v>9076</v>
      </c>
    </row>
    <row r="3347" spans="1:3" x14ac:dyDescent="0.25">
      <c r="A3347" t="s">
        <v>5350</v>
      </c>
      <c r="B3347" t="s">
        <v>10794</v>
      </c>
      <c r="C3347" t="s">
        <v>9076</v>
      </c>
    </row>
    <row r="3348" spans="1:3" x14ac:dyDescent="0.25">
      <c r="A3348" t="s">
        <v>5351</v>
      </c>
      <c r="B3348" t="s">
        <v>5352</v>
      </c>
      <c r="C3348" t="s">
        <v>9076</v>
      </c>
    </row>
    <row r="3349" spans="1:3" x14ac:dyDescent="0.25">
      <c r="A3349" t="s">
        <v>5353</v>
      </c>
      <c r="B3349" t="s">
        <v>5354</v>
      </c>
      <c r="C3349" t="s">
        <v>9076</v>
      </c>
    </row>
    <row r="3350" spans="1:3" x14ac:dyDescent="0.25">
      <c r="A3350" t="s">
        <v>5355</v>
      </c>
      <c r="B3350" t="s">
        <v>5356</v>
      </c>
      <c r="C3350" t="s">
        <v>9076</v>
      </c>
    </row>
    <row r="3351" spans="1:3" x14ac:dyDescent="0.25">
      <c r="A3351" t="s">
        <v>5357</v>
      </c>
      <c r="B3351" t="s">
        <v>5358</v>
      </c>
      <c r="C3351" t="s">
        <v>9076</v>
      </c>
    </row>
    <row r="3352" spans="1:3" x14ac:dyDescent="0.25">
      <c r="A3352" t="s">
        <v>5359</v>
      </c>
      <c r="B3352" t="s">
        <v>5360</v>
      </c>
      <c r="C3352" t="s">
        <v>9076</v>
      </c>
    </row>
    <row r="3353" spans="1:3" x14ac:dyDescent="0.25">
      <c r="A3353" t="s">
        <v>5361</v>
      </c>
      <c r="B3353" t="s">
        <v>5362</v>
      </c>
      <c r="C3353" t="s">
        <v>9076</v>
      </c>
    </row>
    <row r="3354" spans="1:3" x14ac:dyDescent="0.25">
      <c r="A3354" t="s">
        <v>5363</v>
      </c>
      <c r="B3354" t="s">
        <v>5364</v>
      </c>
      <c r="C3354" t="s">
        <v>9076</v>
      </c>
    </row>
    <row r="3355" spans="1:3" x14ac:dyDescent="0.25">
      <c r="A3355" t="s">
        <v>5365</v>
      </c>
      <c r="B3355" t="s">
        <v>5366</v>
      </c>
      <c r="C3355" t="s">
        <v>9076</v>
      </c>
    </row>
    <row r="3356" spans="1:3" x14ac:dyDescent="0.25">
      <c r="A3356" t="s">
        <v>5367</v>
      </c>
      <c r="B3356" t="s">
        <v>5368</v>
      </c>
      <c r="C3356" t="s">
        <v>9076</v>
      </c>
    </row>
    <row r="3357" spans="1:3" x14ac:dyDescent="0.25">
      <c r="A3357" t="s">
        <v>5369</v>
      </c>
      <c r="B3357" t="s">
        <v>5370</v>
      </c>
      <c r="C3357" t="s">
        <v>9076</v>
      </c>
    </row>
    <row r="3358" spans="1:3" x14ac:dyDescent="0.25">
      <c r="A3358" t="s">
        <v>5371</v>
      </c>
      <c r="B3358" t="s">
        <v>5372</v>
      </c>
      <c r="C3358" t="s">
        <v>9076</v>
      </c>
    </row>
    <row r="3359" spans="1:3" x14ac:dyDescent="0.25">
      <c r="A3359" t="s">
        <v>5373</v>
      </c>
      <c r="B3359" t="s">
        <v>10795</v>
      </c>
      <c r="C3359" t="s">
        <v>9076</v>
      </c>
    </row>
    <row r="3360" spans="1:3" x14ac:dyDescent="0.25">
      <c r="A3360" t="s">
        <v>5374</v>
      </c>
      <c r="B3360" t="s">
        <v>5375</v>
      </c>
      <c r="C3360" t="s">
        <v>9076</v>
      </c>
    </row>
    <row r="3361" spans="1:3" x14ac:dyDescent="0.25">
      <c r="A3361" t="s">
        <v>5376</v>
      </c>
      <c r="B3361" t="s">
        <v>5377</v>
      </c>
      <c r="C3361" t="s">
        <v>9076</v>
      </c>
    </row>
    <row r="3362" spans="1:3" x14ac:dyDescent="0.25">
      <c r="A3362" t="s">
        <v>5378</v>
      </c>
      <c r="B3362" t="s">
        <v>10796</v>
      </c>
      <c r="C3362" t="s">
        <v>9076</v>
      </c>
    </row>
    <row r="3363" spans="1:3" x14ac:dyDescent="0.25">
      <c r="A3363" t="s">
        <v>5379</v>
      </c>
      <c r="B3363" t="s">
        <v>5380</v>
      </c>
      <c r="C3363" t="s">
        <v>9076</v>
      </c>
    </row>
    <row r="3364" spans="1:3" x14ac:dyDescent="0.25">
      <c r="A3364" t="s">
        <v>5381</v>
      </c>
      <c r="B3364" t="s">
        <v>5382</v>
      </c>
      <c r="C3364" t="s">
        <v>9076</v>
      </c>
    </row>
    <row r="3365" spans="1:3" x14ac:dyDescent="0.25">
      <c r="A3365" t="s">
        <v>5383</v>
      </c>
      <c r="B3365" t="s">
        <v>5384</v>
      </c>
      <c r="C3365" t="s">
        <v>9076</v>
      </c>
    </row>
    <row r="3366" spans="1:3" x14ac:dyDescent="0.25">
      <c r="A3366" t="s">
        <v>5385</v>
      </c>
      <c r="B3366" t="s">
        <v>5386</v>
      </c>
      <c r="C3366" t="s">
        <v>9076</v>
      </c>
    </row>
    <row r="3367" spans="1:3" x14ac:dyDescent="0.25">
      <c r="A3367" t="s">
        <v>5387</v>
      </c>
      <c r="B3367" t="s">
        <v>5388</v>
      </c>
      <c r="C3367" t="s">
        <v>9076</v>
      </c>
    </row>
    <row r="3368" spans="1:3" x14ac:dyDescent="0.25">
      <c r="A3368" t="s">
        <v>5389</v>
      </c>
      <c r="B3368" t="s">
        <v>5390</v>
      </c>
      <c r="C3368" t="s">
        <v>9076</v>
      </c>
    </row>
    <row r="3369" spans="1:3" x14ac:dyDescent="0.25">
      <c r="A3369" t="s">
        <v>5391</v>
      </c>
      <c r="B3369" t="s">
        <v>5392</v>
      </c>
      <c r="C3369" t="s">
        <v>9076</v>
      </c>
    </row>
    <row r="3370" spans="1:3" x14ac:dyDescent="0.25">
      <c r="A3370" t="s">
        <v>5393</v>
      </c>
      <c r="B3370" t="s">
        <v>5394</v>
      </c>
      <c r="C3370" t="s">
        <v>9076</v>
      </c>
    </row>
    <row r="3371" spans="1:3" x14ac:dyDescent="0.25">
      <c r="A3371" t="s">
        <v>5395</v>
      </c>
      <c r="B3371" t="s">
        <v>5396</v>
      </c>
      <c r="C3371" t="s">
        <v>9076</v>
      </c>
    </row>
    <row r="3372" spans="1:3" x14ac:dyDescent="0.25">
      <c r="A3372" t="s">
        <v>5397</v>
      </c>
      <c r="B3372" t="s">
        <v>5398</v>
      </c>
      <c r="C3372" t="s">
        <v>9076</v>
      </c>
    </row>
    <row r="3373" spans="1:3" x14ac:dyDescent="0.25">
      <c r="A3373" t="s">
        <v>5399</v>
      </c>
      <c r="B3373" t="s">
        <v>5400</v>
      </c>
      <c r="C3373" t="s">
        <v>9076</v>
      </c>
    </row>
    <row r="3374" spans="1:3" x14ac:dyDescent="0.25">
      <c r="A3374" t="s">
        <v>5401</v>
      </c>
      <c r="B3374" t="s">
        <v>5402</v>
      </c>
      <c r="C3374" t="s">
        <v>9076</v>
      </c>
    </row>
    <row r="3375" spans="1:3" x14ac:dyDescent="0.25">
      <c r="A3375" t="s">
        <v>5403</v>
      </c>
      <c r="B3375" t="s">
        <v>10797</v>
      </c>
      <c r="C3375" t="s">
        <v>9076</v>
      </c>
    </row>
    <row r="3376" spans="1:3" x14ac:dyDescent="0.25">
      <c r="A3376" t="s">
        <v>5404</v>
      </c>
      <c r="B3376" t="s">
        <v>5405</v>
      </c>
      <c r="C3376" t="s">
        <v>9076</v>
      </c>
    </row>
    <row r="3377" spans="1:3" x14ac:dyDescent="0.25">
      <c r="A3377" t="s">
        <v>5406</v>
      </c>
      <c r="B3377" t="s">
        <v>5407</v>
      </c>
      <c r="C3377" t="s">
        <v>9076</v>
      </c>
    </row>
    <row r="3378" spans="1:3" x14ac:dyDescent="0.25">
      <c r="A3378" t="s">
        <v>5408</v>
      </c>
      <c r="B3378" t="s">
        <v>5409</v>
      </c>
      <c r="C3378" t="s">
        <v>9076</v>
      </c>
    </row>
    <row r="3379" spans="1:3" x14ac:dyDescent="0.25">
      <c r="A3379" t="s">
        <v>5410</v>
      </c>
      <c r="B3379" t="s">
        <v>5411</v>
      </c>
      <c r="C3379" t="s">
        <v>9076</v>
      </c>
    </row>
    <row r="3380" spans="1:3" x14ac:dyDescent="0.25">
      <c r="A3380" t="s">
        <v>5412</v>
      </c>
      <c r="B3380" t="s">
        <v>5413</v>
      </c>
      <c r="C3380" t="s">
        <v>9076</v>
      </c>
    </row>
    <row r="3381" spans="1:3" x14ac:dyDescent="0.25">
      <c r="A3381" t="s">
        <v>5414</v>
      </c>
      <c r="B3381" t="s">
        <v>5415</v>
      </c>
      <c r="C3381" t="s">
        <v>9076</v>
      </c>
    </row>
    <row r="3382" spans="1:3" x14ac:dyDescent="0.25">
      <c r="A3382" t="s">
        <v>5416</v>
      </c>
      <c r="B3382" t="s">
        <v>5417</v>
      </c>
      <c r="C3382" t="s">
        <v>9076</v>
      </c>
    </row>
    <row r="3383" spans="1:3" x14ac:dyDescent="0.25">
      <c r="A3383" t="s">
        <v>5418</v>
      </c>
      <c r="B3383" t="s">
        <v>5419</v>
      </c>
      <c r="C3383" t="s">
        <v>9076</v>
      </c>
    </row>
    <row r="3384" spans="1:3" x14ac:dyDescent="0.25">
      <c r="A3384" t="s">
        <v>5420</v>
      </c>
      <c r="B3384" t="s">
        <v>5421</v>
      </c>
      <c r="C3384" t="s">
        <v>9076</v>
      </c>
    </row>
    <row r="3385" spans="1:3" x14ac:dyDescent="0.25">
      <c r="A3385" t="s">
        <v>5422</v>
      </c>
      <c r="B3385" t="s">
        <v>5423</v>
      </c>
      <c r="C3385" t="s">
        <v>9076</v>
      </c>
    </row>
    <row r="3386" spans="1:3" x14ac:dyDescent="0.25">
      <c r="A3386" t="s">
        <v>5424</v>
      </c>
      <c r="B3386" t="s">
        <v>5425</v>
      </c>
      <c r="C3386" t="s">
        <v>9076</v>
      </c>
    </row>
    <row r="3387" spans="1:3" x14ac:dyDescent="0.25">
      <c r="A3387" t="s">
        <v>5426</v>
      </c>
      <c r="B3387" t="s">
        <v>5427</v>
      </c>
      <c r="C3387" t="s">
        <v>9076</v>
      </c>
    </row>
    <row r="3388" spans="1:3" x14ac:dyDescent="0.25">
      <c r="A3388" t="s">
        <v>5428</v>
      </c>
      <c r="B3388" t="s">
        <v>5429</v>
      </c>
      <c r="C3388" t="s">
        <v>9076</v>
      </c>
    </row>
    <row r="3389" spans="1:3" x14ac:dyDescent="0.25">
      <c r="A3389" t="s">
        <v>5430</v>
      </c>
      <c r="B3389" t="s">
        <v>5431</v>
      </c>
      <c r="C3389" t="s">
        <v>9076</v>
      </c>
    </row>
    <row r="3390" spans="1:3" x14ac:dyDescent="0.25">
      <c r="A3390" t="s">
        <v>5432</v>
      </c>
      <c r="B3390" t="s">
        <v>5433</v>
      </c>
      <c r="C3390" t="s">
        <v>9076</v>
      </c>
    </row>
    <row r="3391" spans="1:3" x14ac:dyDescent="0.25">
      <c r="A3391" t="s">
        <v>5434</v>
      </c>
      <c r="B3391" t="s">
        <v>5435</v>
      </c>
      <c r="C3391" t="s">
        <v>9076</v>
      </c>
    </row>
    <row r="3392" spans="1:3" x14ac:dyDescent="0.25">
      <c r="A3392" t="s">
        <v>5436</v>
      </c>
      <c r="B3392" t="s">
        <v>5437</v>
      </c>
      <c r="C3392" t="s">
        <v>9076</v>
      </c>
    </row>
    <row r="3393" spans="1:3" x14ac:dyDescent="0.25">
      <c r="A3393" t="s">
        <v>5438</v>
      </c>
      <c r="B3393" t="s">
        <v>10798</v>
      </c>
      <c r="C3393" t="s">
        <v>9076</v>
      </c>
    </row>
    <row r="3394" spans="1:3" x14ac:dyDescent="0.25">
      <c r="A3394" t="s">
        <v>5440</v>
      </c>
      <c r="B3394" t="s">
        <v>5441</v>
      </c>
      <c r="C3394" t="s">
        <v>9076</v>
      </c>
    </row>
    <row r="3395" spans="1:3" x14ac:dyDescent="0.25">
      <c r="A3395" t="s">
        <v>5442</v>
      </c>
      <c r="B3395" t="s">
        <v>5443</v>
      </c>
      <c r="C3395" t="s">
        <v>9076</v>
      </c>
    </row>
    <row r="3396" spans="1:3" x14ac:dyDescent="0.25">
      <c r="A3396" t="s">
        <v>5444</v>
      </c>
      <c r="B3396" t="s">
        <v>5445</v>
      </c>
      <c r="C3396" t="s">
        <v>9076</v>
      </c>
    </row>
    <row r="3397" spans="1:3" x14ac:dyDescent="0.25">
      <c r="A3397" t="s">
        <v>5446</v>
      </c>
      <c r="B3397" t="s">
        <v>5447</v>
      </c>
      <c r="C3397" t="s">
        <v>9076</v>
      </c>
    </row>
    <row r="3398" spans="1:3" x14ac:dyDescent="0.25">
      <c r="A3398" t="s">
        <v>5448</v>
      </c>
      <c r="B3398" t="s">
        <v>5449</v>
      </c>
      <c r="C3398" t="s">
        <v>9076</v>
      </c>
    </row>
    <row r="3399" spans="1:3" x14ac:dyDescent="0.25">
      <c r="A3399" t="s">
        <v>5450</v>
      </c>
      <c r="B3399" t="s">
        <v>5451</v>
      </c>
      <c r="C3399" t="s">
        <v>9076</v>
      </c>
    </row>
    <row r="3400" spans="1:3" x14ac:dyDescent="0.25">
      <c r="A3400" t="s">
        <v>5452</v>
      </c>
      <c r="B3400" t="s">
        <v>5451</v>
      </c>
      <c r="C3400" t="s">
        <v>9076</v>
      </c>
    </row>
    <row r="3401" spans="1:3" x14ac:dyDescent="0.25">
      <c r="A3401" t="s">
        <v>5453</v>
      </c>
      <c r="B3401" t="s">
        <v>5451</v>
      </c>
      <c r="C3401" t="s">
        <v>9076</v>
      </c>
    </row>
    <row r="3402" spans="1:3" x14ac:dyDescent="0.25">
      <c r="A3402" t="s">
        <v>5454</v>
      </c>
      <c r="B3402" t="s">
        <v>5455</v>
      </c>
      <c r="C3402" t="s">
        <v>9076</v>
      </c>
    </row>
    <row r="3403" spans="1:3" x14ac:dyDescent="0.25">
      <c r="A3403" t="s">
        <v>5456</v>
      </c>
      <c r="B3403" t="s">
        <v>5451</v>
      </c>
      <c r="C3403" t="s">
        <v>9076</v>
      </c>
    </row>
    <row r="3404" spans="1:3" x14ac:dyDescent="0.25">
      <c r="A3404" t="s">
        <v>5457</v>
      </c>
      <c r="B3404" t="s">
        <v>5458</v>
      </c>
      <c r="C3404" t="s">
        <v>9076</v>
      </c>
    </row>
    <row r="3405" spans="1:3" x14ac:dyDescent="0.25">
      <c r="A3405" t="s">
        <v>5459</v>
      </c>
      <c r="B3405" t="s">
        <v>5460</v>
      </c>
      <c r="C3405" t="s">
        <v>9076</v>
      </c>
    </row>
    <row r="3406" spans="1:3" x14ac:dyDescent="0.25">
      <c r="A3406" t="s">
        <v>5461</v>
      </c>
      <c r="B3406" t="s">
        <v>5462</v>
      </c>
      <c r="C3406" t="s">
        <v>9076</v>
      </c>
    </row>
    <row r="3407" spans="1:3" x14ac:dyDescent="0.25">
      <c r="A3407" t="s">
        <v>5463</v>
      </c>
      <c r="B3407" t="s">
        <v>5464</v>
      </c>
      <c r="C3407" t="s">
        <v>9076</v>
      </c>
    </row>
    <row r="3408" spans="1:3" x14ac:dyDescent="0.25">
      <c r="A3408" t="s">
        <v>5465</v>
      </c>
      <c r="B3408" t="s">
        <v>5466</v>
      </c>
      <c r="C3408" t="s">
        <v>9076</v>
      </c>
    </row>
    <row r="3409" spans="1:3" x14ac:dyDescent="0.25">
      <c r="A3409" t="s">
        <v>5467</v>
      </c>
      <c r="B3409" t="s">
        <v>5468</v>
      </c>
      <c r="C3409" t="s">
        <v>9076</v>
      </c>
    </row>
    <row r="3410" spans="1:3" x14ac:dyDescent="0.25">
      <c r="A3410" t="s">
        <v>5469</v>
      </c>
      <c r="B3410" t="s">
        <v>11407</v>
      </c>
      <c r="C3410" t="s">
        <v>9076</v>
      </c>
    </row>
    <row r="3411" spans="1:3" x14ac:dyDescent="0.25">
      <c r="A3411" t="s">
        <v>5470</v>
      </c>
      <c r="B3411" t="s">
        <v>5471</v>
      </c>
      <c r="C3411" t="s">
        <v>9076</v>
      </c>
    </row>
    <row r="3412" spans="1:3" x14ac:dyDescent="0.25">
      <c r="A3412" t="s">
        <v>5472</v>
      </c>
      <c r="B3412" t="s">
        <v>4754</v>
      </c>
      <c r="C3412" t="s">
        <v>9076</v>
      </c>
    </row>
    <row r="3413" spans="1:3" x14ac:dyDescent="0.25">
      <c r="A3413" t="s">
        <v>5473</v>
      </c>
      <c r="B3413" t="s">
        <v>5474</v>
      </c>
      <c r="C3413" t="s">
        <v>9076</v>
      </c>
    </row>
    <row r="3414" spans="1:3" x14ac:dyDescent="0.25">
      <c r="A3414" t="s">
        <v>5475</v>
      </c>
      <c r="B3414" t="s">
        <v>5476</v>
      </c>
      <c r="C3414" t="s">
        <v>9076</v>
      </c>
    </row>
    <row r="3415" spans="1:3" x14ac:dyDescent="0.25">
      <c r="A3415" t="s">
        <v>5477</v>
      </c>
      <c r="B3415" t="s">
        <v>5088</v>
      </c>
      <c r="C3415" t="s">
        <v>9076</v>
      </c>
    </row>
    <row r="3416" spans="1:3" x14ac:dyDescent="0.25">
      <c r="A3416" t="s">
        <v>5478</v>
      </c>
      <c r="B3416" t="s">
        <v>5479</v>
      </c>
      <c r="C3416" t="s">
        <v>9076</v>
      </c>
    </row>
    <row r="3417" spans="1:3" x14ac:dyDescent="0.25">
      <c r="A3417" t="s">
        <v>5480</v>
      </c>
      <c r="B3417" t="s">
        <v>5481</v>
      </c>
      <c r="C3417" t="s">
        <v>9076</v>
      </c>
    </row>
    <row r="3418" spans="1:3" x14ac:dyDescent="0.25">
      <c r="A3418" t="s">
        <v>5482</v>
      </c>
      <c r="B3418" t="s">
        <v>5483</v>
      </c>
      <c r="C3418" t="s">
        <v>9076</v>
      </c>
    </row>
    <row r="3419" spans="1:3" x14ac:dyDescent="0.25">
      <c r="A3419" t="s">
        <v>5484</v>
      </c>
      <c r="B3419" t="s">
        <v>5485</v>
      </c>
      <c r="C3419" t="s">
        <v>9076</v>
      </c>
    </row>
    <row r="3420" spans="1:3" x14ac:dyDescent="0.25">
      <c r="A3420" t="s">
        <v>5486</v>
      </c>
      <c r="B3420" t="s">
        <v>5310</v>
      </c>
      <c r="C3420" t="s">
        <v>9076</v>
      </c>
    </row>
    <row r="3421" spans="1:3" x14ac:dyDescent="0.25">
      <c r="A3421" t="s">
        <v>5487</v>
      </c>
      <c r="B3421" t="s">
        <v>5488</v>
      </c>
      <c r="C3421" t="s">
        <v>9076</v>
      </c>
    </row>
    <row r="3422" spans="1:3" x14ac:dyDescent="0.25">
      <c r="A3422" t="s">
        <v>5489</v>
      </c>
      <c r="B3422" t="s">
        <v>5490</v>
      </c>
      <c r="C3422" t="s">
        <v>9076</v>
      </c>
    </row>
    <row r="3423" spans="1:3" x14ac:dyDescent="0.25">
      <c r="A3423" t="s">
        <v>5491</v>
      </c>
      <c r="B3423" t="s">
        <v>5492</v>
      </c>
      <c r="C3423" t="s">
        <v>9076</v>
      </c>
    </row>
    <row r="3424" spans="1:3" x14ac:dyDescent="0.25">
      <c r="A3424" t="s">
        <v>5493</v>
      </c>
      <c r="B3424" t="s">
        <v>5494</v>
      </c>
      <c r="C3424" t="s">
        <v>9076</v>
      </c>
    </row>
    <row r="3425" spans="1:3" x14ac:dyDescent="0.25">
      <c r="A3425" t="s">
        <v>5495</v>
      </c>
      <c r="B3425" t="s">
        <v>5496</v>
      </c>
      <c r="C3425" t="s">
        <v>9076</v>
      </c>
    </row>
    <row r="3426" spans="1:3" x14ac:dyDescent="0.25">
      <c r="A3426" t="s">
        <v>5497</v>
      </c>
      <c r="B3426" t="s">
        <v>5498</v>
      </c>
      <c r="C3426" t="s">
        <v>9076</v>
      </c>
    </row>
    <row r="3427" spans="1:3" x14ac:dyDescent="0.25">
      <c r="A3427" t="s">
        <v>5499</v>
      </c>
      <c r="B3427" t="s">
        <v>5500</v>
      </c>
      <c r="C3427" t="s">
        <v>9076</v>
      </c>
    </row>
    <row r="3428" spans="1:3" x14ac:dyDescent="0.25">
      <c r="A3428" t="s">
        <v>5501</v>
      </c>
      <c r="B3428" t="s">
        <v>5502</v>
      </c>
      <c r="C3428" t="s">
        <v>9076</v>
      </c>
    </row>
    <row r="3429" spans="1:3" x14ac:dyDescent="0.25">
      <c r="A3429" t="s">
        <v>5503</v>
      </c>
      <c r="B3429" t="s">
        <v>5504</v>
      </c>
      <c r="C3429" t="s">
        <v>9076</v>
      </c>
    </row>
    <row r="3430" spans="1:3" x14ac:dyDescent="0.25">
      <c r="A3430" t="s">
        <v>5505</v>
      </c>
      <c r="B3430" t="s">
        <v>5506</v>
      </c>
      <c r="C3430" t="s">
        <v>9076</v>
      </c>
    </row>
    <row r="3431" spans="1:3" x14ac:dyDescent="0.25">
      <c r="A3431" t="s">
        <v>5507</v>
      </c>
      <c r="B3431" t="s">
        <v>5508</v>
      </c>
      <c r="C3431" t="s">
        <v>9076</v>
      </c>
    </row>
    <row r="3432" spans="1:3" x14ac:dyDescent="0.25">
      <c r="A3432" t="s">
        <v>5509</v>
      </c>
      <c r="B3432" t="s">
        <v>5510</v>
      </c>
      <c r="C3432" t="s">
        <v>9076</v>
      </c>
    </row>
    <row r="3433" spans="1:3" x14ac:dyDescent="0.25">
      <c r="A3433" t="s">
        <v>5511</v>
      </c>
      <c r="B3433" t="s">
        <v>5512</v>
      </c>
      <c r="C3433" t="s">
        <v>9076</v>
      </c>
    </row>
    <row r="3434" spans="1:3" x14ac:dyDescent="0.25">
      <c r="A3434" t="s">
        <v>5513</v>
      </c>
      <c r="B3434" t="s">
        <v>5514</v>
      </c>
      <c r="C3434" t="s">
        <v>9076</v>
      </c>
    </row>
    <row r="3435" spans="1:3" x14ac:dyDescent="0.25">
      <c r="A3435" t="s">
        <v>5515</v>
      </c>
      <c r="B3435" t="s">
        <v>5516</v>
      </c>
      <c r="C3435" t="s">
        <v>9076</v>
      </c>
    </row>
    <row r="3436" spans="1:3" x14ac:dyDescent="0.25">
      <c r="A3436" t="s">
        <v>5517</v>
      </c>
      <c r="B3436" t="s">
        <v>5518</v>
      </c>
      <c r="C3436" t="s">
        <v>9076</v>
      </c>
    </row>
    <row r="3437" spans="1:3" x14ac:dyDescent="0.25">
      <c r="A3437" t="s">
        <v>5519</v>
      </c>
      <c r="B3437" t="s">
        <v>5518</v>
      </c>
      <c r="C3437" t="s">
        <v>9076</v>
      </c>
    </row>
    <row r="3438" spans="1:3" x14ac:dyDescent="0.25">
      <c r="A3438" t="s">
        <v>5520</v>
      </c>
      <c r="B3438" t="s">
        <v>5521</v>
      </c>
      <c r="C3438" t="s">
        <v>9076</v>
      </c>
    </row>
    <row r="3439" spans="1:3" x14ac:dyDescent="0.25">
      <c r="A3439" t="s">
        <v>5522</v>
      </c>
      <c r="B3439" t="s">
        <v>5523</v>
      </c>
      <c r="C3439" t="s">
        <v>9076</v>
      </c>
    </row>
    <row r="3440" spans="1:3" x14ac:dyDescent="0.25">
      <c r="A3440" t="s">
        <v>5524</v>
      </c>
      <c r="B3440" t="s">
        <v>5525</v>
      </c>
      <c r="C3440" t="s">
        <v>9076</v>
      </c>
    </row>
    <row r="3441" spans="1:3" x14ac:dyDescent="0.25">
      <c r="A3441" t="s">
        <v>5526</v>
      </c>
      <c r="B3441" t="s">
        <v>5527</v>
      </c>
      <c r="C3441" t="s">
        <v>9076</v>
      </c>
    </row>
    <row r="3442" spans="1:3" x14ac:dyDescent="0.25">
      <c r="A3442" t="s">
        <v>5528</v>
      </c>
      <c r="B3442" t="s">
        <v>5529</v>
      </c>
      <c r="C3442" t="s">
        <v>9076</v>
      </c>
    </row>
    <row r="3443" spans="1:3" x14ac:dyDescent="0.25">
      <c r="A3443" t="s">
        <v>5530</v>
      </c>
      <c r="B3443" t="s">
        <v>5531</v>
      </c>
      <c r="C3443" t="s">
        <v>9076</v>
      </c>
    </row>
    <row r="3444" spans="1:3" x14ac:dyDescent="0.25">
      <c r="A3444" t="s">
        <v>5532</v>
      </c>
      <c r="B3444" t="s">
        <v>5533</v>
      </c>
      <c r="C3444" t="s">
        <v>9076</v>
      </c>
    </row>
    <row r="3445" spans="1:3" x14ac:dyDescent="0.25">
      <c r="A3445" t="s">
        <v>5534</v>
      </c>
      <c r="B3445" t="s">
        <v>5535</v>
      </c>
      <c r="C3445" t="s">
        <v>9076</v>
      </c>
    </row>
    <row r="3446" spans="1:3" x14ac:dyDescent="0.25">
      <c r="A3446" t="s">
        <v>5536</v>
      </c>
      <c r="B3446" t="s">
        <v>5537</v>
      </c>
      <c r="C3446" t="s">
        <v>9076</v>
      </c>
    </row>
    <row r="3447" spans="1:3" x14ac:dyDescent="0.25">
      <c r="A3447" t="s">
        <v>5538</v>
      </c>
      <c r="B3447" t="s">
        <v>5539</v>
      </c>
      <c r="C3447" t="s">
        <v>9076</v>
      </c>
    </row>
    <row r="3448" spans="1:3" x14ac:dyDescent="0.25">
      <c r="A3448" t="s">
        <v>5540</v>
      </c>
      <c r="B3448" t="s">
        <v>10799</v>
      </c>
      <c r="C3448" t="s">
        <v>9076</v>
      </c>
    </row>
    <row r="3449" spans="1:3" x14ac:dyDescent="0.25">
      <c r="A3449" t="s">
        <v>5541</v>
      </c>
      <c r="B3449" t="s">
        <v>5542</v>
      </c>
      <c r="C3449" t="s">
        <v>9076</v>
      </c>
    </row>
    <row r="3450" spans="1:3" x14ac:dyDescent="0.25">
      <c r="A3450" t="s">
        <v>5543</v>
      </c>
      <c r="B3450" t="s">
        <v>5544</v>
      </c>
      <c r="C3450" t="s">
        <v>9076</v>
      </c>
    </row>
    <row r="3451" spans="1:3" x14ac:dyDescent="0.25">
      <c r="A3451" t="s">
        <v>5545</v>
      </c>
      <c r="B3451" t="s">
        <v>5546</v>
      </c>
      <c r="C3451" t="s">
        <v>9076</v>
      </c>
    </row>
    <row r="3452" spans="1:3" x14ac:dyDescent="0.25">
      <c r="A3452" t="s">
        <v>5547</v>
      </c>
      <c r="B3452" t="s">
        <v>5548</v>
      </c>
      <c r="C3452" t="s">
        <v>9076</v>
      </c>
    </row>
    <row r="3453" spans="1:3" x14ac:dyDescent="0.25">
      <c r="A3453" t="s">
        <v>5549</v>
      </c>
      <c r="B3453" t="s">
        <v>5550</v>
      </c>
      <c r="C3453" t="s">
        <v>9076</v>
      </c>
    </row>
    <row r="3454" spans="1:3" x14ac:dyDescent="0.25">
      <c r="A3454" t="s">
        <v>5551</v>
      </c>
      <c r="B3454" t="s">
        <v>5552</v>
      </c>
      <c r="C3454" t="s">
        <v>9076</v>
      </c>
    </row>
    <row r="3455" spans="1:3" x14ac:dyDescent="0.25">
      <c r="A3455" t="s">
        <v>5553</v>
      </c>
      <c r="B3455" t="s">
        <v>11408</v>
      </c>
      <c r="C3455" t="s">
        <v>9076</v>
      </c>
    </row>
    <row r="3456" spans="1:3" x14ac:dyDescent="0.25">
      <c r="A3456" t="s">
        <v>5554</v>
      </c>
      <c r="B3456" t="s">
        <v>11409</v>
      </c>
      <c r="C3456" t="s">
        <v>9076</v>
      </c>
    </row>
    <row r="3457" spans="1:3" x14ac:dyDescent="0.25">
      <c r="A3457" t="s">
        <v>5555</v>
      </c>
      <c r="B3457" t="s">
        <v>11410</v>
      </c>
      <c r="C3457" t="s">
        <v>9076</v>
      </c>
    </row>
    <row r="3458" spans="1:3" x14ac:dyDescent="0.25">
      <c r="A3458" t="s">
        <v>5556</v>
      </c>
      <c r="B3458" t="s">
        <v>11411</v>
      </c>
      <c r="C3458" t="s">
        <v>9076</v>
      </c>
    </row>
    <row r="3459" spans="1:3" x14ac:dyDescent="0.25">
      <c r="A3459" t="s">
        <v>5557</v>
      </c>
      <c r="B3459" t="s">
        <v>5558</v>
      </c>
      <c r="C3459" t="s">
        <v>9076</v>
      </c>
    </row>
    <row r="3460" spans="1:3" x14ac:dyDescent="0.25">
      <c r="A3460" t="s">
        <v>5559</v>
      </c>
      <c r="B3460" t="s">
        <v>5560</v>
      </c>
      <c r="C3460" t="s">
        <v>9082</v>
      </c>
    </row>
    <row r="3461" spans="1:3" x14ac:dyDescent="0.25">
      <c r="A3461" t="s">
        <v>5561</v>
      </c>
      <c r="B3461" t="s">
        <v>5562</v>
      </c>
      <c r="C3461" t="s">
        <v>9082</v>
      </c>
    </row>
    <row r="3462" spans="1:3" x14ac:dyDescent="0.25">
      <c r="A3462" t="s">
        <v>5563</v>
      </c>
      <c r="B3462" t="s">
        <v>5564</v>
      </c>
      <c r="C3462" t="s">
        <v>9076</v>
      </c>
    </row>
    <row r="3463" spans="1:3" x14ac:dyDescent="0.25">
      <c r="A3463" t="s">
        <v>5565</v>
      </c>
      <c r="B3463" t="s">
        <v>5566</v>
      </c>
      <c r="C3463" t="s">
        <v>9076</v>
      </c>
    </row>
    <row r="3464" spans="1:3" x14ac:dyDescent="0.25">
      <c r="A3464" t="s">
        <v>5567</v>
      </c>
      <c r="B3464" t="s">
        <v>5568</v>
      </c>
      <c r="C3464" t="s">
        <v>9076</v>
      </c>
    </row>
    <row r="3465" spans="1:3" x14ac:dyDescent="0.25">
      <c r="A3465" t="s">
        <v>5569</v>
      </c>
      <c r="B3465" t="s">
        <v>5570</v>
      </c>
      <c r="C3465" t="s">
        <v>9076</v>
      </c>
    </row>
    <row r="3466" spans="1:3" x14ac:dyDescent="0.25">
      <c r="A3466" t="s">
        <v>5571</v>
      </c>
      <c r="B3466" t="s">
        <v>5572</v>
      </c>
      <c r="C3466" t="s">
        <v>9076</v>
      </c>
    </row>
    <row r="3467" spans="1:3" x14ac:dyDescent="0.25">
      <c r="A3467" t="s">
        <v>5573</v>
      </c>
      <c r="B3467" t="s">
        <v>5574</v>
      </c>
      <c r="C3467" t="s">
        <v>9076</v>
      </c>
    </row>
    <row r="3468" spans="1:3" x14ac:dyDescent="0.25">
      <c r="A3468" t="s">
        <v>5575</v>
      </c>
      <c r="B3468" t="s">
        <v>5576</v>
      </c>
      <c r="C3468" t="s">
        <v>9076</v>
      </c>
    </row>
    <row r="3469" spans="1:3" x14ac:dyDescent="0.25">
      <c r="A3469" t="s">
        <v>5577</v>
      </c>
      <c r="B3469" t="s">
        <v>5578</v>
      </c>
      <c r="C3469" t="s">
        <v>9076</v>
      </c>
    </row>
    <row r="3470" spans="1:3" x14ac:dyDescent="0.25">
      <c r="A3470" t="s">
        <v>5579</v>
      </c>
      <c r="B3470" t="s">
        <v>5580</v>
      </c>
      <c r="C3470" t="s">
        <v>9076</v>
      </c>
    </row>
    <row r="3471" spans="1:3" x14ac:dyDescent="0.25">
      <c r="A3471" t="s">
        <v>5581</v>
      </c>
      <c r="B3471" t="s">
        <v>4881</v>
      </c>
      <c r="C3471" t="s">
        <v>9076</v>
      </c>
    </row>
    <row r="3472" spans="1:3" x14ac:dyDescent="0.25">
      <c r="A3472" t="s">
        <v>5582</v>
      </c>
      <c r="B3472" t="s">
        <v>5583</v>
      </c>
      <c r="C3472" t="s">
        <v>9076</v>
      </c>
    </row>
    <row r="3473" spans="1:3" x14ac:dyDescent="0.25">
      <c r="A3473" t="s">
        <v>5584</v>
      </c>
      <c r="B3473" t="s">
        <v>5585</v>
      </c>
      <c r="C3473" t="s">
        <v>9076</v>
      </c>
    </row>
    <row r="3474" spans="1:3" x14ac:dyDescent="0.25">
      <c r="A3474" t="s">
        <v>5586</v>
      </c>
      <c r="B3474" t="s">
        <v>5587</v>
      </c>
      <c r="C3474" t="s">
        <v>9076</v>
      </c>
    </row>
    <row r="3475" spans="1:3" x14ac:dyDescent="0.25">
      <c r="A3475" t="s">
        <v>5588</v>
      </c>
      <c r="B3475" t="s">
        <v>5589</v>
      </c>
      <c r="C3475" t="s">
        <v>9076</v>
      </c>
    </row>
    <row r="3476" spans="1:3" x14ac:dyDescent="0.25">
      <c r="A3476" t="s">
        <v>5590</v>
      </c>
      <c r="B3476" t="s">
        <v>5591</v>
      </c>
      <c r="C3476" t="s">
        <v>9076</v>
      </c>
    </row>
    <row r="3477" spans="1:3" x14ac:dyDescent="0.25">
      <c r="A3477" t="s">
        <v>5592</v>
      </c>
      <c r="B3477" t="s">
        <v>5593</v>
      </c>
      <c r="C3477" t="s">
        <v>9076</v>
      </c>
    </row>
    <row r="3478" spans="1:3" x14ac:dyDescent="0.25">
      <c r="A3478" t="s">
        <v>5594</v>
      </c>
      <c r="B3478" t="s">
        <v>5595</v>
      </c>
      <c r="C3478" t="s">
        <v>9076</v>
      </c>
    </row>
    <row r="3479" spans="1:3" x14ac:dyDescent="0.25">
      <c r="A3479" t="s">
        <v>5596</v>
      </c>
      <c r="B3479" t="s">
        <v>5597</v>
      </c>
      <c r="C3479" t="s">
        <v>9076</v>
      </c>
    </row>
    <row r="3480" spans="1:3" x14ac:dyDescent="0.25">
      <c r="A3480" t="s">
        <v>5598</v>
      </c>
      <c r="B3480" t="s">
        <v>5599</v>
      </c>
      <c r="C3480" t="s">
        <v>9082</v>
      </c>
    </row>
    <row r="3481" spans="1:3" x14ac:dyDescent="0.25">
      <c r="A3481" t="s">
        <v>5600</v>
      </c>
      <c r="B3481" t="s">
        <v>5601</v>
      </c>
      <c r="C3481" t="s">
        <v>9076</v>
      </c>
    </row>
    <row r="3482" spans="1:3" x14ac:dyDescent="0.25">
      <c r="A3482" t="s">
        <v>5602</v>
      </c>
      <c r="B3482" t="s">
        <v>5603</v>
      </c>
      <c r="C3482" t="s">
        <v>9082</v>
      </c>
    </row>
    <row r="3483" spans="1:3" x14ac:dyDescent="0.25">
      <c r="A3483" t="s">
        <v>5604</v>
      </c>
      <c r="B3483" t="s">
        <v>5605</v>
      </c>
      <c r="C3483" t="s">
        <v>9076</v>
      </c>
    </row>
    <row r="3484" spans="1:3" x14ac:dyDescent="0.25">
      <c r="A3484" t="s">
        <v>5606</v>
      </c>
      <c r="B3484" t="s">
        <v>5607</v>
      </c>
      <c r="C3484" t="s">
        <v>9076</v>
      </c>
    </row>
    <row r="3485" spans="1:3" x14ac:dyDescent="0.25">
      <c r="A3485" t="s">
        <v>5608</v>
      </c>
      <c r="B3485" t="s">
        <v>5609</v>
      </c>
      <c r="C3485" t="s">
        <v>9076</v>
      </c>
    </row>
    <row r="3486" spans="1:3" x14ac:dyDescent="0.25">
      <c r="A3486" t="s">
        <v>5610</v>
      </c>
      <c r="B3486" t="s">
        <v>5611</v>
      </c>
      <c r="C3486" t="s">
        <v>9076</v>
      </c>
    </row>
    <row r="3487" spans="1:3" x14ac:dyDescent="0.25">
      <c r="A3487" t="s">
        <v>5612</v>
      </c>
      <c r="B3487" t="s">
        <v>5613</v>
      </c>
      <c r="C3487" t="s">
        <v>9076</v>
      </c>
    </row>
    <row r="3488" spans="1:3" x14ac:dyDescent="0.25">
      <c r="A3488" t="s">
        <v>5614</v>
      </c>
      <c r="B3488" t="s">
        <v>5615</v>
      </c>
      <c r="C3488" t="s">
        <v>9076</v>
      </c>
    </row>
    <row r="3489" spans="1:3" x14ac:dyDescent="0.25">
      <c r="A3489" t="s">
        <v>5616</v>
      </c>
      <c r="B3489" t="s">
        <v>5617</v>
      </c>
      <c r="C3489" t="s">
        <v>9076</v>
      </c>
    </row>
    <row r="3490" spans="1:3" x14ac:dyDescent="0.25">
      <c r="A3490" t="s">
        <v>5618</v>
      </c>
      <c r="B3490" t="s">
        <v>5619</v>
      </c>
      <c r="C3490" t="s">
        <v>9076</v>
      </c>
    </row>
    <row r="3491" spans="1:3" x14ac:dyDescent="0.25">
      <c r="A3491" t="s">
        <v>5620</v>
      </c>
      <c r="B3491" t="s">
        <v>5621</v>
      </c>
      <c r="C3491" t="s">
        <v>9076</v>
      </c>
    </row>
    <row r="3492" spans="1:3" x14ac:dyDescent="0.25">
      <c r="A3492" t="s">
        <v>5622</v>
      </c>
      <c r="B3492" t="s">
        <v>5623</v>
      </c>
      <c r="C3492" t="s">
        <v>9076</v>
      </c>
    </row>
    <row r="3493" spans="1:3" x14ac:dyDescent="0.25">
      <c r="A3493" t="s">
        <v>5624</v>
      </c>
      <c r="B3493" t="s">
        <v>5625</v>
      </c>
      <c r="C3493" t="s">
        <v>9076</v>
      </c>
    </row>
    <row r="3494" spans="1:3" x14ac:dyDescent="0.25">
      <c r="A3494" t="s">
        <v>5626</v>
      </c>
      <c r="B3494" t="s">
        <v>5627</v>
      </c>
      <c r="C3494" t="s">
        <v>9076</v>
      </c>
    </row>
    <row r="3495" spans="1:3" x14ac:dyDescent="0.25">
      <c r="A3495" t="s">
        <v>5628</v>
      </c>
      <c r="B3495" t="s">
        <v>5591</v>
      </c>
      <c r="C3495" t="s">
        <v>9076</v>
      </c>
    </row>
    <row r="3496" spans="1:3" x14ac:dyDescent="0.25">
      <c r="A3496" t="s">
        <v>5629</v>
      </c>
      <c r="B3496" t="s">
        <v>5630</v>
      </c>
      <c r="C3496" t="s">
        <v>9076</v>
      </c>
    </row>
    <row r="3497" spans="1:3" x14ac:dyDescent="0.25">
      <c r="A3497" t="s">
        <v>5631</v>
      </c>
      <c r="B3497" t="s">
        <v>5632</v>
      </c>
      <c r="C3497" t="s">
        <v>9076</v>
      </c>
    </row>
    <row r="3498" spans="1:3" x14ac:dyDescent="0.25">
      <c r="A3498" t="s">
        <v>5633</v>
      </c>
      <c r="B3498" t="s">
        <v>5632</v>
      </c>
      <c r="C3498" t="s">
        <v>9076</v>
      </c>
    </row>
    <row r="3499" spans="1:3" x14ac:dyDescent="0.25">
      <c r="A3499" t="s">
        <v>5634</v>
      </c>
      <c r="B3499" t="s">
        <v>5632</v>
      </c>
      <c r="C3499" t="s">
        <v>9076</v>
      </c>
    </row>
    <row r="3500" spans="1:3" x14ac:dyDescent="0.25">
      <c r="A3500" t="s">
        <v>5635</v>
      </c>
      <c r="B3500" t="s">
        <v>5636</v>
      </c>
      <c r="C3500" t="s">
        <v>9076</v>
      </c>
    </row>
    <row r="3501" spans="1:3" x14ac:dyDescent="0.25">
      <c r="A3501" t="s">
        <v>5637</v>
      </c>
      <c r="B3501" t="s">
        <v>11412</v>
      </c>
      <c r="C3501" t="s">
        <v>9082</v>
      </c>
    </row>
    <row r="3502" spans="1:3" x14ac:dyDescent="0.25">
      <c r="A3502" t="s">
        <v>5638</v>
      </c>
      <c r="B3502" t="s">
        <v>5639</v>
      </c>
      <c r="C3502" t="s">
        <v>9079</v>
      </c>
    </row>
    <row r="3503" spans="1:3" x14ac:dyDescent="0.25">
      <c r="A3503" t="s">
        <v>5640</v>
      </c>
      <c r="B3503" t="s">
        <v>5641</v>
      </c>
      <c r="C3503" t="s">
        <v>9079</v>
      </c>
    </row>
    <row r="3504" spans="1:3" x14ac:dyDescent="0.25">
      <c r="A3504" t="s">
        <v>5642</v>
      </c>
      <c r="B3504" t="s">
        <v>5643</v>
      </c>
      <c r="C3504" t="s">
        <v>9079</v>
      </c>
    </row>
    <row r="3505" spans="1:3" x14ac:dyDescent="0.25">
      <c r="A3505" t="s">
        <v>5644</v>
      </c>
      <c r="B3505" t="s">
        <v>5279</v>
      </c>
      <c r="C3505" t="s">
        <v>9076</v>
      </c>
    </row>
    <row r="3506" spans="1:3" x14ac:dyDescent="0.25">
      <c r="A3506" t="s">
        <v>5645</v>
      </c>
      <c r="B3506" t="s">
        <v>5646</v>
      </c>
      <c r="C3506" t="s">
        <v>9076</v>
      </c>
    </row>
    <row r="3507" spans="1:3" x14ac:dyDescent="0.25">
      <c r="A3507" t="s">
        <v>5647</v>
      </c>
      <c r="B3507" t="s">
        <v>5648</v>
      </c>
      <c r="C3507" t="s">
        <v>9076</v>
      </c>
    </row>
    <row r="3508" spans="1:3" x14ac:dyDescent="0.25">
      <c r="A3508" t="s">
        <v>5649</v>
      </c>
      <c r="B3508" t="s">
        <v>5650</v>
      </c>
      <c r="C3508" t="s">
        <v>9076</v>
      </c>
    </row>
    <row r="3509" spans="1:3" x14ac:dyDescent="0.25">
      <c r="A3509" t="s">
        <v>5651</v>
      </c>
      <c r="B3509" t="s">
        <v>5652</v>
      </c>
      <c r="C3509" t="s">
        <v>9076</v>
      </c>
    </row>
    <row r="3510" spans="1:3" x14ac:dyDescent="0.25">
      <c r="A3510" t="s">
        <v>5653</v>
      </c>
      <c r="B3510" t="s">
        <v>5654</v>
      </c>
      <c r="C3510" t="s">
        <v>9076</v>
      </c>
    </row>
    <row r="3511" spans="1:3" x14ac:dyDescent="0.25">
      <c r="A3511" t="s">
        <v>5655</v>
      </c>
      <c r="B3511" t="s">
        <v>5656</v>
      </c>
      <c r="C3511" t="s">
        <v>9082</v>
      </c>
    </row>
    <row r="3512" spans="1:3" x14ac:dyDescent="0.25">
      <c r="A3512" t="s">
        <v>5657</v>
      </c>
      <c r="B3512" t="s">
        <v>5658</v>
      </c>
      <c r="C3512" t="s">
        <v>9076</v>
      </c>
    </row>
    <row r="3513" spans="1:3" x14ac:dyDescent="0.25">
      <c r="A3513" t="s">
        <v>9252</v>
      </c>
      <c r="B3513" t="s">
        <v>9974</v>
      </c>
      <c r="C3513" t="s">
        <v>9082</v>
      </c>
    </row>
    <row r="3514" spans="1:3" x14ac:dyDescent="0.25">
      <c r="A3514" t="s">
        <v>5659</v>
      </c>
      <c r="B3514" t="s">
        <v>5660</v>
      </c>
      <c r="C3514" t="s">
        <v>9076</v>
      </c>
    </row>
    <row r="3515" spans="1:3" x14ac:dyDescent="0.25">
      <c r="A3515" t="s">
        <v>5661</v>
      </c>
      <c r="B3515" t="s">
        <v>5662</v>
      </c>
      <c r="C3515" t="s">
        <v>9076</v>
      </c>
    </row>
    <row r="3516" spans="1:3" x14ac:dyDescent="0.25">
      <c r="A3516" t="s">
        <v>5663</v>
      </c>
      <c r="B3516" t="s">
        <v>5664</v>
      </c>
      <c r="C3516" t="s">
        <v>9082</v>
      </c>
    </row>
    <row r="3517" spans="1:3" x14ac:dyDescent="0.25">
      <c r="A3517" t="s">
        <v>5665</v>
      </c>
      <c r="B3517" t="s">
        <v>5666</v>
      </c>
      <c r="C3517" t="s">
        <v>9082</v>
      </c>
    </row>
    <row r="3518" spans="1:3" x14ac:dyDescent="0.25">
      <c r="A3518" t="s">
        <v>5667</v>
      </c>
      <c r="B3518" t="s">
        <v>5668</v>
      </c>
      <c r="C3518" t="s">
        <v>9082</v>
      </c>
    </row>
    <row r="3519" spans="1:3" x14ac:dyDescent="0.25">
      <c r="A3519" t="s">
        <v>5669</v>
      </c>
      <c r="B3519" t="s">
        <v>5670</v>
      </c>
      <c r="C3519" t="s">
        <v>9076</v>
      </c>
    </row>
    <row r="3520" spans="1:3" x14ac:dyDescent="0.25">
      <c r="A3520" t="s">
        <v>5671</v>
      </c>
      <c r="B3520" t="s">
        <v>5672</v>
      </c>
      <c r="C3520" t="s">
        <v>9076</v>
      </c>
    </row>
    <row r="3521" spans="1:3" x14ac:dyDescent="0.25">
      <c r="A3521" t="s">
        <v>5673</v>
      </c>
      <c r="B3521" t="s">
        <v>5674</v>
      </c>
      <c r="C3521" t="s">
        <v>9076</v>
      </c>
    </row>
    <row r="3522" spans="1:3" x14ac:dyDescent="0.25">
      <c r="A3522" t="s">
        <v>5675</v>
      </c>
      <c r="B3522" t="s">
        <v>5676</v>
      </c>
      <c r="C3522" t="s">
        <v>9076</v>
      </c>
    </row>
    <row r="3523" spans="1:3" x14ac:dyDescent="0.25">
      <c r="A3523" t="s">
        <v>5677</v>
      </c>
      <c r="B3523" t="s">
        <v>5678</v>
      </c>
      <c r="C3523" t="s">
        <v>9076</v>
      </c>
    </row>
    <row r="3524" spans="1:3" x14ac:dyDescent="0.25">
      <c r="A3524" t="s">
        <v>5679</v>
      </c>
      <c r="B3524" t="s">
        <v>5680</v>
      </c>
      <c r="C3524" t="s">
        <v>9082</v>
      </c>
    </row>
    <row r="3525" spans="1:3" x14ac:dyDescent="0.25">
      <c r="A3525" t="s">
        <v>5681</v>
      </c>
      <c r="B3525" t="s">
        <v>5682</v>
      </c>
      <c r="C3525" t="s">
        <v>9076</v>
      </c>
    </row>
    <row r="3526" spans="1:3" x14ac:dyDescent="0.25">
      <c r="A3526" t="s">
        <v>5683</v>
      </c>
      <c r="B3526" t="s">
        <v>5684</v>
      </c>
      <c r="C3526" t="s">
        <v>9076</v>
      </c>
    </row>
    <row r="3527" spans="1:3" x14ac:dyDescent="0.25">
      <c r="A3527" t="s">
        <v>5685</v>
      </c>
      <c r="B3527" t="s">
        <v>5686</v>
      </c>
      <c r="C3527" t="s">
        <v>9076</v>
      </c>
    </row>
    <row r="3528" spans="1:3" x14ac:dyDescent="0.25">
      <c r="A3528" t="s">
        <v>5687</v>
      </c>
      <c r="B3528" t="s">
        <v>5688</v>
      </c>
      <c r="C3528" t="s">
        <v>9076</v>
      </c>
    </row>
    <row r="3529" spans="1:3" x14ac:dyDescent="0.25">
      <c r="A3529" t="s">
        <v>5689</v>
      </c>
      <c r="B3529" t="s">
        <v>5690</v>
      </c>
      <c r="C3529" t="s">
        <v>9076</v>
      </c>
    </row>
    <row r="3530" spans="1:3" x14ac:dyDescent="0.25">
      <c r="A3530" t="s">
        <v>5691</v>
      </c>
      <c r="B3530" t="s">
        <v>5692</v>
      </c>
      <c r="C3530" t="s">
        <v>9076</v>
      </c>
    </row>
    <row r="3531" spans="1:3" x14ac:dyDescent="0.25">
      <c r="A3531" t="s">
        <v>5693</v>
      </c>
      <c r="B3531" t="s">
        <v>5694</v>
      </c>
      <c r="C3531" t="s">
        <v>9076</v>
      </c>
    </row>
    <row r="3532" spans="1:3" x14ac:dyDescent="0.25">
      <c r="A3532" t="s">
        <v>5695</v>
      </c>
      <c r="B3532" t="s">
        <v>5696</v>
      </c>
      <c r="C3532" t="s">
        <v>9076</v>
      </c>
    </row>
    <row r="3533" spans="1:3" x14ac:dyDescent="0.25">
      <c r="A3533" t="s">
        <v>5697</v>
      </c>
      <c r="B3533" t="s">
        <v>5698</v>
      </c>
      <c r="C3533" t="s">
        <v>9076</v>
      </c>
    </row>
    <row r="3534" spans="1:3" x14ac:dyDescent="0.25">
      <c r="A3534" t="s">
        <v>5699</v>
      </c>
      <c r="B3534" t="s">
        <v>5700</v>
      </c>
      <c r="C3534" t="s">
        <v>9076</v>
      </c>
    </row>
    <row r="3535" spans="1:3" x14ac:dyDescent="0.25">
      <c r="A3535" t="s">
        <v>5701</v>
      </c>
      <c r="B3535" t="s">
        <v>5702</v>
      </c>
      <c r="C3535" t="s">
        <v>9076</v>
      </c>
    </row>
    <row r="3536" spans="1:3" x14ac:dyDescent="0.25">
      <c r="A3536" t="s">
        <v>5703</v>
      </c>
      <c r="B3536" t="s">
        <v>5704</v>
      </c>
      <c r="C3536" t="s">
        <v>9076</v>
      </c>
    </row>
    <row r="3537" spans="1:3" x14ac:dyDescent="0.25">
      <c r="A3537" t="s">
        <v>5705</v>
      </c>
      <c r="B3537" t="s">
        <v>5706</v>
      </c>
      <c r="C3537" t="s">
        <v>9076</v>
      </c>
    </row>
    <row r="3538" spans="1:3" x14ac:dyDescent="0.25">
      <c r="A3538" t="s">
        <v>5707</v>
      </c>
      <c r="B3538" t="s">
        <v>5443</v>
      </c>
      <c r="C3538" t="s">
        <v>9076</v>
      </c>
    </row>
    <row r="3539" spans="1:3" x14ac:dyDescent="0.25">
      <c r="A3539" t="s">
        <v>5708</v>
      </c>
      <c r="B3539" t="s">
        <v>5709</v>
      </c>
      <c r="C3539" t="s">
        <v>9076</v>
      </c>
    </row>
    <row r="3540" spans="1:3" x14ac:dyDescent="0.25">
      <c r="A3540" t="s">
        <v>5710</v>
      </c>
      <c r="B3540" t="s">
        <v>5711</v>
      </c>
      <c r="C3540" t="s">
        <v>9076</v>
      </c>
    </row>
    <row r="3541" spans="1:3" x14ac:dyDescent="0.25">
      <c r="A3541" t="s">
        <v>5712</v>
      </c>
      <c r="B3541" t="s">
        <v>5713</v>
      </c>
      <c r="C3541" t="s">
        <v>9076</v>
      </c>
    </row>
    <row r="3542" spans="1:3" x14ac:dyDescent="0.25">
      <c r="A3542" t="s">
        <v>5714</v>
      </c>
      <c r="B3542" t="s">
        <v>5690</v>
      </c>
      <c r="C3542" t="s">
        <v>9076</v>
      </c>
    </row>
    <row r="3543" spans="1:3" x14ac:dyDescent="0.25">
      <c r="A3543" t="s">
        <v>5715</v>
      </c>
      <c r="B3543" t="s">
        <v>5716</v>
      </c>
      <c r="C3543" t="s">
        <v>9076</v>
      </c>
    </row>
    <row r="3544" spans="1:3" x14ac:dyDescent="0.25">
      <c r="A3544" t="s">
        <v>5717</v>
      </c>
      <c r="B3544" t="s">
        <v>5692</v>
      </c>
      <c r="C3544" t="s">
        <v>9076</v>
      </c>
    </row>
    <row r="3545" spans="1:3" x14ac:dyDescent="0.25">
      <c r="A3545" t="s">
        <v>5718</v>
      </c>
      <c r="B3545" t="s">
        <v>5706</v>
      </c>
      <c r="C3545" t="s">
        <v>9076</v>
      </c>
    </row>
    <row r="3546" spans="1:3" x14ac:dyDescent="0.25">
      <c r="A3546" t="s">
        <v>5719</v>
      </c>
      <c r="B3546" t="s">
        <v>5720</v>
      </c>
      <c r="C3546" t="s">
        <v>9076</v>
      </c>
    </row>
    <row r="3547" spans="1:3" x14ac:dyDescent="0.25">
      <c r="A3547" t="s">
        <v>5721</v>
      </c>
      <c r="B3547" t="s">
        <v>5722</v>
      </c>
      <c r="C3547" t="s">
        <v>9076</v>
      </c>
    </row>
    <row r="3548" spans="1:3" x14ac:dyDescent="0.25">
      <c r="A3548" t="s">
        <v>5723</v>
      </c>
      <c r="B3548" t="s">
        <v>5724</v>
      </c>
      <c r="C3548" t="s">
        <v>9076</v>
      </c>
    </row>
    <row r="3549" spans="1:3" x14ac:dyDescent="0.25">
      <c r="A3549" t="s">
        <v>5725</v>
      </c>
      <c r="B3549" t="s">
        <v>5690</v>
      </c>
      <c r="C3549" t="s">
        <v>9076</v>
      </c>
    </row>
    <row r="3550" spans="1:3" x14ac:dyDescent="0.25">
      <c r="A3550" t="s">
        <v>5726</v>
      </c>
      <c r="B3550" t="s">
        <v>5727</v>
      </c>
      <c r="C3550" t="s">
        <v>9076</v>
      </c>
    </row>
    <row r="3551" spans="1:3" x14ac:dyDescent="0.25">
      <c r="A3551" t="s">
        <v>5728</v>
      </c>
      <c r="B3551" t="s">
        <v>5729</v>
      </c>
      <c r="C3551" t="s">
        <v>9076</v>
      </c>
    </row>
    <row r="3552" spans="1:3" x14ac:dyDescent="0.25">
      <c r="A3552" t="s">
        <v>5730</v>
      </c>
      <c r="B3552" t="s">
        <v>5731</v>
      </c>
      <c r="C3552" t="s">
        <v>9076</v>
      </c>
    </row>
    <row r="3553" spans="1:3" x14ac:dyDescent="0.25">
      <c r="A3553" t="s">
        <v>5732</v>
      </c>
      <c r="B3553" t="s">
        <v>5706</v>
      </c>
      <c r="C3553" t="s">
        <v>9076</v>
      </c>
    </row>
    <row r="3554" spans="1:3" x14ac:dyDescent="0.25">
      <c r="A3554" t="s">
        <v>5733</v>
      </c>
      <c r="B3554" t="s">
        <v>5734</v>
      </c>
      <c r="C3554" t="s">
        <v>9076</v>
      </c>
    </row>
    <row r="3555" spans="1:3" x14ac:dyDescent="0.25">
      <c r="A3555" t="s">
        <v>5735</v>
      </c>
      <c r="B3555" t="s">
        <v>5736</v>
      </c>
      <c r="C3555" t="s">
        <v>9076</v>
      </c>
    </row>
    <row r="3556" spans="1:3" x14ac:dyDescent="0.25">
      <c r="A3556" t="s">
        <v>5737</v>
      </c>
      <c r="B3556" t="s">
        <v>5738</v>
      </c>
      <c r="C3556" t="s">
        <v>9076</v>
      </c>
    </row>
    <row r="3557" spans="1:3" x14ac:dyDescent="0.25">
      <c r="A3557" t="s">
        <v>5739</v>
      </c>
      <c r="B3557" t="s">
        <v>5740</v>
      </c>
      <c r="C3557" t="s">
        <v>9076</v>
      </c>
    </row>
    <row r="3558" spans="1:3" x14ac:dyDescent="0.25">
      <c r="A3558" t="s">
        <v>5741</v>
      </c>
      <c r="B3558" t="s">
        <v>5742</v>
      </c>
      <c r="C3558" t="s">
        <v>9076</v>
      </c>
    </row>
    <row r="3559" spans="1:3" x14ac:dyDescent="0.25">
      <c r="A3559" t="s">
        <v>5743</v>
      </c>
      <c r="B3559" t="s">
        <v>5744</v>
      </c>
      <c r="C3559" t="s">
        <v>9076</v>
      </c>
    </row>
    <row r="3560" spans="1:3" x14ac:dyDescent="0.25">
      <c r="A3560" t="s">
        <v>5745</v>
      </c>
      <c r="B3560" t="s">
        <v>5746</v>
      </c>
      <c r="C3560" t="s">
        <v>9076</v>
      </c>
    </row>
    <row r="3561" spans="1:3" x14ac:dyDescent="0.25">
      <c r="A3561" t="s">
        <v>5747</v>
      </c>
      <c r="B3561" t="s">
        <v>5748</v>
      </c>
      <c r="C3561" t="s">
        <v>9076</v>
      </c>
    </row>
    <row r="3562" spans="1:3" x14ac:dyDescent="0.25">
      <c r="A3562" t="s">
        <v>5749</v>
      </c>
      <c r="B3562" t="s">
        <v>5750</v>
      </c>
      <c r="C3562" t="s">
        <v>9076</v>
      </c>
    </row>
    <row r="3563" spans="1:3" x14ac:dyDescent="0.25">
      <c r="A3563" t="s">
        <v>5751</v>
      </c>
      <c r="B3563" t="s">
        <v>5752</v>
      </c>
      <c r="C3563" t="s">
        <v>9076</v>
      </c>
    </row>
    <row r="3564" spans="1:3" x14ac:dyDescent="0.25">
      <c r="A3564" t="s">
        <v>5753</v>
      </c>
      <c r="B3564" t="s">
        <v>5754</v>
      </c>
      <c r="C3564" t="s">
        <v>9076</v>
      </c>
    </row>
    <row r="3565" spans="1:3" x14ac:dyDescent="0.25">
      <c r="A3565" t="s">
        <v>10537</v>
      </c>
      <c r="B3565" t="s">
        <v>5706</v>
      </c>
      <c r="C3565" t="s">
        <v>9076</v>
      </c>
    </row>
    <row r="3566" spans="1:3" x14ac:dyDescent="0.25">
      <c r="A3566" t="s">
        <v>10538</v>
      </c>
      <c r="B3566" t="s">
        <v>10539</v>
      </c>
      <c r="C3566" t="s">
        <v>9076</v>
      </c>
    </row>
    <row r="3567" spans="1:3" x14ac:dyDescent="0.25">
      <c r="A3567" t="s">
        <v>10540</v>
      </c>
      <c r="B3567" t="s">
        <v>10541</v>
      </c>
      <c r="C3567" t="s">
        <v>9076</v>
      </c>
    </row>
    <row r="3568" spans="1:3" x14ac:dyDescent="0.25">
      <c r="A3568" t="s">
        <v>10542</v>
      </c>
      <c r="B3568" t="s">
        <v>10543</v>
      </c>
      <c r="C3568" t="s">
        <v>9076</v>
      </c>
    </row>
    <row r="3569" spans="1:3" x14ac:dyDescent="0.25">
      <c r="A3569" t="s">
        <v>10544</v>
      </c>
      <c r="B3569" t="s">
        <v>10545</v>
      </c>
      <c r="C3569" t="s">
        <v>9076</v>
      </c>
    </row>
    <row r="3570" spans="1:3" x14ac:dyDescent="0.25">
      <c r="A3570" t="s">
        <v>10546</v>
      </c>
      <c r="B3570" t="s">
        <v>10547</v>
      </c>
      <c r="C3570" t="s">
        <v>9076</v>
      </c>
    </row>
    <row r="3571" spans="1:3" x14ac:dyDescent="0.25">
      <c r="A3571" t="s">
        <v>10548</v>
      </c>
      <c r="B3571" t="s">
        <v>10549</v>
      </c>
      <c r="C3571" t="s">
        <v>9076</v>
      </c>
    </row>
    <row r="3572" spans="1:3" x14ac:dyDescent="0.25">
      <c r="A3572" t="s">
        <v>10562</v>
      </c>
      <c r="B3572" t="s">
        <v>5690</v>
      </c>
      <c r="C3572" t="s">
        <v>9076</v>
      </c>
    </row>
    <row r="3573" spans="1:3" x14ac:dyDescent="0.25">
      <c r="A3573" t="s">
        <v>10563</v>
      </c>
      <c r="B3573" t="s">
        <v>10545</v>
      </c>
      <c r="C3573" t="s">
        <v>9076</v>
      </c>
    </row>
    <row r="3574" spans="1:3" x14ac:dyDescent="0.25">
      <c r="A3574" t="s">
        <v>10564</v>
      </c>
      <c r="B3574" t="s">
        <v>10547</v>
      </c>
      <c r="C3574" t="s">
        <v>9076</v>
      </c>
    </row>
    <row r="3575" spans="1:3" x14ac:dyDescent="0.25">
      <c r="A3575" t="s">
        <v>10565</v>
      </c>
      <c r="B3575" t="s">
        <v>5694</v>
      </c>
      <c r="C3575" t="s">
        <v>9076</v>
      </c>
    </row>
    <row r="3576" spans="1:3" x14ac:dyDescent="0.25">
      <c r="A3576" t="s">
        <v>10566</v>
      </c>
      <c r="B3576" t="s">
        <v>10567</v>
      </c>
      <c r="C3576" t="s">
        <v>9076</v>
      </c>
    </row>
    <row r="3577" spans="1:3" x14ac:dyDescent="0.25">
      <c r="A3577" t="s">
        <v>10587</v>
      </c>
      <c r="B3577" t="s">
        <v>10588</v>
      </c>
      <c r="C3577" t="s">
        <v>9076</v>
      </c>
    </row>
    <row r="3578" spans="1:3" x14ac:dyDescent="0.25">
      <c r="A3578" t="s">
        <v>10589</v>
      </c>
      <c r="B3578" t="s">
        <v>10590</v>
      </c>
      <c r="C3578" t="s">
        <v>9076</v>
      </c>
    </row>
    <row r="3579" spans="1:3" x14ac:dyDescent="0.25">
      <c r="A3579" t="s">
        <v>10649</v>
      </c>
      <c r="B3579" t="s">
        <v>10650</v>
      </c>
      <c r="C3579" t="s">
        <v>9076</v>
      </c>
    </row>
    <row r="3580" spans="1:3" x14ac:dyDescent="0.25">
      <c r="A3580" t="s">
        <v>10651</v>
      </c>
      <c r="B3580" t="s">
        <v>10652</v>
      </c>
      <c r="C3580" t="s">
        <v>9076</v>
      </c>
    </row>
    <row r="3581" spans="1:3" x14ac:dyDescent="0.25">
      <c r="A3581" t="s">
        <v>10653</v>
      </c>
      <c r="B3581" t="s">
        <v>10654</v>
      </c>
      <c r="C3581" t="s">
        <v>9076</v>
      </c>
    </row>
    <row r="3582" spans="1:3" x14ac:dyDescent="0.25">
      <c r="A3582" t="s">
        <v>10800</v>
      </c>
      <c r="B3582" t="s">
        <v>10801</v>
      </c>
      <c r="C3582" t="s">
        <v>9076</v>
      </c>
    </row>
    <row r="3583" spans="1:3" x14ac:dyDescent="0.25">
      <c r="A3583" t="s">
        <v>10802</v>
      </c>
      <c r="B3583" t="s">
        <v>10545</v>
      </c>
      <c r="C3583" t="s">
        <v>9076</v>
      </c>
    </row>
    <row r="3584" spans="1:3" x14ac:dyDescent="0.25">
      <c r="A3584" t="s">
        <v>10803</v>
      </c>
      <c r="B3584" t="s">
        <v>10804</v>
      </c>
      <c r="C3584" t="s">
        <v>9076</v>
      </c>
    </row>
    <row r="3585" spans="1:3" x14ac:dyDescent="0.25">
      <c r="A3585" t="s">
        <v>10805</v>
      </c>
      <c r="B3585" t="s">
        <v>10806</v>
      </c>
      <c r="C3585" t="s">
        <v>9076</v>
      </c>
    </row>
    <row r="3586" spans="1:3" x14ac:dyDescent="0.25">
      <c r="A3586" t="s">
        <v>10807</v>
      </c>
      <c r="B3586" t="s">
        <v>10808</v>
      </c>
      <c r="C3586" t="s">
        <v>9076</v>
      </c>
    </row>
    <row r="3587" spans="1:3" x14ac:dyDescent="0.25">
      <c r="A3587" t="s">
        <v>10809</v>
      </c>
      <c r="B3587" t="s">
        <v>10810</v>
      </c>
      <c r="C3587" t="s">
        <v>9076</v>
      </c>
    </row>
    <row r="3588" spans="1:3" x14ac:dyDescent="0.25">
      <c r="A3588" t="s">
        <v>10811</v>
      </c>
      <c r="B3588" t="s">
        <v>10812</v>
      </c>
      <c r="C3588" t="s">
        <v>9076</v>
      </c>
    </row>
    <row r="3589" spans="1:3" x14ac:dyDescent="0.25">
      <c r="A3589" t="s">
        <v>10813</v>
      </c>
      <c r="B3589" t="s">
        <v>10814</v>
      </c>
      <c r="C3589" t="s">
        <v>9076</v>
      </c>
    </row>
    <row r="3590" spans="1:3" x14ac:dyDescent="0.25">
      <c r="A3590" t="s">
        <v>10815</v>
      </c>
      <c r="B3590" t="s">
        <v>10816</v>
      </c>
      <c r="C3590" t="s">
        <v>9076</v>
      </c>
    </row>
    <row r="3591" spans="1:3" x14ac:dyDescent="0.25">
      <c r="A3591" t="s">
        <v>10817</v>
      </c>
      <c r="B3591" t="s">
        <v>10818</v>
      </c>
      <c r="C3591" t="s">
        <v>9076</v>
      </c>
    </row>
    <row r="3592" spans="1:3" x14ac:dyDescent="0.25">
      <c r="A3592" t="s">
        <v>10819</v>
      </c>
      <c r="B3592" t="s">
        <v>10820</v>
      </c>
      <c r="C3592" t="s">
        <v>9082</v>
      </c>
    </row>
    <row r="3593" spans="1:3" x14ac:dyDescent="0.25">
      <c r="A3593" t="s">
        <v>10821</v>
      </c>
      <c r="B3593" t="s">
        <v>5439</v>
      </c>
      <c r="C3593" t="s">
        <v>9076</v>
      </c>
    </row>
    <row r="3594" spans="1:3" x14ac:dyDescent="0.25">
      <c r="A3594" t="s">
        <v>10822</v>
      </c>
      <c r="B3594" t="s">
        <v>10823</v>
      </c>
      <c r="C3594" t="s">
        <v>9076</v>
      </c>
    </row>
    <row r="3595" spans="1:3" x14ac:dyDescent="0.25">
      <c r="A3595" t="s">
        <v>10824</v>
      </c>
      <c r="B3595" t="s">
        <v>10825</v>
      </c>
      <c r="C3595" t="s">
        <v>9076</v>
      </c>
    </row>
    <row r="3596" spans="1:3" x14ac:dyDescent="0.25">
      <c r="A3596" t="s">
        <v>10826</v>
      </c>
      <c r="B3596" t="s">
        <v>10827</v>
      </c>
      <c r="C3596" t="s">
        <v>9076</v>
      </c>
    </row>
    <row r="3597" spans="1:3" x14ac:dyDescent="0.25">
      <c r="A3597" t="s">
        <v>10828</v>
      </c>
      <c r="B3597" t="s">
        <v>10829</v>
      </c>
      <c r="C3597" t="s">
        <v>9076</v>
      </c>
    </row>
    <row r="3598" spans="1:3" x14ac:dyDescent="0.25">
      <c r="A3598" t="s">
        <v>10830</v>
      </c>
      <c r="B3598" t="s">
        <v>10831</v>
      </c>
      <c r="C3598" t="s">
        <v>9076</v>
      </c>
    </row>
    <row r="3599" spans="1:3" x14ac:dyDescent="0.25">
      <c r="A3599" t="s">
        <v>10832</v>
      </c>
      <c r="B3599" t="s">
        <v>10833</v>
      </c>
      <c r="C3599" t="s">
        <v>9076</v>
      </c>
    </row>
    <row r="3600" spans="1:3" x14ac:dyDescent="0.25">
      <c r="A3600" t="s">
        <v>10834</v>
      </c>
      <c r="B3600" t="s">
        <v>10835</v>
      </c>
      <c r="C3600" t="s">
        <v>9076</v>
      </c>
    </row>
    <row r="3601" spans="1:3" x14ac:dyDescent="0.25">
      <c r="A3601" t="s">
        <v>10836</v>
      </c>
      <c r="B3601" t="s">
        <v>10837</v>
      </c>
      <c r="C3601" t="s">
        <v>9076</v>
      </c>
    </row>
    <row r="3602" spans="1:3" x14ac:dyDescent="0.25">
      <c r="A3602" t="s">
        <v>10838</v>
      </c>
      <c r="B3602" t="s">
        <v>10839</v>
      </c>
      <c r="C3602" t="s">
        <v>9076</v>
      </c>
    </row>
    <row r="3603" spans="1:3" x14ac:dyDescent="0.25">
      <c r="A3603" t="s">
        <v>10840</v>
      </c>
      <c r="B3603" t="s">
        <v>5754</v>
      </c>
      <c r="C3603" t="s">
        <v>9076</v>
      </c>
    </row>
    <row r="3604" spans="1:3" x14ac:dyDescent="0.25">
      <c r="A3604" t="s">
        <v>10841</v>
      </c>
      <c r="B3604" t="s">
        <v>10842</v>
      </c>
      <c r="C3604" t="s">
        <v>9076</v>
      </c>
    </row>
    <row r="3605" spans="1:3" x14ac:dyDescent="0.25">
      <c r="A3605" t="s">
        <v>10843</v>
      </c>
      <c r="B3605" t="s">
        <v>10844</v>
      </c>
      <c r="C3605" t="s">
        <v>9076</v>
      </c>
    </row>
    <row r="3606" spans="1:3" x14ac:dyDescent="0.25">
      <c r="A3606" t="s">
        <v>10845</v>
      </c>
      <c r="B3606" t="s">
        <v>10846</v>
      </c>
      <c r="C3606" t="s">
        <v>9076</v>
      </c>
    </row>
    <row r="3607" spans="1:3" x14ac:dyDescent="0.25">
      <c r="A3607" t="s">
        <v>10847</v>
      </c>
      <c r="B3607" t="s">
        <v>10848</v>
      </c>
      <c r="C3607" t="s">
        <v>9076</v>
      </c>
    </row>
    <row r="3608" spans="1:3" x14ac:dyDescent="0.25">
      <c r="A3608" t="s">
        <v>10849</v>
      </c>
      <c r="B3608" t="s">
        <v>10850</v>
      </c>
      <c r="C3608" t="s">
        <v>9076</v>
      </c>
    </row>
    <row r="3609" spans="1:3" x14ac:dyDescent="0.25">
      <c r="A3609" t="s">
        <v>10851</v>
      </c>
      <c r="B3609" t="s">
        <v>10852</v>
      </c>
      <c r="C3609" t="s">
        <v>9076</v>
      </c>
    </row>
    <row r="3610" spans="1:3" x14ac:dyDescent="0.25">
      <c r="A3610" t="s">
        <v>10853</v>
      </c>
      <c r="B3610" t="s">
        <v>10854</v>
      </c>
      <c r="C3610" t="s">
        <v>9076</v>
      </c>
    </row>
    <row r="3611" spans="1:3" x14ac:dyDescent="0.25">
      <c r="A3611" t="s">
        <v>10855</v>
      </c>
      <c r="B3611" t="s">
        <v>10856</v>
      </c>
      <c r="C3611" t="s">
        <v>9076</v>
      </c>
    </row>
    <row r="3612" spans="1:3" x14ac:dyDescent="0.25">
      <c r="A3612" t="s">
        <v>10857</v>
      </c>
      <c r="B3612" t="s">
        <v>10858</v>
      </c>
      <c r="C3612" t="s">
        <v>9076</v>
      </c>
    </row>
    <row r="3613" spans="1:3" x14ac:dyDescent="0.25">
      <c r="A3613" t="s">
        <v>10859</v>
      </c>
      <c r="B3613" t="s">
        <v>10860</v>
      </c>
      <c r="C3613" t="s">
        <v>9076</v>
      </c>
    </row>
    <row r="3614" spans="1:3" x14ac:dyDescent="0.25">
      <c r="A3614" t="s">
        <v>10861</v>
      </c>
      <c r="B3614" t="s">
        <v>10862</v>
      </c>
      <c r="C3614" t="s">
        <v>9076</v>
      </c>
    </row>
    <row r="3615" spans="1:3" x14ac:dyDescent="0.25">
      <c r="A3615" t="s">
        <v>10863</v>
      </c>
      <c r="B3615" t="s">
        <v>10864</v>
      </c>
      <c r="C3615" t="s">
        <v>9076</v>
      </c>
    </row>
    <row r="3616" spans="1:3" x14ac:dyDescent="0.25">
      <c r="A3616" t="s">
        <v>10865</v>
      </c>
      <c r="B3616" t="s">
        <v>10866</v>
      </c>
      <c r="C3616" t="s">
        <v>9076</v>
      </c>
    </row>
    <row r="3617" spans="1:3" x14ac:dyDescent="0.25">
      <c r="A3617" t="s">
        <v>10867</v>
      </c>
      <c r="B3617" t="s">
        <v>10868</v>
      </c>
      <c r="C3617" t="s">
        <v>9076</v>
      </c>
    </row>
    <row r="3618" spans="1:3" x14ac:dyDescent="0.25">
      <c r="A3618" t="s">
        <v>10869</v>
      </c>
      <c r="B3618" t="s">
        <v>10870</v>
      </c>
      <c r="C3618" t="s">
        <v>9076</v>
      </c>
    </row>
    <row r="3619" spans="1:3" x14ac:dyDescent="0.25">
      <c r="A3619" t="s">
        <v>10871</v>
      </c>
      <c r="B3619" t="s">
        <v>10872</v>
      </c>
      <c r="C3619" t="s">
        <v>9076</v>
      </c>
    </row>
    <row r="3620" spans="1:3" x14ac:dyDescent="0.25">
      <c r="A3620" t="s">
        <v>10873</v>
      </c>
      <c r="B3620" t="s">
        <v>10874</v>
      </c>
      <c r="C3620" t="s">
        <v>9076</v>
      </c>
    </row>
    <row r="3621" spans="1:3" x14ac:dyDescent="0.25">
      <c r="A3621" t="s">
        <v>10875</v>
      </c>
      <c r="B3621" t="s">
        <v>10876</v>
      </c>
      <c r="C3621" t="s">
        <v>9076</v>
      </c>
    </row>
    <row r="3622" spans="1:3" x14ac:dyDescent="0.25">
      <c r="A3622" t="s">
        <v>10877</v>
      </c>
      <c r="B3622" t="s">
        <v>10878</v>
      </c>
      <c r="C3622" t="s">
        <v>9076</v>
      </c>
    </row>
    <row r="3623" spans="1:3" x14ac:dyDescent="0.25">
      <c r="A3623" t="s">
        <v>10879</v>
      </c>
      <c r="B3623" t="s">
        <v>10880</v>
      </c>
      <c r="C3623" t="s">
        <v>9076</v>
      </c>
    </row>
    <row r="3624" spans="1:3" x14ac:dyDescent="0.25">
      <c r="A3624" t="s">
        <v>10881</v>
      </c>
      <c r="B3624" t="s">
        <v>10882</v>
      </c>
      <c r="C3624" t="s">
        <v>9076</v>
      </c>
    </row>
    <row r="3625" spans="1:3" x14ac:dyDescent="0.25">
      <c r="A3625" t="s">
        <v>10883</v>
      </c>
      <c r="B3625" t="s">
        <v>10884</v>
      </c>
      <c r="C3625" t="s">
        <v>9076</v>
      </c>
    </row>
    <row r="3626" spans="1:3" x14ac:dyDescent="0.25">
      <c r="A3626" t="s">
        <v>11413</v>
      </c>
      <c r="B3626" t="s">
        <v>11414</v>
      </c>
      <c r="C3626" t="s">
        <v>9076</v>
      </c>
    </row>
    <row r="3627" spans="1:3" x14ac:dyDescent="0.25">
      <c r="A3627" t="s">
        <v>11415</v>
      </c>
      <c r="B3627" t="s">
        <v>11416</v>
      </c>
      <c r="C3627" t="s">
        <v>9076</v>
      </c>
    </row>
    <row r="3628" spans="1:3" x14ac:dyDescent="0.25">
      <c r="A3628" t="s">
        <v>11417</v>
      </c>
      <c r="B3628" t="s">
        <v>11416</v>
      </c>
      <c r="C3628" t="s">
        <v>9076</v>
      </c>
    </row>
    <row r="3629" spans="1:3" x14ac:dyDescent="0.25">
      <c r="A3629" t="s">
        <v>11418</v>
      </c>
      <c r="B3629" t="s">
        <v>11416</v>
      </c>
      <c r="C3629" t="s">
        <v>9076</v>
      </c>
    </row>
    <row r="3630" spans="1:3" x14ac:dyDescent="0.25">
      <c r="A3630" t="s">
        <v>11419</v>
      </c>
      <c r="B3630" t="s">
        <v>11420</v>
      </c>
      <c r="C3630" t="s">
        <v>9076</v>
      </c>
    </row>
    <row r="3631" spans="1:3" x14ac:dyDescent="0.25">
      <c r="A3631" t="s">
        <v>11421</v>
      </c>
      <c r="B3631" t="s">
        <v>11422</v>
      </c>
      <c r="C3631" t="s">
        <v>9076</v>
      </c>
    </row>
    <row r="3632" spans="1:3" x14ac:dyDescent="0.25">
      <c r="A3632" t="s">
        <v>11423</v>
      </c>
      <c r="B3632" t="s">
        <v>11424</v>
      </c>
      <c r="C3632" t="s">
        <v>9076</v>
      </c>
    </row>
    <row r="3633" spans="1:3" x14ac:dyDescent="0.25">
      <c r="A3633" t="s">
        <v>11425</v>
      </c>
      <c r="B3633" t="s">
        <v>11426</v>
      </c>
      <c r="C3633" t="s">
        <v>9076</v>
      </c>
    </row>
    <row r="3634" spans="1:3" x14ac:dyDescent="0.25">
      <c r="A3634" t="s">
        <v>11427</v>
      </c>
      <c r="B3634" t="s">
        <v>11393</v>
      </c>
      <c r="C3634" t="s">
        <v>9076</v>
      </c>
    </row>
    <row r="3635" spans="1:3" x14ac:dyDescent="0.25">
      <c r="A3635" t="s">
        <v>11428</v>
      </c>
      <c r="B3635" t="s">
        <v>11429</v>
      </c>
      <c r="C3635" t="s">
        <v>9076</v>
      </c>
    </row>
    <row r="3636" spans="1:3" x14ac:dyDescent="0.25">
      <c r="A3636" t="s">
        <v>11430</v>
      </c>
      <c r="B3636" t="s">
        <v>11431</v>
      </c>
      <c r="C3636" t="s">
        <v>9076</v>
      </c>
    </row>
    <row r="3637" spans="1:3" x14ac:dyDescent="0.25">
      <c r="A3637" t="s">
        <v>11432</v>
      </c>
      <c r="B3637" t="s">
        <v>5706</v>
      </c>
      <c r="C3637" t="s">
        <v>9076</v>
      </c>
    </row>
    <row r="3638" spans="1:3" x14ac:dyDescent="0.25">
      <c r="A3638" t="s">
        <v>11433</v>
      </c>
      <c r="B3638" t="s">
        <v>5692</v>
      </c>
      <c r="C3638" t="s">
        <v>9076</v>
      </c>
    </row>
    <row r="3639" spans="1:3" x14ac:dyDescent="0.25">
      <c r="A3639" t="s">
        <v>11434</v>
      </c>
      <c r="B3639" t="s">
        <v>11435</v>
      </c>
      <c r="C3639" t="s">
        <v>9076</v>
      </c>
    </row>
    <row r="3640" spans="1:3" x14ac:dyDescent="0.25">
      <c r="A3640" t="s">
        <v>11436</v>
      </c>
      <c r="B3640" t="s">
        <v>11435</v>
      </c>
      <c r="C3640" t="s">
        <v>9076</v>
      </c>
    </row>
    <row r="3641" spans="1:3" x14ac:dyDescent="0.25">
      <c r="A3641" t="s">
        <v>11437</v>
      </c>
      <c r="B3641" t="s">
        <v>11435</v>
      </c>
      <c r="C3641" t="s">
        <v>9076</v>
      </c>
    </row>
    <row r="3642" spans="1:3" x14ac:dyDescent="0.25">
      <c r="A3642" t="s">
        <v>11438</v>
      </c>
      <c r="B3642" t="s">
        <v>11439</v>
      </c>
      <c r="C3642" t="s">
        <v>9076</v>
      </c>
    </row>
    <row r="3643" spans="1:3" x14ac:dyDescent="0.25">
      <c r="A3643" t="s">
        <v>11440</v>
      </c>
      <c r="B3643" t="s">
        <v>11441</v>
      </c>
      <c r="C3643" t="s">
        <v>9076</v>
      </c>
    </row>
    <row r="3644" spans="1:3" x14ac:dyDescent="0.25">
      <c r="A3644" t="s">
        <v>11442</v>
      </c>
      <c r="B3644" t="s">
        <v>11443</v>
      </c>
      <c r="C3644" t="s">
        <v>9076</v>
      </c>
    </row>
    <row r="3645" spans="1:3" x14ac:dyDescent="0.25">
      <c r="A3645" t="s">
        <v>11444</v>
      </c>
      <c r="B3645" t="s">
        <v>11445</v>
      </c>
      <c r="C3645" t="s">
        <v>9076</v>
      </c>
    </row>
    <row r="3646" spans="1:3" x14ac:dyDescent="0.25">
      <c r="A3646" t="s">
        <v>11446</v>
      </c>
      <c r="B3646" t="s">
        <v>11447</v>
      </c>
      <c r="C3646" t="s">
        <v>9076</v>
      </c>
    </row>
    <row r="3647" spans="1:3" x14ac:dyDescent="0.25">
      <c r="A3647" t="s">
        <v>11448</v>
      </c>
      <c r="B3647" t="s">
        <v>11449</v>
      </c>
      <c r="C3647" t="s">
        <v>9076</v>
      </c>
    </row>
    <row r="3648" spans="1:3" x14ac:dyDescent="0.25">
      <c r="A3648" t="s">
        <v>11450</v>
      </c>
      <c r="B3648" t="s">
        <v>11451</v>
      </c>
      <c r="C3648" t="s">
        <v>9076</v>
      </c>
    </row>
    <row r="3649" spans="1:3" x14ac:dyDescent="0.25">
      <c r="A3649" t="s">
        <v>11452</v>
      </c>
      <c r="B3649" t="s">
        <v>11453</v>
      </c>
      <c r="C3649" t="s">
        <v>9076</v>
      </c>
    </row>
    <row r="3650" spans="1:3" x14ac:dyDescent="0.25">
      <c r="A3650" t="s">
        <v>9253</v>
      </c>
      <c r="B3650" t="s">
        <v>9975</v>
      </c>
      <c r="C3650" t="s">
        <v>9082</v>
      </c>
    </row>
    <row r="3651" spans="1:3" x14ac:dyDescent="0.25">
      <c r="A3651" t="s">
        <v>9254</v>
      </c>
      <c r="B3651" t="s">
        <v>9976</v>
      </c>
      <c r="C3651" t="s">
        <v>9082</v>
      </c>
    </row>
    <row r="3652" spans="1:3" x14ac:dyDescent="0.25">
      <c r="A3652" t="s">
        <v>9255</v>
      </c>
      <c r="B3652" t="s">
        <v>9977</v>
      </c>
      <c r="C3652" t="s">
        <v>9082</v>
      </c>
    </row>
    <row r="3653" spans="1:3" x14ac:dyDescent="0.25">
      <c r="A3653" t="s">
        <v>9256</v>
      </c>
      <c r="B3653" t="s">
        <v>9978</v>
      </c>
      <c r="C3653" t="s">
        <v>9082</v>
      </c>
    </row>
    <row r="3654" spans="1:3" x14ac:dyDescent="0.25">
      <c r="A3654" t="s">
        <v>9257</v>
      </c>
      <c r="B3654" t="s">
        <v>9979</v>
      </c>
      <c r="C3654" t="s">
        <v>9082</v>
      </c>
    </row>
    <row r="3655" spans="1:3" x14ac:dyDescent="0.25">
      <c r="A3655" t="s">
        <v>9258</v>
      </c>
      <c r="B3655" t="s">
        <v>9980</v>
      </c>
      <c r="C3655" t="s">
        <v>9082</v>
      </c>
    </row>
    <row r="3656" spans="1:3" x14ac:dyDescent="0.25">
      <c r="A3656" t="s">
        <v>9259</v>
      </c>
      <c r="B3656" t="s">
        <v>9981</v>
      </c>
      <c r="C3656" t="s">
        <v>9082</v>
      </c>
    </row>
    <row r="3657" spans="1:3" x14ac:dyDescent="0.25">
      <c r="A3657" t="s">
        <v>9260</v>
      </c>
      <c r="B3657" t="s">
        <v>9982</v>
      </c>
      <c r="C3657" t="s">
        <v>9082</v>
      </c>
    </row>
    <row r="3658" spans="1:3" x14ac:dyDescent="0.25">
      <c r="A3658" t="s">
        <v>9261</v>
      </c>
      <c r="B3658" t="s">
        <v>9983</v>
      </c>
      <c r="C3658" t="s">
        <v>9082</v>
      </c>
    </row>
    <row r="3659" spans="1:3" x14ac:dyDescent="0.25">
      <c r="A3659" t="s">
        <v>9262</v>
      </c>
      <c r="B3659" t="s">
        <v>9984</v>
      </c>
      <c r="C3659" t="s">
        <v>9082</v>
      </c>
    </row>
    <row r="3660" spans="1:3" x14ac:dyDescent="0.25">
      <c r="A3660" t="s">
        <v>9263</v>
      </c>
      <c r="B3660" t="s">
        <v>9985</v>
      </c>
      <c r="C3660" t="s">
        <v>9082</v>
      </c>
    </row>
    <row r="3661" spans="1:3" x14ac:dyDescent="0.25">
      <c r="A3661" t="s">
        <v>9264</v>
      </c>
      <c r="B3661" t="s">
        <v>9986</v>
      </c>
      <c r="C3661" t="s">
        <v>9082</v>
      </c>
    </row>
    <row r="3662" spans="1:3" x14ac:dyDescent="0.25">
      <c r="A3662" t="s">
        <v>9265</v>
      </c>
      <c r="B3662" t="s">
        <v>9987</v>
      </c>
      <c r="C3662" t="s">
        <v>9082</v>
      </c>
    </row>
    <row r="3663" spans="1:3" x14ac:dyDescent="0.25">
      <c r="A3663" t="s">
        <v>9266</v>
      </c>
      <c r="B3663" t="s">
        <v>9988</v>
      </c>
      <c r="C3663" t="s">
        <v>9082</v>
      </c>
    </row>
    <row r="3664" spans="1:3" x14ac:dyDescent="0.25">
      <c r="A3664" t="s">
        <v>9267</v>
      </c>
      <c r="B3664" t="s">
        <v>9989</v>
      </c>
      <c r="C3664" t="s">
        <v>9082</v>
      </c>
    </row>
    <row r="3665" spans="1:3" x14ac:dyDescent="0.25">
      <c r="A3665" t="s">
        <v>9268</v>
      </c>
      <c r="B3665" t="s">
        <v>9990</v>
      </c>
      <c r="C3665" t="s">
        <v>9082</v>
      </c>
    </row>
    <row r="3666" spans="1:3" x14ac:dyDescent="0.25">
      <c r="A3666" t="s">
        <v>9269</v>
      </c>
      <c r="B3666" t="s">
        <v>9991</v>
      </c>
      <c r="C3666" t="s">
        <v>9082</v>
      </c>
    </row>
    <row r="3667" spans="1:3" x14ac:dyDescent="0.25">
      <c r="A3667" t="s">
        <v>9270</v>
      </c>
      <c r="B3667" t="s">
        <v>9992</v>
      </c>
      <c r="C3667" t="s">
        <v>9082</v>
      </c>
    </row>
    <row r="3668" spans="1:3" x14ac:dyDescent="0.25">
      <c r="A3668" t="s">
        <v>9271</v>
      </c>
      <c r="B3668" t="s">
        <v>9993</v>
      </c>
      <c r="C3668" t="s">
        <v>9082</v>
      </c>
    </row>
    <row r="3669" spans="1:3" x14ac:dyDescent="0.25">
      <c r="A3669" t="s">
        <v>9272</v>
      </c>
      <c r="B3669" t="s">
        <v>9994</v>
      </c>
      <c r="C3669" t="s">
        <v>9082</v>
      </c>
    </row>
    <row r="3670" spans="1:3" x14ac:dyDescent="0.25">
      <c r="A3670" t="s">
        <v>9273</v>
      </c>
      <c r="B3670" t="s">
        <v>9995</v>
      </c>
      <c r="C3670" t="s">
        <v>9082</v>
      </c>
    </row>
    <row r="3671" spans="1:3" x14ac:dyDescent="0.25">
      <c r="A3671" t="s">
        <v>9274</v>
      </c>
      <c r="B3671" t="s">
        <v>9996</v>
      </c>
      <c r="C3671" t="s">
        <v>9082</v>
      </c>
    </row>
    <row r="3672" spans="1:3" x14ac:dyDescent="0.25">
      <c r="A3672" t="s">
        <v>9275</v>
      </c>
      <c r="B3672" t="s">
        <v>9997</v>
      </c>
      <c r="C3672" t="s">
        <v>9082</v>
      </c>
    </row>
    <row r="3673" spans="1:3" x14ac:dyDescent="0.25">
      <c r="A3673" t="s">
        <v>9276</v>
      </c>
      <c r="B3673" t="s">
        <v>9998</v>
      </c>
      <c r="C3673" t="s">
        <v>9082</v>
      </c>
    </row>
    <row r="3674" spans="1:3" x14ac:dyDescent="0.25">
      <c r="A3674" t="s">
        <v>9277</v>
      </c>
      <c r="B3674" t="s">
        <v>9999</v>
      </c>
      <c r="C3674" t="s">
        <v>9082</v>
      </c>
    </row>
    <row r="3675" spans="1:3" x14ac:dyDescent="0.25">
      <c r="A3675" t="s">
        <v>9278</v>
      </c>
      <c r="B3675" t="s">
        <v>6419</v>
      </c>
      <c r="C3675" t="s">
        <v>9082</v>
      </c>
    </row>
    <row r="3676" spans="1:3" x14ac:dyDescent="0.25">
      <c r="A3676" t="s">
        <v>9279</v>
      </c>
      <c r="B3676" t="s">
        <v>10000</v>
      </c>
      <c r="C3676" t="s">
        <v>9082</v>
      </c>
    </row>
    <row r="3677" spans="1:3" x14ac:dyDescent="0.25">
      <c r="A3677" t="s">
        <v>9280</v>
      </c>
      <c r="B3677" t="s">
        <v>6230</v>
      </c>
      <c r="C3677" t="s">
        <v>9082</v>
      </c>
    </row>
    <row r="3678" spans="1:3" x14ac:dyDescent="0.25">
      <c r="A3678" t="s">
        <v>9281</v>
      </c>
      <c r="B3678" t="s">
        <v>10001</v>
      </c>
      <c r="C3678" t="s">
        <v>9082</v>
      </c>
    </row>
    <row r="3679" spans="1:3" x14ac:dyDescent="0.25">
      <c r="A3679" t="s">
        <v>9282</v>
      </c>
      <c r="B3679" t="s">
        <v>10002</v>
      </c>
      <c r="C3679" t="s">
        <v>9082</v>
      </c>
    </row>
    <row r="3680" spans="1:3" x14ac:dyDescent="0.25">
      <c r="A3680" t="s">
        <v>9283</v>
      </c>
      <c r="B3680" t="s">
        <v>10003</v>
      </c>
      <c r="C3680" t="s">
        <v>9082</v>
      </c>
    </row>
    <row r="3681" spans="1:3" x14ac:dyDescent="0.25">
      <c r="A3681" t="s">
        <v>9284</v>
      </c>
      <c r="B3681" t="s">
        <v>10004</v>
      </c>
      <c r="C3681" t="s">
        <v>9082</v>
      </c>
    </row>
    <row r="3682" spans="1:3" x14ac:dyDescent="0.25">
      <c r="A3682" t="s">
        <v>9285</v>
      </c>
      <c r="B3682" t="s">
        <v>10005</v>
      </c>
      <c r="C3682" t="s">
        <v>9082</v>
      </c>
    </row>
    <row r="3683" spans="1:3" x14ac:dyDescent="0.25">
      <c r="A3683" t="s">
        <v>9286</v>
      </c>
      <c r="B3683" t="s">
        <v>10006</v>
      </c>
      <c r="C3683" t="s">
        <v>9082</v>
      </c>
    </row>
    <row r="3684" spans="1:3" x14ac:dyDescent="0.25">
      <c r="A3684" t="s">
        <v>9287</v>
      </c>
      <c r="B3684" t="s">
        <v>10007</v>
      </c>
      <c r="C3684" t="s">
        <v>9082</v>
      </c>
    </row>
    <row r="3685" spans="1:3" x14ac:dyDescent="0.25">
      <c r="A3685" t="s">
        <v>9288</v>
      </c>
      <c r="B3685" t="s">
        <v>10008</v>
      </c>
      <c r="C3685" t="s">
        <v>9082</v>
      </c>
    </row>
    <row r="3686" spans="1:3" x14ac:dyDescent="0.25">
      <c r="A3686" t="s">
        <v>9289</v>
      </c>
      <c r="B3686" t="s">
        <v>10009</v>
      </c>
      <c r="C3686" t="s">
        <v>9082</v>
      </c>
    </row>
    <row r="3687" spans="1:3" x14ac:dyDescent="0.25">
      <c r="A3687" t="s">
        <v>9290</v>
      </c>
      <c r="B3687" t="s">
        <v>10010</v>
      </c>
      <c r="C3687" t="s">
        <v>9082</v>
      </c>
    </row>
    <row r="3688" spans="1:3" x14ac:dyDescent="0.25">
      <c r="A3688" t="s">
        <v>9291</v>
      </c>
      <c r="B3688" t="s">
        <v>10011</v>
      </c>
      <c r="C3688" t="s">
        <v>9082</v>
      </c>
    </row>
    <row r="3689" spans="1:3" x14ac:dyDescent="0.25">
      <c r="A3689" t="s">
        <v>9292</v>
      </c>
      <c r="B3689" t="s">
        <v>10012</v>
      </c>
      <c r="C3689" t="s">
        <v>9082</v>
      </c>
    </row>
    <row r="3690" spans="1:3" x14ac:dyDescent="0.25">
      <c r="A3690" t="s">
        <v>9293</v>
      </c>
      <c r="B3690" t="s">
        <v>10013</v>
      </c>
      <c r="C3690" t="s">
        <v>9082</v>
      </c>
    </row>
    <row r="3691" spans="1:3" x14ac:dyDescent="0.25">
      <c r="A3691" t="s">
        <v>9294</v>
      </c>
      <c r="B3691" t="s">
        <v>10014</v>
      </c>
      <c r="C3691" t="s">
        <v>9082</v>
      </c>
    </row>
    <row r="3692" spans="1:3" x14ac:dyDescent="0.25">
      <c r="A3692" t="s">
        <v>9295</v>
      </c>
      <c r="B3692" t="s">
        <v>10015</v>
      </c>
      <c r="C3692" t="s">
        <v>9082</v>
      </c>
    </row>
    <row r="3693" spans="1:3" x14ac:dyDescent="0.25">
      <c r="A3693" t="s">
        <v>9296</v>
      </c>
      <c r="B3693" t="s">
        <v>10016</v>
      </c>
      <c r="C3693" t="s">
        <v>9082</v>
      </c>
    </row>
    <row r="3694" spans="1:3" x14ac:dyDescent="0.25">
      <c r="A3694" t="s">
        <v>9297</v>
      </c>
      <c r="B3694" t="s">
        <v>10017</v>
      </c>
      <c r="C3694" t="s">
        <v>9082</v>
      </c>
    </row>
    <row r="3695" spans="1:3" x14ac:dyDescent="0.25">
      <c r="A3695" t="s">
        <v>9298</v>
      </c>
      <c r="B3695" t="s">
        <v>10018</v>
      </c>
      <c r="C3695" t="s">
        <v>9082</v>
      </c>
    </row>
    <row r="3696" spans="1:3" x14ac:dyDescent="0.25">
      <c r="A3696" t="s">
        <v>9299</v>
      </c>
      <c r="B3696" t="s">
        <v>10019</v>
      </c>
      <c r="C3696" t="s">
        <v>9082</v>
      </c>
    </row>
    <row r="3697" spans="1:3" x14ac:dyDescent="0.25">
      <c r="A3697" t="s">
        <v>9300</v>
      </c>
      <c r="B3697" t="s">
        <v>10020</v>
      </c>
      <c r="C3697" t="s">
        <v>9082</v>
      </c>
    </row>
    <row r="3698" spans="1:3" x14ac:dyDescent="0.25">
      <c r="A3698" t="s">
        <v>9301</v>
      </c>
      <c r="B3698" t="s">
        <v>10021</v>
      </c>
      <c r="C3698" t="s">
        <v>9082</v>
      </c>
    </row>
    <row r="3699" spans="1:3" x14ac:dyDescent="0.25">
      <c r="A3699" t="s">
        <v>9302</v>
      </c>
      <c r="B3699" t="s">
        <v>10022</v>
      </c>
      <c r="C3699" t="s">
        <v>9082</v>
      </c>
    </row>
    <row r="3700" spans="1:3" x14ac:dyDescent="0.25">
      <c r="A3700" t="s">
        <v>9303</v>
      </c>
      <c r="B3700" t="s">
        <v>10023</v>
      </c>
      <c r="C3700" t="s">
        <v>9082</v>
      </c>
    </row>
    <row r="3701" spans="1:3" x14ac:dyDescent="0.25">
      <c r="A3701" t="s">
        <v>9304</v>
      </c>
      <c r="B3701" t="s">
        <v>10024</v>
      </c>
      <c r="C3701" t="s">
        <v>9082</v>
      </c>
    </row>
    <row r="3702" spans="1:3" x14ac:dyDescent="0.25">
      <c r="A3702" t="s">
        <v>9305</v>
      </c>
      <c r="B3702" t="s">
        <v>10025</v>
      </c>
      <c r="C3702" t="s">
        <v>9082</v>
      </c>
    </row>
    <row r="3703" spans="1:3" x14ac:dyDescent="0.25">
      <c r="A3703" t="s">
        <v>9306</v>
      </c>
      <c r="B3703" t="s">
        <v>10026</v>
      </c>
      <c r="C3703" t="s">
        <v>9082</v>
      </c>
    </row>
    <row r="3704" spans="1:3" x14ac:dyDescent="0.25">
      <c r="A3704" t="s">
        <v>9307</v>
      </c>
      <c r="B3704" t="s">
        <v>10027</v>
      </c>
      <c r="C3704" t="s">
        <v>9082</v>
      </c>
    </row>
    <row r="3705" spans="1:3" x14ac:dyDescent="0.25">
      <c r="A3705" t="s">
        <v>9308</v>
      </c>
      <c r="B3705" t="s">
        <v>10028</v>
      </c>
      <c r="C3705" t="s">
        <v>9082</v>
      </c>
    </row>
    <row r="3706" spans="1:3" x14ac:dyDescent="0.25">
      <c r="A3706" t="s">
        <v>9309</v>
      </c>
      <c r="B3706" t="s">
        <v>10029</v>
      </c>
      <c r="C3706" t="s">
        <v>9082</v>
      </c>
    </row>
    <row r="3707" spans="1:3" x14ac:dyDescent="0.25">
      <c r="A3707" t="s">
        <v>9310</v>
      </c>
      <c r="B3707" t="s">
        <v>10030</v>
      </c>
      <c r="C3707" t="s">
        <v>9082</v>
      </c>
    </row>
    <row r="3708" spans="1:3" x14ac:dyDescent="0.25">
      <c r="A3708" t="s">
        <v>9311</v>
      </c>
      <c r="B3708" t="s">
        <v>10031</v>
      </c>
      <c r="C3708" t="s">
        <v>9082</v>
      </c>
    </row>
    <row r="3709" spans="1:3" x14ac:dyDescent="0.25">
      <c r="A3709" t="s">
        <v>9312</v>
      </c>
      <c r="B3709" t="s">
        <v>10032</v>
      </c>
      <c r="C3709" t="s">
        <v>9082</v>
      </c>
    </row>
    <row r="3710" spans="1:3" x14ac:dyDescent="0.25">
      <c r="A3710" t="s">
        <v>9313</v>
      </c>
      <c r="B3710" t="s">
        <v>10033</v>
      </c>
      <c r="C3710" t="s">
        <v>9082</v>
      </c>
    </row>
    <row r="3711" spans="1:3" x14ac:dyDescent="0.25">
      <c r="A3711" t="s">
        <v>9314</v>
      </c>
      <c r="B3711" t="s">
        <v>10034</v>
      </c>
      <c r="C3711" t="s">
        <v>9082</v>
      </c>
    </row>
    <row r="3712" spans="1:3" x14ac:dyDescent="0.25">
      <c r="A3712" t="s">
        <v>9315</v>
      </c>
      <c r="B3712" t="s">
        <v>10035</v>
      </c>
      <c r="C3712" t="s">
        <v>9082</v>
      </c>
    </row>
    <row r="3713" spans="1:3" x14ac:dyDescent="0.25">
      <c r="A3713" t="s">
        <v>9316</v>
      </c>
      <c r="B3713" t="s">
        <v>10036</v>
      </c>
      <c r="C3713" t="s">
        <v>9082</v>
      </c>
    </row>
    <row r="3714" spans="1:3" x14ac:dyDescent="0.25">
      <c r="A3714" t="s">
        <v>9317</v>
      </c>
      <c r="B3714" t="s">
        <v>9873</v>
      </c>
      <c r="C3714" t="s">
        <v>9082</v>
      </c>
    </row>
    <row r="3715" spans="1:3" x14ac:dyDescent="0.25">
      <c r="A3715" t="s">
        <v>9318</v>
      </c>
      <c r="B3715" t="s">
        <v>10037</v>
      </c>
      <c r="C3715" t="s">
        <v>9082</v>
      </c>
    </row>
    <row r="3716" spans="1:3" x14ac:dyDescent="0.25">
      <c r="A3716" t="s">
        <v>9319</v>
      </c>
      <c r="B3716" t="s">
        <v>10038</v>
      </c>
      <c r="C3716" t="s">
        <v>9082</v>
      </c>
    </row>
    <row r="3717" spans="1:3" x14ac:dyDescent="0.25">
      <c r="A3717" t="s">
        <v>9320</v>
      </c>
      <c r="B3717" t="s">
        <v>10039</v>
      </c>
      <c r="C3717" t="s">
        <v>9082</v>
      </c>
    </row>
    <row r="3718" spans="1:3" x14ac:dyDescent="0.25">
      <c r="A3718" t="s">
        <v>9321</v>
      </c>
      <c r="B3718" t="s">
        <v>10040</v>
      </c>
      <c r="C3718" t="s">
        <v>9082</v>
      </c>
    </row>
    <row r="3719" spans="1:3" x14ac:dyDescent="0.25">
      <c r="A3719" t="s">
        <v>9322</v>
      </c>
      <c r="B3719" t="s">
        <v>10041</v>
      </c>
      <c r="C3719" t="s">
        <v>9082</v>
      </c>
    </row>
    <row r="3720" spans="1:3" x14ac:dyDescent="0.25">
      <c r="A3720" t="s">
        <v>9323</v>
      </c>
      <c r="B3720" t="s">
        <v>10042</v>
      </c>
      <c r="C3720" t="s">
        <v>9082</v>
      </c>
    </row>
    <row r="3721" spans="1:3" x14ac:dyDescent="0.25">
      <c r="A3721" t="s">
        <v>9324</v>
      </c>
      <c r="B3721" t="s">
        <v>10043</v>
      </c>
      <c r="C3721" t="s">
        <v>9082</v>
      </c>
    </row>
    <row r="3722" spans="1:3" x14ac:dyDescent="0.25">
      <c r="A3722" t="s">
        <v>9325</v>
      </c>
      <c r="B3722" t="s">
        <v>10044</v>
      </c>
      <c r="C3722" t="s">
        <v>9082</v>
      </c>
    </row>
    <row r="3723" spans="1:3" x14ac:dyDescent="0.25">
      <c r="A3723" t="s">
        <v>9326</v>
      </c>
      <c r="B3723" t="s">
        <v>10045</v>
      </c>
      <c r="C3723" t="s">
        <v>9082</v>
      </c>
    </row>
    <row r="3724" spans="1:3" x14ac:dyDescent="0.25">
      <c r="A3724" t="s">
        <v>9327</v>
      </c>
      <c r="B3724" t="s">
        <v>10046</v>
      </c>
      <c r="C3724" t="s">
        <v>9082</v>
      </c>
    </row>
    <row r="3725" spans="1:3" x14ac:dyDescent="0.25">
      <c r="A3725" t="s">
        <v>9328</v>
      </c>
      <c r="B3725" t="s">
        <v>10047</v>
      </c>
      <c r="C3725" t="s">
        <v>9082</v>
      </c>
    </row>
    <row r="3726" spans="1:3" x14ac:dyDescent="0.25">
      <c r="A3726" t="s">
        <v>9329</v>
      </c>
      <c r="B3726" t="s">
        <v>10048</v>
      </c>
      <c r="C3726" t="s">
        <v>9082</v>
      </c>
    </row>
    <row r="3727" spans="1:3" x14ac:dyDescent="0.25">
      <c r="A3727" t="s">
        <v>9330</v>
      </c>
      <c r="B3727" t="s">
        <v>10049</v>
      </c>
      <c r="C3727" t="s">
        <v>9082</v>
      </c>
    </row>
    <row r="3728" spans="1:3" x14ac:dyDescent="0.25">
      <c r="A3728" t="s">
        <v>9331</v>
      </c>
      <c r="B3728" t="s">
        <v>10050</v>
      </c>
      <c r="C3728" t="s">
        <v>9082</v>
      </c>
    </row>
    <row r="3729" spans="1:3" x14ac:dyDescent="0.25">
      <c r="A3729" t="s">
        <v>9332</v>
      </c>
      <c r="B3729" t="s">
        <v>10051</v>
      </c>
      <c r="C3729" t="s">
        <v>9082</v>
      </c>
    </row>
    <row r="3730" spans="1:3" x14ac:dyDescent="0.25">
      <c r="A3730" t="s">
        <v>9333</v>
      </c>
      <c r="B3730" t="s">
        <v>10052</v>
      </c>
      <c r="C3730" t="s">
        <v>9082</v>
      </c>
    </row>
    <row r="3731" spans="1:3" x14ac:dyDescent="0.25">
      <c r="A3731" t="s">
        <v>9334</v>
      </c>
      <c r="B3731" t="s">
        <v>10053</v>
      </c>
      <c r="C3731" t="s">
        <v>9082</v>
      </c>
    </row>
    <row r="3732" spans="1:3" x14ac:dyDescent="0.25">
      <c r="A3732" t="s">
        <v>9335</v>
      </c>
      <c r="B3732" t="s">
        <v>10054</v>
      </c>
      <c r="C3732" t="s">
        <v>9082</v>
      </c>
    </row>
    <row r="3733" spans="1:3" x14ac:dyDescent="0.25">
      <c r="A3733" t="s">
        <v>9336</v>
      </c>
      <c r="B3733" t="s">
        <v>10055</v>
      </c>
      <c r="C3733" t="s">
        <v>9082</v>
      </c>
    </row>
    <row r="3734" spans="1:3" x14ac:dyDescent="0.25">
      <c r="A3734" t="s">
        <v>9337</v>
      </c>
      <c r="B3734" t="s">
        <v>10056</v>
      </c>
      <c r="C3734" t="s">
        <v>9082</v>
      </c>
    </row>
    <row r="3735" spans="1:3" x14ac:dyDescent="0.25">
      <c r="A3735" t="s">
        <v>9338</v>
      </c>
      <c r="B3735" t="s">
        <v>10057</v>
      </c>
      <c r="C3735" t="s">
        <v>9082</v>
      </c>
    </row>
    <row r="3736" spans="1:3" x14ac:dyDescent="0.25">
      <c r="A3736" t="s">
        <v>9339</v>
      </c>
      <c r="B3736" t="s">
        <v>10058</v>
      </c>
      <c r="C3736" t="s">
        <v>9082</v>
      </c>
    </row>
    <row r="3737" spans="1:3" x14ac:dyDescent="0.25">
      <c r="A3737" t="s">
        <v>9340</v>
      </c>
      <c r="B3737" t="s">
        <v>10059</v>
      </c>
      <c r="C3737" t="s">
        <v>9082</v>
      </c>
    </row>
    <row r="3738" spans="1:3" x14ac:dyDescent="0.25">
      <c r="A3738" t="s">
        <v>9341</v>
      </c>
      <c r="B3738" t="s">
        <v>10060</v>
      </c>
      <c r="C3738" t="s">
        <v>9082</v>
      </c>
    </row>
    <row r="3739" spans="1:3" x14ac:dyDescent="0.25">
      <c r="A3739" t="s">
        <v>9342</v>
      </c>
      <c r="B3739" t="s">
        <v>10061</v>
      </c>
      <c r="C3739" t="s">
        <v>9082</v>
      </c>
    </row>
    <row r="3740" spans="1:3" x14ac:dyDescent="0.25">
      <c r="A3740" t="s">
        <v>9343</v>
      </c>
      <c r="B3740" t="s">
        <v>10062</v>
      </c>
      <c r="C3740" t="s">
        <v>9082</v>
      </c>
    </row>
    <row r="3741" spans="1:3" x14ac:dyDescent="0.25">
      <c r="A3741" t="s">
        <v>9344</v>
      </c>
      <c r="B3741" t="s">
        <v>10063</v>
      </c>
      <c r="C3741" t="s">
        <v>9082</v>
      </c>
    </row>
    <row r="3742" spans="1:3" x14ac:dyDescent="0.25">
      <c r="A3742" t="s">
        <v>9345</v>
      </c>
      <c r="B3742" t="s">
        <v>10064</v>
      </c>
      <c r="C3742" t="s">
        <v>9082</v>
      </c>
    </row>
    <row r="3743" spans="1:3" x14ac:dyDescent="0.25">
      <c r="A3743" t="s">
        <v>9346</v>
      </c>
      <c r="B3743" t="s">
        <v>10065</v>
      </c>
      <c r="C3743" t="s">
        <v>9082</v>
      </c>
    </row>
    <row r="3744" spans="1:3" x14ac:dyDescent="0.25">
      <c r="A3744" t="s">
        <v>9347</v>
      </c>
      <c r="B3744" t="s">
        <v>10066</v>
      </c>
      <c r="C3744" t="s">
        <v>9082</v>
      </c>
    </row>
    <row r="3745" spans="1:3" x14ac:dyDescent="0.25">
      <c r="A3745" t="s">
        <v>9348</v>
      </c>
      <c r="B3745" t="s">
        <v>10067</v>
      </c>
      <c r="C3745" t="s">
        <v>9082</v>
      </c>
    </row>
    <row r="3746" spans="1:3" x14ac:dyDescent="0.25">
      <c r="A3746" t="s">
        <v>9349</v>
      </c>
      <c r="B3746" t="s">
        <v>10068</v>
      </c>
      <c r="C3746" t="s">
        <v>9082</v>
      </c>
    </row>
    <row r="3747" spans="1:3" x14ac:dyDescent="0.25">
      <c r="A3747" t="s">
        <v>9350</v>
      </c>
      <c r="B3747" t="s">
        <v>10069</v>
      </c>
      <c r="C3747" t="s">
        <v>9082</v>
      </c>
    </row>
    <row r="3748" spans="1:3" x14ac:dyDescent="0.25">
      <c r="A3748" t="s">
        <v>9351</v>
      </c>
      <c r="B3748" t="s">
        <v>10070</v>
      </c>
      <c r="C3748" t="s">
        <v>9082</v>
      </c>
    </row>
    <row r="3749" spans="1:3" x14ac:dyDescent="0.25">
      <c r="A3749" t="s">
        <v>9352</v>
      </c>
      <c r="B3749" t="s">
        <v>10071</v>
      </c>
      <c r="C3749" t="s">
        <v>9082</v>
      </c>
    </row>
    <row r="3750" spans="1:3" x14ac:dyDescent="0.25">
      <c r="A3750" t="s">
        <v>9353</v>
      </c>
      <c r="B3750" t="s">
        <v>10072</v>
      </c>
      <c r="C3750" t="s">
        <v>9082</v>
      </c>
    </row>
    <row r="3751" spans="1:3" x14ac:dyDescent="0.25">
      <c r="A3751" t="s">
        <v>9354</v>
      </c>
      <c r="B3751" t="s">
        <v>10073</v>
      </c>
      <c r="C3751" t="s">
        <v>9082</v>
      </c>
    </row>
    <row r="3752" spans="1:3" x14ac:dyDescent="0.25">
      <c r="A3752" t="s">
        <v>9355</v>
      </c>
      <c r="B3752" t="s">
        <v>10074</v>
      </c>
      <c r="C3752" t="s">
        <v>9082</v>
      </c>
    </row>
    <row r="3753" spans="1:3" x14ac:dyDescent="0.25">
      <c r="A3753" t="s">
        <v>9356</v>
      </c>
      <c r="B3753" t="s">
        <v>10075</v>
      </c>
      <c r="C3753" t="s">
        <v>9082</v>
      </c>
    </row>
    <row r="3754" spans="1:3" x14ac:dyDescent="0.25">
      <c r="A3754" t="s">
        <v>9357</v>
      </c>
      <c r="B3754" t="s">
        <v>10076</v>
      </c>
      <c r="C3754" t="s">
        <v>9082</v>
      </c>
    </row>
    <row r="3755" spans="1:3" x14ac:dyDescent="0.25">
      <c r="A3755" t="s">
        <v>9358</v>
      </c>
      <c r="B3755" t="s">
        <v>10077</v>
      </c>
      <c r="C3755" t="s">
        <v>9082</v>
      </c>
    </row>
    <row r="3756" spans="1:3" x14ac:dyDescent="0.25">
      <c r="A3756" t="s">
        <v>9359</v>
      </c>
      <c r="B3756" t="s">
        <v>10078</v>
      </c>
      <c r="C3756" t="s">
        <v>9082</v>
      </c>
    </row>
    <row r="3757" spans="1:3" x14ac:dyDescent="0.25">
      <c r="A3757" t="s">
        <v>9360</v>
      </c>
      <c r="B3757" t="s">
        <v>10079</v>
      </c>
      <c r="C3757" t="s">
        <v>9082</v>
      </c>
    </row>
    <row r="3758" spans="1:3" x14ac:dyDescent="0.25">
      <c r="A3758" t="s">
        <v>9361</v>
      </c>
      <c r="B3758" t="s">
        <v>10080</v>
      </c>
      <c r="C3758" t="s">
        <v>9082</v>
      </c>
    </row>
    <row r="3759" spans="1:3" x14ac:dyDescent="0.25">
      <c r="A3759" t="s">
        <v>9362</v>
      </c>
      <c r="B3759" t="s">
        <v>10081</v>
      </c>
      <c r="C3759" t="s">
        <v>9082</v>
      </c>
    </row>
    <row r="3760" spans="1:3" x14ac:dyDescent="0.25">
      <c r="A3760" t="s">
        <v>9363</v>
      </c>
      <c r="B3760" t="s">
        <v>10082</v>
      </c>
      <c r="C3760" t="s">
        <v>9082</v>
      </c>
    </row>
    <row r="3761" spans="1:3" x14ac:dyDescent="0.25">
      <c r="A3761" t="s">
        <v>9364</v>
      </c>
      <c r="B3761" t="s">
        <v>10083</v>
      </c>
      <c r="C3761" t="s">
        <v>9082</v>
      </c>
    </row>
    <row r="3762" spans="1:3" x14ac:dyDescent="0.25">
      <c r="A3762" t="s">
        <v>9365</v>
      </c>
      <c r="B3762" t="s">
        <v>10084</v>
      </c>
      <c r="C3762" t="s">
        <v>9082</v>
      </c>
    </row>
    <row r="3763" spans="1:3" x14ac:dyDescent="0.25">
      <c r="A3763" t="s">
        <v>9366</v>
      </c>
      <c r="B3763" t="s">
        <v>10085</v>
      </c>
      <c r="C3763" t="s">
        <v>9082</v>
      </c>
    </row>
    <row r="3764" spans="1:3" x14ac:dyDescent="0.25">
      <c r="A3764" t="s">
        <v>9367</v>
      </c>
      <c r="B3764" t="s">
        <v>10086</v>
      </c>
      <c r="C3764" t="s">
        <v>9082</v>
      </c>
    </row>
    <row r="3765" spans="1:3" x14ac:dyDescent="0.25">
      <c r="A3765" t="s">
        <v>9368</v>
      </c>
      <c r="B3765" t="s">
        <v>10087</v>
      </c>
      <c r="C3765" t="s">
        <v>9082</v>
      </c>
    </row>
    <row r="3766" spans="1:3" x14ac:dyDescent="0.25">
      <c r="A3766" t="s">
        <v>9369</v>
      </c>
      <c r="B3766" t="s">
        <v>10088</v>
      </c>
      <c r="C3766" t="s">
        <v>9082</v>
      </c>
    </row>
    <row r="3767" spans="1:3" x14ac:dyDescent="0.25">
      <c r="A3767" t="s">
        <v>9370</v>
      </c>
      <c r="B3767" t="s">
        <v>10089</v>
      </c>
      <c r="C3767" t="s">
        <v>9082</v>
      </c>
    </row>
    <row r="3768" spans="1:3" x14ac:dyDescent="0.25">
      <c r="A3768" t="s">
        <v>9371</v>
      </c>
      <c r="B3768" t="s">
        <v>10090</v>
      </c>
      <c r="C3768" t="s">
        <v>9082</v>
      </c>
    </row>
    <row r="3769" spans="1:3" x14ac:dyDescent="0.25">
      <c r="A3769" t="s">
        <v>9372</v>
      </c>
      <c r="B3769" t="s">
        <v>10091</v>
      </c>
      <c r="C3769" t="s">
        <v>9082</v>
      </c>
    </row>
    <row r="3770" spans="1:3" x14ac:dyDescent="0.25">
      <c r="A3770" t="s">
        <v>9373</v>
      </c>
      <c r="B3770" t="s">
        <v>10092</v>
      </c>
      <c r="C3770" t="s">
        <v>9082</v>
      </c>
    </row>
    <row r="3771" spans="1:3" x14ac:dyDescent="0.25">
      <c r="A3771" t="s">
        <v>9374</v>
      </c>
      <c r="B3771" t="s">
        <v>10093</v>
      </c>
      <c r="C3771" t="s">
        <v>9082</v>
      </c>
    </row>
    <row r="3772" spans="1:3" x14ac:dyDescent="0.25">
      <c r="A3772" t="s">
        <v>9375</v>
      </c>
      <c r="B3772" t="s">
        <v>10094</v>
      </c>
      <c r="C3772" t="s">
        <v>9082</v>
      </c>
    </row>
    <row r="3773" spans="1:3" x14ac:dyDescent="0.25">
      <c r="A3773" t="s">
        <v>9376</v>
      </c>
      <c r="B3773" t="s">
        <v>10095</v>
      </c>
      <c r="C3773" t="s">
        <v>9082</v>
      </c>
    </row>
    <row r="3774" spans="1:3" x14ac:dyDescent="0.25">
      <c r="A3774" t="s">
        <v>9377</v>
      </c>
      <c r="B3774" t="s">
        <v>10096</v>
      </c>
      <c r="C3774" t="s">
        <v>9082</v>
      </c>
    </row>
    <row r="3775" spans="1:3" x14ac:dyDescent="0.25">
      <c r="A3775" t="s">
        <v>9378</v>
      </c>
      <c r="B3775" t="s">
        <v>10097</v>
      </c>
      <c r="C3775" t="s">
        <v>9082</v>
      </c>
    </row>
    <row r="3776" spans="1:3" x14ac:dyDescent="0.25">
      <c r="A3776" t="s">
        <v>9379</v>
      </c>
      <c r="B3776" t="s">
        <v>10098</v>
      </c>
      <c r="C3776" t="s">
        <v>9082</v>
      </c>
    </row>
    <row r="3777" spans="1:3" x14ac:dyDescent="0.25">
      <c r="A3777" t="s">
        <v>9380</v>
      </c>
      <c r="B3777" t="s">
        <v>10099</v>
      </c>
      <c r="C3777" t="s">
        <v>9082</v>
      </c>
    </row>
    <row r="3778" spans="1:3" x14ac:dyDescent="0.25">
      <c r="A3778" t="s">
        <v>9381</v>
      </c>
      <c r="B3778" t="s">
        <v>10100</v>
      </c>
      <c r="C3778" t="s">
        <v>9082</v>
      </c>
    </row>
    <row r="3779" spans="1:3" x14ac:dyDescent="0.25">
      <c r="A3779" t="s">
        <v>9382</v>
      </c>
      <c r="B3779" t="s">
        <v>10101</v>
      </c>
      <c r="C3779" t="s">
        <v>9082</v>
      </c>
    </row>
    <row r="3780" spans="1:3" x14ac:dyDescent="0.25">
      <c r="A3780" t="s">
        <v>9383</v>
      </c>
      <c r="B3780" t="s">
        <v>10102</v>
      </c>
      <c r="C3780" t="s">
        <v>9082</v>
      </c>
    </row>
    <row r="3781" spans="1:3" x14ac:dyDescent="0.25">
      <c r="A3781" t="s">
        <v>9384</v>
      </c>
      <c r="B3781" t="s">
        <v>10103</v>
      </c>
      <c r="C3781" t="s">
        <v>9082</v>
      </c>
    </row>
    <row r="3782" spans="1:3" x14ac:dyDescent="0.25">
      <c r="A3782" t="s">
        <v>9385</v>
      </c>
      <c r="B3782" t="s">
        <v>10104</v>
      </c>
      <c r="C3782" t="s">
        <v>9082</v>
      </c>
    </row>
    <row r="3783" spans="1:3" x14ac:dyDescent="0.25">
      <c r="A3783" t="s">
        <v>9386</v>
      </c>
      <c r="B3783" t="s">
        <v>10105</v>
      </c>
      <c r="C3783" t="s">
        <v>9082</v>
      </c>
    </row>
    <row r="3784" spans="1:3" x14ac:dyDescent="0.25">
      <c r="A3784" t="s">
        <v>9387</v>
      </c>
      <c r="B3784" t="s">
        <v>10106</v>
      </c>
      <c r="C3784" t="s">
        <v>9082</v>
      </c>
    </row>
    <row r="3785" spans="1:3" x14ac:dyDescent="0.25">
      <c r="A3785" t="s">
        <v>9388</v>
      </c>
      <c r="B3785" t="s">
        <v>10107</v>
      </c>
      <c r="C3785" t="s">
        <v>9082</v>
      </c>
    </row>
    <row r="3786" spans="1:3" x14ac:dyDescent="0.25">
      <c r="A3786" t="s">
        <v>9389</v>
      </c>
      <c r="B3786" t="s">
        <v>10108</v>
      </c>
      <c r="C3786" t="s">
        <v>9082</v>
      </c>
    </row>
    <row r="3787" spans="1:3" x14ac:dyDescent="0.25">
      <c r="A3787" t="s">
        <v>9390</v>
      </c>
      <c r="B3787" t="s">
        <v>10109</v>
      </c>
      <c r="C3787" t="s">
        <v>9082</v>
      </c>
    </row>
    <row r="3788" spans="1:3" x14ac:dyDescent="0.25">
      <c r="A3788" t="s">
        <v>9391</v>
      </c>
      <c r="B3788" t="s">
        <v>10110</v>
      </c>
      <c r="C3788" t="s">
        <v>9082</v>
      </c>
    </row>
    <row r="3789" spans="1:3" x14ac:dyDescent="0.25">
      <c r="A3789" t="s">
        <v>9392</v>
      </c>
      <c r="B3789" t="s">
        <v>10111</v>
      </c>
      <c r="C3789" t="s">
        <v>9082</v>
      </c>
    </row>
    <row r="3790" spans="1:3" x14ac:dyDescent="0.25">
      <c r="A3790" t="s">
        <v>9393</v>
      </c>
      <c r="B3790" t="s">
        <v>10112</v>
      </c>
      <c r="C3790" t="s">
        <v>9082</v>
      </c>
    </row>
    <row r="3791" spans="1:3" x14ac:dyDescent="0.25">
      <c r="A3791" t="s">
        <v>9394</v>
      </c>
      <c r="B3791" t="s">
        <v>10113</v>
      </c>
      <c r="C3791" t="s">
        <v>9082</v>
      </c>
    </row>
    <row r="3792" spans="1:3" x14ac:dyDescent="0.25">
      <c r="A3792" t="s">
        <v>9395</v>
      </c>
      <c r="B3792" t="s">
        <v>10114</v>
      </c>
      <c r="C3792" t="s">
        <v>9082</v>
      </c>
    </row>
    <row r="3793" spans="1:3" x14ac:dyDescent="0.25">
      <c r="A3793" t="s">
        <v>9396</v>
      </c>
      <c r="B3793" t="s">
        <v>10115</v>
      </c>
      <c r="C3793" t="s">
        <v>9082</v>
      </c>
    </row>
    <row r="3794" spans="1:3" x14ac:dyDescent="0.25">
      <c r="A3794" t="s">
        <v>9397</v>
      </c>
      <c r="B3794" t="s">
        <v>10116</v>
      </c>
      <c r="C3794" t="s">
        <v>9082</v>
      </c>
    </row>
    <row r="3795" spans="1:3" x14ac:dyDescent="0.25">
      <c r="A3795" t="s">
        <v>9398</v>
      </c>
      <c r="B3795" t="s">
        <v>10117</v>
      </c>
      <c r="C3795" t="s">
        <v>9082</v>
      </c>
    </row>
    <row r="3796" spans="1:3" x14ac:dyDescent="0.25">
      <c r="A3796" t="s">
        <v>9399</v>
      </c>
      <c r="B3796" t="s">
        <v>10118</v>
      </c>
      <c r="C3796" t="s">
        <v>9082</v>
      </c>
    </row>
    <row r="3797" spans="1:3" x14ac:dyDescent="0.25">
      <c r="A3797" t="s">
        <v>9400</v>
      </c>
      <c r="B3797" t="s">
        <v>10119</v>
      </c>
      <c r="C3797" t="s">
        <v>9082</v>
      </c>
    </row>
    <row r="3798" spans="1:3" x14ac:dyDescent="0.25">
      <c r="A3798" t="s">
        <v>9401</v>
      </c>
      <c r="B3798" t="s">
        <v>10120</v>
      </c>
      <c r="C3798" t="s">
        <v>9082</v>
      </c>
    </row>
    <row r="3799" spans="1:3" x14ac:dyDescent="0.25">
      <c r="A3799" t="s">
        <v>9402</v>
      </c>
      <c r="B3799" t="s">
        <v>10121</v>
      </c>
      <c r="C3799" t="s">
        <v>9082</v>
      </c>
    </row>
    <row r="3800" spans="1:3" x14ac:dyDescent="0.25">
      <c r="A3800" t="s">
        <v>9403</v>
      </c>
      <c r="B3800" t="s">
        <v>10122</v>
      </c>
      <c r="C3800" t="s">
        <v>9082</v>
      </c>
    </row>
    <row r="3801" spans="1:3" x14ac:dyDescent="0.25">
      <c r="A3801" t="s">
        <v>9404</v>
      </c>
      <c r="B3801" t="s">
        <v>10123</v>
      </c>
      <c r="C3801" t="s">
        <v>9082</v>
      </c>
    </row>
    <row r="3802" spans="1:3" x14ac:dyDescent="0.25">
      <c r="A3802" t="s">
        <v>9405</v>
      </c>
      <c r="B3802" t="s">
        <v>10124</v>
      </c>
      <c r="C3802" t="s">
        <v>9082</v>
      </c>
    </row>
    <row r="3803" spans="1:3" x14ac:dyDescent="0.25">
      <c r="A3803" t="s">
        <v>9406</v>
      </c>
      <c r="B3803" t="s">
        <v>10125</v>
      </c>
      <c r="C3803" t="s">
        <v>9082</v>
      </c>
    </row>
    <row r="3804" spans="1:3" x14ac:dyDescent="0.25">
      <c r="A3804" t="s">
        <v>9407</v>
      </c>
      <c r="B3804" t="s">
        <v>10126</v>
      </c>
      <c r="C3804" t="s">
        <v>9082</v>
      </c>
    </row>
    <row r="3805" spans="1:3" x14ac:dyDescent="0.25">
      <c r="A3805" t="s">
        <v>9408</v>
      </c>
      <c r="B3805" t="s">
        <v>10127</v>
      </c>
      <c r="C3805" t="s">
        <v>9082</v>
      </c>
    </row>
    <row r="3806" spans="1:3" x14ac:dyDescent="0.25">
      <c r="A3806" t="s">
        <v>9409</v>
      </c>
      <c r="B3806" t="s">
        <v>10128</v>
      </c>
      <c r="C3806" t="s">
        <v>9082</v>
      </c>
    </row>
    <row r="3807" spans="1:3" x14ac:dyDescent="0.25">
      <c r="A3807" t="s">
        <v>9410</v>
      </c>
      <c r="B3807" t="s">
        <v>10129</v>
      </c>
      <c r="C3807" t="s">
        <v>9082</v>
      </c>
    </row>
    <row r="3808" spans="1:3" x14ac:dyDescent="0.25">
      <c r="A3808" t="s">
        <v>9411</v>
      </c>
      <c r="B3808" t="s">
        <v>10130</v>
      </c>
      <c r="C3808" t="s">
        <v>9082</v>
      </c>
    </row>
    <row r="3809" spans="1:3" x14ac:dyDescent="0.25">
      <c r="A3809" t="s">
        <v>9412</v>
      </c>
      <c r="B3809" t="s">
        <v>10131</v>
      </c>
      <c r="C3809" t="s">
        <v>9082</v>
      </c>
    </row>
    <row r="3810" spans="1:3" x14ac:dyDescent="0.25">
      <c r="A3810" t="s">
        <v>9413</v>
      </c>
      <c r="B3810" t="s">
        <v>10132</v>
      </c>
      <c r="C3810" t="s">
        <v>9082</v>
      </c>
    </row>
    <row r="3811" spans="1:3" x14ac:dyDescent="0.25">
      <c r="A3811" t="s">
        <v>9414</v>
      </c>
      <c r="B3811" t="s">
        <v>10133</v>
      </c>
      <c r="C3811" t="s">
        <v>9082</v>
      </c>
    </row>
    <row r="3812" spans="1:3" x14ac:dyDescent="0.25">
      <c r="A3812" t="s">
        <v>9415</v>
      </c>
      <c r="B3812" t="s">
        <v>10134</v>
      </c>
      <c r="C3812" t="s">
        <v>9082</v>
      </c>
    </row>
    <row r="3813" spans="1:3" x14ac:dyDescent="0.25">
      <c r="A3813" t="s">
        <v>9416</v>
      </c>
      <c r="B3813" t="s">
        <v>10135</v>
      </c>
      <c r="C3813" t="s">
        <v>9082</v>
      </c>
    </row>
    <row r="3814" spans="1:3" x14ac:dyDescent="0.25">
      <c r="A3814" t="s">
        <v>9417</v>
      </c>
      <c r="B3814" t="s">
        <v>10136</v>
      </c>
      <c r="C3814" t="s">
        <v>9082</v>
      </c>
    </row>
    <row r="3815" spans="1:3" x14ac:dyDescent="0.25">
      <c r="A3815" t="s">
        <v>9418</v>
      </c>
      <c r="B3815" t="s">
        <v>10137</v>
      </c>
      <c r="C3815" t="s">
        <v>9082</v>
      </c>
    </row>
    <row r="3816" spans="1:3" x14ac:dyDescent="0.25">
      <c r="A3816" t="s">
        <v>9419</v>
      </c>
      <c r="B3816" t="s">
        <v>10138</v>
      </c>
      <c r="C3816" t="s">
        <v>9082</v>
      </c>
    </row>
    <row r="3817" spans="1:3" x14ac:dyDescent="0.25">
      <c r="A3817" t="s">
        <v>9420</v>
      </c>
      <c r="B3817" t="s">
        <v>10139</v>
      </c>
      <c r="C3817" t="s">
        <v>9082</v>
      </c>
    </row>
    <row r="3818" spans="1:3" x14ac:dyDescent="0.25">
      <c r="A3818" t="s">
        <v>9421</v>
      </c>
      <c r="B3818" t="s">
        <v>10140</v>
      </c>
      <c r="C3818" t="s">
        <v>9082</v>
      </c>
    </row>
    <row r="3819" spans="1:3" x14ac:dyDescent="0.25">
      <c r="A3819" t="s">
        <v>9422</v>
      </c>
      <c r="B3819" t="s">
        <v>10141</v>
      </c>
      <c r="C3819" t="s">
        <v>9082</v>
      </c>
    </row>
    <row r="3820" spans="1:3" x14ac:dyDescent="0.25">
      <c r="A3820" t="s">
        <v>9423</v>
      </c>
      <c r="B3820" t="s">
        <v>10142</v>
      </c>
      <c r="C3820" t="s">
        <v>9082</v>
      </c>
    </row>
    <row r="3821" spans="1:3" x14ac:dyDescent="0.25">
      <c r="A3821" t="s">
        <v>9424</v>
      </c>
      <c r="B3821" t="s">
        <v>10143</v>
      </c>
      <c r="C3821" t="s">
        <v>9082</v>
      </c>
    </row>
    <row r="3822" spans="1:3" x14ac:dyDescent="0.25">
      <c r="A3822" t="s">
        <v>9425</v>
      </c>
      <c r="B3822" t="s">
        <v>10144</v>
      </c>
      <c r="C3822" t="s">
        <v>9082</v>
      </c>
    </row>
    <row r="3823" spans="1:3" x14ac:dyDescent="0.25">
      <c r="A3823" t="s">
        <v>9426</v>
      </c>
      <c r="B3823" t="s">
        <v>10145</v>
      </c>
      <c r="C3823" t="s">
        <v>9082</v>
      </c>
    </row>
    <row r="3824" spans="1:3" x14ac:dyDescent="0.25">
      <c r="A3824" t="s">
        <v>9427</v>
      </c>
      <c r="B3824" t="s">
        <v>10146</v>
      </c>
      <c r="C3824" t="s">
        <v>9082</v>
      </c>
    </row>
    <row r="3825" spans="1:3" x14ac:dyDescent="0.25">
      <c r="A3825" t="s">
        <v>9428</v>
      </c>
      <c r="B3825" t="s">
        <v>10147</v>
      </c>
      <c r="C3825" t="s">
        <v>9082</v>
      </c>
    </row>
    <row r="3826" spans="1:3" x14ac:dyDescent="0.25">
      <c r="A3826" t="s">
        <v>9429</v>
      </c>
      <c r="B3826" t="s">
        <v>10148</v>
      </c>
      <c r="C3826" t="s">
        <v>9082</v>
      </c>
    </row>
    <row r="3827" spans="1:3" x14ac:dyDescent="0.25">
      <c r="A3827" t="s">
        <v>9430</v>
      </c>
      <c r="B3827" t="s">
        <v>10149</v>
      </c>
      <c r="C3827" t="s">
        <v>9082</v>
      </c>
    </row>
    <row r="3828" spans="1:3" x14ac:dyDescent="0.25">
      <c r="A3828" t="s">
        <v>9431</v>
      </c>
      <c r="B3828" t="s">
        <v>10150</v>
      </c>
      <c r="C3828" t="s">
        <v>9082</v>
      </c>
    </row>
    <row r="3829" spans="1:3" x14ac:dyDescent="0.25">
      <c r="A3829" t="s">
        <v>9432</v>
      </c>
      <c r="B3829" t="s">
        <v>10151</v>
      </c>
      <c r="C3829" t="s">
        <v>9082</v>
      </c>
    </row>
    <row r="3830" spans="1:3" x14ac:dyDescent="0.25">
      <c r="A3830" t="s">
        <v>9433</v>
      </c>
      <c r="B3830" t="s">
        <v>10152</v>
      </c>
      <c r="C3830" t="s">
        <v>9082</v>
      </c>
    </row>
    <row r="3831" spans="1:3" x14ac:dyDescent="0.25">
      <c r="A3831" t="s">
        <v>9434</v>
      </c>
      <c r="B3831" t="s">
        <v>10153</v>
      </c>
      <c r="C3831" t="s">
        <v>9082</v>
      </c>
    </row>
    <row r="3832" spans="1:3" x14ac:dyDescent="0.25">
      <c r="A3832" t="s">
        <v>9435</v>
      </c>
      <c r="B3832" t="s">
        <v>10154</v>
      </c>
      <c r="C3832" t="s">
        <v>9082</v>
      </c>
    </row>
    <row r="3833" spans="1:3" x14ac:dyDescent="0.25">
      <c r="A3833" t="s">
        <v>9436</v>
      </c>
      <c r="B3833" t="s">
        <v>10155</v>
      </c>
      <c r="C3833" t="s">
        <v>9082</v>
      </c>
    </row>
    <row r="3834" spans="1:3" x14ac:dyDescent="0.25">
      <c r="A3834" t="s">
        <v>9437</v>
      </c>
      <c r="B3834" t="s">
        <v>10156</v>
      </c>
      <c r="C3834" t="s">
        <v>9082</v>
      </c>
    </row>
    <row r="3835" spans="1:3" x14ac:dyDescent="0.25">
      <c r="A3835" t="s">
        <v>9438</v>
      </c>
      <c r="B3835" t="s">
        <v>10157</v>
      </c>
      <c r="C3835" t="s">
        <v>9082</v>
      </c>
    </row>
    <row r="3836" spans="1:3" x14ac:dyDescent="0.25">
      <c r="A3836" t="s">
        <v>9439</v>
      </c>
      <c r="B3836" t="s">
        <v>10158</v>
      </c>
      <c r="C3836" t="s">
        <v>9082</v>
      </c>
    </row>
    <row r="3837" spans="1:3" x14ac:dyDescent="0.25">
      <c r="A3837" t="s">
        <v>9440</v>
      </c>
      <c r="B3837" t="s">
        <v>10159</v>
      </c>
      <c r="C3837" t="s">
        <v>9082</v>
      </c>
    </row>
    <row r="3838" spans="1:3" x14ac:dyDescent="0.25">
      <c r="A3838" t="s">
        <v>9441</v>
      </c>
      <c r="B3838" t="s">
        <v>10160</v>
      </c>
      <c r="C3838" t="s">
        <v>9082</v>
      </c>
    </row>
    <row r="3839" spans="1:3" x14ac:dyDescent="0.25">
      <c r="A3839" t="s">
        <v>9442</v>
      </c>
      <c r="B3839" t="s">
        <v>10161</v>
      </c>
      <c r="C3839" t="s">
        <v>9082</v>
      </c>
    </row>
    <row r="3840" spans="1:3" x14ac:dyDescent="0.25">
      <c r="A3840" t="s">
        <v>9443</v>
      </c>
      <c r="B3840" t="s">
        <v>10162</v>
      </c>
      <c r="C3840" t="s">
        <v>9082</v>
      </c>
    </row>
    <row r="3841" spans="1:3" x14ac:dyDescent="0.25">
      <c r="A3841" t="s">
        <v>9444</v>
      </c>
      <c r="B3841" t="s">
        <v>10163</v>
      </c>
      <c r="C3841" t="s">
        <v>9082</v>
      </c>
    </row>
    <row r="3842" spans="1:3" x14ac:dyDescent="0.25">
      <c r="A3842" t="s">
        <v>9445</v>
      </c>
      <c r="B3842" t="s">
        <v>10164</v>
      </c>
      <c r="C3842" t="s">
        <v>9082</v>
      </c>
    </row>
    <row r="3843" spans="1:3" x14ac:dyDescent="0.25">
      <c r="A3843" t="s">
        <v>9446</v>
      </c>
      <c r="B3843" t="s">
        <v>10165</v>
      </c>
      <c r="C3843" t="s">
        <v>9082</v>
      </c>
    </row>
    <row r="3844" spans="1:3" x14ac:dyDescent="0.25">
      <c r="A3844" t="s">
        <v>9447</v>
      </c>
      <c r="B3844" t="s">
        <v>2124</v>
      </c>
      <c r="C3844" t="s">
        <v>9082</v>
      </c>
    </row>
    <row r="3845" spans="1:3" x14ac:dyDescent="0.25">
      <c r="A3845" t="s">
        <v>9448</v>
      </c>
      <c r="B3845" t="s">
        <v>10166</v>
      </c>
      <c r="C3845" t="s">
        <v>9082</v>
      </c>
    </row>
    <row r="3846" spans="1:3" x14ac:dyDescent="0.25">
      <c r="A3846" t="s">
        <v>9449</v>
      </c>
      <c r="B3846" t="s">
        <v>10167</v>
      </c>
      <c r="C3846" t="s">
        <v>9082</v>
      </c>
    </row>
    <row r="3847" spans="1:3" x14ac:dyDescent="0.25">
      <c r="A3847" t="s">
        <v>9450</v>
      </c>
      <c r="B3847" t="s">
        <v>10168</v>
      </c>
      <c r="C3847" t="s">
        <v>9082</v>
      </c>
    </row>
    <row r="3848" spans="1:3" x14ac:dyDescent="0.25">
      <c r="A3848" t="s">
        <v>9451</v>
      </c>
      <c r="B3848" t="s">
        <v>10169</v>
      </c>
      <c r="C3848" t="s">
        <v>9082</v>
      </c>
    </row>
    <row r="3849" spans="1:3" x14ac:dyDescent="0.25">
      <c r="A3849" t="s">
        <v>9452</v>
      </c>
      <c r="B3849" t="s">
        <v>10170</v>
      </c>
      <c r="C3849" t="s">
        <v>9082</v>
      </c>
    </row>
    <row r="3850" spans="1:3" x14ac:dyDescent="0.25">
      <c r="A3850" t="s">
        <v>9453</v>
      </c>
      <c r="B3850" t="s">
        <v>10171</v>
      </c>
      <c r="C3850" t="s">
        <v>9082</v>
      </c>
    </row>
    <row r="3851" spans="1:3" x14ac:dyDescent="0.25">
      <c r="A3851" t="s">
        <v>9454</v>
      </c>
      <c r="B3851" t="s">
        <v>10172</v>
      </c>
      <c r="C3851" t="s">
        <v>9082</v>
      </c>
    </row>
    <row r="3852" spans="1:3" x14ac:dyDescent="0.25">
      <c r="A3852" t="s">
        <v>9455</v>
      </c>
      <c r="B3852" t="s">
        <v>10173</v>
      </c>
      <c r="C3852" t="s">
        <v>9082</v>
      </c>
    </row>
    <row r="3853" spans="1:3" x14ac:dyDescent="0.25">
      <c r="A3853" t="s">
        <v>9456</v>
      </c>
      <c r="B3853" t="s">
        <v>10174</v>
      </c>
      <c r="C3853" t="s">
        <v>9082</v>
      </c>
    </row>
    <row r="3854" spans="1:3" x14ac:dyDescent="0.25">
      <c r="A3854" t="s">
        <v>9457</v>
      </c>
      <c r="B3854" t="s">
        <v>10175</v>
      </c>
      <c r="C3854" t="s">
        <v>9082</v>
      </c>
    </row>
    <row r="3855" spans="1:3" x14ac:dyDescent="0.25">
      <c r="A3855" t="s">
        <v>9458</v>
      </c>
      <c r="B3855" t="s">
        <v>10176</v>
      </c>
      <c r="C3855" t="s">
        <v>9082</v>
      </c>
    </row>
    <row r="3856" spans="1:3" x14ac:dyDescent="0.25">
      <c r="A3856" t="s">
        <v>9459</v>
      </c>
      <c r="B3856" t="s">
        <v>10177</v>
      </c>
      <c r="C3856" t="s">
        <v>9082</v>
      </c>
    </row>
    <row r="3857" spans="1:3" x14ac:dyDescent="0.25">
      <c r="A3857" t="s">
        <v>9460</v>
      </c>
      <c r="B3857" t="s">
        <v>10178</v>
      </c>
      <c r="C3857" t="s">
        <v>9082</v>
      </c>
    </row>
    <row r="3858" spans="1:3" x14ac:dyDescent="0.25">
      <c r="A3858" t="s">
        <v>9461</v>
      </c>
      <c r="B3858" t="s">
        <v>10179</v>
      </c>
      <c r="C3858" t="s">
        <v>9082</v>
      </c>
    </row>
    <row r="3859" spans="1:3" x14ac:dyDescent="0.25">
      <c r="A3859" t="s">
        <v>9462</v>
      </c>
      <c r="B3859" t="s">
        <v>10180</v>
      </c>
      <c r="C3859" t="s">
        <v>9082</v>
      </c>
    </row>
    <row r="3860" spans="1:3" x14ac:dyDescent="0.25">
      <c r="A3860" t="s">
        <v>9463</v>
      </c>
      <c r="B3860" t="s">
        <v>10181</v>
      </c>
      <c r="C3860" t="s">
        <v>9082</v>
      </c>
    </row>
    <row r="3861" spans="1:3" x14ac:dyDescent="0.25">
      <c r="A3861" t="s">
        <v>9464</v>
      </c>
      <c r="B3861" t="s">
        <v>10182</v>
      </c>
      <c r="C3861" t="s">
        <v>9082</v>
      </c>
    </row>
    <row r="3862" spans="1:3" x14ac:dyDescent="0.25">
      <c r="A3862" t="s">
        <v>9465</v>
      </c>
      <c r="B3862" t="s">
        <v>10183</v>
      </c>
      <c r="C3862" t="s">
        <v>9082</v>
      </c>
    </row>
    <row r="3863" spans="1:3" x14ac:dyDescent="0.25">
      <c r="A3863" t="s">
        <v>9466</v>
      </c>
      <c r="B3863" t="s">
        <v>10184</v>
      </c>
      <c r="C3863" t="s">
        <v>9082</v>
      </c>
    </row>
    <row r="3864" spans="1:3" x14ac:dyDescent="0.25">
      <c r="A3864" t="s">
        <v>9467</v>
      </c>
      <c r="B3864" t="s">
        <v>10185</v>
      </c>
      <c r="C3864" t="s">
        <v>9082</v>
      </c>
    </row>
    <row r="3865" spans="1:3" x14ac:dyDescent="0.25">
      <c r="A3865" t="s">
        <v>9468</v>
      </c>
      <c r="B3865" t="s">
        <v>10186</v>
      </c>
      <c r="C3865" t="s">
        <v>9082</v>
      </c>
    </row>
    <row r="3866" spans="1:3" x14ac:dyDescent="0.25">
      <c r="A3866" t="s">
        <v>9469</v>
      </c>
      <c r="B3866" t="s">
        <v>10187</v>
      </c>
      <c r="C3866" t="s">
        <v>9082</v>
      </c>
    </row>
    <row r="3867" spans="1:3" x14ac:dyDescent="0.25">
      <c r="A3867" t="s">
        <v>9470</v>
      </c>
      <c r="B3867" t="s">
        <v>10188</v>
      </c>
      <c r="C3867" t="s">
        <v>9082</v>
      </c>
    </row>
    <row r="3868" spans="1:3" x14ac:dyDescent="0.25">
      <c r="A3868" t="s">
        <v>9471</v>
      </c>
      <c r="B3868" t="s">
        <v>10189</v>
      </c>
      <c r="C3868" t="s">
        <v>9082</v>
      </c>
    </row>
    <row r="3869" spans="1:3" x14ac:dyDescent="0.25">
      <c r="A3869" t="s">
        <v>9472</v>
      </c>
      <c r="B3869" t="s">
        <v>10190</v>
      </c>
      <c r="C3869" t="s">
        <v>9082</v>
      </c>
    </row>
    <row r="3870" spans="1:3" x14ac:dyDescent="0.25">
      <c r="A3870" t="s">
        <v>9473</v>
      </c>
      <c r="B3870" t="s">
        <v>10191</v>
      </c>
      <c r="C3870" t="s">
        <v>9082</v>
      </c>
    </row>
    <row r="3871" spans="1:3" x14ac:dyDescent="0.25">
      <c r="A3871" t="s">
        <v>9474</v>
      </c>
      <c r="B3871" t="s">
        <v>10192</v>
      </c>
      <c r="C3871" t="s">
        <v>9082</v>
      </c>
    </row>
    <row r="3872" spans="1:3" x14ac:dyDescent="0.25">
      <c r="A3872" t="s">
        <v>9475</v>
      </c>
      <c r="B3872" t="s">
        <v>10193</v>
      </c>
      <c r="C3872" t="s">
        <v>9082</v>
      </c>
    </row>
    <row r="3873" spans="1:3" x14ac:dyDescent="0.25">
      <c r="A3873" t="s">
        <v>9476</v>
      </c>
      <c r="B3873" t="s">
        <v>10194</v>
      </c>
      <c r="C3873" t="s">
        <v>9082</v>
      </c>
    </row>
    <row r="3874" spans="1:3" x14ac:dyDescent="0.25">
      <c r="A3874" t="s">
        <v>9477</v>
      </c>
      <c r="B3874" t="s">
        <v>10195</v>
      </c>
      <c r="C3874" t="s">
        <v>9082</v>
      </c>
    </row>
    <row r="3875" spans="1:3" x14ac:dyDescent="0.25">
      <c r="A3875" t="s">
        <v>9478</v>
      </c>
      <c r="B3875" t="s">
        <v>10196</v>
      </c>
      <c r="C3875" t="s">
        <v>9082</v>
      </c>
    </row>
    <row r="3876" spans="1:3" x14ac:dyDescent="0.25">
      <c r="A3876" t="s">
        <v>9479</v>
      </c>
      <c r="B3876" t="s">
        <v>10197</v>
      </c>
      <c r="C3876" t="s">
        <v>9082</v>
      </c>
    </row>
    <row r="3877" spans="1:3" x14ac:dyDescent="0.25">
      <c r="A3877" t="s">
        <v>9480</v>
      </c>
      <c r="B3877" t="s">
        <v>10198</v>
      </c>
      <c r="C3877" t="s">
        <v>9082</v>
      </c>
    </row>
    <row r="3878" spans="1:3" x14ac:dyDescent="0.25">
      <c r="A3878" t="s">
        <v>9481</v>
      </c>
      <c r="B3878" t="s">
        <v>10199</v>
      </c>
      <c r="C3878" t="s">
        <v>9082</v>
      </c>
    </row>
    <row r="3879" spans="1:3" x14ac:dyDescent="0.25">
      <c r="A3879" t="s">
        <v>9482</v>
      </c>
      <c r="B3879" t="s">
        <v>10200</v>
      </c>
      <c r="C3879" t="s">
        <v>9082</v>
      </c>
    </row>
    <row r="3880" spans="1:3" x14ac:dyDescent="0.25">
      <c r="A3880" t="s">
        <v>9483</v>
      </c>
      <c r="B3880" t="s">
        <v>10201</v>
      </c>
      <c r="C3880" t="s">
        <v>9082</v>
      </c>
    </row>
    <row r="3881" spans="1:3" x14ac:dyDescent="0.25">
      <c r="A3881" t="s">
        <v>9484</v>
      </c>
      <c r="B3881" t="s">
        <v>10202</v>
      </c>
      <c r="C3881" t="s">
        <v>9082</v>
      </c>
    </row>
    <row r="3882" spans="1:3" x14ac:dyDescent="0.25">
      <c r="A3882" t="s">
        <v>9485</v>
      </c>
      <c r="B3882" t="s">
        <v>10203</v>
      </c>
      <c r="C3882" t="s">
        <v>9082</v>
      </c>
    </row>
    <row r="3883" spans="1:3" x14ac:dyDescent="0.25">
      <c r="A3883" t="s">
        <v>9486</v>
      </c>
      <c r="B3883" t="s">
        <v>10204</v>
      </c>
      <c r="C3883" t="s">
        <v>9082</v>
      </c>
    </row>
    <row r="3884" spans="1:3" x14ac:dyDescent="0.25">
      <c r="A3884" t="s">
        <v>9487</v>
      </c>
      <c r="B3884" t="s">
        <v>10205</v>
      </c>
      <c r="C3884" t="s">
        <v>9082</v>
      </c>
    </row>
    <row r="3885" spans="1:3" x14ac:dyDescent="0.25">
      <c r="A3885" t="s">
        <v>9488</v>
      </c>
      <c r="B3885" t="s">
        <v>10206</v>
      </c>
      <c r="C3885" t="s">
        <v>9082</v>
      </c>
    </row>
    <row r="3886" spans="1:3" x14ac:dyDescent="0.25">
      <c r="A3886" t="s">
        <v>9489</v>
      </c>
      <c r="B3886" t="s">
        <v>10207</v>
      </c>
      <c r="C3886" t="s">
        <v>9082</v>
      </c>
    </row>
    <row r="3887" spans="1:3" x14ac:dyDescent="0.25">
      <c r="A3887" t="s">
        <v>9490</v>
      </c>
      <c r="B3887" t="s">
        <v>10208</v>
      </c>
      <c r="C3887" t="s">
        <v>9082</v>
      </c>
    </row>
    <row r="3888" spans="1:3" x14ac:dyDescent="0.25">
      <c r="A3888" t="s">
        <v>9491</v>
      </c>
      <c r="B3888" t="s">
        <v>10209</v>
      </c>
      <c r="C3888" t="s">
        <v>9082</v>
      </c>
    </row>
    <row r="3889" spans="1:3" x14ac:dyDescent="0.25">
      <c r="A3889" t="s">
        <v>9492</v>
      </c>
      <c r="B3889" t="s">
        <v>10210</v>
      </c>
      <c r="C3889" t="s">
        <v>9082</v>
      </c>
    </row>
    <row r="3890" spans="1:3" x14ac:dyDescent="0.25">
      <c r="A3890" t="s">
        <v>9493</v>
      </c>
      <c r="B3890" t="s">
        <v>10211</v>
      </c>
      <c r="C3890" t="s">
        <v>9082</v>
      </c>
    </row>
    <row r="3891" spans="1:3" x14ac:dyDescent="0.25">
      <c r="A3891" t="s">
        <v>9494</v>
      </c>
      <c r="B3891" t="s">
        <v>10212</v>
      </c>
      <c r="C3891" t="s">
        <v>9082</v>
      </c>
    </row>
    <row r="3892" spans="1:3" x14ac:dyDescent="0.25">
      <c r="A3892" t="s">
        <v>9495</v>
      </c>
      <c r="B3892" t="s">
        <v>10213</v>
      </c>
      <c r="C3892" t="s">
        <v>9082</v>
      </c>
    </row>
    <row r="3893" spans="1:3" x14ac:dyDescent="0.25">
      <c r="A3893" t="s">
        <v>9496</v>
      </c>
      <c r="B3893" t="s">
        <v>10214</v>
      </c>
      <c r="C3893" t="s">
        <v>9082</v>
      </c>
    </row>
    <row r="3894" spans="1:3" x14ac:dyDescent="0.25">
      <c r="A3894" t="s">
        <v>9497</v>
      </c>
      <c r="B3894" t="s">
        <v>10215</v>
      </c>
      <c r="C3894" t="s">
        <v>9082</v>
      </c>
    </row>
    <row r="3895" spans="1:3" x14ac:dyDescent="0.25">
      <c r="A3895" t="s">
        <v>9498</v>
      </c>
      <c r="B3895" t="s">
        <v>10216</v>
      </c>
      <c r="C3895" t="s">
        <v>9082</v>
      </c>
    </row>
    <row r="3896" spans="1:3" x14ac:dyDescent="0.25">
      <c r="A3896" t="s">
        <v>9499</v>
      </c>
      <c r="B3896" t="s">
        <v>10217</v>
      </c>
      <c r="C3896" t="s">
        <v>9082</v>
      </c>
    </row>
    <row r="3897" spans="1:3" x14ac:dyDescent="0.25">
      <c r="A3897" t="s">
        <v>9500</v>
      </c>
      <c r="B3897" t="s">
        <v>10218</v>
      </c>
      <c r="C3897" t="s">
        <v>9082</v>
      </c>
    </row>
    <row r="3898" spans="1:3" x14ac:dyDescent="0.25">
      <c r="A3898" t="s">
        <v>9501</v>
      </c>
      <c r="B3898" t="s">
        <v>10219</v>
      </c>
      <c r="C3898" t="s">
        <v>9082</v>
      </c>
    </row>
    <row r="3899" spans="1:3" x14ac:dyDescent="0.25">
      <c r="A3899" t="s">
        <v>9502</v>
      </c>
      <c r="B3899" t="s">
        <v>10220</v>
      </c>
      <c r="C3899" t="s">
        <v>9082</v>
      </c>
    </row>
    <row r="3900" spans="1:3" x14ac:dyDescent="0.25">
      <c r="A3900" t="s">
        <v>9503</v>
      </c>
      <c r="B3900" t="s">
        <v>10221</v>
      </c>
      <c r="C3900" t="s">
        <v>9082</v>
      </c>
    </row>
    <row r="3901" spans="1:3" x14ac:dyDescent="0.25">
      <c r="A3901" t="s">
        <v>9504</v>
      </c>
      <c r="B3901" t="s">
        <v>10102</v>
      </c>
      <c r="C3901" t="s">
        <v>9082</v>
      </c>
    </row>
    <row r="3902" spans="1:3" x14ac:dyDescent="0.25">
      <c r="A3902" t="s">
        <v>9505</v>
      </c>
      <c r="B3902" t="s">
        <v>10222</v>
      </c>
      <c r="C3902" t="s">
        <v>9082</v>
      </c>
    </row>
    <row r="3903" spans="1:3" x14ac:dyDescent="0.25">
      <c r="A3903" t="s">
        <v>9506</v>
      </c>
      <c r="B3903" t="s">
        <v>10223</v>
      </c>
      <c r="C3903" t="s">
        <v>9082</v>
      </c>
    </row>
    <row r="3904" spans="1:3" x14ac:dyDescent="0.25">
      <c r="A3904" t="s">
        <v>9507</v>
      </c>
      <c r="B3904" t="s">
        <v>10224</v>
      </c>
      <c r="C3904" t="s">
        <v>9082</v>
      </c>
    </row>
    <row r="3905" spans="1:3" x14ac:dyDescent="0.25">
      <c r="A3905" t="s">
        <v>9508</v>
      </c>
      <c r="B3905" t="s">
        <v>10225</v>
      </c>
      <c r="C3905" t="s">
        <v>9082</v>
      </c>
    </row>
    <row r="3906" spans="1:3" x14ac:dyDescent="0.25">
      <c r="A3906" t="s">
        <v>9509</v>
      </c>
      <c r="B3906" t="s">
        <v>10226</v>
      </c>
      <c r="C3906" t="s">
        <v>9082</v>
      </c>
    </row>
    <row r="3907" spans="1:3" x14ac:dyDescent="0.25">
      <c r="A3907" t="s">
        <v>9510</v>
      </c>
      <c r="B3907" t="s">
        <v>10227</v>
      </c>
      <c r="C3907" t="s">
        <v>9082</v>
      </c>
    </row>
    <row r="3908" spans="1:3" x14ac:dyDescent="0.25">
      <c r="A3908" t="s">
        <v>9511</v>
      </c>
      <c r="B3908" t="s">
        <v>10228</v>
      </c>
      <c r="C3908" t="s">
        <v>9082</v>
      </c>
    </row>
    <row r="3909" spans="1:3" x14ac:dyDescent="0.25">
      <c r="A3909" t="s">
        <v>9512</v>
      </c>
      <c r="B3909" t="s">
        <v>10229</v>
      </c>
      <c r="C3909" t="s">
        <v>9082</v>
      </c>
    </row>
    <row r="3910" spans="1:3" x14ac:dyDescent="0.25">
      <c r="A3910" t="s">
        <v>9513</v>
      </c>
      <c r="B3910" t="s">
        <v>10230</v>
      </c>
      <c r="C3910" t="s">
        <v>9082</v>
      </c>
    </row>
    <row r="3911" spans="1:3" x14ac:dyDescent="0.25">
      <c r="A3911" t="s">
        <v>9514</v>
      </c>
      <c r="B3911" t="s">
        <v>10231</v>
      </c>
      <c r="C3911" t="s">
        <v>9082</v>
      </c>
    </row>
    <row r="3912" spans="1:3" x14ac:dyDescent="0.25">
      <c r="A3912" t="s">
        <v>9515</v>
      </c>
      <c r="B3912" t="s">
        <v>10232</v>
      </c>
      <c r="C3912" t="s">
        <v>9082</v>
      </c>
    </row>
    <row r="3913" spans="1:3" x14ac:dyDescent="0.25">
      <c r="A3913" t="s">
        <v>9516</v>
      </c>
      <c r="B3913" t="s">
        <v>10233</v>
      </c>
      <c r="C3913" t="s">
        <v>9082</v>
      </c>
    </row>
    <row r="3914" spans="1:3" x14ac:dyDescent="0.25">
      <c r="A3914" t="s">
        <v>9517</v>
      </c>
      <c r="B3914" t="s">
        <v>10234</v>
      </c>
      <c r="C3914" t="s">
        <v>9082</v>
      </c>
    </row>
    <row r="3915" spans="1:3" x14ac:dyDescent="0.25">
      <c r="A3915" t="s">
        <v>9518</v>
      </c>
      <c r="B3915" t="s">
        <v>10235</v>
      </c>
      <c r="C3915" t="s">
        <v>9082</v>
      </c>
    </row>
    <row r="3916" spans="1:3" x14ac:dyDescent="0.25">
      <c r="A3916" t="s">
        <v>9519</v>
      </c>
      <c r="B3916" t="s">
        <v>10236</v>
      </c>
      <c r="C3916" t="s">
        <v>9082</v>
      </c>
    </row>
    <row r="3917" spans="1:3" x14ac:dyDescent="0.25">
      <c r="A3917" t="s">
        <v>9520</v>
      </c>
      <c r="B3917" t="s">
        <v>10237</v>
      </c>
      <c r="C3917" t="s">
        <v>9082</v>
      </c>
    </row>
    <row r="3918" spans="1:3" x14ac:dyDescent="0.25">
      <c r="A3918" t="s">
        <v>9521</v>
      </c>
      <c r="B3918" t="s">
        <v>10238</v>
      </c>
      <c r="C3918" t="s">
        <v>9082</v>
      </c>
    </row>
    <row r="3919" spans="1:3" x14ac:dyDescent="0.25">
      <c r="A3919" t="s">
        <v>9522</v>
      </c>
      <c r="B3919" t="s">
        <v>10591</v>
      </c>
      <c r="C3919" t="s">
        <v>9082</v>
      </c>
    </row>
    <row r="3920" spans="1:3" x14ac:dyDescent="0.25">
      <c r="A3920" t="s">
        <v>9523</v>
      </c>
      <c r="B3920" t="s">
        <v>10239</v>
      </c>
      <c r="C3920" t="s">
        <v>9082</v>
      </c>
    </row>
    <row r="3921" spans="1:3" x14ac:dyDescent="0.25">
      <c r="A3921" t="s">
        <v>9524</v>
      </c>
      <c r="B3921" t="s">
        <v>4232</v>
      </c>
      <c r="C3921" t="s">
        <v>9082</v>
      </c>
    </row>
    <row r="3922" spans="1:3" x14ac:dyDescent="0.25">
      <c r="A3922" t="s">
        <v>9525</v>
      </c>
      <c r="B3922" t="s">
        <v>10240</v>
      </c>
      <c r="C3922" t="s">
        <v>9082</v>
      </c>
    </row>
    <row r="3923" spans="1:3" x14ac:dyDescent="0.25">
      <c r="A3923" t="s">
        <v>9526</v>
      </c>
      <c r="B3923" t="s">
        <v>10241</v>
      </c>
      <c r="C3923" t="s">
        <v>9082</v>
      </c>
    </row>
    <row r="3924" spans="1:3" x14ac:dyDescent="0.25">
      <c r="A3924" t="s">
        <v>9527</v>
      </c>
      <c r="B3924" t="s">
        <v>10242</v>
      </c>
      <c r="C3924" t="s">
        <v>9082</v>
      </c>
    </row>
    <row r="3925" spans="1:3" x14ac:dyDescent="0.25">
      <c r="A3925" t="s">
        <v>9528</v>
      </c>
      <c r="B3925" t="s">
        <v>10243</v>
      </c>
      <c r="C3925" t="s">
        <v>9082</v>
      </c>
    </row>
    <row r="3926" spans="1:3" x14ac:dyDescent="0.25">
      <c r="A3926" t="s">
        <v>9529</v>
      </c>
      <c r="B3926" t="s">
        <v>10244</v>
      </c>
      <c r="C3926" t="s">
        <v>9082</v>
      </c>
    </row>
    <row r="3927" spans="1:3" x14ac:dyDescent="0.25">
      <c r="A3927" t="s">
        <v>9530</v>
      </c>
      <c r="B3927" t="s">
        <v>10245</v>
      </c>
      <c r="C3927" t="s">
        <v>9082</v>
      </c>
    </row>
    <row r="3928" spans="1:3" x14ac:dyDescent="0.25">
      <c r="A3928" t="s">
        <v>9531</v>
      </c>
      <c r="B3928" t="s">
        <v>10246</v>
      </c>
      <c r="C3928" t="s">
        <v>9082</v>
      </c>
    </row>
    <row r="3929" spans="1:3" x14ac:dyDescent="0.25">
      <c r="A3929" t="s">
        <v>9532</v>
      </c>
      <c r="B3929" t="s">
        <v>10247</v>
      </c>
      <c r="C3929" t="s">
        <v>9082</v>
      </c>
    </row>
    <row r="3930" spans="1:3" x14ac:dyDescent="0.25">
      <c r="A3930" t="s">
        <v>9533</v>
      </c>
      <c r="B3930" t="s">
        <v>10248</v>
      </c>
      <c r="C3930" t="s">
        <v>9082</v>
      </c>
    </row>
    <row r="3931" spans="1:3" x14ac:dyDescent="0.25">
      <c r="A3931" t="s">
        <v>9534</v>
      </c>
      <c r="B3931" t="s">
        <v>10249</v>
      </c>
      <c r="C3931" t="s">
        <v>9082</v>
      </c>
    </row>
    <row r="3932" spans="1:3" x14ac:dyDescent="0.25">
      <c r="A3932" t="s">
        <v>9535</v>
      </c>
      <c r="B3932" t="s">
        <v>10250</v>
      </c>
      <c r="C3932" t="s">
        <v>9082</v>
      </c>
    </row>
    <row r="3933" spans="1:3" x14ac:dyDescent="0.25">
      <c r="A3933" t="s">
        <v>9536</v>
      </c>
      <c r="B3933" t="s">
        <v>10251</v>
      </c>
      <c r="C3933" t="s">
        <v>9082</v>
      </c>
    </row>
    <row r="3934" spans="1:3" x14ac:dyDescent="0.25">
      <c r="A3934" t="s">
        <v>9537</v>
      </c>
      <c r="B3934" t="s">
        <v>10252</v>
      </c>
      <c r="C3934" t="s">
        <v>9082</v>
      </c>
    </row>
    <row r="3935" spans="1:3" x14ac:dyDescent="0.25">
      <c r="A3935" t="s">
        <v>9538</v>
      </c>
      <c r="B3935" t="s">
        <v>10253</v>
      </c>
      <c r="C3935" t="s">
        <v>9082</v>
      </c>
    </row>
    <row r="3936" spans="1:3" x14ac:dyDescent="0.25">
      <c r="A3936" t="s">
        <v>9539</v>
      </c>
      <c r="B3936" t="s">
        <v>10254</v>
      </c>
      <c r="C3936" t="s">
        <v>9082</v>
      </c>
    </row>
    <row r="3937" spans="1:3" x14ac:dyDescent="0.25">
      <c r="A3937" t="s">
        <v>9540</v>
      </c>
      <c r="B3937" t="s">
        <v>10255</v>
      </c>
      <c r="C3937" t="s">
        <v>9082</v>
      </c>
    </row>
    <row r="3938" spans="1:3" x14ac:dyDescent="0.25">
      <c r="A3938" t="s">
        <v>9541</v>
      </c>
      <c r="B3938" t="s">
        <v>10256</v>
      </c>
      <c r="C3938" t="s">
        <v>9082</v>
      </c>
    </row>
    <row r="3939" spans="1:3" x14ac:dyDescent="0.25">
      <c r="A3939" t="s">
        <v>9542</v>
      </c>
      <c r="B3939" t="s">
        <v>10257</v>
      </c>
      <c r="C3939" t="s">
        <v>9082</v>
      </c>
    </row>
    <row r="3940" spans="1:3" x14ac:dyDescent="0.25">
      <c r="A3940" t="s">
        <v>9543</v>
      </c>
      <c r="B3940" t="s">
        <v>10258</v>
      </c>
      <c r="C3940" t="s">
        <v>9082</v>
      </c>
    </row>
    <row r="3941" spans="1:3" x14ac:dyDescent="0.25">
      <c r="A3941" t="s">
        <v>9544</v>
      </c>
      <c r="B3941" t="s">
        <v>10259</v>
      </c>
      <c r="C3941" t="s">
        <v>9082</v>
      </c>
    </row>
    <row r="3942" spans="1:3" x14ac:dyDescent="0.25">
      <c r="A3942" t="s">
        <v>9545</v>
      </c>
      <c r="B3942" t="s">
        <v>10260</v>
      </c>
      <c r="C3942" t="s">
        <v>9082</v>
      </c>
    </row>
    <row r="3943" spans="1:3" x14ac:dyDescent="0.25">
      <c r="A3943" t="s">
        <v>9546</v>
      </c>
      <c r="B3943" t="s">
        <v>10261</v>
      </c>
      <c r="C3943" t="s">
        <v>9082</v>
      </c>
    </row>
    <row r="3944" spans="1:3" x14ac:dyDescent="0.25">
      <c r="A3944" t="s">
        <v>9547</v>
      </c>
      <c r="B3944" t="s">
        <v>10262</v>
      </c>
      <c r="C3944" t="s">
        <v>9082</v>
      </c>
    </row>
    <row r="3945" spans="1:3" x14ac:dyDescent="0.25">
      <c r="A3945" t="s">
        <v>9548</v>
      </c>
      <c r="B3945" t="s">
        <v>10263</v>
      </c>
      <c r="C3945" t="s">
        <v>9082</v>
      </c>
    </row>
    <row r="3946" spans="1:3" x14ac:dyDescent="0.25">
      <c r="A3946" t="s">
        <v>9549</v>
      </c>
      <c r="B3946" t="s">
        <v>10264</v>
      </c>
      <c r="C3946" t="s">
        <v>9082</v>
      </c>
    </row>
    <row r="3947" spans="1:3" x14ac:dyDescent="0.25">
      <c r="A3947" t="s">
        <v>9550</v>
      </c>
      <c r="B3947" t="s">
        <v>10265</v>
      </c>
      <c r="C3947" t="s">
        <v>9082</v>
      </c>
    </row>
    <row r="3948" spans="1:3" x14ac:dyDescent="0.25">
      <c r="A3948" t="s">
        <v>9551</v>
      </c>
      <c r="B3948" t="s">
        <v>10266</v>
      </c>
      <c r="C3948" t="s">
        <v>9082</v>
      </c>
    </row>
    <row r="3949" spans="1:3" x14ac:dyDescent="0.25">
      <c r="A3949" t="s">
        <v>9552</v>
      </c>
      <c r="B3949" t="s">
        <v>10267</v>
      </c>
      <c r="C3949" t="s">
        <v>9082</v>
      </c>
    </row>
    <row r="3950" spans="1:3" x14ac:dyDescent="0.25">
      <c r="A3950" t="s">
        <v>9553</v>
      </c>
      <c r="B3950" t="s">
        <v>10268</v>
      </c>
      <c r="C3950" t="s">
        <v>9082</v>
      </c>
    </row>
    <row r="3951" spans="1:3" x14ac:dyDescent="0.25">
      <c r="A3951" t="s">
        <v>9554</v>
      </c>
      <c r="B3951" t="s">
        <v>10269</v>
      </c>
      <c r="C3951" t="s">
        <v>9082</v>
      </c>
    </row>
    <row r="3952" spans="1:3" x14ac:dyDescent="0.25">
      <c r="A3952" t="s">
        <v>9555</v>
      </c>
      <c r="B3952" t="s">
        <v>10270</v>
      </c>
      <c r="C3952" t="s">
        <v>9082</v>
      </c>
    </row>
    <row r="3953" spans="1:3" x14ac:dyDescent="0.25">
      <c r="A3953" t="s">
        <v>9556</v>
      </c>
      <c r="B3953" t="s">
        <v>10271</v>
      </c>
      <c r="C3953" t="s">
        <v>9082</v>
      </c>
    </row>
    <row r="3954" spans="1:3" x14ac:dyDescent="0.25">
      <c r="A3954" t="s">
        <v>9557</v>
      </c>
      <c r="B3954" t="s">
        <v>10272</v>
      </c>
      <c r="C3954" t="s">
        <v>9082</v>
      </c>
    </row>
    <row r="3955" spans="1:3" x14ac:dyDescent="0.25">
      <c r="A3955" t="s">
        <v>9558</v>
      </c>
      <c r="B3955" t="s">
        <v>10273</v>
      </c>
      <c r="C3955" t="s">
        <v>9082</v>
      </c>
    </row>
    <row r="3956" spans="1:3" x14ac:dyDescent="0.25">
      <c r="A3956" t="s">
        <v>9559</v>
      </c>
      <c r="B3956" t="s">
        <v>10274</v>
      </c>
      <c r="C3956" t="s">
        <v>9082</v>
      </c>
    </row>
    <row r="3957" spans="1:3" x14ac:dyDescent="0.25">
      <c r="A3957" t="s">
        <v>9560</v>
      </c>
      <c r="B3957" t="s">
        <v>4259</v>
      </c>
      <c r="C3957" t="s">
        <v>9082</v>
      </c>
    </row>
    <row r="3958" spans="1:3" x14ac:dyDescent="0.25">
      <c r="A3958" t="s">
        <v>9561</v>
      </c>
      <c r="B3958" t="s">
        <v>4261</v>
      </c>
      <c r="C3958" t="s">
        <v>9082</v>
      </c>
    </row>
    <row r="3959" spans="1:3" x14ac:dyDescent="0.25">
      <c r="A3959" t="s">
        <v>9562</v>
      </c>
      <c r="B3959" t="s">
        <v>11454</v>
      </c>
      <c r="C3959" t="s">
        <v>9082</v>
      </c>
    </row>
    <row r="3960" spans="1:3" x14ac:dyDescent="0.25">
      <c r="A3960" t="s">
        <v>9563</v>
      </c>
      <c r="B3960" t="s">
        <v>10275</v>
      </c>
      <c r="C3960" t="s">
        <v>9082</v>
      </c>
    </row>
    <row r="3961" spans="1:3" x14ac:dyDescent="0.25">
      <c r="A3961" t="s">
        <v>9564</v>
      </c>
      <c r="B3961" t="s">
        <v>10276</v>
      </c>
      <c r="C3961" t="s">
        <v>9082</v>
      </c>
    </row>
    <row r="3962" spans="1:3" x14ac:dyDescent="0.25">
      <c r="A3962" t="s">
        <v>9565</v>
      </c>
      <c r="B3962" t="s">
        <v>10277</v>
      </c>
      <c r="C3962" t="s">
        <v>9082</v>
      </c>
    </row>
    <row r="3963" spans="1:3" x14ac:dyDescent="0.25">
      <c r="A3963" t="s">
        <v>9566</v>
      </c>
      <c r="B3963" t="s">
        <v>10278</v>
      </c>
      <c r="C3963" t="s">
        <v>9082</v>
      </c>
    </row>
    <row r="3964" spans="1:3" x14ac:dyDescent="0.25">
      <c r="A3964" t="s">
        <v>9567</v>
      </c>
      <c r="B3964" t="s">
        <v>10279</v>
      </c>
      <c r="C3964" t="s">
        <v>9082</v>
      </c>
    </row>
    <row r="3965" spans="1:3" x14ac:dyDescent="0.25">
      <c r="A3965" t="s">
        <v>9568</v>
      </c>
      <c r="B3965" t="s">
        <v>10280</v>
      </c>
      <c r="C3965" t="s">
        <v>9082</v>
      </c>
    </row>
    <row r="3966" spans="1:3" x14ac:dyDescent="0.25">
      <c r="A3966" t="s">
        <v>9569</v>
      </c>
      <c r="B3966" t="s">
        <v>10281</v>
      </c>
      <c r="C3966" t="s">
        <v>9082</v>
      </c>
    </row>
    <row r="3967" spans="1:3" x14ac:dyDescent="0.25">
      <c r="A3967" t="s">
        <v>9570</v>
      </c>
      <c r="B3967" t="s">
        <v>10282</v>
      </c>
      <c r="C3967" t="s">
        <v>9082</v>
      </c>
    </row>
    <row r="3968" spans="1:3" x14ac:dyDescent="0.25">
      <c r="A3968" t="s">
        <v>9571</v>
      </c>
      <c r="B3968" t="s">
        <v>10283</v>
      </c>
      <c r="C3968" t="s">
        <v>9082</v>
      </c>
    </row>
    <row r="3969" spans="1:3" x14ac:dyDescent="0.25">
      <c r="A3969" t="s">
        <v>9572</v>
      </c>
      <c r="B3969" t="s">
        <v>10284</v>
      </c>
      <c r="C3969" t="s">
        <v>9082</v>
      </c>
    </row>
    <row r="3970" spans="1:3" x14ac:dyDescent="0.25">
      <c r="A3970" t="s">
        <v>9573</v>
      </c>
      <c r="B3970" t="s">
        <v>10285</v>
      </c>
      <c r="C3970" t="s">
        <v>9082</v>
      </c>
    </row>
    <row r="3971" spans="1:3" x14ac:dyDescent="0.25">
      <c r="A3971" t="s">
        <v>9574</v>
      </c>
      <c r="B3971" t="s">
        <v>10286</v>
      </c>
      <c r="C3971" t="s">
        <v>9082</v>
      </c>
    </row>
    <row r="3972" spans="1:3" x14ac:dyDescent="0.25">
      <c r="A3972" t="s">
        <v>9575</v>
      </c>
      <c r="B3972" t="s">
        <v>10287</v>
      </c>
      <c r="C3972" t="s">
        <v>9082</v>
      </c>
    </row>
    <row r="3973" spans="1:3" x14ac:dyDescent="0.25">
      <c r="A3973" t="s">
        <v>9576</v>
      </c>
      <c r="B3973" t="s">
        <v>10288</v>
      </c>
      <c r="C3973" t="s">
        <v>9082</v>
      </c>
    </row>
    <row r="3974" spans="1:3" x14ac:dyDescent="0.25">
      <c r="A3974" t="s">
        <v>9577</v>
      </c>
      <c r="B3974" t="s">
        <v>10289</v>
      </c>
      <c r="C3974" t="s">
        <v>9082</v>
      </c>
    </row>
    <row r="3975" spans="1:3" x14ac:dyDescent="0.25">
      <c r="A3975" t="s">
        <v>9578</v>
      </c>
      <c r="B3975" t="s">
        <v>10290</v>
      </c>
      <c r="C3975" t="s">
        <v>9082</v>
      </c>
    </row>
    <row r="3976" spans="1:3" x14ac:dyDescent="0.25">
      <c r="A3976" t="s">
        <v>9579</v>
      </c>
      <c r="B3976" t="s">
        <v>10291</v>
      </c>
      <c r="C3976" t="s">
        <v>9082</v>
      </c>
    </row>
    <row r="3977" spans="1:3" x14ac:dyDescent="0.25">
      <c r="A3977" t="s">
        <v>9580</v>
      </c>
      <c r="B3977" t="s">
        <v>10292</v>
      </c>
      <c r="C3977" t="s">
        <v>9082</v>
      </c>
    </row>
    <row r="3978" spans="1:3" x14ac:dyDescent="0.25">
      <c r="A3978" t="s">
        <v>9581</v>
      </c>
      <c r="B3978" t="s">
        <v>3750</v>
      </c>
      <c r="C3978" t="s">
        <v>9082</v>
      </c>
    </row>
    <row r="3979" spans="1:3" x14ac:dyDescent="0.25">
      <c r="A3979" t="s">
        <v>9582</v>
      </c>
      <c r="B3979" t="s">
        <v>10885</v>
      </c>
      <c r="C3979" t="s">
        <v>9082</v>
      </c>
    </row>
    <row r="3980" spans="1:3" x14ac:dyDescent="0.25">
      <c r="A3980" t="s">
        <v>9583</v>
      </c>
      <c r="B3980" t="s">
        <v>10293</v>
      </c>
      <c r="C3980" t="s">
        <v>9082</v>
      </c>
    </row>
    <row r="3981" spans="1:3" x14ac:dyDescent="0.25">
      <c r="A3981" t="s">
        <v>9584</v>
      </c>
      <c r="B3981" t="s">
        <v>10294</v>
      </c>
      <c r="C3981" t="s">
        <v>9082</v>
      </c>
    </row>
    <row r="3982" spans="1:3" x14ac:dyDescent="0.25">
      <c r="A3982" t="s">
        <v>9585</v>
      </c>
      <c r="B3982" t="s">
        <v>10295</v>
      </c>
      <c r="C3982" t="s">
        <v>9082</v>
      </c>
    </row>
    <row r="3983" spans="1:3" x14ac:dyDescent="0.25">
      <c r="A3983" t="s">
        <v>9586</v>
      </c>
      <c r="B3983" t="s">
        <v>10296</v>
      </c>
      <c r="C3983" t="s">
        <v>9082</v>
      </c>
    </row>
    <row r="3984" spans="1:3" x14ac:dyDescent="0.25">
      <c r="A3984" t="s">
        <v>9587</v>
      </c>
      <c r="B3984" t="s">
        <v>10297</v>
      </c>
      <c r="C3984" t="s">
        <v>9082</v>
      </c>
    </row>
    <row r="3985" spans="1:3" x14ac:dyDescent="0.25">
      <c r="A3985" t="s">
        <v>9588</v>
      </c>
      <c r="B3985" t="s">
        <v>10298</v>
      </c>
      <c r="C3985" t="s">
        <v>9082</v>
      </c>
    </row>
    <row r="3986" spans="1:3" x14ac:dyDescent="0.25">
      <c r="A3986" t="s">
        <v>9589</v>
      </c>
      <c r="B3986" t="s">
        <v>10299</v>
      </c>
      <c r="C3986" t="s">
        <v>9082</v>
      </c>
    </row>
    <row r="3987" spans="1:3" x14ac:dyDescent="0.25">
      <c r="A3987" t="s">
        <v>9590</v>
      </c>
      <c r="B3987" t="s">
        <v>10300</v>
      </c>
      <c r="C3987" t="s">
        <v>9082</v>
      </c>
    </row>
    <row r="3988" spans="1:3" x14ac:dyDescent="0.25">
      <c r="A3988" t="s">
        <v>9591</v>
      </c>
      <c r="B3988" t="s">
        <v>10301</v>
      </c>
      <c r="C3988" t="s">
        <v>9082</v>
      </c>
    </row>
    <row r="3989" spans="1:3" x14ac:dyDescent="0.25">
      <c r="A3989" t="s">
        <v>9592</v>
      </c>
      <c r="B3989" t="s">
        <v>10302</v>
      </c>
      <c r="C3989" t="s">
        <v>9082</v>
      </c>
    </row>
    <row r="3990" spans="1:3" x14ac:dyDescent="0.25">
      <c r="A3990" t="s">
        <v>9593</v>
      </c>
      <c r="B3990" t="s">
        <v>10303</v>
      </c>
      <c r="C3990" t="s">
        <v>9082</v>
      </c>
    </row>
    <row r="3991" spans="1:3" x14ac:dyDescent="0.25">
      <c r="A3991" t="s">
        <v>9594</v>
      </c>
      <c r="B3991" t="s">
        <v>10304</v>
      </c>
      <c r="C3991" t="s">
        <v>9082</v>
      </c>
    </row>
    <row r="3992" spans="1:3" x14ac:dyDescent="0.25">
      <c r="A3992" t="s">
        <v>9595</v>
      </c>
      <c r="B3992" t="s">
        <v>10305</v>
      </c>
      <c r="C3992" t="s">
        <v>9082</v>
      </c>
    </row>
    <row r="3993" spans="1:3" x14ac:dyDescent="0.25">
      <c r="A3993" t="s">
        <v>9596</v>
      </c>
      <c r="B3993" t="s">
        <v>10306</v>
      </c>
      <c r="C3993" t="s">
        <v>9082</v>
      </c>
    </row>
    <row r="3994" spans="1:3" x14ac:dyDescent="0.25">
      <c r="A3994" t="s">
        <v>9597</v>
      </c>
      <c r="B3994" t="s">
        <v>10307</v>
      </c>
      <c r="C3994" t="s">
        <v>9082</v>
      </c>
    </row>
    <row r="3995" spans="1:3" x14ac:dyDescent="0.25">
      <c r="A3995" t="s">
        <v>9598</v>
      </c>
      <c r="B3995" t="s">
        <v>10308</v>
      </c>
      <c r="C3995" t="s">
        <v>9082</v>
      </c>
    </row>
    <row r="3996" spans="1:3" x14ac:dyDescent="0.25">
      <c r="A3996" t="s">
        <v>9599</v>
      </c>
      <c r="B3996" t="s">
        <v>10309</v>
      </c>
      <c r="C3996" t="s">
        <v>9082</v>
      </c>
    </row>
    <row r="3997" spans="1:3" x14ac:dyDescent="0.25">
      <c r="A3997" t="s">
        <v>9600</v>
      </c>
      <c r="B3997" t="s">
        <v>10310</v>
      </c>
      <c r="C3997" t="s">
        <v>9082</v>
      </c>
    </row>
    <row r="3998" spans="1:3" x14ac:dyDescent="0.25">
      <c r="A3998" t="s">
        <v>9601</v>
      </c>
      <c r="B3998" t="s">
        <v>10311</v>
      </c>
      <c r="C3998" t="s">
        <v>9082</v>
      </c>
    </row>
    <row r="3999" spans="1:3" x14ac:dyDescent="0.25">
      <c r="A3999" t="s">
        <v>9602</v>
      </c>
      <c r="B3999" t="s">
        <v>10312</v>
      </c>
      <c r="C3999" t="s">
        <v>9082</v>
      </c>
    </row>
    <row r="4000" spans="1:3" x14ac:dyDescent="0.25">
      <c r="A4000" t="s">
        <v>9603</v>
      </c>
      <c r="B4000" t="s">
        <v>10313</v>
      </c>
      <c r="C4000" t="s">
        <v>9082</v>
      </c>
    </row>
    <row r="4001" spans="1:3" x14ac:dyDescent="0.25">
      <c r="A4001" t="s">
        <v>9604</v>
      </c>
      <c r="B4001" t="s">
        <v>10314</v>
      </c>
      <c r="C4001" t="s">
        <v>9082</v>
      </c>
    </row>
    <row r="4002" spans="1:3" x14ac:dyDescent="0.25">
      <c r="A4002" t="s">
        <v>9605</v>
      </c>
      <c r="B4002" t="s">
        <v>10315</v>
      </c>
      <c r="C4002" t="s">
        <v>9082</v>
      </c>
    </row>
    <row r="4003" spans="1:3" x14ac:dyDescent="0.25">
      <c r="A4003" t="s">
        <v>9606</v>
      </c>
      <c r="B4003" t="s">
        <v>10316</v>
      </c>
      <c r="C4003" t="s">
        <v>9082</v>
      </c>
    </row>
    <row r="4004" spans="1:3" x14ac:dyDescent="0.25">
      <c r="A4004" t="s">
        <v>9607</v>
      </c>
      <c r="B4004" t="s">
        <v>10317</v>
      </c>
      <c r="C4004" t="s">
        <v>9082</v>
      </c>
    </row>
    <row r="4005" spans="1:3" x14ac:dyDescent="0.25">
      <c r="A4005" t="s">
        <v>9608</v>
      </c>
      <c r="B4005" t="s">
        <v>10318</v>
      </c>
      <c r="C4005" t="s">
        <v>9082</v>
      </c>
    </row>
    <row r="4006" spans="1:3" x14ac:dyDescent="0.25">
      <c r="A4006" t="s">
        <v>9609</v>
      </c>
      <c r="B4006" t="s">
        <v>10319</v>
      </c>
      <c r="C4006" t="s">
        <v>9082</v>
      </c>
    </row>
    <row r="4007" spans="1:3" x14ac:dyDescent="0.25">
      <c r="A4007" t="s">
        <v>9610</v>
      </c>
      <c r="B4007" t="s">
        <v>10320</v>
      </c>
      <c r="C4007" t="s">
        <v>9082</v>
      </c>
    </row>
    <row r="4008" spans="1:3" x14ac:dyDescent="0.25">
      <c r="A4008" t="s">
        <v>9611</v>
      </c>
      <c r="B4008" t="s">
        <v>10321</v>
      </c>
      <c r="C4008" t="s">
        <v>9082</v>
      </c>
    </row>
    <row r="4009" spans="1:3" x14ac:dyDescent="0.25">
      <c r="A4009" t="s">
        <v>9612</v>
      </c>
      <c r="B4009" t="s">
        <v>10322</v>
      </c>
      <c r="C4009" t="s">
        <v>9082</v>
      </c>
    </row>
    <row r="4010" spans="1:3" x14ac:dyDescent="0.25">
      <c r="A4010" t="s">
        <v>9613</v>
      </c>
      <c r="B4010" t="s">
        <v>10323</v>
      </c>
      <c r="C4010" t="s">
        <v>9082</v>
      </c>
    </row>
    <row r="4011" spans="1:3" x14ac:dyDescent="0.25">
      <c r="A4011" t="s">
        <v>9614</v>
      </c>
      <c r="B4011" t="s">
        <v>10324</v>
      </c>
      <c r="C4011" t="s">
        <v>9082</v>
      </c>
    </row>
    <row r="4012" spans="1:3" x14ac:dyDescent="0.25">
      <c r="A4012" t="s">
        <v>9615</v>
      </c>
      <c r="B4012" t="s">
        <v>10325</v>
      </c>
      <c r="C4012" t="s">
        <v>9082</v>
      </c>
    </row>
    <row r="4013" spans="1:3" x14ac:dyDescent="0.25">
      <c r="A4013" t="s">
        <v>9616</v>
      </c>
      <c r="B4013" t="s">
        <v>10326</v>
      </c>
      <c r="C4013" t="s">
        <v>9082</v>
      </c>
    </row>
    <row r="4014" spans="1:3" x14ac:dyDescent="0.25">
      <c r="A4014" t="s">
        <v>9617</v>
      </c>
      <c r="B4014" t="s">
        <v>10327</v>
      </c>
      <c r="C4014" t="s">
        <v>9082</v>
      </c>
    </row>
    <row r="4015" spans="1:3" x14ac:dyDescent="0.25">
      <c r="A4015" t="s">
        <v>9618</v>
      </c>
      <c r="B4015" t="s">
        <v>10328</v>
      </c>
      <c r="C4015" t="s">
        <v>9082</v>
      </c>
    </row>
    <row r="4016" spans="1:3" x14ac:dyDescent="0.25">
      <c r="A4016" t="s">
        <v>9619</v>
      </c>
      <c r="B4016" t="s">
        <v>10329</v>
      </c>
      <c r="C4016" t="s">
        <v>9082</v>
      </c>
    </row>
    <row r="4017" spans="1:3" x14ac:dyDescent="0.25">
      <c r="A4017" t="s">
        <v>9620</v>
      </c>
      <c r="B4017" t="s">
        <v>10330</v>
      </c>
      <c r="C4017" t="s">
        <v>9082</v>
      </c>
    </row>
    <row r="4018" spans="1:3" x14ac:dyDescent="0.25">
      <c r="A4018" t="s">
        <v>9621</v>
      </c>
      <c r="B4018" t="s">
        <v>10331</v>
      </c>
      <c r="C4018" t="s">
        <v>9082</v>
      </c>
    </row>
    <row r="4019" spans="1:3" x14ac:dyDescent="0.25">
      <c r="A4019" t="s">
        <v>9622</v>
      </c>
      <c r="B4019" t="s">
        <v>10332</v>
      </c>
      <c r="C4019" t="s">
        <v>9082</v>
      </c>
    </row>
    <row r="4020" spans="1:3" x14ac:dyDescent="0.25">
      <c r="A4020" t="s">
        <v>9623</v>
      </c>
      <c r="B4020" t="s">
        <v>10333</v>
      </c>
      <c r="C4020" t="s">
        <v>9082</v>
      </c>
    </row>
    <row r="4021" spans="1:3" x14ac:dyDescent="0.25">
      <c r="A4021" t="s">
        <v>9624</v>
      </c>
      <c r="B4021" t="s">
        <v>10334</v>
      </c>
      <c r="C4021" t="s">
        <v>9082</v>
      </c>
    </row>
    <row r="4022" spans="1:3" x14ac:dyDescent="0.25">
      <c r="A4022" t="s">
        <v>9625</v>
      </c>
      <c r="B4022" t="s">
        <v>10335</v>
      </c>
      <c r="C4022" t="s">
        <v>9082</v>
      </c>
    </row>
    <row r="4023" spans="1:3" x14ac:dyDescent="0.25">
      <c r="A4023" t="s">
        <v>9626</v>
      </c>
      <c r="B4023" t="s">
        <v>10336</v>
      </c>
      <c r="C4023" t="s">
        <v>9082</v>
      </c>
    </row>
    <row r="4024" spans="1:3" x14ac:dyDescent="0.25">
      <c r="A4024" t="s">
        <v>9627</v>
      </c>
      <c r="B4024" t="s">
        <v>10337</v>
      </c>
      <c r="C4024" t="s">
        <v>9082</v>
      </c>
    </row>
    <row r="4025" spans="1:3" x14ac:dyDescent="0.25">
      <c r="A4025" t="s">
        <v>9628</v>
      </c>
      <c r="B4025" t="s">
        <v>10338</v>
      </c>
      <c r="C4025" t="s">
        <v>9082</v>
      </c>
    </row>
    <row r="4026" spans="1:3" x14ac:dyDescent="0.25">
      <c r="A4026" t="s">
        <v>9629</v>
      </c>
      <c r="B4026" t="s">
        <v>10339</v>
      </c>
      <c r="C4026" t="s">
        <v>9082</v>
      </c>
    </row>
    <row r="4027" spans="1:3" x14ac:dyDescent="0.25">
      <c r="A4027" t="s">
        <v>9630</v>
      </c>
      <c r="B4027" t="s">
        <v>10340</v>
      </c>
      <c r="C4027" t="s">
        <v>9082</v>
      </c>
    </row>
    <row r="4028" spans="1:3" x14ac:dyDescent="0.25">
      <c r="A4028" t="s">
        <v>9631</v>
      </c>
      <c r="B4028" t="s">
        <v>10341</v>
      </c>
      <c r="C4028" t="s">
        <v>9082</v>
      </c>
    </row>
    <row r="4029" spans="1:3" x14ac:dyDescent="0.25">
      <c r="A4029" t="s">
        <v>9632</v>
      </c>
      <c r="B4029" t="s">
        <v>10342</v>
      </c>
      <c r="C4029" t="s">
        <v>9082</v>
      </c>
    </row>
    <row r="4030" spans="1:3" x14ac:dyDescent="0.25">
      <c r="A4030" t="s">
        <v>9633</v>
      </c>
      <c r="B4030" t="s">
        <v>10886</v>
      </c>
      <c r="C4030" t="s">
        <v>9082</v>
      </c>
    </row>
    <row r="4031" spans="1:3" x14ac:dyDescent="0.25">
      <c r="A4031" t="s">
        <v>9634</v>
      </c>
      <c r="B4031" t="s">
        <v>10343</v>
      </c>
      <c r="C4031" t="s">
        <v>9082</v>
      </c>
    </row>
    <row r="4032" spans="1:3" x14ac:dyDescent="0.25">
      <c r="A4032" t="s">
        <v>9635</v>
      </c>
      <c r="B4032" t="s">
        <v>10344</v>
      </c>
      <c r="C4032" t="s">
        <v>9082</v>
      </c>
    </row>
    <row r="4033" spans="1:3" x14ac:dyDescent="0.25">
      <c r="A4033" t="s">
        <v>9636</v>
      </c>
      <c r="B4033" t="s">
        <v>10345</v>
      </c>
      <c r="C4033" t="s">
        <v>9082</v>
      </c>
    </row>
    <row r="4034" spans="1:3" x14ac:dyDescent="0.25">
      <c r="A4034" t="s">
        <v>9637</v>
      </c>
      <c r="B4034" t="s">
        <v>10346</v>
      </c>
      <c r="C4034" t="s">
        <v>9082</v>
      </c>
    </row>
    <row r="4035" spans="1:3" x14ac:dyDescent="0.25">
      <c r="A4035" t="s">
        <v>9638</v>
      </c>
      <c r="B4035" t="s">
        <v>10347</v>
      </c>
      <c r="C4035" t="s">
        <v>9082</v>
      </c>
    </row>
    <row r="4036" spans="1:3" x14ac:dyDescent="0.25">
      <c r="A4036" t="s">
        <v>9639</v>
      </c>
      <c r="B4036" t="s">
        <v>10348</v>
      </c>
      <c r="C4036" t="s">
        <v>9082</v>
      </c>
    </row>
    <row r="4037" spans="1:3" x14ac:dyDescent="0.25">
      <c r="A4037" t="s">
        <v>9640</v>
      </c>
      <c r="B4037" t="s">
        <v>10349</v>
      </c>
      <c r="C4037" t="s">
        <v>9082</v>
      </c>
    </row>
    <row r="4038" spans="1:3" x14ac:dyDescent="0.25">
      <c r="A4038" t="s">
        <v>9641</v>
      </c>
      <c r="B4038" t="s">
        <v>10350</v>
      </c>
      <c r="C4038" t="s">
        <v>9082</v>
      </c>
    </row>
    <row r="4039" spans="1:3" x14ac:dyDescent="0.25">
      <c r="A4039" t="s">
        <v>9642</v>
      </c>
      <c r="B4039" t="s">
        <v>10351</v>
      </c>
      <c r="C4039" t="s">
        <v>9082</v>
      </c>
    </row>
    <row r="4040" spans="1:3" x14ac:dyDescent="0.25">
      <c r="A4040" t="s">
        <v>9643</v>
      </c>
      <c r="B4040" t="s">
        <v>10352</v>
      </c>
      <c r="C4040" t="s">
        <v>9082</v>
      </c>
    </row>
    <row r="4041" spans="1:3" x14ac:dyDescent="0.25">
      <c r="A4041" t="s">
        <v>9644</v>
      </c>
      <c r="B4041" t="s">
        <v>10353</v>
      </c>
      <c r="C4041" t="s">
        <v>9082</v>
      </c>
    </row>
    <row r="4042" spans="1:3" x14ac:dyDescent="0.25">
      <c r="A4042" t="s">
        <v>9645</v>
      </c>
      <c r="B4042" t="s">
        <v>10354</v>
      </c>
      <c r="C4042" t="s">
        <v>9082</v>
      </c>
    </row>
    <row r="4043" spans="1:3" x14ac:dyDescent="0.25">
      <c r="A4043" t="s">
        <v>9646</v>
      </c>
      <c r="B4043" t="s">
        <v>10355</v>
      </c>
      <c r="C4043" t="s">
        <v>9082</v>
      </c>
    </row>
    <row r="4044" spans="1:3" x14ac:dyDescent="0.25">
      <c r="A4044" t="s">
        <v>9647</v>
      </c>
      <c r="B4044" t="s">
        <v>10356</v>
      </c>
      <c r="C4044" t="s">
        <v>9082</v>
      </c>
    </row>
    <row r="4045" spans="1:3" x14ac:dyDescent="0.25">
      <c r="A4045" t="s">
        <v>9648</v>
      </c>
      <c r="B4045" t="s">
        <v>10357</v>
      </c>
      <c r="C4045" t="s">
        <v>9082</v>
      </c>
    </row>
    <row r="4046" spans="1:3" x14ac:dyDescent="0.25">
      <c r="A4046" t="s">
        <v>9649</v>
      </c>
      <c r="B4046" t="s">
        <v>10358</v>
      </c>
      <c r="C4046" t="s">
        <v>9082</v>
      </c>
    </row>
    <row r="4047" spans="1:3" x14ac:dyDescent="0.25">
      <c r="A4047" t="s">
        <v>9650</v>
      </c>
      <c r="B4047" t="s">
        <v>10359</v>
      </c>
      <c r="C4047" t="s">
        <v>9082</v>
      </c>
    </row>
    <row r="4048" spans="1:3" x14ac:dyDescent="0.25">
      <c r="A4048" t="s">
        <v>9651</v>
      </c>
      <c r="B4048" t="s">
        <v>10360</v>
      </c>
      <c r="C4048" t="s">
        <v>9082</v>
      </c>
    </row>
    <row r="4049" spans="1:3" x14ac:dyDescent="0.25">
      <c r="A4049" t="s">
        <v>9652</v>
      </c>
      <c r="B4049" t="s">
        <v>10361</v>
      </c>
      <c r="C4049" t="s">
        <v>9082</v>
      </c>
    </row>
    <row r="4050" spans="1:3" x14ac:dyDescent="0.25">
      <c r="A4050" t="s">
        <v>9653</v>
      </c>
      <c r="B4050" t="s">
        <v>10362</v>
      </c>
      <c r="C4050" t="s">
        <v>9082</v>
      </c>
    </row>
    <row r="4051" spans="1:3" x14ac:dyDescent="0.25">
      <c r="A4051" t="s">
        <v>9654</v>
      </c>
      <c r="B4051" t="s">
        <v>10363</v>
      </c>
      <c r="C4051" t="s">
        <v>9082</v>
      </c>
    </row>
    <row r="4052" spans="1:3" x14ac:dyDescent="0.25">
      <c r="A4052" t="s">
        <v>9655</v>
      </c>
      <c r="B4052" t="s">
        <v>10364</v>
      </c>
      <c r="C4052" t="s">
        <v>9082</v>
      </c>
    </row>
    <row r="4053" spans="1:3" x14ac:dyDescent="0.25">
      <c r="A4053" t="s">
        <v>9656</v>
      </c>
      <c r="B4053" t="s">
        <v>10365</v>
      </c>
      <c r="C4053" t="s">
        <v>9082</v>
      </c>
    </row>
    <row r="4054" spans="1:3" x14ac:dyDescent="0.25">
      <c r="A4054" t="s">
        <v>9657</v>
      </c>
      <c r="B4054" t="s">
        <v>10366</v>
      </c>
      <c r="C4054" t="s">
        <v>9082</v>
      </c>
    </row>
    <row r="4055" spans="1:3" x14ac:dyDescent="0.25">
      <c r="A4055" t="s">
        <v>9658</v>
      </c>
      <c r="B4055" t="s">
        <v>10367</v>
      </c>
      <c r="C4055" t="s">
        <v>9082</v>
      </c>
    </row>
    <row r="4056" spans="1:3" x14ac:dyDescent="0.25">
      <c r="A4056" t="s">
        <v>9659</v>
      </c>
      <c r="B4056" t="s">
        <v>10368</v>
      </c>
      <c r="C4056" t="s">
        <v>9082</v>
      </c>
    </row>
    <row r="4057" spans="1:3" x14ac:dyDescent="0.25">
      <c r="A4057" t="s">
        <v>9660</v>
      </c>
      <c r="B4057" t="s">
        <v>10369</v>
      </c>
      <c r="C4057" t="s">
        <v>9082</v>
      </c>
    </row>
    <row r="4058" spans="1:3" x14ac:dyDescent="0.25">
      <c r="A4058" t="s">
        <v>9661</v>
      </c>
      <c r="B4058" t="s">
        <v>10370</v>
      </c>
      <c r="C4058" t="s">
        <v>9082</v>
      </c>
    </row>
    <row r="4059" spans="1:3" x14ac:dyDescent="0.25">
      <c r="A4059" t="s">
        <v>9662</v>
      </c>
      <c r="B4059" t="s">
        <v>10371</v>
      </c>
      <c r="C4059" t="s">
        <v>9082</v>
      </c>
    </row>
    <row r="4060" spans="1:3" x14ac:dyDescent="0.25">
      <c r="A4060" t="s">
        <v>9663</v>
      </c>
      <c r="B4060" t="s">
        <v>10372</v>
      </c>
      <c r="C4060" t="s">
        <v>9082</v>
      </c>
    </row>
    <row r="4061" spans="1:3" x14ac:dyDescent="0.25">
      <c r="A4061" t="s">
        <v>9664</v>
      </c>
      <c r="B4061" t="s">
        <v>10373</v>
      </c>
      <c r="C4061" t="s">
        <v>9082</v>
      </c>
    </row>
    <row r="4062" spans="1:3" x14ac:dyDescent="0.25">
      <c r="A4062" t="s">
        <v>9665</v>
      </c>
      <c r="B4062" t="s">
        <v>10374</v>
      </c>
      <c r="C4062" t="s">
        <v>9082</v>
      </c>
    </row>
    <row r="4063" spans="1:3" x14ac:dyDescent="0.25">
      <c r="A4063" t="s">
        <v>9666</v>
      </c>
      <c r="B4063" t="s">
        <v>10375</v>
      </c>
      <c r="C4063" t="s">
        <v>9082</v>
      </c>
    </row>
    <row r="4064" spans="1:3" x14ac:dyDescent="0.25">
      <c r="A4064" t="s">
        <v>9667</v>
      </c>
      <c r="B4064" t="s">
        <v>10376</v>
      </c>
      <c r="C4064" t="s">
        <v>9082</v>
      </c>
    </row>
    <row r="4065" spans="1:3" x14ac:dyDescent="0.25">
      <c r="A4065" t="s">
        <v>9668</v>
      </c>
      <c r="B4065" t="s">
        <v>10377</v>
      </c>
      <c r="C4065" t="s">
        <v>9082</v>
      </c>
    </row>
    <row r="4066" spans="1:3" x14ac:dyDescent="0.25">
      <c r="A4066" t="s">
        <v>9669</v>
      </c>
      <c r="B4066" t="s">
        <v>10378</v>
      </c>
      <c r="C4066" t="s">
        <v>9082</v>
      </c>
    </row>
    <row r="4067" spans="1:3" x14ac:dyDescent="0.25">
      <c r="A4067" t="s">
        <v>9670</v>
      </c>
      <c r="B4067" t="s">
        <v>10379</v>
      </c>
      <c r="C4067" t="s">
        <v>9082</v>
      </c>
    </row>
    <row r="4068" spans="1:3" x14ac:dyDescent="0.25">
      <c r="A4068" t="s">
        <v>9671</v>
      </c>
      <c r="B4068" t="s">
        <v>10380</v>
      </c>
      <c r="C4068" t="s">
        <v>9082</v>
      </c>
    </row>
    <row r="4069" spans="1:3" x14ac:dyDescent="0.25">
      <c r="A4069" t="s">
        <v>9672</v>
      </c>
      <c r="B4069" t="s">
        <v>10381</v>
      </c>
      <c r="C4069" t="s">
        <v>9082</v>
      </c>
    </row>
    <row r="4070" spans="1:3" x14ac:dyDescent="0.25">
      <c r="A4070" t="s">
        <v>9673</v>
      </c>
      <c r="B4070" t="s">
        <v>10382</v>
      </c>
      <c r="C4070" t="s">
        <v>9082</v>
      </c>
    </row>
    <row r="4071" spans="1:3" x14ac:dyDescent="0.25">
      <c r="A4071" t="s">
        <v>9674</v>
      </c>
      <c r="B4071" t="s">
        <v>10383</v>
      </c>
      <c r="C4071" t="s">
        <v>9082</v>
      </c>
    </row>
    <row r="4072" spans="1:3" x14ac:dyDescent="0.25">
      <c r="A4072" t="s">
        <v>9675</v>
      </c>
      <c r="B4072" t="s">
        <v>10384</v>
      </c>
      <c r="C4072" t="s">
        <v>9082</v>
      </c>
    </row>
    <row r="4073" spans="1:3" x14ac:dyDescent="0.25">
      <c r="A4073" t="s">
        <v>9676</v>
      </c>
      <c r="B4073" t="s">
        <v>10385</v>
      </c>
      <c r="C4073" t="s">
        <v>9082</v>
      </c>
    </row>
    <row r="4074" spans="1:3" x14ac:dyDescent="0.25">
      <c r="A4074" t="s">
        <v>9677</v>
      </c>
      <c r="B4074" t="s">
        <v>10386</v>
      </c>
      <c r="C4074" t="s">
        <v>9082</v>
      </c>
    </row>
    <row r="4075" spans="1:3" x14ac:dyDescent="0.25">
      <c r="A4075" t="s">
        <v>9678</v>
      </c>
      <c r="B4075" t="s">
        <v>10387</v>
      </c>
      <c r="C4075" t="s">
        <v>9082</v>
      </c>
    </row>
    <row r="4076" spans="1:3" x14ac:dyDescent="0.25">
      <c r="A4076" t="s">
        <v>9679</v>
      </c>
      <c r="B4076" t="s">
        <v>10388</v>
      </c>
      <c r="C4076" t="s">
        <v>9082</v>
      </c>
    </row>
    <row r="4077" spans="1:3" x14ac:dyDescent="0.25">
      <c r="A4077" t="s">
        <v>9680</v>
      </c>
      <c r="B4077" t="s">
        <v>10389</v>
      </c>
      <c r="C4077" t="s">
        <v>9082</v>
      </c>
    </row>
    <row r="4078" spans="1:3" x14ac:dyDescent="0.25">
      <c r="A4078" t="s">
        <v>9681</v>
      </c>
      <c r="B4078" t="s">
        <v>10390</v>
      </c>
      <c r="C4078" t="s">
        <v>9082</v>
      </c>
    </row>
    <row r="4079" spans="1:3" x14ac:dyDescent="0.25">
      <c r="A4079" t="s">
        <v>9682</v>
      </c>
      <c r="B4079" t="s">
        <v>10391</v>
      </c>
      <c r="C4079" t="s">
        <v>9082</v>
      </c>
    </row>
    <row r="4080" spans="1:3" x14ac:dyDescent="0.25">
      <c r="A4080" t="s">
        <v>9683</v>
      </c>
      <c r="B4080" t="s">
        <v>10392</v>
      </c>
      <c r="C4080" t="s">
        <v>9082</v>
      </c>
    </row>
    <row r="4081" spans="1:3" x14ac:dyDescent="0.25">
      <c r="A4081" t="s">
        <v>9684</v>
      </c>
      <c r="B4081" t="s">
        <v>10393</v>
      </c>
      <c r="C4081" t="s">
        <v>9082</v>
      </c>
    </row>
    <row r="4082" spans="1:3" x14ac:dyDescent="0.25">
      <c r="A4082" t="s">
        <v>9685</v>
      </c>
      <c r="B4082" t="s">
        <v>10394</v>
      </c>
      <c r="C4082" t="s">
        <v>9082</v>
      </c>
    </row>
    <row r="4083" spans="1:3" x14ac:dyDescent="0.25">
      <c r="A4083" t="s">
        <v>9686</v>
      </c>
      <c r="B4083" t="s">
        <v>10395</v>
      </c>
      <c r="C4083" t="s">
        <v>9082</v>
      </c>
    </row>
    <row r="4084" spans="1:3" x14ac:dyDescent="0.25">
      <c r="A4084" t="s">
        <v>9687</v>
      </c>
      <c r="B4084" t="s">
        <v>10396</v>
      </c>
      <c r="C4084" t="s">
        <v>9085</v>
      </c>
    </row>
    <row r="4085" spans="1:3" x14ac:dyDescent="0.25">
      <c r="A4085" t="s">
        <v>9688</v>
      </c>
      <c r="B4085" t="s">
        <v>10397</v>
      </c>
      <c r="C4085" t="s">
        <v>9082</v>
      </c>
    </row>
    <row r="4086" spans="1:3" x14ac:dyDescent="0.25">
      <c r="A4086" t="s">
        <v>9689</v>
      </c>
      <c r="B4086" t="s">
        <v>10398</v>
      </c>
      <c r="C4086" t="s">
        <v>9082</v>
      </c>
    </row>
    <row r="4087" spans="1:3" x14ac:dyDescent="0.25">
      <c r="A4087" t="s">
        <v>9690</v>
      </c>
      <c r="B4087" t="s">
        <v>10399</v>
      </c>
      <c r="C4087" t="s">
        <v>9082</v>
      </c>
    </row>
    <row r="4088" spans="1:3" x14ac:dyDescent="0.25">
      <c r="A4088" t="s">
        <v>9691</v>
      </c>
      <c r="B4088" t="s">
        <v>10400</v>
      </c>
      <c r="C4088" t="s">
        <v>9082</v>
      </c>
    </row>
    <row r="4089" spans="1:3" x14ac:dyDescent="0.25">
      <c r="A4089" t="s">
        <v>9692</v>
      </c>
      <c r="B4089" t="s">
        <v>10401</v>
      </c>
      <c r="C4089" t="s">
        <v>9082</v>
      </c>
    </row>
    <row r="4090" spans="1:3" x14ac:dyDescent="0.25">
      <c r="A4090" t="s">
        <v>9693</v>
      </c>
      <c r="B4090" t="s">
        <v>10402</v>
      </c>
      <c r="C4090" t="s">
        <v>9082</v>
      </c>
    </row>
    <row r="4091" spans="1:3" x14ac:dyDescent="0.25">
      <c r="A4091" t="s">
        <v>9694</v>
      </c>
      <c r="B4091" t="s">
        <v>10403</v>
      </c>
      <c r="C4091" t="s">
        <v>9082</v>
      </c>
    </row>
    <row r="4092" spans="1:3" x14ac:dyDescent="0.25">
      <c r="A4092" t="s">
        <v>9695</v>
      </c>
      <c r="B4092" t="s">
        <v>10404</v>
      </c>
      <c r="C4092" t="s">
        <v>9082</v>
      </c>
    </row>
    <row r="4093" spans="1:3" x14ac:dyDescent="0.25">
      <c r="A4093" t="s">
        <v>9696</v>
      </c>
      <c r="B4093" t="s">
        <v>10405</v>
      </c>
      <c r="C4093" t="s">
        <v>9082</v>
      </c>
    </row>
    <row r="4094" spans="1:3" x14ac:dyDescent="0.25">
      <c r="A4094" t="s">
        <v>9697</v>
      </c>
      <c r="B4094" t="s">
        <v>10406</v>
      </c>
      <c r="C4094" t="s">
        <v>9082</v>
      </c>
    </row>
    <row r="4095" spans="1:3" x14ac:dyDescent="0.25">
      <c r="A4095" t="s">
        <v>9698</v>
      </c>
      <c r="B4095" t="s">
        <v>10407</v>
      </c>
      <c r="C4095" t="s">
        <v>9082</v>
      </c>
    </row>
    <row r="4096" spans="1:3" x14ac:dyDescent="0.25">
      <c r="A4096" t="s">
        <v>9699</v>
      </c>
      <c r="B4096" t="s">
        <v>10408</v>
      </c>
      <c r="C4096" t="s">
        <v>9082</v>
      </c>
    </row>
    <row r="4097" spans="1:3" x14ac:dyDescent="0.25">
      <c r="A4097" t="s">
        <v>9700</v>
      </c>
      <c r="B4097" t="s">
        <v>10409</v>
      </c>
      <c r="C4097" t="s">
        <v>9082</v>
      </c>
    </row>
    <row r="4098" spans="1:3" x14ac:dyDescent="0.25">
      <c r="A4098" t="s">
        <v>9701</v>
      </c>
      <c r="B4098" t="s">
        <v>10410</v>
      </c>
      <c r="C4098" t="s">
        <v>9082</v>
      </c>
    </row>
    <row r="4099" spans="1:3" x14ac:dyDescent="0.25">
      <c r="A4099" t="s">
        <v>9702</v>
      </c>
      <c r="B4099" t="s">
        <v>10411</v>
      </c>
      <c r="C4099" t="s">
        <v>9082</v>
      </c>
    </row>
    <row r="4100" spans="1:3" x14ac:dyDescent="0.25">
      <c r="A4100" t="s">
        <v>9703</v>
      </c>
      <c r="B4100" t="s">
        <v>10412</v>
      </c>
      <c r="C4100" t="s">
        <v>9082</v>
      </c>
    </row>
    <row r="4101" spans="1:3" x14ac:dyDescent="0.25">
      <c r="A4101" t="s">
        <v>9704</v>
      </c>
      <c r="B4101" t="s">
        <v>10413</v>
      </c>
      <c r="C4101" t="s">
        <v>9082</v>
      </c>
    </row>
    <row r="4102" spans="1:3" x14ac:dyDescent="0.25">
      <c r="A4102" t="s">
        <v>9705</v>
      </c>
      <c r="B4102" t="s">
        <v>10414</v>
      </c>
      <c r="C4102" t="s">
        <v>9082</v>
      </c>
    </row>
    <row r="4103" spans="1:3" x14ac:dyDescent="0.25">
      <c r="A4103" t="s">
        <v>9706</v>
      </c>
      <c r="B4103" t="s">
        <v>10415</v>
      </c>
      <c r="C4103" t="s">
        <v>9082</v>
      </c>
    </row>
    <row r="4104" spans="1:3" x14ac:dyDescent="0.25">
      <c r="A4104" t="s">
        <v>9707</v>
      </c>
      <c r="B4104" t="s">
        <v>10416</v>
      </c>
      <c r="C4104" t="s">
        <v>9082</v>
      </c>
    </row>
    <row r="4105" spans="1:3" x14ac:dyDescent="0.25">
      <c r="A4105" t="s">
        <v>9708</v>
      </c>
      <c r="B4105" t="s">
        <v>10417</v>
      </c>
      <c r="C4105" t="s">
        <v>9082</v>
      </c>
    </row>
    <row r="4106" spans="1:3" x14ac:dyDescent="0.25">
      <c r="A4106" t="s">
        <v>9709</v>
      </c>
      <c r="B4106" t="s">
        <v>10418</v>
      </c>
      <c r="C4106" t="s">
        <v>9082</v>
      </c>
    </row>
    <row r="4107" spans="1:3" x14ac:dyDescent="0.25">
      <c r="A4107" t="s">
        <v>9710</v>
      </c>
      <c r="B4107" t="s">
        <v>10419</v>
      </c>
      <c r="C4107" t="s">
        <v>9082</v>
      </c>
    </row>
    <row r="4108" spans="1:3" x14ac:dyDescent="0.25">
      <c r="A4108" t="s">
        <v>9711</v>
      </c>
      <c r="B4108" t="s">
        <v>10420</v>
      </c>
      <c r="C4108" t="s">
        <v>9082</v>
      </c>
    </row>
    <row r="4109" spans="1:3" x14ac:dyDescent="0.25">
      <c r="A4109" t="s">
        <v>9712</v>
      </c>
      <c r="B4109" t="s">
        <v>10421</v>
      </c>
      <c r="C4109" t="s">
        <v>9082</v>
      </c>
    </row>
    <row r="4110" spans="1:3" x14ac:dyDescent="0.25">
      <c r="A4110" t="s">
        <v>9713</v>
      </c>
      <c r="B4110" t="s">
        <v>10422</v>
      </c>
      <c r="C4110" t="s">
        <v>9082</v>
      </c>
    </row>
    <row r="4111" spans="1:3" x14ac:dyDescent="0.25">
      <c r="A4111" t="s">
        <v>9714</v>
      </c>
      <c r="B4111" t="s">
        <v>10423</v>
      </c>
      <c r="C4111" t="s">
        <v>9082</v>
      </c>
    </row>
    <row r="4112" spans="1:3" x14ac:dyDescent="0.25">
      <c r="A4112" t="s">
        <v>9715</v>
      </c>
      <c r="B4112" t="s">
        <v>10424</v>
      </c>
      <c r="C4112" t="s">
        <v>9082</v>
      </c>
    </row>
    <row r="4113" spans="1:3" x14ac:dyDescent="0.25">
      <c r="A4113" t="s">
        <v>9716</v>
      </c>
      <c r="B4113" t="s">
        <v>10425</v>
      </c>
      <c r="C4113" t="s">
        <v>9082</v>
      </c>
    </row>
    <row r="4114" spans="1:3" x14ac:dyDescent="0.25">
      <c r="A4114" t="s">
        <v>9717</v>
      </c>
      <c r="B4114" t="s">
        <v>10426</v>
      </c>
      <c r="C4114" t="s">
        <v>9082</v>
      </c>
    </row>
    <row r="4115" spans="1:3" x14ac:dyDescent="0.25">
      <c r="A4115" t="s">
        <v>9718</v>
      </c>
      <c r="B4115" t="s">
        <v>10427</v>
      </c>
      <c r="C4115" t="s">
        <v>9082</v>
      </c>
    </row>
    <row r="4116" spans="1:3" x14ac:dyDescent="0.25">
      <c r="A4116" t="s">
        <v>9719</v>
      </c>
      <c r="B4116" t="s">
        <v>10428</v>
      </c>
      <c r="C4116" t="s">
        <v>9082</v>
      </c>
    </row>
    <row r="4117" spans="1:3" x14ac:dyDescent="0.25">
      <c r="A4117" t="s">
        <v>9720</v>
      </c>
      <c r="B4117" t="s">
        <v>10429</v>
      </c>
      <c r="C4117" t="s">
        <v>9082</v>
      </c>
    </row>
    <row r="4118" spans="1:3" x14ac:dyDescent="0.25">
      <c r="A4118" t="s">
        <v>9721</v>
      </c>
      <c r="B4118" t="s">
        <v>10430</v>
      </c>
      <c r="C4118" t="s">
        <v>9082</v>
      </c>
    </row>
    <row r="4119" spans="1:3" x14ac:dyDescent="0.25">
      <c r="A4119" t="s">
        <v>9722</v>
      </c>
      <c r="B4119" t="s">
        <v>10431</v>
      </c>
      <c r="C4119" t="s">
        <v>9082</v>
      </c>
    </row>
    <row r="4120" spans="1:3" x14ac:dyDescent="0.25">
      <c r="A4120" t="s">
        <v>9723</v>
      </c>
      <c r="B4120" t="s">
        <v>10432</v>
      </c>
      <c r="C4120" t="s">
        <v>9082</v>
      </c>
    </row>
    <row r="4121" spans="1:3" x14ac:dyDescent="0.25">
      <c r="A4121" t="s">
        <v>9724</v>
      </c>
      <c r="B4121" t="s">
        <v>10433</v>
      </c>
      <c r="C4121" t="s">
        <v>9082</v>
      </c>
    </row>
    <row r="4122" spans="1:3" x14ac:dyDescent="0.25">
      <c r="A4122" t="s">
        <v>9725</v>
      </c>
      <c r="B4122" t="s">
        <v>10434</v>
      </c>
      <c r="C4122" t="s">
        <v>9082</v>
      </c>
    </row>
    <row r="4123" spans="1:3" x14ac:dyDescent="0.25">
      <c r="A4123" t="s">
        <v>9726</v>
      </c>
      <c r="B4123" t="s">
        <v>10435</v>
      </c>
      <c r="C4123" t="s">
        <v>9082</v>
      </c>
    </row>
    <row r="4124" spans="1:3" x14ac:dyDescent="0.25">
      <c r="A4124" t="s">
        <v>9727</v>
      </c>
      <c r="B4124" t="s">
        <v>10436</v>
      </c>
      <c r="C4124" t="s">
        <v>9082</v>
      </c>
    </row>
    <row r="4125" spans="1:3" x14ac:dyDescent="0.25">
      <c r="A4125" t="s">
        <v>9728</v>
      </c>
      <c r="B4125" t="s">
        <v>10437</v>
      </c>
      <c r="C4125" t="s">
        <v>9082</v>
      </c>
    </row>
    <row r="4126" spans="1:3" x14ac:dyDescent="0.25">
      <c r="A4126" t="s">
        <v>9729</v>
      </c>
      <c r="B4126" t="s">
        <v>10438</v>
      </c>
      <c r="C4126" t="s">
        <v>9082</v>
      </c>
    </row>
    <row r="4127" spans="1:3" x14ac:dyDescent="0.25">
      <c r="A4127" t="s">
        <v>9730</v>
      </c>
      <c r="B4127" t="s">
        <v>10439</v>
      </c>
      <c r="C4127" t="s">
        <v>9082</v>
      </c>
    </row>
    <row r="4128" spans="1:3" x14ac:dyDescent="0.25">
      <c r="A4128" t="s">
        <v>9731</v>
      </c>
      <c r="B4128" t="s">
        <v>10440</v>
      </c>
      <c r="C4128" t="s">
        <v>9082</v>
      </c>
    </row>
    <row r="4129" spans="1:3" x14ac:dyDescent="0.25">
      <c r="A4129" t="s">
        <v>9732</v>
      </c>
      <c r="B4129" t="s">
        <v>10441</v>
      </c>
      <c r="C4129" t="s">
        <v>9082</v>
      </c>
    </row>
    <row r="4130" spans="1:3" x14ac:dyDescent="0.25">
      <c r="A4130" t="s">
        <v>9733</v>
      </c>
      <c r="B4130" t="s">
        <v>10442</v>
      </c>
      <c r="C4130" t="s">
        <v>9082</v>
      </c>
    </row>
    <row r="4131" spans="1:3" x14ac:dyDescent="0.25">
      <c r="A4131" t="s">
        <v>9734</v>
      </c>
      <c r="B4131" t="s">
        <v>10443</v>
      </c>
      <c r="C4131" t="s">
        <v>9082</v>
      </c>
    </row>
    <row r="4132" spans="1:3" x14ac:dyDescent="0.25">
      <c r="A4132" t="s">
        <v>9735</v>
      </c>
      <c r="B4132" t="s">
        <v>10444</v>
      </c>
      <c r="C4132" t="s">
        <v>9082</v>
      </c>
    </row>
    <row r="4133" spans="1:3" x14ac:dyDescent="0.25">
      <c r="A4133" t="s">
        <v>9736</v>
      </c>
      <c r="B4133" t="s">
        <v>10445</v>
      </c>
      <c r="C4133" t="s">
        <v>9082</v>
      </c>
    </row>
    <row r="4134" spans="1:3" x14ac:dyDescent="0.25">
      <c r="A4134" t="s">
        <v>9737</v>
      </c>
      <c r="B4134" t="s">
        <v>10446</v>
      </c>
      <c r="C4134" t="s">
        <v>9082</v>
      </c>
    </row>
    <row r="4135" spans="1:3" x14ac:dyDescent="0.25">
      <c r="A4135" t="s">
        <v>9738</v>
      </c>
      <c r="B4135" t="s">
        <v>10447</v>
      </c>
      <c r="C4135" t="s">
        <v>9082</v>
      </c>
    </row>
    <row r="4136" spans="1:3" x14ac:dyDescent="0.25">
      <c r="A4136" t="s">
        <v>9739</v>
      </c>
      <c r="B4136" t="s">
        <v>10448</v>
      </c>
      <c r="C4136" t="s">
        <v>9082</v>
      </c>
    </row>
    <row r="4137" spans="1:3" x14ac:dyDescent="0.25">
      <c r="A4137" t="s">
        <v>9740</v>
      </c>
      <c r="B4137" t="s">
        <v>10449</v>
      </c>
      <c r="C4137" t="s">
        <v>9082</v>
      </c>
    </row>
    <row r="4138" spans="1:3" x14ac:dyDescent="0.25">
      <c r="A4138" t="s">
        <v>9741</v>
      </c>
      <c r="B4138" t="s">
        <v>10450</v>
      </c>
      <c r="C4138" t="s">
        <v>9082</v>
      </c>
    </row>
    <row r="4139" spans="1:3" x14ac:dyDescent="0.25">
      <c r="A4139" t="s">
        <v>9742</v>
      </c>
      <c r="B4139" t="s">
        <v>10451</v>
      </c>
      <c r="C4139" t="s">
        <v>9082</v>
      </c>
    </row>
    <row r="4140" spans="1:3" x14ac:dyDescent="0.25">
      <c r="A4140" t="s">
        <v>9743</v>
      </c>
      <c r="B4140" t="s">
        <v>10452</v>
      </c>
      <c r="C4140" t="s">
        <v>9082</v>
      </c>
    </row>
    <row r="4141" spans="1:3" x14ac:dyDescent="0.25">
      <c r="A4141" t="s">
        <v>9744</v>
      </c>
      <c r="B4141" t="s">
        <v>10453</v>
      </c>
      <c r="C4141" t="s">
        <v>9082</v>
      </c>
    </row>
    <row r="4142" spans="1:3" x14ac:dyDescent="0.25">
      <c r="A4142" t="s">
        <v>9745</v>
      </c>
      <c r="B4142" t="s">
        <v>10454</v>
      </c>
      <c r="C4142" t="s">
        <v>9082</v>
      </c>
    </row>
    <row r="4143" spans="1:3" x14ac:dyDescent="0.25">
      <c r="A4143" t="s">
        <v>9746</v>
      </c>
      <c r="B4143" t="s">
        <v>10455</v>
      </c>
      <c r="C4143" t="s">
        <v>9082</v>
      </c>
    </row>
    <row r="4144" spans="1:3" x14ac:dyDescent="0.25">
      <c r="A4144" t="s">
        <v>9747</v>
      </c>
      <c r="B4144" t="s">
        <v>10655</v>
      </c>
      <c r="C4144" t="s">
        <v>9082</v>
      </c>
    </row>
    <row r="4145" spans="1:3" x14ac:dyDescent="0.25">
      <c r="A4145" t="s">
        <v>9748</v>
      </c>
      <c r="B4145" t="s">
        <v>10456</v>
      </c>
      <c r="C4145" t="s">
        <v>9082</v>
      </c>
    </row>
    <row r="4146" spans="1:3" x14ac:dyDescent="0.25">
      <c r="A4146" t="s">
        <v>9749</v>
      </c>
      <c r="B4146" t="s">
        <v>10457</v>
      </c>
      <c r="C4146" t="s">
        <v>9082</v>
      </c>
    </row>
    <row r="4147" spans="1:3" x14ac:dyDescent="0.25">
      <c r="A4147" t="s">
        <v>9750</v>
      </c>
      <c r="B4147" t="s">
        <v>10458</v>
      </c>
      <c r="C4147" t="s">
        <v>9082</v>
      </c>
    </row>
    <row r="4148" spans="1:3" x14ac:dyDescent="0.25">
      <c r="A4148" t="s">
        <v>9751</v>
      </c>
      <c r="B4148" t="s">
        <v>10459</v>
      </c>
      <c r="C4148" t="s">
        <v>9082</v>
      </c>
    </row>
    <row r="4149" spans="1:3" x14ac:dyDescent="0.25">
      <c r="A4149" t="s">
        <v>9752</v>
      </c>
      <c r="B4149" t="s">
        <v>10460</v>
      </c>
      <c r="C4149" t="s">
        <v>9082</v>
      </c>
    </row>
    <row r="4150" spans="1:3" x14ac:dyDescent="0.25">
      <c r="A4150" t="s">
        <v>9753</v>
      </c>
      <c r="B4150" t="s">
        <v>10461</v>
      </c>
      <c r="C4150" t="s">
        <v>9082</v>
      </c>
    </row>
    <row r="4151" spans="1:3" x14ac:dyDescent="0.25">
      <c r="A4151" t="s">
        <v>9754</v>
      </c>
      <c r="B4151" t="s">
        <v>10462</v>
      </c>
      <c r="C4151" t="s">
        <v>9082</v>
      </c>
    </row>
    <row r="4152" spans="1:3" x14ac:dyDescent="0.25">
      <c r="A4152" t="s">
        <v>9755</v>
      </c>
      <c r="B4152" t="s">
        <v>10463</v>
      </c>
      <c r="C4152" t="s">
        <v>9082</v>
      </c>
    </row>
    <row r="4153" spans="1:3" x14ac:dyDescent="0.25">
      <c r="A4153" t="s">
        <v>9756</v>
      </c>
      <c r="B4153" t="s">
        <v>10464</v>
      </c>
      <c r="C4153" t="s">
        <v>9082</v>
      </c>
    </row>
    <row r="4154" spans="1:3" x14ac:dyDescent="0.25">
      <c r="A4154" t="s">
        <v>9757</v>
      </c>
      <c r="B4154" t="s">
        <v>10465</v>
      </c>
      <c r="C4154" t="s">
        <v>9082</v>
      </c>
    </row>
    <row r="4155" spans="1:3" x14ac:dyDescent="0.25">
      <c r="A4155" t="s">
        <v>9758</v>
      </c>
      <c r="B4155" t="s">
        <v>10058</v>
      </c>
      <c r="C4155" t="s">
        <v>9082</v>
      </c>
    </row>
    <row r="4156" spans="1:3" x14ac:dyDescent="0.25">
      <c r="A4156" t="s">
        <v>9759</v>
      </c>
      <c r="B4156" t="s">
        <v>10466</v>
      </c>
      <c r="C4156" t="s">
        <v>9082</v>
      </c>
    </row>
    <row r="4157" spans="1:3" x14ac:dyDescent="0.25">
      <c r="A4157" t="s">
        <v>9760</v>
      </c>
      <c r="B4157" t="s">
        <v>10467</v>
      </c>
      <c r="C4157" t="s">
        <v>9082</v>
      </c>
    </row>
    <row r="4158" spans="1:3" x14ac:dyDescent="0.25">
      <c r="A4158" t="s">
        <v>9761</v>
      </c>
      <c r="B4158" t="s">
        <v>10468</v>
      </c>
      <c r="C4158" t="s">
        <v>9082</v>
      </c>
    </row>
    <row r="4159" spans="1:3" x14ac:dyDescent="0.25">
      <c r="A4159" t="s">
        <v>9762</v>
      </c>
      <c r="B4159" t="s">
        <v>10469</v>
      </c>
      <c r="C4159" t="s">
        <v>9082</v>
      </c>
    </row>
    <row r="4160" spans="1:3" x14ac:dyDescent="0.25">
      <c r="A4160" t="s">
        <v>9763</v>
      </c>
      <c r="B4160" t="s">
        <v>10470</v>
      </c>
      <c r="C4160" t="s">
        <v>9082</v>
      </c>
    </row>
    <row r="4161" spans="1:3" x14ac:dyDescent="0.25">
      <c r="A4161" t="s">
        <v>9764</v>
      </c>
      <c r="B4161" t="s">
        <v>10471</v>
      </c>
      <c r="C4161" t="s">
        <v>9082</v>
      </c>
    </row>
    <row r="4162" spans="1:3" x14ac:dyDescent="0.25">
      <c r="A4162" t="s">
        <v>9765</v>
      </c>
      <c r="B4162" t="s">
        <v>10472</v>
      </c>
      <c r="C4162" t="s">
        <v>9082</v>
      </c>
    </row>
    <row r="4163" spans="1:3" x14ac:dyDescent="0.25">
      <c r="A4163" t="s">
        <v>9766</v>
      </c>
      <c r="B4163" t="s">
        <v>10473</v>
      </c>
      <c r="C4163" t="s">
        <v>9082</v>
      </c>
    </row>
    <row r="4164" spans="1:3" x14ac:dyDescent="0.25">
      <c r="A4164" t="s">
        <v>9767</v>
      </c>
      <c r="B4164" t="s">
        <v>10474</v>
      </c>
      <c r="C4164" t="s">
        <v>9082</v>
      </c>
    </row>
    <row r="4165" spans="1:3" x14ac:dyDescent="0.25">
      <c r="A4165" t="s">
        <v>9768</v>
      </c>
      <c r="B4165" t="s">
        <v>10475</v>
      </c>
      <c r="C4165" t="s">
        <v>9082</v>
      </c>
    </row>
    <row r="4166" spans="1:3" x14ac:dyDescent="0.25">
      <c r="A4166" t="s">
        <v>9769</v>
      </c>
      <c r="B4166" t="s">
        <v>10476</v>
      </c>
      <c r="C4166" t="s">
        <v>9082</v>
      </c>
    </row>
    <row r="4167" spans="1:3" x14ac:dyDescent="0.25">
      <c r="A4167" t="s">
        <v>9770</v>
      </c>
      <c r="B4167" t="s">
        <v>10477</v>
      </c>
      <c r="C4167" t="s">
        <v>9082</v>
      </c>
    </row>
    <row r="4168" spans="1:3" x14ac:dyDescent="0.25">
      <c r="A4168" t="s">
        <v>9771</v>
      </c>
      <c r="B4168" t="s">
        <v>10478</v>
      </c>
      <c r="C4168" t="s">
        <v>9082</v>
      </c>
    </row>
    <row r="4169" spans="1:3" x14ac:dyDescent="0.25">
      <c r="A4169" t="s">
        <v>9772</v>
      </c>
      <c r="B4169" t="s">
        <v>10479</v>
      </c>
      <c r="C4169" t="s">
        <v>9082</v>
      </c>
    </row>
    <row r="4170" spans="1:3" x14ac:dyDescent="0.25">
      <c r="A4170" t="s">
        <v>9773</v>
      </c>
      <c r="B4170" t="s">
        <v>10480</v>
      </c>
      <c r="C4170" t="s">
        <v>9082</v>
      </c>
    </row>
    <row r="4171" spans="1:3" x14ac:dyDescent="0.25">
      <c r="A4171" t="s">
        <v>9774</v>
      </c>
      <c r="B4171" t="s">
        <v>10481</v>
      </c>
      <c r="C4171" t="s">
        <v>9082</v>
      </c>
    </row>
    <row r="4172" spans="1:3" x14ac:dyDescent="0.25">
      <c r="A4172" t="s">
        <v>9775</v>
      </c>
      <c r="B4172" t="s">
        <v>10482</v>
      </c>
      <c r="C4172" t="s">
        <v>9082</v>
      </c>
    </row>
    <row r="4173" spans="1:3" x14ac:dyDescent="0.25">
      <c r="A4173" t="s">
        <v>9776</v>
      </c>
      <c r="B4173" t="s">
        <v>10483</v>
      </c>
      <c r="C4173" t="s">
        <v>9082</v>
      </c>
    </row>
    <row r="4174" spans="1:3" x14ac:dyDescent="0.25">
      <c r="A4174" t="s">
        <v>9777</v>
      </c>
      <c r="B4174" t="s">
        <v>10484</v>
      </c>
      <c r="C4174" t="s">
        <v>9082</v>
      </c>
    </row>
    <row r="4175" spans="1:3" x14ac:dyDescent="0.25">
      <c r="A4175" t="s">
        <v>9778</v>
      </c>
      <c r="B4175" t="s">
        <v>10485</v>
      </c>
      <c r="C4175" t="s">
        <v>9082</v>
      </c>
    </row>
    <row r="4176" spans="1:3" x14ac:dyDescent="0.25">
      <c r="A4176" t="s">
        <v>9779</v>
      </c>
      <c r="B4176" t="s">
        <v>10486</v>
      </c>
      <c r="C4176" t="s">
        <v>9082</v>
      </c>
    </row>
    <row r="4177" spans="1:3" x14ac:dyDescent="0.25">
      <c r="A4177" t="s">
        <v>9780</v>
      </c>
      <c r="B4177" t="s">
        <v>10487</v>
      </c>
      <c r="C4177" t="s">
        <v>9082</v>
      </c>
    </row>
    <row r="4178" spans="1:3" x14ac:dyDescent="0.25">
      <c r="A4178" t="s">
        <v>9781</v>
      </c>
      <c r="B4178" t="s">
        <v>10488</v>
      </c>
      <c r="C4178" t="s">
        <v>9082</v>
      </c>
    </row>
    <row r="4179" spans="1:3" x14ac:dyDescent="0.25">
      <c r="A4179" t="s">
        <v>9782</v>
      </c>
      <c r="B4179" t="s">
        <v>10489</v>
      </c>
      <c r="C4179" t="s">
        <v>9082</v>
      </c>
    </row>
    <row r="4180" spans="1:3" x14ac:dyDescent="0.25">
      <c r="A4180" t="s">
        <v>9783</v>
      </c>
      <c r="B4180" t="s">
        <v>10490</v>
      </c>
      <c r="C4180" t="s">
        <v>9082</v>
      </c>
    </row>
    <row r="4181" spans="1:3" x14ac:dyDescent="0.25">
      <c r="A4181" t="s">
        <v>9784</v>
      </c>
      <c r="B4181" t="s">
        <v>10491</v>
      </c>
      <c r="C4181" t="s">
        <v>9082</v>
      </c>
    </row>
    <row r="4182" spans="1:3" x14ac:dyDescent="0.25">
      <c r="A4182" t="s">
        <v>9785</v>
      </c>
      <c r="B4182" t="s">
        <v>10492</v>
      </c>
      <c r="C4182" t="s">
        <v>9082</v>
      </c>
    </row>
    <row r="4183" spans="1:3" x14ac:dyDescent="0.25">
      <c r="A4183" t="s">
        <v>9786</v>
      </c>
      <c r="B4183" t="s">
        <v>10493</v>
      </c>
      <c r="C4183" t="s">
        <v>9082</v>
      </c>
    </row>
    <row r="4184" spans="1:3" x14ac:dyDescent="0.25">
      <c r="A4184" t="s">
        <v>9787</v>
      </c>
      <c r="B4184" t="s">
        <v>10494</v>
      </c>
      <c r="C4184" t="s">
        <v>9082</v>
      </c>
    </row>
    <row r="4185" spans="1:3" x14ac:dyDescent="0.25">
      <c r="A4185" t="s">
        <v>9788</v>
      </c>
      <c r="B4185" t="s">
        <v>10495</v>
      </c>
      <c r="C4185" t="s">
        <v>9082</v>
      </c>
    </row>
    <row r="4186" spans="1:3" x14ac:dyDescent="0.25">
      <c r="A4186" t="s">
        <v>9789</v>
      </c>
      <c r="B4186" t="s">
        <v>10496</v>
      </c>
      <c r="C4186" t="s">
        <v>9082</v>
      </c>
    </row>
    <row r="4187" spans="1:3" x14ac:dyDescent="0.25">
      <c r="A4187" t="s">
        <v>9790</v>
      </c>
      <c r="B4187" t="s">
        <v>10497</v>
      </c>
      <c r="C4187" t="s">
        <v>9082</v>
      </c>
    </row>
    <row r="4188" spans="1:3" x14ac:dyDescent="0.25">
      <c r="A4188" t="s">
        <v>9791</v>
      </c>
      <c r="B4188" t="s">
        <v>10498</v>
      </c>
      <c r="C4188" t="s">
        <v>9082</v>
      </c>
    </row>
    <row r="4189" spans="1:3" x14ac:dyDescent="0.25">
      <c r="A4189" t="s">
        <v>9792</v>
      </c>
      <c r="B4189" t="s">
        <v>10499</v>
      </c>
      <c r="C4189" t="s">
        <v>9082</v>
      </c>
    </row>
    <row r="4190" spans="1:3" x14ac:dyDescent="0.25">
      <c r="A4190" t="s">
        <v>9793</v>
      </c>
      <c r="B4190" t="s">
        <v>10500</v>
      </c>
      <c r="C4190" t="s">
        <v>9082</v>
      </c>
    </row>
    <row r="4191" spans="1:3" x14ac:dyDescent="0.25">
      <c r="A4191" t="s">
        <v>9794</v>
      </c>
      <c r="B4191" t="s">
        <v>10501</v>
      </c>
      <c r="C4191" t="s">
        <v>9082</v>
      </c>
    </row>
    <row r="4192" spans="1:3" x14ac:dyDescent="0.25">
      <c r="A4192" t="s">
        <v>9795</v>
      </c>
      <c r="B4192" t="s">
        <v>10502</v>
      </c>
      <c r="C4192" t="s">
        <v>9082</v>
      </c>
    </row>
    <row r="4193" spans="1:3" x14ac:dyDescent="0.25">
      <c r="A4193" t="s">
        <v>9796</v>
      </c>
      <c r="B4193" t="s">
        <v>10503</v>
      </c>
      <c r="C4193" t="s">
        <v>9082</v>
      </c>
    </row>
    <row r="4194" spans="1:3" x14ac:dyDescent="0.25">
      <c r="A4194" t="s">
        <v>9797</v>
      </c>
      <c r="B4194" t="s">
        <v>10504</v>
      </c>
      <c r="C4194" t="s">
        <v>9082</v>
      </c>
    </row>
    <row r="4195" spans="1:3" x14ac:dyDescent="0.25">
      <c r="A4195" t="s">
        <v>9798</v>
      </c>
      <c r="B4195" t="s">
        <v>10505</v>
      </c>
      <c r="C4195" t="s">
        <v>9082</v>
      </c>
    </row>
    <row r="4196" spans="1:3" x14ac:dyDescent="0.25">
      <c r="A4196" t="s">
        <v>9799</v>
      </c>
      <c r="B4196" t="s">
        <v>10506</v>
      </c>
      <c r="C4196" t="s">
        <v>9082</v>
      </c>
    </row>
    <row r="4197" spans="1:3" x14ac:dyDescent="0.25">
      <c r="A4197" t="s">
        <v>9800</v>
      </c>
      <c r="B4197" t="s">
        <v>10507</v>
      </c>
      <c r="C4197" t="s">
        <v>9082</v>
      </c>
    </row>
    <row r="4198" spans="1:3" x14ac:dyDescent="0.25">
      <c r="A4198" t="s">
        <v>9801</v>
      </c>
      <c r="B4198" t="s">
        <v>10508</v>
      </c>
      <c r="C4198" t="s">
        <v>9082</v>
      </c>
    </row>
    <row r="4199" spans="1:3" x14ac:dyDescent="0.25">
      <c r="A4199" t="s">
        <v>9802</v>
      </c>
      <c r="B4199" t="s">
        <v>10509</v>
      </c>
      <c r="C4199" t="s">
        <v>9082</v>
      </c>
    </row>
    <row r="4200" spans="1:3" x14ac:dyDescent="0.25">
      <c r="A4200" t="s">
        <v>9803</v>
      </c>
      <c r="B4200" t="s">
        <v>10510</v>
      </c>
      <c r="C4200" t="s">
        <v>9082</v>
      </c>
    </row>
    <row r="4201" spans="1:3" x14ac:dyDescent="0.25">
      <c r="A4201" t="s">
        <v>9804</v>
      </c>
      <c r="B4201" t="s">
        <v>10511</v>
      </c>
      <c r="C4201" t="s">
        <v>9082</v>
      </c>
    </row>
    <row r="4202" spans="1:3" x14ac:dyDescent="0.25">
      <c r="A4202" t="s">
        <v>9805</v>
      </c>
      <c r="B4202" t="s">
        <v>10512</v>
      </c>
      <c r="C4202" t="s">
        <v>9082</v>
      </c>
    </row>
    <row r="4203" spans="1:3" x14ac:dyDescent="0.25">
      <c r="A4203" t="s">
        <v>9806</v>
      </c>
      <c r="B4203" t="s">
        <v>10513</v>
      </c>
      <c r="C4203" t="s">
        <v>9082</v>
      </c>
    </row>
    <row r="4204" spans="1:3" x14ac:dyDescent="0.25">
      <c r="A4204" t="s">
        <v>9807</v>
      </c>
      <c r="B4204" t="s">
        <v>10514</v>
      </c>
      <c r="C4204" t="s">
        <v>9082</v>
      </c>
    </row>
    <row r="4205" spans="1:3" x14ac:dyDescent="0.25">
      <c r="A4205" t="s">
        <v>9808</v>
      </c>
      <c r="B4205" t="s">
        <v>10515</v>
      </c>
      <c r="C4205" t="s">
        <v>9082</v>
      </c>
    </row>
    <row r="4206" spans="1:3" x14ac:dyDescent="0.25">
      <c r="A4206" t="s">
        <v>9809</v>
      </c>
      <c r="B4206" t="s">
        <v>10568</v>
      </c>
      <c r="C4206" t="s">
        <v>9082</v>
      </c>
    </row>
    <row r="4207" spans="1:3" x14ac:dyDescent="0.25">
      <c r="A4207" t="s">
        <v>10526</v>
      </c>
      <c r="B4207" t="s">
        <v>10527</v>
      </c>
      <c r="C4207" t="s">
        <v>9082</v>
      </c>
    </row>
    <row r="4208" spans="1:3" x14ac:dyDescent="0.25">
      <c r="A4208" t="s">
        <v>10550</v>
      </c>
      <c r="B4208" t="s">
        <v>10551</v>
      </c>
      <c r="C4208" t="s">
        <v>9082</v>
      </c>
    </row>
    <row r="4209" spans="1:3" x14ac:dyDescent="0.25">
      <c r="A4209" t="s">
        <v>10552</v>
      </c>
      <c r="B4209" t="s">
        <v>10553</v>
      </c>
      <c r="C4209" t="s">
        <v>9082</v>
      </c>
    </row>
    <row r="4210" spans="1:3" x14ac:dyDescent="0.25">
      <c r="A4210" t="s">
        <v>10554</v>
      </c>
      <c r="B4210" t="s">
        <v>10555</v>
      </c>
      <c r="C4210" t="s">
        <v>9082</v>
      </c>
    </row>
    <row r="4211" spans="1:3" x14ac:dyDescent="0.25">
      <c r="A4211" t="s">
        <v>10569</v>
      </c>
      <c r="B4211" t="s">
        <v>10570</v>
      </c>
      <c r="C4211" t="s">
        <v>9082</v>
      </c>
    </row>
    <row r="4212" spans="1:3" x14ac:dyDescent="0.25">
      <c r="A4212" t="s">
        <v>10592</v>
      </c>
      <c r="B4212" t="s">
        <v>10593</v>
      </c>
      <c r="C4212" t="s">
        <v>9082</v>
      </c>
    </row>
    <row r="4213" spans="1:3" x14ac:dyDescent="0.25">
      <c r="A4213" t="s">
        <v>10594</v>
      </c>
      <c r="B4213" t="s">
        <v>10595</v>
      </c>
      <c r="C4213" t="s">
        <v>9082</v>
      </c>
    </row>
    <row r="4214" spans="1:3" x14ac:dyDescent="0.25">
      <c r="A4214" t="s">
        <v>10596</v>
      </c>
      <c r="B4214" t="s">
        <v>10597</v>
      </c>
      <c r="C4214" t="s">
        <v>9082</v>
      </c>
    </row>
    <row r="4215" spans="1:3" x14ac:dyDescent="0.25">
      <c r="A4215" t="s">
        <v>10598</v>
      </c>
      <c r="B4215" t="s">
        <v>10599</v>
      </c>
      <c r="C4215" t="s">
        <v>9082</v>
      </c>
    </row>
    <row r="4216" spans="1:3" x14ac:dyDescent="0.25">
      <c r="A4216" t="s">
        <v>10600</v>
      </c>
      <c r="B4216" t="s">
        <v>10601</v>
      </c>
      <c r="C4216" t="s">
        <v>9082</v>
      </c>
    </row>
    <row r="4217" spans="1:3" x14ac:dyDescent="0.25">
      <c r="A4217" t="s">
        <v>10602</v>
      </c>
      <c r="B4217" t="s">
        <v>10603</v>
      </c>
      <c r="C4217" t="s">
        <v>9082</v>
      </c>
    </row>
    <row r="4218" spans="1:3" x14ac:dyDescent="0.25">
      <c r="A4218" t="s">
        <v>10604</v>
      </c>
      <c r="B4218" t="s">
        <v>10605</v>
      </c>
      <c r="C4218" t="s">
        <v>9082</v>
      </c>
    </row>
    <row r="4219" spans="1:3" x14ac:dyDescent="0.25">
      <c r="A4219" t="s">
        <v>10606</v>
      </c>
      <c r="B4219" t="s">
        <v>10607</v>
      </c>
      <c r="C4219" t="s">
        <v>9082</v>
      </c>
    </row>
    <row r="4220" spans="1:3" x14ac:dyDescent="0.25">
      <c r="A4220" t="s">
        <v>10608</v>
      </c>
      <c r="B4220" t="s">
        <v>10609</v>
      </c>
      <c r="C4220" t="s">
        <v>9082</v>
      </c>
    </row>
    <row r="4221" spans="1:3" x14ac:dyDescent="0.25">
      <c r="A4221" t="s">
        <v>10622</v>
      </c>
      <c r="B4221" t="s">
        <v>10623</v>
      </c>
      <c r="C4221" t="s">
        <v>9082</v>
      </c>
    </row>
    <row r="4222" spans="1:3" x14ac:dyDescent="0.25">
      <c r="A4222" t="s">
        <v>10624</v>
      </c>
      <c r="B4222" t="s">
        <v>10625</v>
      </c>
      <c r="C4222" t="s">
        <v>9082</v>
      </c>
    </row>
    <row r="4223" spans="1:3" x14ac:dyDescent="0.25">
      <c r="A4223" t="s">
        <v>10626</v>
      </c>
      <c r="B4223" t="s">
        <v>10627</v>
      </c>
      <c r="C4223" t="s">
        <v>9082</v>
      </c>
    </row>
    <row r="4224" spans="1:3" x14ac:dyDescent="0.25">
      <c r="A4224" t="s">
        <v>10628</v>
      </c>
      <c r="B4224" t="s">
        <v>10629</v>
      </c>
      <c r="C4224" t="s">
        <v>9082</v>
      </c>
    </row>
    <row r="4225" spans="1:3" x14ac:dyDescent="0.25">
      <c r="A4225" t="s">
        <v>10656</v>
      </c>
      <c r="B4225" t="s">
        <v>10887</v>
      </c>
      <c r="C4225" t="s">
        <v>9082</v>
      </c>
    </row>
    <row r="4226" spans="1:3" x14ac:dyDescent="0.25">
      <c r="A4226" t="s">
        <v>10657</v>
      </c>
      <c r="B4226" t="s">
        <v>10658</v>
      </c>
      <c r="C4226" t="s">
        <v>9082</v>
      </c>
    </row>
    <row r="4227" spans="1:3" x14ac:dyDescent="0.25">
      <c r="A4227" t="s">
        <v>10888</v>
      </c>
      <c r="B4227" t="s">
        <v>10889</v>
      </c>
      <c r="C4227" t="s">
        <v>9082</v>
      </c>
    </row>
    <row r="4228" spans="1:3" x14ac:dyDescent="0.25">
      <c r="A4228" t="s">
        <v>10890</v>
      </c>
      <c r="B4228" t="s">
        <v>10891</v>
      </c>
      <c r="C4228" t="s">
        <v>9082</v>
      </c>
    </row>
    <row r="4229" spans="1:3" x14ac:dyDescent="0.25">
      <c r="A4229" t="s">
        <v>10892</v>
      </c>
      <c r="B4229" t="s">
        <v>10893</v>
      </c>
      <c r="C4229" t="s">
        <v>9082</v>
      </c>
    </row>
    <row r="4230" spans="1:3" x14ac:dyDescent="0.25">
      <c r="A4230" t="s">
        <v>10894</v>
      </c>
      <c r="B4230" t="s">
        <v>10895</v>
      </c>
      <c r="C4230" t="s">
        <v>9082</v>
      </c>
    </row>
    <row r="4231" spans="1:3" x14ac:dyDescent="0.25">
      <c r="A4231" t="s">
        <v>10896</v>
      </c>
      <c r="B4231" t="s">
        <v>10897</v>
      </c>
      <c r="C4231" t="s">
        <v>9082</v>
      </c>
    </row>
    <row r="4232" spans="1:3" x14ac:dyDescent="0.25">
      <c r="A4232" t="s">
        <v>10898</v>
      </c>
      <c r="B4232" t="s">
        <v>10899</v>
      </c>
      <c r="C4232" t="s">
        <v>9082</v>
      </c>
    </row>
    <row r="4233" spans="1:3" x14ac:dyDescent="0.25">
      <c r="A4233" t="s">
        <v>10900</v>
      </c>
      <c r="B4233" t="s">
        <v>10901</v>
      </c>
      <c r="C4233" t="s">
        <v>9082</v>
      </c>
    </row>
    <row r="4234" spans="1:3" x14ac:dyDescent="0.25">
      <c r="A4234" t="s">
        <v>10902</v>
      </c>
      <c r="B4234" t="s">
        <v>10903</v>
      </c>
      <c r="C4234" t="s">
        <v>9082</v>
      </c>
    </row>
    <row r="4235" spans="1:3" x14ac:dyDescent="0.25">
      <c r="A4235" t="s">
        <v>10904</v>
      </c>
      <c r="B4235" t="s">
        <v>10905</v>
      </c>
      <c r="C4235" t="s">
        <v>9082</v>
      </c>
    </row>
    <row r="4236" spans="1:3" x14ac:dyDescent="0.25">
      <c r="A4236" t="s">
        <v>10906</v>
      </c>
      <c r="B4236" t="s">
        <v>10907</v>
      </c>
      <c r="C4236" t="s">
        <v>9082</v>
      </c>
    </row>
    <row r="4237" spans="1:3" x14ac:dyDescent="0.25">
      <c r="A4237" t="s">
        <v>10908</v>
      </c>
      <c r="B4237" t="s">
        <v>10909</v>
      </c>
      <c r="C4237" t="s">
        <v>9082</v>
      </c>
    </row>
    <row r="4238" spans="1:3" x14ac:dyDescent="0.25">
      <c r="A4238" t="s">
        <v>10910</v>
      </c>
      <c r="B4238" t="s">
        <v>10911</v>
      </c>
      <c r="C4238" t="s">
        <v>9082</v>
      </c>
    </row>
    <row r="4239" spans="1:3" x14ac:dyDescent="0.25">
      <c r="A4239" t="s">
        <v>10912</v>
      </c>
      <c r="B4239" t="s">
        <v>10913</v>
      </c>
      <c r="C4239" t="s">
        <v>9082</v>
      </c>
    </row>
    <row r="4240" spans="1:3" x14ac:dyDescent="0.25">
      <c r="A4240" t="s">
        <v>10914</v>
      </c>
      <c r="B4240" t="s">
        <v>10915</v>
      </c>
      <c r="C4240" t="s">
        <v>9082</v>
      </c>
    </row>
    <row r="4241" spans="1:3" x14ac:dyDescent="0.25">
      <c r="A4241" t="s">
        <v>10916</v>
      </c>
      <c r="B4241" t="s">
        <v>10917</v>
      </c>
      <c r="C4241" t="s">
        <v>9082</v>
      </c>
    </row>
    <row r="4242" spans="1:3" x14ac:dyDescent="0.25">
      <c r="A4242" t="s">
        <v>10918</v>
      </c>
      <c r="B4242" t="s">
        <v>10919</v>
      </c>
      <c r="C4242" t="s">
        <v>9082</v>
      </c>
    </row>
    <row r="4243" spans="1:3" x14ac:dyDescent="0.25">
      <c r="A4243" t="s">
        <v>10920</v>
      </c>
      <c r="B4243" t="s">
        <v>10921</v>
      </c>
      <c r="C4243" t="s">
        <v>9082</v>
      </c>
    </row>
    <row r="4244" spans="1:3" x14ac:dyDescent="0.25">
      <c r="A4244" t="s">
        <v>10922</v>
      </c>
      <c r="B4244" t="s">
        <v>10923</v>
      </c>
      <c r="C4244" t="s">
        <v>9082</v>
      </c>
    </row>
    <row r="4245" spans="1:3" x14ac:dyDescent="0.25">
      <c r="A4245" t="s">
        <v>10924</v>
      </c>
      <c r="B4245" t="s">
        <v>10925</v>
      </c>
      <c r="C4245" t="s">
        <v>9082</v>
      </c>
    </row>
    <row r="4246" spans="1:3" x14ac:dyDescent="0.25">
      <c r="A4246" t="s">
        <v>10926</v>
      </c>
      <c r="B4246" t="s">
        <v>10927</v>
      </c>
      <c r="C4246" t="s">
        <v>9082</v>
      </c>
    </row>
    <row r="4247" spans="1:3" x14ac:dyDescent="0.25">
      <c r="A4247" t="s">
        <v>10928</v>
      </c>
      <c r="B4247" t="s">
        <v>10929</v>
      </c>
      <c r="C4247" t="s">
        <v>9082</v>
      </c>
    </row>
    <row r="4248" spans="1:3" x14ac:dyDescent="0.25">
      <c r="A4248" t="s">
        <v>10930</v>
      </c>
      <c r="B4248" t="s">
        <v>10931</v>
      </c>
      <c r="C4248" t="s">
        <v>9082</v>
      </c>
    </row>
    <row r="4249" spans="1:3" x14ac:dyDescent="0.25">
      <c r="A4249" t="s">
        <v>10932</v>
      </c>
      <c r="B4249" t="s">
        <v>10933</v>
      </c>
      <c r="C4249" t="s">
        <v>9082</v>
      </c>
    </row>
    <row r="4250" spans="1:3" x14ac:dyDescent="0.25">
      <c r="A4250" t="s">
        <v>10934</v>
      </c>
      <c r="B4250" t="s">
        <v>10935</v>
      </c>
      <c r="C4250" t="s">
        <v>9082</v>
      </c>
    </row>
    <row r="4251" spans="1:3" x14ac:dyDescent="0.25">
      <c r="A4251" t="s">
        <v>10936</v>
      </c>
      <c r="B4251" t="s">
        <v>10937</v>
      </c>
      <c r="C4251" t="s">
        <v>9082</v>
      </c>
    </row>
    <row r="4252" spans="1:3" x14ac:dyDescent="0.25">
      <c r="A4252" t="s">
        <v>10938</v>
      </c>
      <c r="B4252" t="s">
        <v>10939</v>
      </c>
      <c r="C4252" t="s">
        <v>9082</v>
      </c>
    </row>
    <row r="4253" spans="1:3" x14ac:dyDescent="0.25">
      <c r="A4253" t="s">
        <v>10940</v>
      </c>
      <c r="B4253" t="s">
        <v>10941</v>
      </c>
      <c r="C4253" t="s">
        <v>9082</v>
      </c>
    </row>
    <row r="4254" spans="1:3" x14ac:dyDescent="0.25">
      <c r="A4254" t="s">
        <v>10942</v>
      </c>
      <c r="B4254" t="s">
        <v>10307</v>
      </c>
      <c r="C4254" t="s">
        <v>9082</v>
      </c>
    </row>
    <row r="4255" spans="1:3" x14ac:dyDescent="0.25">
      <c r="A4255" t="s">
        <v>10943</v>
      </c>
      <c r="B4255" t="s">
        <v>10944</v>
      </c>
      <c r="C4255" t="s">
        <v>9082</v>
      </c>
    </row>
    <row r="4256" spans="1:3" x14ac:dyDescent="0.25">
      <c r="A4256" t="s">
        <v>10945</v>
      </c>
      <c r="B4256" t="s">
        <v>10946</v>
      </c>
      <c r="C4256" t="s">
        <v>9082</v>
      </c>
    </row>
    <row r="4257" spans="1:3" x14ac:dyDescent="0.25">
      <c r="A4257" t="s">
        <v>10947</v>
      </c>
      <c r="B4257" t="s">
        <v>10948</v>
      </c>
      <c r="C4257" t="s">
        <v>9082</v>
      </c>
    </row>
    <row r="4258" spans="1:3" x14ac:dyDescent="0.25">
      <c r="A4258" t="s">
        <v>10949</v>
      </c>
      <c r="B4258" t="s">
        <v>10950</v>
      </c>
      <c r="C4258" t="s">
        <v>9082</v>
      </c>
    </row>
    <row r="4259" spans="1:3" x14ac:dyDescent="0.25">
      <c r="A4259" t="s">
        <v>10951</v>
      </c>
      <c r="B4259" t="s">
        <v>10952</v>
      </c>
      <c r="C4259" t="s">
        <v>9082</v>
      </c>
    </row>
    <row r="4260" spans="1:3" x14ac:dyDescent="0.25">
      <c r="A4260" t="s">
        <v>10953</v>
      </c>
      <c r="B4260" t="s">
        <v>10954</v>
      </c>
      <c r="C4260" t="s">
        <v>9082</v>
      </c>
    </row>
    <row r="4261" spans="1:3" x14ac:dyDescent="0.25">
      <c r="A4261" t="s">
        <v>10955</v>
      </c>
      <c r="B4261" t="s">
        <v>10956</v>
      </c>
      <c r="C4261" t="s">
        <v>9082</v>
      </c>
    </row>
    <row r="4262" spans="1:3" x14ac:dyDescent="0.25">
      <c r="A4262" t="s">
        <v>10957</v>
      </c>
      <c r="B4262" t="s">
        <v>10958</v>
      </c>
      <c r="C4262" t="s">
        <v>9082</v>
      </c>
    </row>
    <row r="4263" spans="1:3" x14ac:dyDescent="0.25">
      <c r="A4263" t="s">
        <v>10959</v>
      </c>
      <c r="B4263" t="s">
        <v>10960</v>
      </c>
      <c r="C4263" t="s">
        <v>9082</v>
      </c>
    </row>
    <row r="4264" spans="1:3" x14ac:dyDescent="0.25">
      <c r="A4264" t="s">
        <v>10961</v>
      </c>
      <c r="B4264" t="s">
        <v>10962</v>
      </c>
      <c r="C4264" t="s">
        <v>9082</v>
      </c>
    </row>
    <row r="4265" spans="1:3" x14ac:dyDescent="0.25">
      <c r="A4265" t="s">
        <v>10963</v>
      </c>
      <c r="B4265" t="s">
        <v>10964</v>
      </c>
      <c r="C4265" t="s">
        <v>9082</v>
      </c>
    </row>
    <row r="4266" spans="1:3" x14ac:dyDescent="0.25">
      <c r="A4266" t="s">
        <v>10965</v>
      </c>
      <c r="B4266" t="s">
        <v>10966</v>
      </c>
      <c r="C4266" t="s">
        <v>9082</v>
      </c>
    </row>
    <row r="4267" spans="1:3" x14ac:dyDescent="0.25">
      <c r="A4267" t="s">
        <v>10967</v>
      </c>
      <c r="B4267" t="s">
        <v>10968</v>
      </c>
      <c r="C4267" t="s">
        <v>9082</v>
      </c>
    </row>
    <row r="4268" spans="1:3" x14ac:dyDescent="0.25">
      <c r="A4268" t="s">
        <v>10969</v>
      </c>
      <c r="B4268" t="s">
        <v>10970</v>
      </c>
      <c r="C4268" t="s">
        <v>9082</v>
      </c>
    </row>
    <row r="4269" spans="1:3" x14ac:dyDescent="0.25">
      <c r="A4269" t="s">
        <v>10971</v>
      </c>
      <c r="B4269" t="s">
        <v>10972</v>
      </c>
      <c r="C4269" t="s">
        <v>9082</v>
      </c>
    </row>
    <row r="4270" spans="1:3" x14ac:dyDescent="0.25">
      <c r="A4270" t="s">
        <v>10973</v>
      </c>
      <c r="B4270" t="s">
        <v>10974</v>
      </c>
      <c r="C4270" t="s">
        <v>9082</v>
      </c>
    </row>
    <row r="4271" spans="1:3" x14ac:dyDescent="0.25">
      <c r="A4271" t="s">
        <v>10975</v>
      </c>
      <c r="B4271" t="s">
        <v>10976</v>
      </c>
      <c r="C4271" t="s">
        <v>9082</v>
      </c>
    </row>
    <row r="4272" spans="1:3" x14ac:dyDescent="0.25">
      <c r="A4272" t="s">
        <v>10977</v>
      </c>
      <c r="B4272" t="s">
        <v>10978</v>
      </c>
      <c r="C4272" t="s">
        <v>9082</v>
      </c>
    </row>
    <row r="4273" spans="1:3" x14ac:dyDescent="0.25">
      <c r="A4273" t="s">
        <v>10979</v>
      </c>
      <c r="B4273" t="s">
        <v>10980</v>
      </c>
      <c r="C4273" t="s">
        <v>9082</v>
      </c>
    </row>
    <row r="4274" spans="1:3" x14ac:dyDescent="0.25">
      <c r="A4274" t="s">
        <v>10981</v>
      </c>
      <c r="B4274" t="s">
        <v>10982</v>
      </c>
      <c r="C4274" t="s">
        <v>9082</v>
      </c>
    </row>
    <row r="4275" spans="1:3" x14ac:dyDescent="0.25">
      <c r="A4275" t="s">
        <v>10983</v>
      </c>
      <c r="B4275" t="s">
        <v>10984</v>
      </c>
      <c r="C4275" t="s">
        <v>9082</v>
      </c>
    </row>
    <row r="4276" spans="1:3" x14ac:dyDescent="0.25">
      <c r="A4276" t="s">
        <v>10985</v>
      </c>
      <c r="B4276" t="s">
        <v>10986</v>
      </c>
      <c r="C4276" t="s">
        <v>9082</v>
      </c>
    </row>
    <row r="4277" spans="1:3" x14ac:dyDescent="0.25">
      <c r="A4277" t="s">
        <v>10987</v>
      </c>
      <c r="B4277" t="s">
        <v>10988</v>
      </c>
      <c r="C4277" t="s">
        <v>9082</v>
      </c>
    </row>
    <row r="4278" spans="1:3" x14ac:dyDescent="0.25">
      <c r="A4278" t="s">
        <v>10989</v>
      </c>
      <c r="B4278" t="s">
        <v>10990</v>
      </c>
      <c r="C4278" t="s">
        <v>9082</v>
      </c>
    </row>
    <row r="4279" spans="1:3" x14ac:dyDescent="0.25">
      <c r="A4279" t="s">
        <v>10991</v>
      </c>
      <c r="B4279" t="s">
        <v>10992</v>
      </c>
      <c r="C4279" t="s">
        <v>9082</v>
      </c>
    </row>
    <row r="4280" spans="1:3" x14ac:dyDescent="0.25">
      <c r="A4280" t="s">
        <v>10993</v>
      </c>
      <c r="B4280" t="s">
        <v>10994</v>
      </c>
      <c r="C4280" t="s">
        <v>9082</v>
      </c>
    </row>
    <row r="4281" spans="1:3" x14ac:dyDescent="0.25">
      <c r="A4281" t="s">
        <v>10995</v>
      </c>
      <c r="B4281" t="s">
        <v>10996</v>
      </c>
      <c r="C4281" t="s">
        <v>9082</v>
      </c>
    </row>
    <row r="4282" spans="1:3" x14ac:dyDescent="0.25">
      <c r="A4282" t="s">
        <v>10997</v>
      </c>
      <c r="B4282" t="s">
        <v>10998</v>
      </c>
      <c r="C4282" t="s">
        <v>9082</v>
      </c>
    </row>
    <row r="4283" spans="1:3" x14ac:dyDescent="0.25">
      <c r="A4283" t="s">
        <v>10999</v>
      </c>
      <c r="B4283" t="s">
        <v>11455</v>
      </c>
      <c r="C4283" t="s">
        <v>9082</v>
      </c>
    </row>
    <row r="4284" spans="1:3" x14ac:dyDescent="0.25">
      <c r="A4284" t="s">
        <v>11456</v>
      </c>
      <c r="B4284" t="s">
        <v>11457</v>
      </c>
      <c r="C4284" t="s">
        <v>9082</v>
      </c>
    </row>
    <row r="4285" spans="1:3" x14ac:dyDescent="0.25">
      <c r="A4285" t="s">
        <v>11458</v>
      </c>
      <c r="B4285" t="s">
        <v>11459</v>
      </c>
      <c r="C4285" t="s">
        <v>9082</v>
      </c>
    </row>
    <row r="4286" spans="1:3" x14ac:dyDescent="0.25">
      <c r="A4286" t="s">
        <v>11460</v>
      </c>
      <c r="B4286" t="s">
        <v>11461</v>
      </c>
      <c r="C4286" t="s">
        <v>9082</v>
      </c>
    </row>
    <row r="4287" spans="1:3" x14ac:dyDescent="0.25">
      <c r="A4287" t="s">
        <v>11462</v>
      </c>
      <c r="B4287" t="s">
        <v>11463</v>
      </c>
      <c r="C4287" t="s">
        <v>9082</v>
      </c>
    </row>
    <row r="4288" spans="1:3" x14ac:dyDescent="0.25">
      <c r="A4288" t="s">
        <v>11464</v>
      </c>
      <c r="B4288" t="s">
        <v>11465</v>
      </c>
      <c r="C4288" t="s">
        <v>9082</v>
      </c>
    </row>
    <row r="4289" spans="1:3" x14ac:dyDescent="0.25">
      <c r="A4289" t="s">
        <v>11466</v>
      </c>
      <c r="B4289" t="s">
        <v>11467</v>
      </c>
      <c r="C4289" t="s">
        <v>9082</v>
      </c>
    </row>
    <row r="4290" spans="1:3" x14ac:dyDescent="0.25">
      <c r="A4290" t="s">
        <v>11468</v>
      </c>
      <c r="B4290" t="s">
        <v>11469</v>
      </c>
      <c r="C4290" t="s">
        <v>9082</v>
      </c>
    </row>
    <row r="4291" spans="1:3" x14ac:dyDescent="0.25">
      <c r="A4291" t="s">
        <v>11470</v>
      </c>
      <c r="B4291" t="s">
        <v>11471</v>
      </c>
      <c r="C4291" t="s">
        <v>9082</v>
      </c>
    </row>
    <row r="4292" spans="1:3" x14ac:dyDescent="0.25">
      <c r="A4292" t="s">
        <v>11472</v>
      </c>
      <c r="B4292" t="s">
        <v>11473</v>
      </c>
      <c r="C4292" t="s">
        <v>9082</v>
      </c>
    </row>
    <row r="4293" spans="1:3" x14ac:dyDescent="0.25">
      <c r="A4293" t="s">
        <v>11474</v>
      </c>
      <c r="B4293" t="s">
        <v>11475</v>
      </c>
      <c r="C4293" t="s">
        <v>9082</v>
      </c>
    </row>
    <row r="4294" spans="1:3" x14ac:dyDescent="0.25">
      <c r="A4294" t="s">
        <v>11476</v>
      </c>
      <c r="B4294" t="s">
        <v>11477</v>
      </c>
      <c r="C4294" t="s">
        <v>9082</v>
      </c>
    </row>
    <row r="4295" spans="1:3" x14ac:dyDescent="0.25">
      <c r="A4295" t="s">
        <v>11478</v>
      </c>
      <c r="B4295" t="s">
        <v>11479</v>
      </c>
      <c r="C4295" t="s">
        <v>9082</v>
      </c>
    </row>
    <row r="4296" spans="1:3" x14ac:dyDescent="0.25">
      <c r="A4296" t="s">
        <v>11480</v>
      </c>
      <c r="B4296" t="s">
        <v>11481</v>
      </c>
      <c r="C4296" t="s">
        <v>9082</v>
      </c>
    </row>
    <row r="4297" spans="1:3" x14ac:dyDescent="0.25">
      <c r="A4297" t="s">
        <v>11482</v>
      </c>
      <c r="B4297" t="s">
        <v>11483</v>
      </c>
      <c r="C4297" t="s">
        <v>9082</v>
      </c>
    </row>
    <row r="4298" spans="1:3" x14ac:dyDescent="0.25">
      <c r="A4298" t="s">
        <v>11484</v>
      </c>
      <c r="B4298" t="s">
        <v>11485</v>
      </c>
      <c r="C4298" t="s">
        <v>9082</v>
      </c>
    </row>
    <row r="4299" spans="1:3" x14ac:dyDescent="0.25">
      <c r="A4299" t="s">
        <v>11486</v>
      </c>
      <c r="B4299" t="s">
        <v>11487</v>
      </c>
      <c r="C4299" t="s">
        <v>9082</v>
      </c>
    </row>
    <row r="4300" spans="1:3" x14ac:dyDescent="0.25">
      <c r="A4300" t="s">
        <v>11488</v>
      </c>
      <c r="B4300" t="s">
        <v>11489</v>
      </c>
      <c r="C4300" t="s">
        <v>9082</v>
      </c>
    </row>
    <row r="4301" spans="1:3" x14ac:dyDescent="0.25">
      <c r="A4301" t="s">
        <v>11490</v>
      </c>
      <c r="B4301" t="s">
        <v>11491</v>
      </c>
      <c r="C4301" t="s">
        <v>9082</v>
      </c>
    </row>
    <row r="4302" spans="1:3" x14ac:dyDescent="0.25">
      <c r="A4302" t="s">
        <v>11492</v>
      </c>
      <c r="B4302" t="s">
        <v>11493</v>
      </c>
      <c r="C4302" t="s">
        <v>9082</v>
      </c>
    </row>
    <row r="4303" spans="1:3" x14ac:dyDescent="0.25">
      <c r="A4303" t="s">
        <v>11494</v>
      </c>
      <c r="B4303" t="s">
        <v>11495</v>
      </c>
      <c r="C4303" t="s">
        <v>9082</v>
      </c>
    </row>
    <row r="4304" spans="1:3" x14ac:dyDescent="0.25">
      <c r="A4304" t="s">
        <v>11496</v>
      </c>
      <c r="B4304" t="s">
        <v>11497</v>
      </c>
      <c r="C4304" t="s">
        <v>9082</v>
      </c>
    </row>
    <row r="4305" spans="1:3" x14ac:dyDescent="0.25">
      <c r="A4305" t="s">
        <v>11498</v>
      </c>
      <c r="B4305" t="s">
        <v>11499</v>
      </c>
      <c r="C4305" t="s">
        <v>9082</v>
      </c>
    </row>
    <row r="4306" spans="1:3" x14ac:dyDescent="0.25">
      <c r="A4306" t="s">
        <v>11500</v>
      </c>
      <c r="B4306" t="s">
        <v>11501</v>
      </c>
      <c r="C4306" t="s">
        <v>9082</v>
      </c>
    </row>
    <row r="4307" spans="1:3" x14ac:dyDescent="0.25">
      <c r="A4307" t="s">
        <v>11502</v>
      </c>
      <c r="B4307" t="s">
        <v>11503</v>
      </c>
      <c r="C4307" t="s">
        <v>9082</v>
      </c>
    </row>
    <row r="4308" spans="1:3" x14ac:dyDescent="0.25">
      <c r="A4308" t="s">
        <v>11504</v>
      </c>
      <c r="B4308" t="s">
        <v>11505</v>
      </c>
      <c r="C4308" t="s">
        <v>9082</v>
      </c>
    </row>
    <row r="4309" spans="1:3" x14ac:dyDescent="0.25">
      <c r="A4309" t="s">
        <v>11506</v>
      </c>
      <c r="B4309" t="s">
        <v>11507</v>
      </c>
      <c r="C4309" t="s">
        <v>9082</v>
      </c>
    </row>
    <row r="4310" spans="1:3" x14ac:dyDescent="0.25">
      <c r="A4310" t="s">
        <v>11508</v>
      </c>
      <c r="B4310" t="s">
        <v>10358</v>
      </c>
      <c r="C4310" t="s">
        <v>9082</v>
      </c>
    </row>
    <row r="4311" spans="1:3" x14ac:dyDescent="0.25">
      <c r="A4311" t="s">
        <v>11509</v>
      </c>
      <c r="B4311" t="s">
        <v>11510</v>
      </c>
      <c r="C4311" t="s">
        <v>9082</v>
      </c>
    </row>
    <row r="4312" spans="1:3" x14ac:dyDescent="0.25">
      <c r="A4312" t="s">
        <v>11511</v>
      </c>
      <c r="B4312" t="s">
        <v>11512</v>
      </c>
      <c r="C4312" t="s">
        <v>9082</v>
      </c>
    </row>
    <row r="4313" spans="1:3" x14ac:dyDescent="0.25">
      <c r="A4313" t="s">
        <v>11513</v>
      </c>
      <c r="B4313" t="s">
        <v>11514</v>
      </c>
      <c r="C4313" t="s">
        <v>9082</v>
      </c>
    </row>
    <row r="4314" spans="1:3" x14ac:dyDescent="0.25">
      <c r="A4314" t="s">
        <v>11515</v>
      </c>
      <c r="B4314" t="s">
        <v>11516</v>
      </c>
      <c r="C4314" t="s">
        <v>9082</v>
      </c>
    </row>
    <row r="4315" spans="1:3" x14ac:dyDescent="0.25">
      <c r="A4315" t="s">
        <v>11517</v>
      </c>
      <c r="B4315" t="s">
        <v>11518</v>
      </c>
      <c r="C4315" t="s">
        <v>9082</v>
      </c>
    </row>
    <row r="4316" spans="1:3" x14ac:dyDescent="0.25">
      <c r="A4316" t="s">
        <v>11519</v>
      </c>
      <c r="B4316" t="s">
        <v>11520</v>
      </c>
      <c r="C4316" t="s">
        <v>9082</v>
      </c>
    </row>
    <row r="4317" spans="1:3" x14ac:dyDescent="0.25">
      <c r="A4317" t="s">
        <v>11521</v>
      </c>
      <c r="B4317" t="s">
        <v>11522</v>
      </c>
      <c r="C4317" t="s">
        <v>9082</v>
      </c>
    </row>
    <row r="4318" spans="1:3" x14ac:dyDescent="0.25">
      <c r="A4318" t="s">
        <v>11523</v>
      </c>
      <c r="B4318" t="s">
        <v>11524</v>
      </c>
      <c r="C4318" t="s">
        <v>9082</v>
      </c>
    </row>
    <row r="4319" spans="1:3" x14ac:dyDescent="0.25">
      <c r="A4319" t="s">
        <v>11525</v>
      </c>
      <c r="B4319" t="s">
        <v>11526</v>
      </c>
      <c r="C4319" t="s">
        <v>9082</v>
      </c>
    </row>
    <row r="4320" spans="1:3" x14ac:dyDescent="0.25">
      <c r="A4320" t="s">
        <v>11527</v>
      </c>
      <c r="B4320" t="s">
        <v>11528</v>
      </c>
      <c r="C4320" t="s">
        <v>9082</v>
      </c>
    </row>
    <row r="4321" spans="1:3" x14ac:dyDescent="0.25">
      <c r="A4321" t="s">
        <v>11529</v>
      </c>
      <c r="B4321" t="s">
        <v>11530</v>
      </c>
      <c r="C4321" t="s">
        <v>9082</v>
      </c>
    </row>
    <row r="4322" spans="1:3" x14ac:dyDescent="0.25">
      <c r="A4322" t="s">
        <v>11531</v>
      </c>
      <c r="B4322" t="s">
        <v>11532</v>
      </c>
      <c r="C4322" t="s">
        <v>9082</v>
      </c>
    </row>
    <row r="4323" spans="1:3" x14ac:dyDescent="0.25">
      <c r="A4323" t="s">
        <v>11533</v>
      </c>
      <c r="B4323" t="s">
        <v>11534</v>
      </c>
      <c r="C4323" t="s">
        <v>9082</v>
      </c>
    </row>
    <row r="4324" spans="1:3" x14ac:dyDescent="0.25">
      <c r="A4324" t="s">
        <v>11535</v>
      </c>
      <c r="B4324" t="s">
        <v>11536</v>
      </c>
      <c r="C4324" t="s">
        <v>9082</v>
      </c>
    </row>
    <row r="4325" spans="1:3" x14ac:dyDescent="0.25">
      <c r="A4325" t="s">
        <v>11537</v>
      </c>
      <c r="B4325" t="s">
        <v>11538</v>
      </c>
      <c r="C4325" t="s">
        <v>9082</v>
      </c>
    </row>
    <row r="4326" spans="1:3" x14ac:dyDescent="0.25">
      <c r="A4326" t="s">
        <v>11539</v>
      </c>
      <c r="B4326" t="s">
        <v>11540</v>
      </c>
      <c r="C4326" t="s">
        <v>9082</v>
      </c>
    </row>
    <row r="4327" spans="1:3" x14ac:dyDescent="0.25">
      <c r="A4327" t="s">
        <v>11541</v>
      </c>
      <c r="B4327" t="s">
        <v>11542</v>
      </c>
      <c r="C4327" t="s">
        <v>9082</v>
      </c>
    </row>
    <row r="4328" spans="1:3" x14ac:dyDescent="0.25">
      <c r="A4328" t="s">
        <v>11543</v>
      </c>
      <c r="B4328" t="s">
        <v>11544</v>
      </c>
      <c r="C4328" t="s">
        <v>9082</v>
      </c>
    </row>
    <row r="4329" spans="1:3" x14ac:dyDescent="0.25">
      <c r="A4329" t="s">
        <v>11545</v>
      </c>
      <c r="B4329" t="s">
        <v>11546</v>
      </c>
      <c r="C4329" t="s">
        <v>9082</v>
      </c>
    </row>
    <row r="4330" spans="1:3" x14ac:dyDescent="0.25">
      <c r="A4330" t="s">
        <v>11547</v>
      </c>
      <c r="B4330" t="s">
        <v>11548</v>
      </c>
      <c r="C4330" t="s">
        <v>9082</v>
      </c>
    </row>
    <row r="4331" spans="1:3" x14ac:dyDescent="0.25">
      <c r="A4331" t="s">
        <v>11549</v>
      </c>
      <c r="B4331" t="s">
        <v>11550</v>
      </c>
      <c r="C4331" t="s">
        <v>9082</v>
      </c>
    </row>
    <row r="4332" spans="1:3" x14ac:dyDescent="0.25">
      <c r="A4332" t="s">
        <v>11551</v>
      </c>
      <c r="B4332" t="s">
        <v>11552</v>
      </c>
      <c r="C4332" t="s">
        <v>9082</v>
      </c>
    </row>
    <row r="4333" spans="1:3" x14ac:dyDescent="0.25">
      <c r="A4333" t="s">
        <v>11553</v>
      </c>
      <c r="B4333" t="s">
        <v>11554</v>
      </c>
      <c r="C4333" t="s">
        <v>9082</v>
      </c>
    </row>
    <row r="4334" spans="1:3" x14ac:dyDescent="0.25">
      <c r="A4334" t="s">
        <v>11555</v>
      </c>
      <c r="B4334" t="s">
        <v>11556</v>
      </c>
      <c r="C4334" t="s">
        <v>9082</v>
      </c>
    </row>
    <row r="4335" spans="1:3" x14ac:dyDescent="0.25">
      <c r="A4335" t="s">
        <v>11557</v>
      </c>
      <c r="B4335" t="s">
        <v>11558</v>
      </c>
      <c r="C4335" t="s">
        <v>9082</v>
      </c>
    </row>
    <row r="4336" spans="1:3" x14ac:dyDescent="0.25">
      <c r="A4336" t="s">
        <v>11559</v>
      </c>
      <c r="B4336" t="s">
        <v>11560</v>
      </c>
      <c r="C4336" t="s">
        <v>9082</v>
      </c>
    </row>
    <row r="4337" spans="1:3" x14ac:dyDescent="0.25">
      <c r="A4337" t="s">
        <v>11561</v>
      </c>
      <c r="B4337" t="s">
        <v>11562</v>
      </c>
      <c r="C4337" t="s">
        <v>9082</v>
      </c>
    </row>
    <row r="4338" spans="1:3" x14ac:dyDescent="0.25">
      <c r="A4338" t="s">
        <v>11563</v>
      </c>
      <c r="B4338" t="s">
        <v>11564</v>
      </c>
      <c r="C4338" t="s">
        <v>9082</v>
      </c>
    </row>
    <row r="4339" spans="1:3" x14ac:dyDescent="0.25">
      <c r="A4339" t="s">
        <v>11565</v>
      </c>
      <c r="B4339" t="s">
        <v>11566</v>
      </c>
      <c r="C4339" t="s">
        <v>9082</v>
      </c>
    </row>
    <row r="4340" spans="1:3" x14ac:dyDescent="0.25">
      <c r="A4340" t="s">
        <v>11567</v>
      </c>
      <c r="B4340" t="s">
        <v>11568</v>
      </c>
      <c r="C4340" t="s">
        <v>9082</v>
      </c>
    </row>
    <row r="4341" spans="1:3" x14ac:dyDescent="0.25">
      <c r="A4341" t="s">
        <v>11569</v>
      </c>
      <c r="B4341" t="s">
        <v>11570</v>
      </c>
      <c r="C4341" t="s">
        <v>9082</v>
      </c>
    </row>
    <row r="4342" spans="1:3" x14ac:dyDescent="0.25">
      <c r="A4342" t="s">
        <v>11571</v>
      </c>
      <c r="B4342" t="s">
        <v>11572</v>
      </c>
      <c r="C4342" t="s">
        <v>9082</v>
      </c>
    </row>
    <row r="4343" spans="1:3" x14ac:dyDescent="0.25">
      <c r="A4343" t="s">
        <v>11573</v>
      </c>
      <c r="B4343" t="s">
        <v>11574</v>
      </c>
      <c r="C4343" t="s">
        <v>9082</v>
      </c>
    </row>
    <row r="4344" spans="1:3" x14ac:dyDescent="0.25">
      <c r="A4344" t="s">
        <v>11575</v>
      </c>
      <c r="B4344" t="s">
        <v>11576</v>
      </c>
      <c r="C4344" t="s">
        <v>9082</v>
      </c>
    </row>
    <row r="4345" spans="1:3" x14ac:dyDescent="0.25">
      <c r="A4345" t="s">
        <v>11577</v>
      </c>
      <c r="B4345" t="s">
        <v>11578</v>
      </c>
      <c r="C4345" t="s">
        <v>9082</v>
      </c>
    </row>
    <row r="4346" spans="1:3" x14ac:dyDescent="0.25">
      <c r="A4346" t="s">
        <v>11579</v>
      </c>
      <c r="B4346" t="s">
        <v>11580</v>
      </c>
      <c r="C4346" t="s">
        <v>9082</v>
      </c>
    </row>
    <row r="4347" spans="1:3" x14ac:dyDescent="0.25">
      <c r="A4347" t="s">
        <v>11581</v>
      </c>
      <c r="B4347" t="s">
        <v>11582</v>
      </c>
      <c r="C4347" t="s">
        <v>9082</v>
      </c>
    </row>
    <row r="4348" spans="1:3" x14ac:dyDescent="0.25">
      <c r="A4348" t="s">
        <v>11583</v>
      </c>
      <c r="B4348" t="s">
        <v>11584</v>
      </c>
      <c r="C4348" t="s">
        <v>9082</v>
      </c>
    </row>
    <row r="4349" spans="1:3" x14ac:dyDescent="0.25">
      <c r="A4349" t="s">
        <v>11585</v>
      </c>
      <c r="B4349" t="s">
        <v>11586</v>
      </c>
      <c r="C4349" t="s">
        <v>9082</v>
      </c>
    </row>
    <row r="4350" spans="1:3" x14ac:dyDescent="0.25">
      <c r="A4350" t="s">
        <v>11587</v>
      </c>
      <c r="B4350" t="s">
        <v>11588</v>
      </c>
      <c r="C4350" t="s">
        <v>9082</v>
      </c>
    </row>
    <row r="4351" spans="1:3" x14ac:dyDescent="0.25">
      <c r="A4351" t="s">
        <v>11589</v>
      </c>
      <c r="B4351" t="s">
        <v>11590</v>
      </c>
      <c r="C4351" t="s">
        <v>9082</v>
      </c>
    </row>
    <row r="4352" spans="1:3" x14ac:dyDescent="0.25">
      <c r="A4352" t="s">
        <v>11591</v>
      </c>
      <c r="B4352" t="s">
        <v>11592</v>
      </c>
      <c r="C4352" t="s">
        <v>9082</v>
      </c>
    </row>
    <row r="4353" spans="1:3" x14ac:dyDescent="0.25">
      <c r="A4353" t="s">
        <v>11593</v>
      </c>
      <c r="B4353" t="s">
        <v>11594</v>
      </c>
      <c r="C4353" t="s">
        <v>9082</v>
      </c>
    </row>
    <row r="4354" spans="1:3" x14ac:dyDescent="0.25">
      <c r="A4354" t="s">
        <v>11595</v>
      </c>
      <c r="B4354" t="s">
        <v>11596</v>
      </c>
      <c r="C4354" t="s">
        <v>9082</v>
      </c>
    </row>
    <row r="4355" spans="1:3" x14ac:dyDescent="0.25">
      <c r="A4355" t="s">
        <v>11597</v>
      </c>
      <c r="B4355" t="s">
        <v>11598</v>
      </c>
      <c r="C4355" t="s">
        <v>9082</v>
      </c>
    </row>
    <row r="4356" spans="1:3" x14ac:dyDescent="0.25">
      <c r="A4356" t="s">
        <v>11599</v>
      </c>
      <c r="B4356" t="s">
        <v>11600</v>
      </c>
      <c r="C4356" t="s">
        <v>9082</v>
      </c>
    </row>
    <row r="4357" spans="1:3" x14ac:dyDescent="0.25">
      <c r="A4357" t="s">
        <v>11601</v>
      </c>
      <c r="B4357" t="s">
        <v>11602</v>
      </c>
      <c r="C4357" t="s">
        <v>9082</v>
      </c>
    </row>
    <row r="4358" spans="1:3" x14ac:dyDescent="0.25">
      <c r="A4358" t="s">
        <v>11603</v>
      </c>
      <c r="B4358" t="s">
        <v>11604</v>
      </c>
      <c r="C4358" t="s">
        <v>9082</v>
      </c>
    </row>
    <row r="4359" spans="1:3" x14ac:dyDescent="0.25">
      <c r="A4359" t="s">
        <v>11605</v>
      </c>
      <c r="B4359" t="s">
        <v>11606</v>
      </c>
      <c r="C4359" t="s">
        <v>9082</v>
      </c>
    </row>
    <row r="4360" spans="1:3" x14ac:dyDescent="0.25">
      <c r="A4360" t="s">
        <v>11607</v>
      </c>
      <c r="B4360" t="s">
        <v>11608</v>
      </c>
      <c r="C4360" t="s">
        <v>9082</v>
      </c>
    </row>
    <row r="4361" spans="1:3" x14ac:dyDescent="0.25">
      <c r="A4361" t="s">
        <v>11609</v>
      </c>
      <c r="B4361" t="s">
        <v>11610</v>
      </c>
      <c r="C4361" t="s">
        <v>9082</v>
      </c>
    </row>
    <row r="4362" spans="1:3" x14ac:dyDescent="0.25">
      <c r="A4362" t="s">
        <v>11611</v>
      </c>
      <c r="B4362" t="s">
        <v>11612</v>
      </c>
      <c r="C4362" t="s">
        <v>9082</v>
      </c>
    </row>
    <row r="4363" spans="1:3" x14ac:dyDescent="0.25">
      <c r="A4363" t="s">
        <v>11613</v>
      </c>
      <c r="B4363" t="s">
        <v>11614</v>
      </c>
      <c r="C4363" t="s">
        <v>9082</v>
      </c>
    </row>
    <row r="4364" spans="1:3" x14ac:dyDescent="0.25">
      <c r="A4364" t="s">
        <v>11615</v>
      </c>
      <c r="B4364" t="s">
        <v>11616</v>
      </c>
      <c r="C4364" t="s">
        <v>9082</v>
      </c>
    </row>
    <row r="4365" spans="1:3" x14ac:dyDescent="0.25">
      <c r="A4365" t="s">
        <v>11617</v>
      </c>
      <c r="B4365" t="s">
        <v>11618</v>
      </c>
      <c r="C4365" t="s">
        <v>9082</v>
      </c>
    </row>
    <row r="4366" spans="1:3" x14ac:dyDescent="0.25">
      <c r="A4366" t="s">
        <v>11619</v>
      </c>
      <c r="B4366" t="s">
        <v>11620</v>
      </c>
      <c r="C4366" t="s">
        <v>9082</v>
      </c>
    </row>
    <row r="4367" spans="1:3" x14ac:dyDescent="0.25">
      <c r="A4367" t="s">
        <v>11621</v>
      </c>
      <c r="B4367" t="s">
        <v>11622</v>
      </c>
      <c r="C4367" t="s">
        <v>9082</v>
      </c>
    </row>
    <row r="4368" spans="1:3" x14ac:dyDescent="0.25">
      <c r="A4368" t="s">
        <v>11623</v>
      </c>
      <c r="B4368" t="s">
        <v>11624</v>
      </c>
      <c r="C4368" t="s">
        <v>9082</v>
      </c>
    </row>
    <row r="4369" spans="1:3" x14ac:dyDescent="0.25">
      <c r="A4369" t="s">
        <v>11625</v>
      </c>
      <c r="B4369" t="s">
        <v>11626</v>
      </c>
      <c r="C4369" t="s">
        <v>9082</v>
      </c>
    </row>
    <row r="4370" spans="1:3" x14ac:dyDescent="0.25">
      <c r="A4370" t="s">
        <v>11627</v>
      </c>
      <c r="B4370" t="s">
        <v>11628</v>
      </c>
      <c r="C4370" t="s">
        <v>9082</v>
      </c>
    </row>
    <row r="4371" spans="1:3" x14ac:dyDescent="0.25">
      <c r="A4371" t="s">
        <v>11629</v>
      </c>
      <c r="B4371" t="s">
        <v>11630</v>
      </c>
      <c r="C4371" t="s">
        <v>9082</v>
      </c>
    </row>
    <row r="4372" spans="1:3" x14ac:dyDescent="0.25">
      <c r="A4372" t="s">
        <v>11631</v>
      </c>
      <c r="B4372" t="s">
        <v>11632</v>
      </c>
      <c r="C4372" t="s">
        <v>9082</v>
      </c>
    </row>
    <row r="4373" spans="1:3" x14ac:dyDescent="0.25">
      <c r="A4373" t="s">
        <v>11633</v>
      </c>
      <c r="B4373" t="s">
        <v>11634</v>
      </c>
      <c r="C4373" t="s">
        <v>9082</v>
      </c>
    </row>
    <row r="4374" spans="1:3" x14ac:dyDescent="0.25">
      <c r="A4374" t="s">
        <v>11635</v>
      </c>
      <c r="B4374" t="s">
        <v>11636</v>
      </c>
      <c r="C4374" t="s">
        <v>9082</v>
      </c>
    </row>
    <row r="4375" spans="1:3" x14ac:dyDescent="0.25">
      <c r="A4375" t="s">
        <v>11637</v>
      </c>
      <c r="B4375" t="s">
        <v>11638</v>
      </c>
      <c r="C4375" t="s">
        <v>9082</v>
      </c>
    </row>
    <row r="4376" spans="1:3" x14ac:dyDescent="0.25">
      <c r="A4376" t="s">
        <v>11639</v>
      </c>
      <c r="B4376" t="s">
        <v>11640</v>
      </c>
      <c r="C4376" t="s">
        <v>9082</v>
      </c>
    </row>
    <row r="4377" spans="1:3" x14ac:dyDescent="0.25">
      <c r="A4377" t="s">
        <v>11641</v>
      </c>
      <c r="B4377" t="s">
        <v>11642</v>
      </c>
      <c r="C4377" t="s">
        <v>9082</v>
      </c>
    </row>
    <row r="4378" spans="1:3" x14ac:dyDescent="0.25">
      <c r="A4378" t="s">
        <v>11643</v>
      </c>
      <c r="B4378" t="s">
        <v>11644</v>
      </c>
      <c r="C4378" t="s">
        <v>9082</v>
      </c>
    </row>
    <row r="4379" spans="1:3" x14ac:dyDescent="0.25">
      <c r="A4379" t="s">
        <v>5755</v>
      </c>
      <c r="B4379" t="s">
        <v>5756</v>
      </c>
      <c r="C4379" t="s">
        <v>9074</v>
      </c>
    </row>
    <row r="4380" spans="1:3" x14ac:dyDescent="0.25">
      <c r="A4380" t="s">
        <v>5757</v>
      </c>
      <c r="B4380" t="s">
        <v>5758</v>
      </c>
      <c r="C4380" t="s">
        <v>9074</v>
      </c>
    </row>
    <row r="4381" spans="1:3" x14ac:dyDescent="0.25">
      <c r="A4381" t="s">
        <v>5759</v>
      </c>
      <c r="B4381" t="s">
        <v>5760</v>
      </c>
      <c r="C4381" t="s">
        <v>9074</v>
      </c>
    </row>
    <row r="4382" spans="1:3" x14ac:dyDescent="0.25">
      <c r="A4382" t="s">
        <v>5761</v>
      </c>
      <c r="B4382" t="s">
        <v>5762</v>
      </c>
      <c r="C4382" t="s">
        <v>9073</v>
      </c>
    </row>
    <row r="4383" spans="1:3" x14ac:dyDescent="0.25">
      <c r="A4383" t="s">
        <v>5763</v>
      </c>
      <c r="B4383" t="s">
        <v>5764</v>
      </c>
      <c r="C4383" t="s">
        <v>9074</v>
      </c>
    </row>
    <row r="4384" spans="1:3" x14ac:dyDescent="0.25">
      <c r="A4384" t="s">
        <v>5765</v>
      </c>
      <c r="B4384" t="s">
        <v>5766</v>
      </c>
      <c r="C4384" t="s">
        <v>9074</v>
      </c>
    </row>
    <row r="4385" spans="1:3" x14ac:dyDescent="0.25">
      <c r="A4385" t="s">
        <v>5767</v>
      </c>
      <c r="B4385" t="s">
        <v>5768</v>
      </c>
      <c r="C4385" t="s">
        <v>9074</v>
      </c>
    </row>
    <row r="4386" spans="1:3" x14ac:dyDescent="0.25">
      <c r="A4386" t="s">
        <v>5769</v>
      </c>
      <c r="B4386" t="s">
        <v>5770</v>
      </c>
      <c r="C4386" t="s">
        <v>9074</v>
      </c>
    </row>
    <row r="4387" spans="1:3" x14ac:dyDescent="0.25">
      <c r="A4387" t="s">
        <v>5771</v>
      </c>
      <c r="B4387" t="s">
        <v>5772</v>
      </c>
      <c r="C4387" t="s">
        <v>9074</v>
      </c>
    </row>
    <row r="4388" spans="1:3" x14ac:dyDescent="0.25">
      <c r="A4388" t="s">
        <v>5773</v>
      </c>
      <c r="B4388" t="s">
        <v>5774</v>
      </c>
      <c r="C4388" t="s">
        <v>9074</v>
      </c>
    </row>
    <row r="4389" spans="1:3" x14ac:dyDescent="0.25">
      <c r="A4389" t="s">
        <v>5775</v>
      </c>
      <c r="B4389" t="s">
        <v>5776</v>
      </c>
      <c r="C4389" t="s">
        <v>9074</v>
      </c>
    </row>
    <row r="4390" spans="1:3" x14ac:dyDescent="0.25">
      <c r="A4390" t="s">
        <v>5777</v>
      </c>
      <c r="B4390" t="s">
        <v>5778</v>
      </c>
      <c r="C4390" t="s">
        <v>9074</v>
      </c>
    </row>
    <row r="4391" spans="1:3" x14ac:dyDescent="0.25">
      <c r="A4391" t="s">
        <v>5779</v>
      </c>
      <c r="B4391" t="s">
        <v>5780</v>
      </c>
      <c r="C4391" t="s">
        <v>9074</v>
      </c>
    </row>
    <row r="4392" spans="1:3" x14ac:dyDescent="0.25">
      <c r="A4392" t="s">
        <v>5781</v>
      </c>
      <c r="B4392" t="s">
        <v>5782</v>
      </c>
      <c r="C4392" t="s">
        <v>9074</v>
      </c>
    </row>
    <row r="4393" spans="1:3" x14ac:dyDescent="0.25">
      <c r="A4393" t="s">
        <v>5783</v>
      </c>
      <c r="B4393" t="s">
        <v>5784</v>
      </c>
      <c r="C4393" t="s">
        <v>9074</v>
      </c>
    </row>
    <row r="4394" spans="1:3" x14ac:dyDescent="0.25">
      <c r="A4394" t="s">
        <v>5785</v>
      </c>
      <c r="B4394" t="s">
        <v>5786</v>
      </c>
      <c r="C4394" t="s">
        <v>9074</v>
      </c>
    </row>
    <row r="4395" spans="1:3" x14ac:dyDescent="0.25">
      <c r="A4395" t="s">
        <v>5787</v>
      </c>
      <c r="B4395" t="s">
        <v>5788</v>
      </c>
      <c r="C4395" t="s">
        <v>9074</v>
      </c>
    </row>
    <row r="4396" spans="1:3" x14ac:dyDescent="0.25">
      <c r="A4396" t="s">
        <v>5789</v>
      </c>
      <c r="B4396" t="s">
        <v>5760</v>
      </c>
      <c r="C4396" t="s">
        <v>9074</v>
      </c>
    </row>
    <row r="4397" spans="1:3" x14ac:dyDescent="0.25">
      <c r="A4397" t="s">
        <v>5790</v>
      </c>
      <c r="B4397" t="s">
        <v>5791</v>
      </c>
      <c r="C4397" t="s">
        <v>9074</v>
      </c>
    </row>
    <row r="4398" spans="1:3" x14ac:dyDescent="0.25">
      <c r="A4398" t="s">
        <v>5792</v>
      </c>
      <c r="B4398" t="s">
        <v>5793</v>
      </c>
      <c r="C4398" t="s">
        <v>9074</v>
      </c>
    </row>
    <row r="4399" spans="1:3" x14ac:dyDescent="0.25">
      <c r="A4399" t="s">
        <v>5794</v>
      </c>
      <c r="B4399" t="s">
        <v>5795</v>
      </c>
      <c r="C4399" t="s">
        <v>9074</v>
      </c>
    </row>
    <row r="4400" spans="1:3" x14ac:dyDescent="0.25">
      <c r="A4400" t="s">
        <v>5796</v>
      </c>
      <c r="B4400" t="s">
        <v>5797</v>
      </c>
      <c r="C4400" t="s">
        <v>9074</v>
      </c>
    </row>
    <row r="4401" spans="1:3" x14ac:dyDescent="0.25">
      <c r="A4401" t="s">
        <v>5798</v>
      </c>
      <c r="B4401" t="s">
        <v>5799</v>
      </c>
      <c r="C4401" t="s">
        <v>9074</v>
      </c>
    </row>
    <row r="4402" spans="1:3" x14ac:dyDescent="0.25">
      <c r="A4402" t="s">
        <v>5800</v>
      </c>
      <c r="B4402" t="s">
        <v>5801</v>
      </c>
      <c r="C4402" t="s">
        <v>9074</v>
      </c>
    </row>
    <row r="4403" spans="1:3" x14ac:dyDescent="0.25">
      <c r="A4403" t="s">
        <v>5802</v>
      </c>
      <c r="B4403" t="s">
        <v>5803</v>
      </c>
      <c r="C4403" t="s">
        <v>9074</v>
      </c>
    </row>
    <row r="4404" spans="1:3" x14ac:dyDescent="0.25">
      <c r="A4404" t="s">
        <v>5804</v>
      </c>
      <c r="B4404" t="s">
        <v>5805</v>
      </c>
      <c r="C4404" t="s">
        <v>9074</v>
      </c>
    </row>
    <row r="4405" spans="1:3" x14ac:dyDescent="0.25">
      <c r="A4405" t="s">
        <v>5806</v>
      </c>
      <c r="B4405" t="s">
        <v>5807</v>
      </c>
      <c r="C4405" t="s">
        <v>9074</v>
      </c>
    </row>
    <row r="4406" spans="1:3" x14ac:dyDescent="0.25">
      <c r="A4406" t="s">
        <v>5808</v>
      </c>
      <c r="B4406" t="s">
        <v>5809</v>
      </c>
      <c r="C4406" t="s">
        <v>9074</v>
      </c>
    </row>
    <row r="4407" spans="1:3" x14ac:dyDescent="0.25">
      <c r="A4407" t="s">
        <v>5810</v>
      </c>
      <c r="B4407" t="s">
        <v>5811</v>
      </c>
      <c r="C4407" t="s">
        <v>9074</v>
      </c>
    </row>
    <row r="4408" spans="1:3" x14ac:dyDescent="0.25">
      <c r="A4408" t="s">
        <v>5812</v>
      </c>
      <c r="B4408" t="s">
        <v>5813</v>
      </c>
      <c r="C4408" t="s">
        <v>9074</v>
      </c>
    </row>
    <row r="4409" spans="1:3" x14ac:dyDescent="0.25">
      <c r="A4409" t="s">
        <v>5814</v>
      </c>
      <c r="B4409" t="s">
        <v>5815</v>
      </c>
      <c r="C4409" t="s">
        <v>9074</v>
      </c>
    </row>
    <row r="4410" spans="1:3" x14ac:dyDescent="0.25">
      <c r="A4410" t="s">
        <v>5816</v>
      </c>
      <c r="B4410" t="s">
        <v>5817</v>
      </c>
      <c r="C4410" t="s">
        <v>9074</v>
      </c>
    </row>
    <row r="4411" spans="1:3" x14ac:dyDescent="0.25">
      <c r="A4411" t="s">
        <v>5818</v>
      </c>
      <c r="B4411" t="s">
        <v>5819</v>
      </c>
      <c r="C4411" t="s">
        <v>9074</v>
      </c>
    </row>
    <row r="4412" spans="1:3" x14ac:dyDescent="0.25">
      <c r="A4412" t="s">
        <v>5820</v>
      </c>
      <c r="B4412" t="s">
        <v>5811</v>
      </c>
      <c r="C4412" t="s">
        <v>9074</v>
      </c>
    </row>
    <row r="4413" spans="1:3" x14ac:dyDescent="0.25">
      <c r="A4413" t="s">
        <v>5821</v>
      </c>
      <c r="B4413" t="s">
        <v>5822</v>
      </c>
      <c r="C4413" t="s">
        <v>9074</v>
      </c>
    </row>
    <row r="4414" spans="1:3" x14ac:dyDescent="0.25">
      <c r="A4414" t="s">
        <v>5823</v>
      </c>
      <c r="B4414" t="s">
        <v>5824</v>
      </c>
      <c r="C4414" t="s">
        <v>9074</v>
      </c>
    </row>
    <row r="4415" spans="1:3" x14ac:dyDescent="0.25">
      <c r="A4415" t="s">
        <v>5825</v>
      </c>
      <c r="B4415" t="s">
        <v>5826</v>
      </c>
      <c r="C4415" t="s">
        <v>9074</v>
      </c>
    </row>
    <row r="4416" spans="1:3" x14ac:dyDescent="0.25">
      <c r="A4416" t="s">
        <v>5827</v>
      </c>
      <c r="B4416" t="s">
        <v>5828</v>
      </c>
      <c r="C4416" t="s">
        <v>9074</v>
      </c>
    </row>
    <row r="4417" spans="1:3" x14ac:dyDescent="0.25">
      <c r="A4417" t="s">
        <v>5829</v>
      </c>
      <c r="B4417" t="s">
        <v>5830</v>
      </c>
      <c r="C4417" t="s">
        <v>9074</v>
      </c>
    </row>
    <row r="4418" spans="1:3" x14ac:dyDescent="0.25">
      <c r="A4418" t="s">
        <v>5831</v>
      </c>
      <c r="B4418" t="s">
        <v>5832</v>
      </c>
      <c r="C4418" t="s">
        <v>9074</v>
      </c>
    </row>
    <row r="4419" spans="1:3" x14ac:dyDescent="0.25">
      <c r="A4419" t="s">
        <v>5833</v>
      </c>
      <c r="B4419" t="s">
        <v>5834</v>
      </c>
      <c r="C4419" t="s">
        <v>9074</v>
      </c>
    </row>
    <row r="4420" spans="1:3" x14ac:dyDescent="0.25">
      <c r="A4420" t="s">
        <v>5835</v>
      </c>
      <c r="B4420" t="s">
        <v>5836</v>
      </c>
      <c r="C4420" t="s">
        <v>9074</v>
      </c>
    </row>
    <row r="4421" spans="1:3" x14ac:dyDescent="0.25">
      <c r="A4421" t="s">
        <v>5837</v>
      </c>
      <c r="B4421" t="s">
        <v>5838</v>
      </c>
      <c r="C4421" t="s">
        <v>9074</v>
      </c>
    </row>
    <row r="4422" spans="1:3" x14ac:dyDescent="0.25">
      <c r="A4422" t="s">
        <v>5839</v>
      </c>
      <c r="B4422" t="s">
        <v>5840</v>
      </c>
      <c r="C4422" t="s">
        <v>9074</v>
      </c>
    </row>
    <row r="4423" spans="1:3" x14ac:dyDescent="0.25">
      <c r="A4423" t="s">
        <v>5841</v>
      </c>
      <c r="B4423" t="s">
        <v>5842</v>
      </c>
      <c r="C4423" t="s">
        <v>9074</v>
      </c>
    </row>
    <row r="4424" spans="1:3" x14ac:dyDescent="0.25">
      <c r="A4424" t="s">
        <v>5843</v>
      </c>
      <c r="B4424" t="s">
        <v>5844</v>
      </c>
      <c r="C4424" t="s">
        <v>9074</v>
      </c>
    </row>
    <row r="4425" spans="1:3" x14ac:dyDescent="0.25">
      <c r="A4425" t="s">
        <v>5845</v>
      </c>
      <c r="B4425" t="s">
        <v>5846</v>
      </c>
      <c r="C4425" t="s">
        <v>9074</v>
      </c>
    </row>
    <row r="4426" spans="1:3" x14ac:dyDescent="0.25">
      <c r="A4426" t="s">
        <v>5847</v>
      </c>
      <c r="B4426" t="s">
        <v>5848</v>
      </c>
      <c r="C4426" t="s">
        <v>9074</v>
      </c>
    </row>
    <row r="4427" spans="1:3" x14ac:dyDescent="0.25">
      <c r="A4427" t="s">
        <v>5849</v>
      </c>
      <c r="B4427" t="s">
        <v>5850</v>
      </c>
      <c r="C4427" t="s">
        <v>9074</v>
      </c>
    </row>
    <row r="4428" spans="1:3" x14ac:dyDescent="0.25">
      <c r="A4428" t="s">
        <v>5851</v>
      </c>
      <c r="B4428" t="s">
        <v>5852</v>
      </c>
      <c r="C4428" t="s">
        <v>9074</v>
      </c>
    </row>
    <row r="4429" spans="1:3" x14ac:dyDescent="0.25">
      <c r="A4429" t="s">
        <v>5853</v>
      </c>
      <c r="B4429" t="s">
        <v>5854</v>
      </c>
      <c r="C4429" t="s">
        <v>9074</v>
      </c>
    </row>
    <row r="4430" spans="1:3" x14ac:dyDescent="0.25">
      <c r="A4430" t="s">
        <v>5855</v>
      </c>
      <c r="B4430" t="s">
        <v>5856</v>
      </c>
      <c r="C4430" t="s">
        <v>9074</v>
      </c>
    </row>
    <row r="4431" spans="1:3" x14ac:dyDescent="0.25">
      <c r="A4431" t="s">
        <v>5857</v>
      </c>
      <c r="B4431" t="s">
        <v>5858</v>
      </c>
      <c r="C4431" t="s">
        <v>9074</v>
      </c>
    </row>
    <row r="4432" spans="1:3" x14ac:dyDescent="0.25">
      <c r="A4432" t="s">
        <v>5859</v>
      </c>
      <c r="B4432" t="s">
        <v>5860</v>
      </c>
      <c r="C4432" t="s">
        <v>9074</v>
      </c>
    </row>
    <row r="4433" spans="1:3" x14ac:dyDescent="0.25">
      <c r="A4433" t="s">
        <v>5861</v>
      </c>
      <c r="B4433" t="s">
        <v>5862</v>
      </c>
      <c r="C4433" t="s">
        <v>9074</v>
      </c>
    </row>
    <row r="4434" spans="1:3" x14ac:dyDescent="0.25">
      <c r="A4434" t="s">
        <v>5863</v>
      </c>
      <c r="B4434" t="s">
        <v>5864</v>
      </c>
      <c r="C4434" t="s">
        <v>9074</v>
      </c>
    </row>
    <row r="4435" spans="1:3" x14ac:dyDescent="0.25">
      <c r="A4435" t="s">
        <v>5865</v>
      </c>
      <c r="B4435" t="s">
        <v>5866</v>
      </c>
      <c r="C4435" t="s">
        <v>9074</v>
      </c>
    </row>
    <row r="4436" spans="1:3" x14ac:dyDescent="0.25">
      <c r="A4436" t="s">
        <v>5867</v>
      </c>
      <c r="B4436" t="s">
        <v>5868</v>
      </c>
      <c r="C4436" t="s">
        <v>9074</v>
      </c>
    </row>
    <row r="4437" spans="1:3" x14ac:dyDescent="0.25">
      <c r="A4437" t="s">
        <v>5869</v>
      </c>
      <c r="B4437" t="s">
        <v>5870</v>
      </c>
      <c r="C4437" t="s">
        <v>9074</v>
      </c>
    </row>
    <row r="4438" spans="1:3" x14ac:dyDescent="0.25">
      <c r="A4438" t="s">
        <v>5871</v>
      </c>
      <c r="B4438" t="s">
        <v>5872</v>
      </c>
      <c r="C4438" t="s">
        <v>9074</v>
      </c>
    </row>
    <row r="4439" spans="1:3" x14ac:dyDescent="0.25">
      <c r="A4439" t="s">
        <v>5873</v>
      </c>
      <c r="B4439" t="s">
        <v>5874</v>
      </c>
      <c r="C4439" t="s">
        <v>9074</v>
      </c>
    </row>
    <row r="4440" spans="1:3" x14ac:dyDescent="0.25">
      <c r="A4440" t="s">
        <v>5875</v>
      </c>
      <c r="B4440" t="s">
        <v>5811</v>
      </c>
      <c r="C4440" t="s">
        <v>9074</v>
      </c>
    </row>
    <row r="4441" spans="1:3" x14ac:dyDescent="0.25">
      <c r="A4441" t="s">
        <v>5876</v>
      </c>
      <c r="B4441" t="s">
        <v>5877</v>
      </c>
      <c r="C4441" t="s">
        <v>9074</v>
      </c>
    </row>
    <row r="4442" spans="1:3" x14ac:dyDescent="0.25">
      <c r="A4442" t="s">
        <v>5878</v>
      </c>
      <c r="B4442" t="s">
        <v>5879</v>
      </c>
      <c r="C4442" t="s">
        <v>9074</v>
      </c>
    </row>
    <row r="4443" spans="1:3" x14ac:dyDescent="0.25">
      <c r="A4443" t="s">
        <v>5880</v>
      </c>
      <c r="B4443" t="s">
        <v>5828</v>
      </c>
      <c r="C4443" t="s">
        <v>9074</v>
      </c>
    </row>
    <row r="4444" spans="1:3" x14ac:dyDescent="0.25">
      <c r="A4444" t="s">
        <v>5881</v>
      </c>
      <c r="B4444" t="s">
        <v>5882</v>
      </c>
      <c r="C4444" t="s">
        <v>9074</v>
      </c>
    </row>
    <row r="4445" spans="1:3" x14ac:dyDescent="0.25">
      <c r="A4445" t="s">
        <v>5883</v>
      </c>
      <c r="B4445" t="s">
        <v>5830</v>
      </c>
      <c r="C4445" t="s">
        <v>9074</v>
      </c>
    </row>
    <row r="4446" spans="1:3" x14ac:dyDescent="0.25">
      <c r="A4446" t="s">
        <v>5884</v>
      </c>
      <c r="B4446" t="s">
        <v>5885</v>
      </c>
      <c r="C4446" t="s">
        <v>9074</v>
      </c>
    </row>
    <row r="4447" spans="1:3" x14ac:dyDescent="0.25">
      <c r="A4447" t="s">
        <v>5886</v>
      </c>
      <c r="B4447" t="s">
        <v>5887</v>
      </c>
      <c r="C4447" t="s">
        <v>9074</v>
      </c>
    </row>
    <row r="4448" spans="1:3" x14ac:dyDescent="0.25">
      <c r="A4448" t="s">
        <v>5888</v>
      </c>
      <c r="B4448" t="s">
        <v>5889</v>
      </c>
      <c r="C4448" t="s">
        <v>9074</v>
      </c>
    </row>
    <row r="4449" spans="1:3" x14ac:dyDescent="0.25">
      <c r="A4449" t="s">
        <v>5890</v>
      </c>
      <c r="B4449" t="s">
        <v>5891</v>
      </c>
      <c r="C4449" t="s">
        <v>9074</v>
      </c>
    </row>
    <row r="4450" spans="1:3" x14ac:dyDescent="0.25">
      <c r="A4450" t="s">
        <v>5892</v>
      </c>
      <c r="B4450" t="s">
        <v>5893</v>
      </c>
      <c r="C4450" t="s">
        <v>9074</v>
      </c>
    </row>
    <row r="4451" spans="1:3" x14ac:dyDescent="0.25">
      <c r="A4451" t="s">
        <v>5894</v>
      </c>
      <c r="B4451" t="s">
        <v>5836</v>
      </c>
      <c r="C4451" t="s">
        <v>9074</v>
      </c>
    </row>
    <row r="4452" spans="1:3" x14ac:dyDescent="0.25">
      <c r="A4452" t="s">
        <v>5895</v>
      </c>
      <c r="B4452" t="s">
        <v>5838</v>
      </c>
      <c r="C4452" t="s">
        <v>9074</v>
      </c>
    </row>
    <row r="4453" spans="1:3" x14ac:dyDescent="0.25">
      <c r="A4453" t="s">
        <v>5896</v>
      </c>
      <c r="B4453" t="s">
        <v>5850</v>
      </c>
      <c r="C4453" t="s">
        <v>9074</v>
      </c>
    </row>
    <row r="4454" spans="1:3" x14ac:dyDescent="0.25">
      <c r="A4454" t="s">
        <v>5897</v>
      </c>
      <c r="B4454" t="s">
        <v>5898</v>
      </c>
      <c r="C4454" t="s">
        <v>9074</v>
      </c>
    </row>
    <row r="4455" spans="1:3" x14ac:dyDescent="0.25">
      <c r="A4455" t="s">
        <v>5899</v>
      </c>
      <c r="B4455" t="s">
        <v>5856</v>
      </c>
      <c r="C4455" t="s">
        <v>9074</v>
      </c>
    </row>
    <row r="4456" spans="1:3" x14ac:dyDescent="0.25">
      <c r="A4456" t="s">
        <v>5900</v>
      </c>
      <c r="B4456" t="s">
        <v>5901</v>
      </c>
      <c r="C4456" t="s">
        <v>9074</v>
      </c>
    </row>
    <row r="4457" spans="1:3" x14ac:dyDescent="0.25">
      <c r="A4457" t="s">
        <v>5902</v>
      </c>
      <c r="B4457" t="s">
        <v>5903</v>
      </c>
      <c r="C4457" t="s">
        <v>9074</v>
      </c>
    </row>
    <row r="4458" spans="1:3" x14ac:dyDescent="0.25">
      <c r="A4458" t="s">
        <v>5904</v>
      </c>
      <c r="B4458" t="s">
        <v>5905</v>
      </c>
      <c r="C4458" t="s">
        <v>9074</v>
      </c>
    </row>
    <row r="4459" spans="1:3" x14ac:dyDescent="0.25">
      <c r="A4459" t="s">
        <v>5906</v>
      </c>
      <c r="B4459" t="s">
        <v>5907</v>
      </c>
      <c r="C4459" t="s">
        <v>9074</v>
      </c>
    </row>
    <row r="4460" spans="1:3" x14ac:dyDescent="0.25">
      <c r="A4460" t="s">
        <v>5908</v>
      </c>
      <c r="B4460" t="s">
        <v>5909</v>
      </c>
      <c r="C4460" t="s">
        <v>9074</v>
      </c>
    </row>
    <row r="4461" spans="1:3" x14ac:dyDescent="0.25">
      <c r="A4461" t="s">
        <v>5910</v>
      </c>
      <c r="B4461" t="s">
        <v>5864</v>
      </c>
      <c r="C4461" t="s">
        <v>9074</v>
      </c>
    </row>
    <row r="4462" spans="1:3" x14ac:dyDescent="0.25">
      <c r="A4462" t="s">
        <v>5911</v>
      </c>
      <c r="B4462" t="s">
        <v>5866</v>
      </c>
      <c r="C4462" t="s">
        <v>9074</v>
      </c>
    </row>
    <row r="4463" spans="1:3" x14ac:dyDescent="0.25">
      <c r="A4463" t="s">
        <v>5912</v>
      </c>
      <c r="B4463" t="s">
        <v>5913</v>
      </c>
      <c r="C4463" t="s">
        <v>9074</v>
      </c>
    </row>
    <row r="4464" spans="1:3" x14ac:dyDescent="0.25">
      <c r="A4464" t="s">
        <v>5914</v>
      </c>
      <c r="B4464" t="s">
        <v>5915</v>
      </c>
      <c r="C4464" t="s">
        <v>9074</v>
      </c>
    </row>
    <row r="4465" spans="1:3" x14ac:dyDescent="0.25">
      <c r="A4465" t="s">
        <v>5916</v>
      </c>
      <c r="B4465" t="s">
        <v>5872</v>
      </c>
      <c r="C4465" t="s">
        <v>9074</v>
      </c>
    </row>
    <row r="4466" spans="1:3" x14ac:dyDescent="0.25">
      <c r="A4466" t="s">
        <v>5917</v>
      </c>
      <c r="B4466" t="s">
        <v>5918</v>
      </c>
      <c r="C4466" t="s">
        <v>9074</v>
      </c>
    </row>
    <row r="4467" spans="1:3" x14ac:dyDescent="0.25">
      <c r="A4467" t="s">
        <v>5919</v>
      </c>
      <c r="B4467" t="s">
        <v>5811</v>
      </c>
      <c r="C4467" t="s">
        <v>9074</v>
      </c>
    </row>
    <row r="4468" spans="1:3" x14ac:dyDescent="0.25">
      <c r="A4468" t="s">
        <v>5920</v>
      </c>
      <c r="B4468" t="s">
        <v>5828</v>
      </c>
      <c r="C4468" t="s">
        <v>9074</v>
      </c>
    </row>
    <row r="4469" spans="1:3" x14ac:dyDescent="0.25">
      <c r="A4469" t="s">
        <v>5921</v>
      </c>
      <c r="B4469" t="s">
        <v>5882</v>
      </c>
      <c r="C4469" t="s">
        <v>9074</v>
      </c>
    </row>
    <row r="4470" spans="1:3" x14ac:dyDescent="0.25">
      <c r="A4470" t="s">
        <v>5922</v>
      </c>
      <c r="B4470" t="s">
        <v>5830</v>
      </c>
      <c r="C4470" t="s">
        <v>9074</v>
      </c>
    </row>
    <row r="4471" spans="1:3" x14ac:dyDescent="0.25">
      <c r="A4471" t="s">
        <v>5923</v>
      </c>
      <c r="B4471" t="s">
        <v>5887</v>
      </c>
      <c r="C4471" t="s">
        <v>9074</v>
      </c>
    </row>
    <row r="4472" spans="1:3" x14ac:dyDescent="0.25">
      <c r="A4472" t="s">
        <v>5924</v>
      </c>
      <c r="B4472" t="s">
        <v>5893</v>
      </c>
      <c r="C4472" t="s">
        <v>9074</v>
      </c>
    </row>
    <row r="4473" spans="1:3" x14ac:dyDescent="0.25">
      <c r="A4473" t="s">
        <v>5925</v>
      </c>
      <c r="B4473" t="s">
        <v>5836</v>
      </c>
      <c r="C4473" t="s">
        <v>9074</v>
      </c>
    </row>
    <row r="4474" spans="1:3" x14ac:dyDescent="0.25">
      <c r="A4474" t="s">
        <v>5926</v>
      </c>
      <c r="B4474" t="s">
        <v>5838</v>
      </c>
      <c r="C4474" t="s">
        <v>9074</v>
      </c>
    </row>
    <row r="4475" spans="1:3" x14ac:dyDescent="0.25">
      <c r="A4475" t="s">
        <v>5927</v>
      </c>
      <c r="B4475" t="s">
        <v>5928</v>
      </c>
      <c r="C4475" t="s">
        <v>9074</v>
      </c>
    </row>
    <row r="4476" spans="1:3" x14ac:dyDescent="0.25">
      <c r="A4476" t="s">
        <v>5929</v>
      </c>
      <c r="B4476" t="s">
        <v>5850</v>
      </c>
      <c r="C4476" t="s">
        <v>9074</v>
      </c>
    </row>
    <row r="4477" spans="1:3" x14ac:dyDescent="0.25">
      <c r="A4477" t="s">
        <v>5930</v>
      </c>
      <c r="B4477" t="s">
        <v>5898</v>
      </c>
      <c r="C4477" t="s">
        <v>9074</v>
      </c>
    </row>
    <row r="4478" spans="1:3" x14ac:dyDescent="0.25">
      <c r="A4478" t="s">
        <v>5931</v>
      </c>
      <c r="B4478" t="s">
        <v>5852</v>
      </c>
      <c r="C4478" t="s">
        <v>9074</v>
      </c>
    </row>
    <row r="4479" spans="1:3" x14ac:dyDescent="0.25">
      <c r="A4479" t="s">
        <v>5932</v>
      </c>
      <c r="B4479" t="s">
        <v>5856</v>
      </c>
      <c r="C4479" t="s">
        <v>9074</v>
      </c>
    </row>
    <row r="4480" spans="1:3" x14ac:dyDescent="0.25">
      <c r="A4480" t="s">
        <v>5933</v>
      </c>
      <c r="B4480" t="s">
        <v>5901</v>
      </c>
      <c r="C4480" t="s">
        <v>9074</v>
      </c>
    </row>
    <row r="4481" spans="1:3" x14ac:dyDescent="0.25">
      <c r="A4481" t="s">
        <v>5934</v>
      </c>
      <c r="B4481" t="s">
        <v>5903</v>
      </c>
      <c r="C4481" t="s">
        <v>9074</v>
      </c>
    </row>
    <row r="4482" spans="1:3" x14ac:dyDescent="0.25">
      <c r="A4482" t="s">
        <v>5935</v>
      </c>
      <c r="B4482" t="s">
        <v>5905</v>
      </c>
      <c r="C4482" t="s">
        <v>9074</v>
      </c>
    </row>
    <row r="4483" spans="1:3" x14ac:dyDescent="0.25">
      <c r="A4483" t="s">
        <v>5936</v>
      </c>
      <c r="B4483" t="s">
        <v>5907</v>
      </c>
      <c r="C4483" t="s">
        <v>9074</v>
      </c>
    </row>
    <row r="4484" spans="1:3" x14ac:dyDescent="0.25">
      <c r="A4484" t="s">
        <v>5937</v>
      </c>
      <c r="B4484" t="s">
        <v>5909</v>
      </c>
      <c r="C4484" t="s">
        <v>9074</v>
      </c>
    </row>
    <row r="4485" spans="1:3" x14ac:dyDescent="0.25">
      <c r="A4485" t="s">
        <v>5938</v>
      </c>
      <c r="B4485" t="s">
        <v>5864</v>
      </c>
      <c r="C4485" t="s">
        <v>9074</v>
      </c>
    </row>
    <row r="4486" spans="1:3" x14ac:dyDescent="0.25">
      <c r="A4486" t="s">
        <v>5939</v>
      </c>
      <c r="B4486" t="s">
        <v>5866</v>
      </c>
      <c r="C4486" t="s">
        <v>9074</v>
      </c>
    </row>
    <row r="4487" spans="1:3" x14ac:dyDescent="0.25">
      <c r="A4487" t="s">
        <v>5940</v>
      </c>
      <c r="B4487" t="s">
        <v>5913</v>
      </c>
      <c r="C4487" t="s">
        <v>9074</v>
      </c>
    </row>
    <row r="4488" spans="1:3" x14ac:dyDescent="0.25">
      <c r="A4488" t="s">
        <v>5941</v>
      </c>
      <c r="B4488" t="s">
        <v>5915</v>
      </c>
      <c r="C4488" t="s">
        <v>9074</v>
      </c>
    </row>
    <row r="4489" spans="1:3" x14ac:dyDescent="0.25">
      <c r="A4489" t="s">
        <v>5942</v>
      </c>
      <c r="B4489" t="s">
        <v>5872</v>
      </c>
      <c r="C4489" t="s">
        <v>9074</v>
      </c>
    </row>
    <row r="4490" spans="1:3" x14ac:dyDescent="0.25">
      <c r="A4490" t="s">
        <v>5943</v>
      </c>
      <c r="B4490" t="s">
        <v>5918</v>
      </c>
      <c r="C4490" t="s">
        <v>9074</v>
      </c>
    </row>
    <row r="4491" spans="1:3" x14ac:dyDescent="0.25">
      <c r="A4491" t="s">
        <v>5944</v>
      </c>
      <c r="B4491" t="s">
        <v>5811</v>
      </c>
      <c r="C4491" t="s">
        <v>9074</v>
      </c>
    </row>
    <row r="4492" spans="1:3" x14ac:dyDescent="0.25">
      <c r="A4492" t="s">
        <v>5945</v>
      </c>
      <c r="B4492" t="s">
        <v>5946</v>
      </c>
      <c r="C4492" t="s">
        <v>9074</v>
      </c>
    </row>
    <row r="4493" spans="1:3" x14ac:dyDescent="0.25">
      <c r="A4493" t="s">
        <v>5947</v>
      </c>
      <c r="B4493" t="s">
        <v>5948</v>
      </c>
      <c r="C4493" t="s">
        <v>9074</v>
      </c>
    </row>
    <row r="4494" spans="1:3" x14ac:dyDescent="0.25">
      <c r="A4494" t="s">
        <v>5949</v>
      </c>
      <c r="B4494" t="s">
        <v>5950</v>
      </c>
      <c r="C4494" t="s">
        <v>9074</v>
      </c>
    </row>
    <row r="4495" spans="1:3" x14ac:dyDescent="0.25">
      <c r="A4495" t="s">
        <v>5951</v>
      </c>
      <c r="B4495" t="s">
        <v>5952</v>
      </c>
      <c r="C4495" t="s">
        <v>9074</v>
      </c>
    </row>
    <row r="4496" spans="1:3" x14ac:dyDescent="0.25">
      <c r="A4496" t="s">
        <v>5953</v>
      </c>
      <c r="B4496" t="s">
        <v>5954</v>
      </c>
      <c r="C4496" t="s">
        <v>9074</v>
      </c>
    </row>
    <row r="4497" spans="1:3" x14ac:dyDescent="0.25">
      <c r="A4497" t="s">
        <v>5955</v>
      </c>
      <c r="B4497" t="s">
        <v>5956</v>
      </c>
      <c r="C4497" t="s">
        <v>9074</v>
      </c>
    </row>
    <row r="4498" spans="1:3" x14ac:dyDescent="0.25">
      <c r="A4498" t="s">
        <v>5957</v>
      </c>
      <c r="B4498" t="s">
        <v>5958</v>
      </c>
      <c r="C4498" t="s">
        <v>9074</v>
      </c>
    </row>
    <row r="4499" spans="1:3" x14ac:dyDescent="0.25">
      <c r="A4499" t="s">
        <v>5959</v>
      </c>
      <c r="B4499" t="s">
        <v>5960</v>
      </c>
      <c r="C4499" t="s">
        <v>9074</v>
      </c>
    </row>
    <row r="4500" spans="1:3" x14ac:dyDescent="0.25">
      <c r="A4500" t="s">
        <v>5961</v>
      </c>
      <c r="B4500" t="s">
        <v>5962</v>
      </c>
      <c r="C4500" t="s">
        <v>9074</v>
      </c>
    </row>
    <row r="4501" spans="1:3" x14ac:dyDescent="0.25">
      <c r="A4501" t="s">
        <v>5963</v>
      </c>
      <c r="B4501" t="s">
        <v>5964</v>
      </c>
      <c r="C4501" t="s">
        <v>9074</v>
      </c>
    </row>
    <row r="4502" spans="1:3" x14ac:dyDescent="0.25">
      <c r="A4502" t="s">
        <v>5965</v>
      </c>
      <c r="B4502" t="s">
        <v>5966</v>
      </c>
      <c r="C4502" t="s">
        <v>9074</v>
      </c>
    </row>
    <row r="4503" spans="1:3" x14ac:dyDescent="0.25">
      <c r="A4503" t="s">
        <v>5967</v>
      </c>
      <c r="B4503" t="s">
        <v>5968</v>
      </c>
      <c r="C4503" t="s">
        <v>9074</v>
      </c>
    </row>
    <row r="4504" spans="1:3" x14ac:dyDescent="0.25">
      <c r="A4504" t="s">
        <v>5969</v>
      </c>
      <c r="B4504" t="s">
        <v>5850</v>
      </c>
      <c r="C4504" t="s">
        <v>9074</v>
      </c>
    </row>
    <row r="4505" spans="1:3" x14ac:dyDescent="0.25">
      <c r="A4505" t="s">
        <v>5970</v>
      </c>
      <c r="B4505" t="s">
        <v>5836</v>
      </c>
      <c r="C4505" t="s">
        <v>9074</v>
      </c>
    </row>
    <row r="4506" spans="1:3" x14ac:dyDescent="0.25">
      <c r="A4506" t="s">
        <v>5971</v>
      </c>
      <c r="B4506" t="s">
        <v>5972</v>
      </c>
      <c r="C4506" t="s">
        <v>9074</v>
      </c>
    </row>
    <row r="4507" spans="1:3" x14ac:dyDescent="0.25">
      <c r="A4507" t="s">
        <v>5973</v>
      </c>
      <c r="B4507" t="s">
        <v>5974</v>
      </c>
      <c r="C4507" t="s">
        <v>9074</v>
      </c>
    </row>
    <row r="4508" spans="1:3" x14ac:dyDescent="0.25">
      <c r="A4508" t="s">
        <v>5975</v>
      </c>
      <c r="B4508" t="s">
        <v>5976</v>
      </c>
      <c r="C4508" t="s">
        <v>9074</v>
      </c>
    </row>
    <row r="4509" spans="1:3" x14ac:dyDescent="0.25">
      <c r="A4509" t="s">
        <v>5977</v>
      </c>
      <c r="B4509" t="s">
        <v>5978</v>
      </c>
      <c r="C4509" t="s">
        <v>9074</v>
      </c>
    </row>
    <row r="4510" spans="1:3" x14ac:dyDescent="0.25">
      <c r="A4510" t="s">
        <v>5979</v>
      </c>
      <c r="B4510" t="s">
        <v>5980</v>
      </c>
      <c r="C4510" t="s">
        <v>9074</v>
      </c>
    </row>
    <row r="4511" spans="1:3" x14ac:dyDescent="0.25">
      <c r="A4511" t="s">
        <v>5981</v>
      </c>
      <c r="B4511" t="s">
        <v>5982</v>
      </c>
      <c r="C4511" t="s">
        <v>9074</v>
      </c>
    </row>
    <row r="4512" spans="1:3" x14ac:dyDescent="0.25">
      <c r="A4512" t="s">
        <v>5983</v>
      </c>
      <c r="B4512" t="s">
        <v>5984</v>
      </c>
      <c r="C4512" t="s">
        <v>9074</v>
      </c>
    </row>
    <row r="4513" spans="1:3" x14ac:dyDescent="0.25">
      <c r="A4513" t="s">
        <v>5985</v>
      </c>
      <c r="B4513" t="s">
        <v>5986</v>
      </c>
      <c r="C4513" t="s">
        <v>9074</v>
      </c>
    </row>
    <row r="4514" spans="1:3" x14ac:dyDescent="0.25">
      <c r="A4514" t="s">
        <v>5987</v>
      </c>
      <c r="B4514" t="s">
        <v>5864</v>
      </c>
      <c r="C4514" t="s">
        <v>9074</v>
      </c>
    </row>
    <row r="4515" spans="1:3" x14ac:dyDescent="0.25">
      <c r="A4515" t="s">
        <v>5988</v>
      </c>
      <c r="B4515" t="s">
        <v>5913</v>
      </c>
      <c r="C4515" t="s">
        <v>9074</v>
      </c>
    </row>
    <row r="4516" spans="1:3" x14ac:dyDescent="0.25">
      <c r="A4516" t="s">
        <v>5989</v>
      </c>
      <c r="B4516" t="s">
        <v>5990</v>
      </c>
      <c r="C4516" t="s">
        <v>9074</v>
      </c>
    </row>
    <row r="4517" spans="1:3" x14ac:dyDescent="0.25">
      <c r="A4517" t="s">
        <v>5991</v>
      </c>
      <c r="B4517" t="s">
        <v>5992</v>
      </c>
      <c r="C4517" t="s">
        <v>9074</v>
      </c>
    </row>
    <row r="4518" spans="1:3" x14ac:dyDescent="0.25">
      <c r="A4518" t="s">
        <v>5993</v>
      </c>
      <c r="B4518" t="s">
        <v>5994</v>
      </c>
      <c r="C4518" t="s">
        <v>9074</v>
      </c>
    </row>
    <row r="4519" spans="1:3" x14ac:dyDescent="0.25">
      <c r="A4519" t="s">
        <v>5995</v>
      </c>
      <c r="B4519" t="s">
        <v>5996</v>
      </c>
      <c r="C4519" t="s">
        <v>9074</v>
      </c>
    </row>
    <row r="4520" spans="1:3" x14ac:dyDescent="0.25">
      <c r="A4520" t="s">
        <v>5997</v>
      </c>
      <c r="B4520" t="s">
        <v>5998</v>
      </c>
      <c r="C4520" t="s">
        <v>9074</v>
      </c>
    </row>
    <row r="4521" spans="1:3" x14ac:dyDescent="0.25">
      <c r="A4521" t="s">
        <v>5999</v>
      </c>
      <c r="B4521" t="s">
        <v>6000</v>
      </c>
      <c r="C4521" t="s">
        <v>9074</v>
      </c>
    </row>
    <row r="4522" spans="1:3" x14ac:dyDescent="0.25">
      <c r="A4522" t="s">
        <v>6001</v>
      </c>
      <c r="B4522" t="s">
        <v>6002</v>
      </c>
      <c r="C4522" t="s">
        <v>9074</v>
      </c>
    </row>
    <row r="4523" spans="1:3" x14ac:dyDescent="0.25">
      <c r="A4523" t="s">
        <v>6003</v>
      </c>
      <c r="B4523" t="s">
        <v>6004</v>
      </c>
      <c r="C4523" t="s">
        <v>9074</v>
      </c>
    </row>
    <row r="4524" spans="1:3" x14ac:dyDescent="0.25">
      <c r="A4524" t="s">
        <v>6005</v>
      </c>
      <c r="B4524" t="s">
        <v>6006</v>
      </c>
      <c r="C4524" t="s">
        <v>9074</v>
      </c>
    </row>
    <row r="4525" spans="1:3" x14ac:dyDescent="0.25">
      <c r="A4525" t="s">
        <v>6007</v>
      </c>
      <c r="B4525" t="s">
        <v>6008</v>
      </c>
      <c r="C4525" t="s">
        <v>9074</v>
      </c>
    </row>
    <row r="4526" spans="1:3" x14ac:dyDescent="0.25">
      <c r="A4526" t="s">
        <v>6009</v>
      </c>
      <c r="B4526" t="s">
        <v>6010</v>
      </c>
      <c r="C4526" t="s">
        <v>9074</v>
      </c>
    </row>
    <row r="4527" spans="1:3" x14ac:dyDescent="0.25">
      <c r="A4527" t="s">
        <v>6011</v>
      </c>
      <c r="B4527" t="s">
        <v>6012</v>
      </c>
      <c r="C4527" t="s">
        <v>9074</v>
      </c>
    </row>
    <row r="4528" spans="1:3" x14ac:dyDescent="0.25">
      <c r="A4528" t="s">
        <v>6013</v>
      </c>
      <c r="B4528" t="s">
        <v>6014</v>
      </c>
      <c r="C4528" t="s">
        <v>9074</v>
      </c>
    </row>
    <row r="4529" spans="1:3" x14ac:dyDescent="0.25">
      <c r="A4529" t="s">
        <v>6015</v>
      </c>
      <c r="B4529" t="s">
        <v>6016</v>
      </c>
      <c r="C4529" t="s">
        <v>9074</v>
      </c>
    </row>
    <row r="4530" spans="1:3" x14ac:dyDescent="0.25">
      <c r="A4530" t="s">
        <v>6017</v>
      </c>
      <c r="B4530" t="s">
        <v>6018</v>
      </c>
      <c r="C4530" t="s">
        <v>9074</v>
      </c>
    </row>
    <row r="4531" spans="1:3" x14ac:dyDescent="0.25">
      <c r="A4531" t="s">
        <v>6019</v>
      </c>
      <c r="B4531" t="s">
        <v>6020</v>
      </c>
      <c r="C4531" t="s">
        <v>9074</v>
      </c>
    </row>
    <row r="4532" spans="1:3" x14ac:dyDescent="0.25">
      <c r="A4532" t="s">
        <v>6021</v>
      </c>
      <c r="B4532" t="s">
        <v>6022</v>
      </c>
      <c r="C4532" t="s">
        <v>9074</v>
      </c>
    </row>
    <row r="4533" spans="1:3" x14ac:dyDescent="0.25">
      <c r="A4533" t="s">
        <v>6023</v>
      </c>
      <c r="B4533" t="s">
        <v>6024</v>
      </c>
      <c r="C4533" t="s">
        <v>9074</v>
      </c>
    </row>
    <row r="4534" spans="1:3" x14ac:dyDescent="0.25">
      <c r="A4534" t="s">
        <v>6025</v>
      </c>
      <c r="B4534" t="s">
        <v>6026</v>
      </c>
      <c r="C4534" t="s">
        <v>9074</v>
      </c>
    </row>
    <row r="4535" spans="1:3" x14ac:dyDescent="0.25">
      <c r="A4535" t="s">
        <v>6027</v>
      </c>
      <c r="B4535" t="s">
        <v>6028</v>
      </c>
      <c r="C4535" t="s">
        <v>9074</v>
      </c>
    </row>
    <row r="4536" spans="1:3" x14ac:dyDescent="0.25">
      <c r="A4536" t="s">
        <v>6029</v>
      </c>
      <c r="B4536" t="s">
        <v>6030</v>
      </c>
      <c r="C4536" t="s">
        <v>9074</v>
      </c>
    </row>
    <row r="4537" spans="1:3" x14ac:dyDescent="0.25">
      <c r="A4537" t="s">
        <v>6031</v>
      </c>
      <c r="B4537" t="s">
        <v>6032</v>
      </c>
      <c r="C4537" t="s">
        <v>9074</v>
      </c>
    </row>
    <row r="4538" spans="1:3" x14ac:dyDescent="0.25">
      <c r="A4538" t="s">
        <v>6033</v>
      </c>
      <c r="B4538" t="s">
        <v>6034</v>
      </c>
      <c r="C4538" t="s">
        <v>9074</v>
      </c>
    </row>
    <row r="4539" spans="1:3" x14ac:dyDescent="0.25">
      <c r="A4539" t="s">
        <v>6035</v>
      </c>
      <c r="B4539" t="s">
        <v>6036</v>
      </c>
      <c r="C4539" t="s">
        <v>9074</v>
      </c>
    </row>
    <row r="4540" spans="1:3" x14ac:dyDescent="0.25">
      <c r="A4540" t="s">
        <v>6037</v>
      </c>
      <c r="B4540" t="s">
        <v>6038</v>
      </c>
      <c r="C4540" t="s">
        <v>9074</v>
      </c>
    </row>
    <row r="4541" spans="1:3" x14ac:dyDescent="0.25">
      <c r="A4541" t="s">
        <v>6039</v>
      </c>
      <c r="B4541" t="s">
        <v>6006</v>
      </c>
      <c r="C4541" t="s">
        <v>9074</v>
      </c>
    </row>
    <row r="4542" spans="1:3" x14ac:dyDescent="0.25">
      <c r="A4542" t="s">
        <v>6040</v>
      </c>
      <c r="B4542" t="s">
        <v>6008</v>
      </c>
      <c r="C4542" t="s">
        <v>9074</v>
      </c>
    </row>
    <row r="4543" spans="1:3" x14ac:dyDescent="0.25">
      <c r="A4543" t="s">
        <v>6041</v>
      </c>
      <c r="B4543" t="s">
        <v>6010</v>
      </c>
      <c r="C4543" t="s">
        <v>9074</v>
      </c>
    </row>
    <row r="4544" spans="1:3" x14ac:dyDescent="0.25">
      <c r="A4544" t="s">
        <v>6042</v>
      </c>
      <c r="B4544" t="s">
        <v>6012</v>
      </c>
      <c r="C4544" t="s">
        <v>9074</v>
      </c>
    </row>
    <row r="4545" spans="1:3" x14ac:dyDescent="0.25">
      <c r="A4545" t="s">
        <v>6043</v>
      </c>
      <c r="B4545" t="s">
        <v>6014</v>
      </c>
      <c r="C4545" t="s">
        <v>9074</v>
      </c>
    </row>
    <row r="4546" spans="1:3" x14ac:dyDescent="0.25">
      <c r="A4546" t="s">
        <v>6044</v>
      </c>
      <c r="B4546" t="s">
        <v>6016</v>
      </c>
      <c r="C4546" t="s">
        <v>9074</v>
      </c>
    </row>
    <row r="4547" spans="1:3" x14ac:dyDescent="0.25">
      <c r="A4547" t="s">
        <v>6045</v>
      </c>
      <c r="B4547" t="s">
        <v>6018</v>
      </c>
      <c r="C4547" t="s">
        <v>9074</v>
      </c>
    </row>
    <row r="4548" spans="1:3" x14ac:dyDescent="0.25">
      <c r="A4548" t="s">
        <v>6046</v>
      </c>
      <c r="B4548" t="s">
        <v>6020</v>
      </c>
      <c r="C4548" t="s">
        <v>9074</v>
      </c>
    </row>
    <row r="4549" spans="1:3" x14ac:dyDescent="0.25">
      <c r="A4549" t="s">
        <v>6047</v>
      </c>
      <c r="B4549" t="s">
        <v>6022</v>
      </c>
      <c r="C4549" t="s">
        <v>9074</v>
      </c>
    </row>
    <row r="4550" spans="1:3" x14ac:dyDescent="0.25">
      <c r="A4550" t="s">
        <v>6048</v>
      </c>
      <c r="B4550" t="s">
        <v>6024</v>
      </c>
      <c r="C4550" t="s">
        <v>9074</v>
      </c>
    </row>
    <row r="4551" spans="1:3" x14ac:dyDescent="0.25">
      <c r="A4551" t="s">
        <v>6049</v>
      </c>
      <c r="B4551" t="s">
        <v>6050</v>
      </c>
      <c r="C4551" t="s">
        <v>9074</v>
      </c>
    </row>
    <row r="4552" spans="1:3" x14ac:dyDescent="0.25">
      <c r="A4552" t="s">
        <v>6051</v>
      </c>
      <c r="B4552" t="s">
        <v>6052</v>
      </c>
      <c r="C4552" t="s">
        <v>9074</v>
      </c>
    </row>
    <row r="4553" spans="1:3" x14ac:dyDescent="0.25">
      <c r="A4553" t="s">
        <v>6053</v>
      </c>
      <c r="B4553" t="s">
        <v>6028</v>
      </c>
      <c r="C4553" t="s">
        <v>9074</v>
      </c>
    </row>
    <row r="4554" spans="1:3" x14ac:dyDescent="0.25">
      <c r="A4554" t="s">
        <v>6054</v>
      </c>
      <c r="B4554" t="s">
        <v>6032</v>
      </c>
      <c r="C4554" t="s">
        <v>9074</v>
      </c>
    </row>
    <row r="4555" spans="1:3" x14ac:dyDescent="0.25">
      <c r="A4555" t="s">
        <v>6055</v>
      </c>
      <c r="B4555" t="s">
        <v>6034</v>
      </c>
      <c r="C4555" t="s">
        <v>9074</v>
      </c>
    </row>
    <row r="4556" spans="1:3" x14ac:dyDescent="0.25">
      <c r="A4556" t="s">
        <v>6056</v>
      </c>
      <c r="B4556" t="s">
        <v>6038</v>
      </c>
      <c r="C4556" t="s">
        <v>9074</v>
      </c>
    </row>
    <row r="4557" spans="1:3" x14ac:dyDescent="0.25">
      <c r="A4557" t="s">
        <v>6057</v>
      </c>
      <c r="B4557" t="s">
        <v>6058</v>
      </c>
      <c r="C4557" t="s">
        <v>9074</v>
      </c>
    </row>
    <row r="4558" spans="1:3" x14ac:dyDescent="0.25">
      <c r="A4558" t="s">
        <v>6059</v>
      </c>
      <c r="B4558" t="s">
        <v>6060</v>
      </c>
      <c r="C4558" t="s">
        <v>9074</v>
      </c>
    </row>
    <row r="4559" spans="1:3" x14ac:dyDescent="0.25">
      <c r="A4559" t="s">
        <v>6061</v>
      </c>
      <c r="B4559" t="s">
        <v>6062</v>
      </c>
      <c r="C4559" t="s">
        <v>9074</v>
      </c>
    </row>
    <row r="4560" spans="1:3" x14ac:dyDescent="0.25">
      <c r="A4560" t="s">
        <v>6063</v>
      </c>
      <c r="B4560" t="s">
        <v>6064</v>
      </c>
      <c r="C4560" t="s">
        <v>9074</v>
      </c>
    </row>
    <row r="4561" spans="1:3" x14ac:dyDescent="0.25">
      <c r="A4561" t="s">
        <v>6065</v>
      </c>
      <c r="B4561" t="s">
        <v>6066</v>
      </c>
      <c r="C4561" t="s">
        <v>9074</v>
      </c>
    </row>
    <row r="4562" spans="1:3" x14ac:dyDescent="0.25">
      <c r="A4562" t="s">
        <v>6067</v>
      </c>
      <c r="B4562" t="s">
        <v>6068</v>
      </c>
      <c r="C4562" t="s">
        <v>9074</v>
      </c>
    </row>
    <row r="4563" spans="1:3" x14ac:dyDescent="0.25">
      <c r="A4563" t="s">
        <v>6069</v>
      </c>
      <c r="B4563" t="s">
        <v>6070</v>
      </c>
      <c r="C4563" t="s">
        <v>9074</v>
      </c>
    </row>
    <row r="4564" spans="1:3" x14ac:dyDescent="0.25">
      <c r="A4564" t="s">
        <v>6071</v>
      </c>
      <c r="B4564" t="s">
        <v>6072</v>
      </c>
      <c r="C4564" t="s">
        <v>9074</v>
      </c>
    </row>
    <row r="4565" spans="1:3" x14ac:dyDescent="0.25">
      <c r="A4565" t="s">
        <v>6073</v>
      </c>
      <c r="B4565" t="s">
        <v>6074</v>
      </c>
      <c r="C4565" t="s">
        <v>9074</v>
      </c>
    </row>
    <row r="4566" spans="1:3" x14ac:dyDescent="0.25">
      <c r="A4566" t="s">
        <v>6075</v>
      </c>
      <c r="B4566" t="s">
        <v>6076</v>
      </c>
      <c r="C4566" t="s">
        <v>9074</v>
      </c>
    </row>
    <row r="4567" spans="1:3" x14ac:dyDescent="0.25">
      <c r="A4567" t="s">
        <v>6077</v>
      </c>
      <c r="B4567" t="s">
        <v>6078</v>
      </c>
      <c r="C4567" t="s">
        <v>9074</v>
      </c>
    </row>
    <row r="4568" spans="1:3" x14ac:dyDescent="0.25">
      <c r="A4568" t="s">
        <v>6079</v>
      </c>
      <c r="B4568" t="s">
        <v>6080</v>
      </c>
      <c r="C4568" t="s">
        <v>9074</v>
      </c>
    </row>
    <row r="4569" spans="1:3" x14ac:dyDescent="0.25">
      <c r="A4569" t="s">
        <v>6081</v>
      </c>
      <c r="B4569" t="s">
        <v>2383</v>
      </c>
      <c r="C4569" t="s">
        <v>9074</v>
      </c>
    </row>
    <row r="4570" spans="1:3" x14ac:dyDescent="0.25">
      <c r="A4570" t="s">
        <v>6082</v>
      </c>
      <c r="B4570" t="s">
        <v>6083</v>
      </c>
      <c r="C4570" t="s">
        <v>9074</v>
      </c>
    </row>
    <row r="4571" spans="1:3" x14ac:dyDescent="0.25">
      <c r="A4571" t="s">
        <v>6084</v>
      </c>
      <c r="B4571" t="s">
        <v>6085</v>
      </c>
      <c r="C4571" t="s">
        <v>9074</v>
      </c>
    </row>
    <row r="4572" spans="1:3" x14ac:dyDescent="0.25">
      <c r="A4572" t="s">
        <v>6086</v>
      </c>
      <c r="B4572" t="s">
        <v>6087</v>
      </c>
      <c r="C4572" t="s">
        <v>9074</v>
      </c>
    </row>
    <row r="4573" spans="1:3" x14ac:dyDescent="0.25">
      <c r="A4573" t="s">
        <v>6088</v>
      </c>
      <c r="B4573" t="s">
        <v>6089</v>
      </c>
      <c r="C4573" t="s">
        <v>9074</v>
      </c>
    </row>
    <row r="4574" spans="1:3" x14ac:dyDescent="0.25">
      <c r="A4574" t="s">
        <v>6090</v>
      </c>
      <c r="B4574" t="s">
        <v>6091</v>
      </c>
      <c r="C4574" t="s">
        <v>9074</v>
      </c>
    </row>
    <row r="4575" spans="1:3" x14ac:dyDescent="0.25">
      <c r="A4575" t="s">
        <v>6092</v>
      </c>
      <c r="B4575" t="s">
        <v>6093</v>
      </c>
      <c r="C4575" t="s">
        <v>9074</v>
      </c>
    </row>
    <row r="4576" spans="1:3" x14ac:dyDescent="0.25">
      <c r="A4576" t="s">
        <v>6094</v>
      </c>
      <c r="B4576" t="s">
        <v>6095</v>
      </c>
      <c r="C4576" t="s">
        <v>9074</v>
      </c>
    </row>
    <row r="4577" spans="1:3" x14ac:dyDescent="0.25">
      <c r="A4577" t="s">
        <v>6096</v>
      </c>
      <c r="B4577" t="s">
        <v>6097</v>
      </c>
      <c r="C4577" t="s">
        <v>9074</v>
      </c>
    </row>
    <row r="4578" spans="1:3" x14ac:dyDescent="0.25">
      <c r="A4578" t="s">
        <v>6098</v>
      </c>
      <c r="B4578" t="s">
        <v>6099</v>
      </c>
      <c r="C4578" t="s">
        <v>9074</v>
      </c>
    </row>
    <row r="4579" spans="1:3" x14ac:dyDescent="0.25">
      <c r="A4579" t="s">
        <v>6100</v>
      </c>
      <c r="B4579" t="s">
        <v>6101</v>
      </c>
      <c r="C4579" t="s">
        <v>9074</v>
      </c>
    </row>
    <row r="4580" spans="1:3" x14ac:dyDescent="0.25">
      <c r="A4580" t="s">
        <v>6102</v>
      </c>
      <c r="B4580" t="s">
        <v>6103</v>
      </c>
      <c r="C4580" t="s">
        <v>9074</v>
      </c>
    </row>
    <row r="4581" spans="1:3" x14ac:dyDescent="0.25">
      <c r="A4581" t="s">
        <v>6104</v>
      </c>
      <c r="B4581" t="s">
        <v>6105</v>
      </c>
      <c r="C4581" t="s">
        <v>9074</v>
      </c>
    </row>
    <row r="4582" spans="1:3" x14ac:dyDescent="0.25">
      <c r="A4582" t="s">
        <v>6106</v>
      </c>
      <c r="B4582" t="s">
        <v>6107</v>
      </c>
      <c r="C4582" t="s">
        <v>9074</v>
      </c>
    </row>
    <row r="4583" spans="1:3" x14ac:dyDescent="0.25">
      <c r="A4583" t="s">
        <v>6108</v>
      </c>
      <c r="B4583" t="s">
        <v>6109</v>
      </c>
      <c r="C4583" t="s">
        <v>9074</v>
      </c>
    </row>
    <row r="4584" spans="1:3" x14ac:dyDescent="0.25">
      <c r="A4584" t="s">
        <v>6110</v>
      </c>
      <c r="B4584" t="s">
        <v>1358</v>
      </c>
      <c r="C4584" t="s">
        <v>9074</v>
      </c>
    </row>
    <row r="4585" spans="1:3" x14ac:dyDescent="0.25">
      <c r="A4585" t="s">
        <v>6111</v>
      </c>
      <c r="B4585" t="s">
        <v>6112</v>
      </c>
      <c r="C4585" t="s">
        <v>9074</v>
      </c>
    </row>
    <row r="4586" spans="1:3" x14ac:dyDescent="0.25">
      <c r="A4586" t="s">
        <v>6113</v>
      </c>
      <c r="B4586" t="s">
        <v>6114</v>
      </c>
      <c r="C4586" t="s">
        <v>9074</v>
      </c>
    </row>
    <row r="4587" spans="1:3" x14ac:dyDescent="0.25">
      <c r="A4587" t="s">
        <v>6115</v>
      </c>
      <c r="B4587" t="s">
        <v>6116</v>
      </c>
      <c r="C4587" t="s">
        <v>9074</v>
      </c>
    </row>
    <row r="4588" spans="1:3" x14ac:dyDescent="0.25">
      <c r="A4588" t="s">
        <v>6117</v>
      </c>
      <c r="B4588" t="s">
        <v>6118</v>
      </c>
      <c r="C4588" t="s">
        <v>9074</v>
      </c>
    </row>
    <row r="4589" spans="1:3" x14ac:dyDescent="0.25">
      <c r="A4589" t="s">
        <v>6119</v>
      </c>
      <c r="B4589" t="s">
        <v>6120</v>
      </c>
      <c r="C4589" t="s">
        <v>9074</v>
      </c>
    </row>
    <row r="4590" spans="1:3" x14ac:dyDescent="0.25">
      <c r="A4590" t="s">
        <v>6121</v>
      </c>
      <c r="B4590" t="s">
        <v>1292</v>
      </c>
      <c r="C4590" t="s">
        <v>9074</v>
      </c>
    </row>
    <row r="4591" spans="1:3" x14ac:dyDescent="0.25">
      <c r="A4591" t="s">
        <v>6122</v>
      </c>
      <c r="B4591" t="s">
        <v>6123</v>
      </c>
      <c r="C4591" t="s">
        <v>9074</v>
      </c>
    </row>
    <row r="4592" spans="1:3" x14ac:dyDescent="0.25">
      <c r="A4592" t="s">
        <v>6124</v>
      </c>
      <c r="B4592" t="s">
        <v>6125</v>
      </c>
      <c r="C4592" t="s">
        <v>9074</v>
      </c>
    </row>
    <row r="4593" spans="1:3" x14ac:dyDescent="0.25">
      <c r="A4593" t="s">
        <v>6126</v>
      </c>
      <c r="B4593" t="s">
        <v>6127</v>
      </c>
      <c r="C4593" t="s">
        <v>9074</v>
      </c>
    </row>
    <row r="4594" spans="1:3" x14ac:dyDescent="0.25">
      <c r="A4594" t="s">
        <v>6128</v>
      </c>
      <c r="B4594" t="s">
        <v>2207</v>
      </c>
      <c r="C4594" t="s">
        <v>9074</v>
      </c>
    </row>
    <row r="4595" spans="1:3" x14ac:dyDescent="0.25">
      <c r="A4595" t="s">
        <v>6129</v>
      </c>
      <c r="B4595" t="s">
        <v>6130</v>
      </c>
      <c r="C4595" t="s">
        <v>9074</v>
      </c>
    </row>
    <row r="4596" spans="1:3" x14ac:dyDescent="0.25">
      <c r="A4596" t="s">
        <v>6131</v>
      </c>
      <c r="B4596" t="s">
        <v>6132</v>
      </c>
      <c r="C4596" t="s">
        <v>9074</v>
      </c>
    </row>
    <row r="4597" spans="1:3" x14ac:dyDescent="0.25">
      <c r="A4597" t="s">
        <v>6133</v>
      </c>
      <c r="B4597" t="s">
        <v>6134</v>
      </c>
      <c r="C4597" t="s">
        <v>9074</v>
      </c>
    </row>
    <row r="4598" spans="1:3" x14ac:dyDescent="0.25">
      <c r="A4598" t="s">
        <v>6135</v>
      </c>
      <c r="B4598" t="s">
        <v>6101</v>
      </c>
      <c r="C4598" t="s">
        <v>9074</v>
      </c>
    </row>
    <row r="4599" spans="1:3" x14ac:dyDescent="0.25">
      <c r="A4599" t="s">
        <v>6136</v>
      </c>
      <c r="B4599" t="s">
        <v>6137</v>
      </c>
      <c r="C4599" t="s">
        <v>9074</v>
      </c>
    </row>
    <row r="4600" spans="1:3" x14ac:dyDescent="0.25">
      <c r="A4600" t="s">
        <v>6138</v>
      </c>
      <c r="B4600" t="s">
        <v>6139</v>
      </c>
      <c r="C4600" t="s">
        <v>9074</v>
      </c>
    </row>
    <row r="4601" spans="1:3" x14ac:dyDescent="0.25">
      <c r="A4601" t="s">
        <v>6140</v>
      </c>
      <c r="B4601" t="s">
        <v>6141</v>
      </c>
      <c r="C4601" t="s">
        <v>9074</v>
      </c>
    </row>
    <row r="4602" spans="1:3" x14ac:dyDescent="0.25">
      <c r="A4602" t="s">
        <v>6142</v>
      </c>
      <c r="B4602" t="s">
        <v>5788</v>
      </c>
      <c r="C4602" t="s">
        <v>9074</v>
      </c>
    </row>
    <row r="4603" spans="1:3" x14ac:dyDescent="0.25">
      <c r="A4603" t="s">
        <v>6143</v>
      </c>
      <c r="B4603" t="s">
        <v>1358</v>
      </c>
      <c r="C4603" t="s">
        <v>9074</v>
      </c>
    </row>
    <row r="4604" spans="1:3" x14ac:dyDescent="0.25">
      <c r="A4604" t="s">
        <v>6144</v>
      </c>
      <c r="B4604" t="s">
        <v>6145</v>
      </c>
      <c r="C4604" t="s">
        <v>9074</v>
      </c>
    </row>
    <row r="4605" spans="1:3" x14ac:dyDescent="0.25">
      <c r="A4605" t="s">
        <v>6146</v>
      </c>
      <c r="B4605" t="s">
        <v>6147</v>
      </c>
      <c r="C4605" t="s">
        <v>9074</v>
      </c>
    </row>
    <row r="4606" spans="1:3" x14ac:dyDescent="0.25">
      <c r="A4606" t="s">
        <v>6148</v>
      </c>
      <c r="B4606" t="s">
        <v>6149</v>
      </c>
      <c r="C4606" t="s">
        <v>9074</v>
      </c>
    </row>
    <row r="4607" spans="1:3" x14ac:dyDescent="0.25">
      <c r="A4607" t="s">
        <v>6150</v>
      </c>
      <c r="B4607" t="s">
        <v>6151</v>
      </c>
      <c r="C4607" t="s">
        <v>9074</v>
      </c>
    </row>
    <row r="4608" spans="1:3" x14ac:dyDescent="0.25">
      <c r="A4608" t="s">
        <v>6152</v>
      </c>
      <c r="B4608" t="s">
        <v>6153</v>
      </c>
      <c r="C4608" t="s">
        <v>9074</v>
      </c>
    </row>
    <row r="4609" spans="1:3" x14ac:dyDescent="0.25">
      <c r="A4609" t="s">
        <v>6154</v>
      </c>
      <c r="B4609" t="s">
        <v>6155</v>
      </c>
      <c r="C4609" t="s">
        <v>9074</v>
      </c>
    </row>
    <row r="4610" spans="1:3" x14ac:dyDescent="0.25">
      <c r="A4610" t="s">
        <v>6156</v>
      </c>
      <c r="B4610" t="s">
        <v>6157</v>
      </c>
      <c r="C4610" t="s">
        <v>9074</v>
      </c>
    </row>
    <row r="4611" spans="1:3" x14ac:dyDescent="0.25">
      <c r="A4611" t="s">
        <v>6158</v>
      </c>
      <c r="B4611" t="s">
        <v>6159</v>
      </c>
      <c r="C4611" t="s">
        <v>9074</v>
      </c>
    </row>
    <row r="4612" spans="1:3" x14ac:dyDescent="0.25">
      <c r="A4612" t="s">
        <v>6160</v>
      </c>
      <c r="B4612" t="s">
        <v>6161</v>
      </c>
      <c r="C4612" t="s">
        <v>9074</v>
      </c>
    </row>
    <row r="4613" spans="1:3" x14ac:dyDescent="0.25">
      <c r="A4613" t="s">
        <v>6162</v>
      </c>
      <c r="B4613" t="s">
        <v>6163</v>
      </c>
      <c r="C4613" t="s">
        <v>9074</v>
      </c>
    </row>
    <row r="4614" spans="1:3" x14ac:dyDescent="0.25">
      <c r="A4614" t="s">
        <v>6164</v>
      </c>
      <c r="B4614" t="s">
        <v>6165</v>
      </c>
      <c r="C4614" t="s">
        <v>9074</v>
      </c>
    </row>
    <row r="4615" spans="1:3" x14ac:dyDescent="0.25">
      <c r="A4615" t="s">
        <v>6166</v>
      </c>
      <c r="B4615" t="s">
        <v>6159</v>
      </c>
      <c r="C4615" t="s">
        <v>9074</v>
      </c>
    </row>
    <row r="4616" spans="1:3" x14ac:dyDescent="0.25">
      <c r="A4616" t="s">
        <v>6167</v>
      </c>
      <c r="B4616" t="s">
        <v>6168</v>
      </c>
      <c r="C4616" t="s">
        <v>9074</v>
      </c>
    </row>
    <row r="4617" spans="1:3" x14ac:dyDescent="0.25">
      <c r="A4617" t="s">
        <v>6169</v>
      </c>
      <c r="B4617" t="s">
        <v>6170</v>
      </c>
      <c r="C4617" t="s">
        <v>9074</v>
      </c>
    </row>
    <row r="4618" spans="1:3" x14ac:dyDescent="0.25">
      <c r="A4618" t="s">
        <v>6171</v>
      </c>
      <c r="B4618" t="s">
        <v>6172</v>
      </c>
      <c r="C4618" t="s">
        <v>9074</v>
      </c>
    </row>
    <row r="4619" spans="1:3" x14ac:dyDescent="0.25">
      <c r="A4619" t="s">
        <v>6173</v>
      </c>
      <c r="B4619" t="s">
        <v>6170</v>
      </c>
      <c r="C4619" t="s">
        <v>9074</v>
      </c>
    </row>
    <row r="4620" spans="1:3" x14ac:dyDescent="0.25">
      <c r="A4620" t="s">
        <v>6174</v>
      </c>
      <c r="B4620" t="s">
        <v>6175</v>
      </c>
      <c r="C4620" t="s">
        <v>9074</v>
      </c>
    </row>
    <row r="4621" spans="1:3" x14ac:dyDescent="0.25">
      <c r="A4621" t="s">
        <v>6176</v>
      </c>
      <c r="B4621" t="s">
        <v>6177</v>
      </c>
      <c r="C4621" t="s">
        <v>9074</v>
      </c>
    </row>
    <row r="4622" spans="1:3" x14ac:dyDescent="0.25">
      <c r="A4622" t="s">
        <v>6178</v>
      </c>
      <c r="B4622" t="s">
        <v>6179</v>
      </c>
      <c r="C4622" t="s">
        <v>9074</v>
      </c>
    </row>
    <row r="4623" spans="1:3" x14ac:dyDescent="0.25">
      <c r="A4623" t="s">
        <v>6180</v>
      </c>
      <c r="B4623" t="s">
        <v>6181</v>
      </c>
      <c r="C4623" t="s">
        <v>9074</v>
      </c>
    </row>
    <row r="4624" spans="1:3" x14ac:dyDescent="0.25">
      <c r="A4624" t="s">
        <v>6182</v>
      </c>
      <c r="B4624" t="s">
        <v>6183</v>
      </c>
      <c r="C4624" t="s">
        <v>9074</v>
      </c>
    </row>
    <row r="4625" spans="1:3" x14ac:dyDescent="0.25">
      <c r="A4625" t="s">
        <v>6184</v>
      </c>
      <c r="B4625" t="s">
        <v>6185</v>
      </c>
      <c r="C4625" t="s">
        <v>9074</v>
      </c>
    </row>
    <row r="4626" spans="1:3" x14ac:dyDescent="0.25">
      <c r="A4626" t="s">
        <v>6186</v>
      </c>
      <c r="B4626" t="s">
        <v>6187</v>
      </c>
      <c r="C4626" t="s">
        <v>9074</v>
      </c>
    </row>
    <row r="4627" spans="1:3" x14ac:dyDescent="0.25">
      <c r="A4627" t="s">
        <v>6188</v>
      </c>
      <c r="B4627" t="s">
        <v>6189</v>
      </c>
      <c r="C4627" t="s">
        <v>9074</v>
      </c>
    </row>
    <row r="4628" spans="1:3" x14ac:dyDescent="0.25">
      <c r="A4628" t="s">
        <v>6190</v>
      </c>
      <c r="B4628" t="s">
        <v>6191</v>
      </c>
      <c r="C4628" t="s">
        <v>9074</v>
      </c>
    </row>
    <row r="4629" spans="1:3" x14ac:dyDescent="0.25">
      <c r="A4629" t="s">
        <v>6192</v>
      </c>
      <c r="B4629" t="s">
        <v>6193</v>
      </c>
      <c r="C4629" t="s">
        <v>9074</v>
      </c>
    </row>
    <row r="4630" spans="1:3" x14ac:dyDescent="0.25">
      <c r="A4630" t="s">
        <v>6194</v>
      </c>
      <c r="B4630" t="s">
        <v>6195</v>
      </c>
      <c r="C4630" t="s">
        <v>9074</v>
      </c>
    </row>
    <row r="4631" spans="1:3" x14ac:dyDescent="0.25">
      <c r="A4631" t="s">
        <v>6196</v>
      </c>
      <c r="B4631" t="s">
        <v>3032</v>
      </c>
      <c r="C4631" t="s">
        <v>9074</v>
      </c>
    </row>
    <row r="4632" spans="1:3" x14ac:dyDescent="0.25">
      <c r="A4632" t="s">
        <v>6197</v>
      </c>
      <c r="B4632" t="s">
        <v>6198</v>
      </c>
      <c r="C4632" t="s">
        <v>9074</v>
      </c>
    </row>
    <row r="4633" spans="1:3" x14ac:dyDescent="0.25">
      <c r="A4633" t="s">
        <v>6199</v>
      </c>
      <c r="B4633" t="s">
        <v>6200</v>
      </c>
      <c r="C4633" t="s">
        <v>9074</v>
      </c>
    </row>
    <row r="4634" spans="1:3" x14ac:dyDescent="0.25">
      <c r="A4634" t="s">
        <v>6201</v>
      </c>
      <c r="B4634" t="s">
        <v>6185</v>
      </c>
      <c r="C4634" t="s">
        <v>9074</v>
      </c>
    </row>
    <row r="4635" spans="1:3" x14ac:dyDescent="0.25">
      <c r="A4635" t="s">
        <v>6202</v>
      </c>
      <c r="B4635" t="s">
        <v>6203</v>
      </c>
      <c r="C4635" t="s">
        <v>9074</v>
      </c>
    </row>
    <row r="4636" spans="1:3" x14ac:dyDescent="0.25">
      <c r="A4636" t="s">
        <v>6204</v>
      </c>
      <c r="B4636" t="s">
        <v>6205</v>
      </c>
      <c r="C4636" t="s">
        <v>9074</v>
      </c>
    </row>
    <row r="4637" spans="1:3" x14ac:dyDescent="0.25">
      <c r="A4637" t="s">
        <v>6206</v>
      </c>
      <c r="B4637" t="s">
        <v>6207</v>
      </c>
      <c r="C4637" t="s">
        <v>9074</v>
      </c>
    </row>
    <row r="4638" spans="1:3" x14ac:dyDescent="0.25">
      <c r="A4638" t="s">
        <v>6208</v>
      </c>
      <c r="B4638" t="s">
        <v>6207</v>
      </c>
      <c r="C4638" t="s">
        <v>9074</v>
      </c>
    </row>
    <row r="4639" spans="1:3" x14ac:dyDescent="0.25">
      <c r="A4639" t="s">
        <v>6209</v>
      </c>
      <c r="B4639" t="s">
        <v>6210</v>
      </c>
      <c r="C4639" t="s">
        <v>9074</v>
      </c>
    </row>
    <row r="4640" spans="1:3" x14ac:dyDescent="0.25">
      <c r="A4640" t="s">
        <v>6211</v>
      </c>
      <c r="B4640" t="s">
        <v>6212</v>
      </c>
      <c r="C4640" t="s">
        <v>9074</v>
      </c>
    </row>
    <row r="4641" spans="1:3" x14ac:dyDescent="0.25">
      <c r="A4641" t="s">
        <v>6213</v>
      </c>
      <c r="B4641" t="s">
        <v>6214</v>
      </c>
      <c r="C4641" t="s">
        <v>9074</v>
      </c>
    </row>
    <row r="4642" spans="1:3" x14ac:dyDescent="0.25">
      <c r="A4642" t="s">
        <v>6215</v>
      </c>
      <c r="B4642" t="s">
        <v>6216</v>
      </c>
      <c r="C4642" t="s">
        <v>9074</v>
      </c>
    </row>
    <row r="4643" spans="1:3" x14ac:dyDescent="0.25">
      <c r="A4643" t="s">
        <v>6217</v>
      </c>
      <c r="B4643" t="s">
        <v>6218</v>
      </c>
      <c r="C4643" t="s">
        <v>9074</v>
      </c>
    </row>
    <row r="4644" spans="1:3" x14ac:dyDescent="0.25">
      <c r="A4644" t="s">
        <v>6219</v>
      </c>
      <c r="B4644" t="s">
        <v>6220</v>
      </c>
      <c r="C4644" t="s">
        <v>9074</v>
      </c>
    </row>
    <row r="4645" spans="1:3" x14ac:dyDescent="0.25">
      <c r="A4645" t="s">
        <v>6221</v>
      </c>
      <c r="B4645" t="s">
        <v>6222</v>
      </c>
      <c r="C4645" t="s">
        <v>9074</v>
      </c>
    </row>
    <row r="4646" spans="1:3" x14ac:dyDescent="0.25">
      <c r="A4646" t="s">
        <v>6223</v>
      </c>
      <c r="B4646" t="s">
        <v>6224</v>
      </c>
      <c r="C4646" t="s">
        <v>9074</v>
      </c>
    </row>
    <row r="4647" spans="1:3" x14ac:dyDescent="0.25">
      <c r="A4647" t="s">
        <v>6225</v>
      </c>
      <c r="B4647" t="s">
        <v>6226</v>
      </c>
      <c r="C4647" t="s">
        <v>9074</v>
      </c>
    </row>
    <row r="4648" spans="1:3" x14ac:dyDescent="0.25">
      <c r="A4648" t="s">
        <v>6227</v>
      </c>
      <c r="B4648" t="s">
        <v>6228</v>
      </c>
      <c r="C4648" t="s">
        <v>9074</v>
      </c>
    </row>
    <row r="4649" spans="1:3" x14ac:dyDescent="0.25">
      <c r="A4649" t="s">
        <v>6229</v>
      </c>
      <c r="B4649" t="s">
        <v>6230</v>
      </c>
      <c r="C4649" t="s">
        <v>9074</v>
      </c>
    </row>
    <row r="4650" spans="1:3" x14ac:dyDescent="0.25">
      <c r="A4650" t="s">
        <v>6231</v>
      </c>
      <c r="B4650" t="s">
        <v>6232</v>
      </c>
      <c r="C4650" t="s">
        <v>9074</v>
      </c>
    </row>
    <row r="4651" spans="1:3" x14ac:dyDescent="0.25">
      <c r="A4651" t="s">
        <v>6233</v>
      </c>
      <c r="B4651" t="s">
        <v>6234</v>
      </c>
      <c r="C4651" t="s">
        <v>9074</v>
      </c>
    </row>
    <row r="4652" spans="1:3" x14ac:dyDescent="0.25">
      <c r="A4652" t="s">
        <v>6235</v>
      </c>
      <c r="B4652" t="s">
        <v>6236</v>
      </c>
      <c r="C4652" t="s">
        <v>9074</v>
      </c>
    </row>
    <row r="4653" spans="1:3" x14ac:dyDescent="0.25">
      <c r="A4653" t="s">
        <v>6237</v>
      </c>
      <c r="B4653" t="s">
        <v>6238</v>
      </c>
      <c r="C4653" t="s">
        <v>9074</v>
      </c>
    </row>
    <row r="4654" spans="1:3" x14ac:dyDescent="0.25">
      <c r="A4654" t="s">
        <v>6239</v>
      </c>
      <c r="B4654" t="s">
        <v>6240</v>
      </c>
      <c r="C4654" t="s">
        <v>9074</v>
      </c>
    </row>
    <row r="4655" spans="1:3" x14ac:dyDescent="0.25">
      <c r="A4655" t="s">
        <v>6241</v>
      </c>
      <c r="B4655" t="s">
        <v>6242</v>
      </c>
      <c r="C4655" t="s">
        <v>9074</v>
      </c>
    </row>
    <row r="4656" spans="1:3" x14ac:dyDescent="0.25">
      <c r="A4656" t="s">
        <v>6243</v>
      </c>
      <c r="B4656" t="s">
        <v>6244</v>
      </c>
      <c r="C4656" t="s">
        <v>9074</v>
      </c>
    </row>
    <row r="4657" spans="1:3" x14ac:dyDescent="0.25">
      <c r="A4657" t="s">
        <v>6245</v>
      </c>
      <c r="B4657" t="s">
        <v>6246</v>
      </c>
      <c r="C4657" t="s">
        <v>9074</v>
      </c>
    </row>
    <row r="4658" spans="1:3" x14ac:dyDescent="0.25">
      <c r="A4658" t="s">
        <v>6247</v>
      </c>
      <c r="B4658" t="s">
        <v>6248</v>
      </c>
      <c r="C4658" t="s">
        <v>9074</v>
      </c>
    </row>
    <row r="4659" spans="1:3" x14ac:dyDescent="0.25">
      <c r="A4659" t="s">
        <v>6249</v>
      </c>
      <c r="B4659" t="s">
        <v>2476</v>
      </c>
      <c r="C4659" t="s">
        <v>9074</v>
      </c>
    </row>
    <row r="4660" spans="1:3" x14ac:dyDescent="0.25">
      <c r="A4660" t="s">
        <v>6250</v>
      </c>
      <c r="B4660" t="s">
        <v>6251</v>
      </c>
      <c r="C4660" t="s">
        <v>9074</v>
      </c>
    </row>
    <row r="4661" spans="1:3" x14ac:dyDescent="0.25">
      <c r="A4661" t="s">
        <v>6252</v>
      </c>
      <c r="B4661" t="s">
        <v>6253</v>
      </c>
      <c r="C4661" t="s">
        <v>9074</v>
      </c>
    </row>
    <row r="4662" spans="1:3" x14ac:dyDescent="0.25">
      <c r="A4662" t="s">
        <v>6254</v>
      </c>
      <c r="B4662" t="s">
        <v>6253</v>
      </c>
      <c r="C4662" t="s">
        <v>9074</v>
      </c>
    </row>
    <row r="4663" spans="1:3" x14ac:dyDescent="0.25">
      <c r="A4663" t="s">
        <v>6255</v>
      </c>
      <c r="B4663" t="s">
        <v>11645</v>
      </c>
      <c r="C4663" t="s">
        <v>9074</v>
      </c>
    </row>
    <row r="4664" spans="1:3" x14ac:dyDescent="0.25">
      <c r="A4664" t="s">
        <v>6256</v>
      </c>
      <c r="B4664" t="s">
        <v>6257</v>
      </c>
      <c r="C4664" t="s">
        <v>9074</v>
      </c>
    </row>
    <row r="4665" spans="1:3" x14ac:dyDescent="0.25">
      <c r="A4665" t="s">
        <v>6258</v>
      </c>
      <c r="B4665" t="s">
        <v>6259</v>
      </c>
      <c r="C4665" t="s">
        <v>9074</v>
      </c>
    </row>
    <row r="4666" spans="1:3" x14ac:dyDescent="0.25">
      <c r="A4666" t="s">
        <v>6260</v>
      </c>
      <c r="B4666" t="s">
        <v>6261</v>
      </c>
      <c r="C4666" t="s">
        <v>9074</v>
      </c>
    </row>
    <row r="4667" spans="1:3" x14ac:dyDescent="0.25">
      <c r="A4667" t="s">
        <v>6262</v>
      </c>
      <c r="B4667" t="s">
        <v>6263</v>
      </c>
      <c r="C4667" t="s">
        <v>9074</v>
      </c>
    </row>
    <row r="4668" spans="1:3" x14ac:dyDescent="0.25">
      <c r="A4668" t="s">
        <v>6264</v>
      </c>
      <c r="B4668" t="s">
        <v>6265</v>
      </c>
      <c r="C4668" t="s">
        <v>9074</v>
      </c>
    </row>
    <row r="4669" spans="1:3" x14ac:dyDescent="0.25">
      <c r="A4669" t="s">
        <v>6266</v>
      </c>
      <c r="B4669" t="s">
        <v>6267</v>
      </c>
      <c r="C4669" t="s">
        <v>9074</v>
      </c>
    </row>
    <row r="4670" spans="1:3" x14ac:dyDescent="0.25">
      <c r="A4670" t="s">
        <v>6268</v>
      </c>
      <c r="B4670" t="s">
        <v>6269</v>
      </c>
      <c r="C4670" t="s">
        <v>9074</v>
      </c>
    </row>
    <row r="4671" spans="1:3" x14ac:dyDescent="0.25">
      <c r="A4671" t="s">
        <v>6270</v>
      </c>
      <c r="B4671" t="s">
        <v>6271</v>
      </c>
      <c r="C4671" t="s">
        <v>9074</v>
      </c>
    </row>
    <row r="4672" spans="1:3" x14ac:dyDescent="0.25">
      <c r="A4672" t="s">
        <v>6272</v>
      </c>
      <c r="B4672" t="s">
        <v>6273</v>
      </c>
      <c r="C4672" t="s">
        <v>9074</v>
      </c>
    </row>
    <row r="4673" spans="1:3" x14ac:dyDescent="0.25">
      <c r="A4673" t="s">
        <v>6274</v>
      </c>
      <c r="B4673" t="s">
        <v>6275</v>
      </c>
      <c r="C4673" t="s">
        <v>9074</v>
      </c>
    </row>
    <row r="4674" spans="1:3" x14ac:dyDescent="0.25">
      <c r="A4674" t="s">
        <v>6276</v>
      </c>
      <c r="B4674" t="s">
        <v>6277</v>
      </c>
      <c r="C4674" t="s">
        <v>9074</v>
      </c>
    </row>
    <row r="4675" spans="1:3" x14ac:dyDescent="0.25">
      <c r="A4675" t="s">
        <v>6278</v>
      </c>
      <c r="B4675" t="s">
        <v>6279</v>
      </c>
      <c r="C4675" t="s">
        <v>9074</v>
      </c>
    </row>
    <row r="4676" spans="1:3" x14ac:dyDescent="0.25">
      <c r="A4676" t="s">
        <v>6280</v>
      </c>
      <c r="B4676" t="s">
        <v>6228</v>
      </c>
      <c r="C4676" t="s">
        <v>9074</v>
      </c>
    </row>
    <row r="4677" spans="1:3" x14ac:dyDescent="0.25">
      <c r="A4677" t="s">
        <v>6281</v>
      </c>
      <c r="B4677" t="s">
        <v>6282</v>
      </c>
      <c r="C4677" t="s">
        <v>9074</v>
      </c>
    </row>
    <row r="4678" spans="1:3" x14ac:dyDescent="0.25">
      <c r="A4678" t="s">
        <v>6283</v>
      </c>
      <c r="B4678" t="s">
        <v>6284</v>
      </c>
      <c r="C4678" t="s">
        <v>9074</v>
      </c>
    </row>
    <row r="4679" spans="1:3" x14ac:dyDescent="0.25">
      <c r="A4679" t="s">
        <v>6285</v>
      </c>
      <c r="B4679" t="s">
        <v>6284</v>
      </c>
      <c r="C4679" t="s">
        <v>9074</v>
      </c>
    </row>
    <row r="4680" spans="1:3" x14ac:dyDescent="0.25">
      <c r="A4680" t="s">
        <v>6286</v>
      </c>
      <c r="B4680" t="s">
        <v>6287</v>
      </c>
      <c r="C4680" t="s">
        <v>9074</v>
      </c>
    </row>
    <row r="4681" spans="1:3" x14ac:dyDescent="0.25">
      <c r="A4681" t="s">
        <v>6288</v>
      </c>
      <c r="B4681" t="s">
        <v>6289</v>
      </c>
      <c r="C4681" t="s">
        <v>9074</v>
      </c>
    </row>
    <row r="4682" spans="1:3" x14ac:dyDescent="0.25">
      <c r="A4682" t="s">
        <v>6290</v>
      </c>
      <c r="B4682" t="s">
        <v>6291</v>
      </c>
      <c r="C4682" t="s">
        <v>9074</v>
      </c>
    </row>
    <row r="4683" spans="1:3" x14ac:dyDescent="0.25">
      <c r="A4683" t="s">
        <v>6292</v>
      </c>
      <c r="B4683" t="s">
        <v>6293</v>
      </c>
      <c r="C4683" t="s">
        <v>9074</v>
      </c>
    </row>
    <row r="4684" spans="1:3" x14ac:dyDescent="0.25">
      <c r="A4684" t="s">
        <v>6294</v>
      </c>
      <c r="B4684" t="s">
        <v>6295</v>
      </c>
      <c r="C4684" t="s">
        <v>9074</v>
      </c>
    </row>
    <row r="4685" spans="1:3" x14ac:dyDescent="0.25">
      <c r="A4685" t="s">
        <v>6296</v>
      </c>
      <c r="B4685" t="s">
        <v>6099</v>
      </c>
      <c r="C4685" t="s">
        <v>9074</v>
      </c>
    </row>
    <row r="4686" spans="1:3" x14ac:dyDescent="0.25">
      <c r="A4686" t="s">
        <v>6297</v>
      </c>
      <c r="B4686" t="s">
        <v>6298</v>
      </c>
      <c r="C4686" t="s">
        <v>9074</v>
      </c>
    </row>
    <row r="4687" spans="1:3" x14ac:dyDescent="0.25">
      <c r="A4687" t="s">
        <v>6299</v>
      </c>
      <c r="B4687" t="s">
        <v>6300</v>
      </c>
      <c r="C4687" t="s">
        <v>9074</v>
      </c>
    </row>
    <row r="4688" spans="1:3" x14ac:dyDescent="0.25">
      <c r="A4688" t="s">
        <v>6301</v>
      </c>
      <c r="B4688" t="s">
        <v>6302</v>
      </c>
      <c r="C4688" t="s">
        <v>9074</v>
      </c>
    </row>
    <row r="4689" spans="1:3" x14ac:dyDescent="0.25">
      <c r="A4689" t="s">
        <v>6303</v>
      </c>
      <c r="B4689" t="s">
        <v>6304</v>
      </c>
      <c r="C4689" t="s">
        <v>9074</v>
      </c>
    </row>
    <row r="4690" spans="1:3" x14ac:dyDescent="0.25">
      <c r="A4690" t="s">
        <v>6305</v>
      </c>
      <c r="B4690" t="s">
        <v>6306</v>
      </c>
      <c r="C4690" t="s">
        <v>9074</v>
      </c>
    </row>
    <row r="4691" spans="1:3" x14ac:dyDescent="0.25">
      <c r="A4691" t="s">
        <v>6307</v>
      </c>
      <c r="B4691" t="s">
        <v>6308</v>
      </c>
      <c r="C4691" t="s">
        <v>9074</v>
      </c>
    </row>
    <row r="4692" spans="1:3" x14ac:dyDescent="0.25">
      <c r="A4692" t="s">
        <v>6309</v>
      </c>
      <c r="B4692" t="s">
        <v>6310</v>
      </c>
      <c r="C4692" t="s">
        <v>9074</v>
      </c>
    </row>
    <row r="4693" spans="1:3" x14ac:dyDescent="0.25">
      <c r="A4693" t="s">
        <v>6311</v>
      </c>
      <c r="B4693" t="s">
        <v>6312</v>
      </c>
      <c r="C4693" t="s">
        <v>9074</v>
      </c>
    </row>
    <row r="4694" spans="1:3" x14ac:dyDescent="0.25">
      <c r="A4694" t="s">
        <v>6313</v>
      </c>
      <c r="B4694" t="s">
        <v>6314</v>
      </c>
      <c r="C4694" t="s">
        <v>9074</v>
      </c>
    </row>
    <row r="4695" spans="1:3" x14ac:dyDescent="0.25">
      <c r="A4695" t="s">
        <v>6315</v>
      </c>
      <c r="B4695" t="s">
        <v>6316</v>
      </c>
      <c r="C4695" t="s">
        <v>9074</v>
      </c>
    </row>
    <row r="4696" spans="1:3" x14ac:dyDescent="0.25">
      <c r="A4696" t="s">
        <v>6317</v>
      </c>
      <c r="B4696" t="s">
        <v>6318</v>
      </c>
      <c r="C4696" t="s">
        <v>9074</v>
      </c>
    </row>
    <row r="4697" spans="1:3" x14ac:dyDescent="0.25">
      <c r="A4697" t="s">
        <v>6319</v>
      </c>
      <c r="B4697" t="s">
        <v>6320</v>
      </c>
      <c r="C4697" t="s">
        <v>9074</v>
      </c>
    </row>
    <row r="4698" spans="1:3" x14ac:dyDescent="0.25">
      <c r="A4698" t="s">
        <v>6321</v>
      </c>
      <c r="B4698" t="s">
        <v>6322</v>
      </c>
      <c r="C4698" t="s">
        <v>9074</v>
      </c>
    </row>
    <row r="4699" spans="1:3" x14ac:dyDescent="0.25">
      <c r="A4699" t="s">
        <v>6323</v>
      </c>
      <c r="B4699" t="s">
        <v>6324</v>
      </c>
      <c r="C4699" t="s">
        <v>9074</v>
      </c>
    </row>
    <row r="4700" spans="1:3" x14ac:dyDescent="0.25">
      <c r="A4700" t="s">
        <v>6325</v>
      </c>
      <c r="B4700" t="s">
        <v>6326</v>
      </c>
      <c r="C4700" t="s">
        <v>9074</v>
      </c>
    </row>
    <row r="4701" spans="1:3" x14ac:dyDescent="0.25">
      <c r="A4701" t="s">
        <v>6327</v>
      </c>
      <c r="B4701" t="s">
        <v>6328</v>
      </c>
      <c r="C4701" t="s">
        <v>9074</v>
      </c>
    </row>
    <row r="4702" spans="1:3" x14ac:dyDescent="0.25">
      <c r="A4702" t="s">
        <v>6329</v>
      </c>
      <c r="B4702" t="s">
        <v>6099</v>
      </c>
      <c r="C4702" t="s">
        <v>9074</v>
      </c>
    </row>
    <row r="4703" spans="1:3" x14ac:dyDescent="0.25">
      <c r="A4703" t="s">
        <v>6330</v>
      </c>
      <c r="B4703" t="s">
        <v>6331</v>
      </c>
      <c r="C4703" t="s">
        <v>9074</v>
      </c>
    </row>
    <row r="4704" spans="1:3" x14ac:dyDescent="0.25">
      <c r="A4704" t="s">
        <v>6332</v>
      </c>
      <c r="B4704" t="s">
        <v>6333</v>
      </c>
      <c r="C4704" t="s">
        <v>9074</v>
      </c>
    </row>
    <row r="4705" spans="1:3" x14ac:dyDescent="0.25">
      <c r="A4705" t="s">
        <v>6334</v>
      </c>
      <c r="B4705" t="s">
        <v>6335</v>
      </c>
      <c r="C4705" t="s">
        <v>9074</v>
      </c>
    </row>
    <row r="4706" spans="1:3" x14ac:dyDescent="0.25">
      <c r="A4706" t="s">
        <v>6336</v>
      </c>
      <c r="B4706" t="s">
        <v>6337</v>
      </c>
      <c r="C4706" t="s">
        <v>9074</v>
      </c>
    </row>
    <row r="4707" spans="1:3" x14ac:dyDescent="0.25">
      <c r="A4707" t="s">
        <v>6338</v>
      </c>
      <c r="B4707" t="s">
        <v>6339</v>
      </c>
      <c r="C4707" t="s">
        <v>9074</v>
      </c>
    </row>
    <row r="4708" spans="1:3" x14ac:dyDescent="0.25">
      <c r="A4708" t="s">
        <v>6340</v>
      </c>
      <c r="B4708" t="s">
        <v>6341</v>
      </c>
      <c r="C4708" t="s">
        <v>9074</v>
      </c>
    </row>
    <row r="4709" spans="1:3" x14ac:dyDescent="0.25">
      <c r="A4709" t="s">
        <v>6342</v>
      </c>
      <c r="B4709" t="s">
        <v>6343</v>
      </c>
      <c r="C4709" t="s">
        <v>9074</v>
      </c>
    </row>
    <row r="4710" spans="1:3" x14ac:dyDescent="0.25">
      <c r="A4710" t="s">
        <v>6344</v>
      </c>
      <c r="B4710" t="s">
        <v>6345</v>
      </c>
      <c r="C4710" t="s">
        <v>9074</v>
      </c>
    </row>
    <row r="4711" spans="1:3" x14ac:dyDescent="0.25">
      <c r="A4711" t="s">
        <v>6346</v>
      </c>
      <c r="B4711" t="s">
        <v>6347</v>
      </c>
      <c r="C4711" t="s">
        <v>9074</v>
      </c>
    </row>
    <row r="4712" spans="1:3" x14ac:dyDescent="0.25">
      <c r="A4712" t="s">
        <v>6348</v>
      </c>
      <c r="B4712" t="s">
        <v>6349</v>
      </c>
      <c r="C4712" t="s">
        <v>9074</v>
      </c>
    </row>
    <row r="4713" spans="1:3" x14ac:dyDescent="0.25">
      <c r="A4713" t="s">
        <v>6350</v>
      </c>
      <c r="B4713" t="s">
        <v>6185</v>
      </c>
      <c r="C4713" t="s">
        <v>9074</v>
      </c>
    </row>
    <row r="4714" spans="1:3" x14ac:dyDescent="0.25">
      <c r="A4714" t="s">
        <v>6351</v>
      </c>
      <c r="B4714" t="s">
        <v>6352</v>
      </c>
      <c r="C4714" t="s">
        <v>9074</v>
      </c>
    </row>
    <row r="4715" spans="1:3" x14ac:dyDescent="0.25">
      <c r="A4715" t="s">
        <v>6353</v>
      </c>
      <c r="B4715" t="s">
        <v>6354</v>
      </c>
      <c r="C4715" t="s">
        <v>9074</v>
      </c>
    </row>
    <row r="4716" spans="1:3" x14ac:dyDescent="0.25">
      <c r="A4716" t="s">
        <v>6355</v>
      </c>
      <c r="B4716" t="s">
        <v>6356</v>
      </c>
      <c r="C4716" t="s">
        <v>9074</v>
      </c>
    </row>
    <row r="4717" spans="1:3" x14ac:dyDescent="0.25">
      <c r="A4717" t="s">
        <v>6357</v>
      </c>
      <c r="B4717" t="s">
        <v>6358</v>
      </c>
      <c r="C4717" t="s">
        <v>9074</v>
      </c>
    </row>
    <row r="4718" spans="1:3" x14ac:dyDescent="0.25">
      <c r="A4718" t="s">
        <v>6359</v>
      </c>
      <c r="B4718" t="s">
        <v>6360</v>
      </c>
      <c r="C4718" t="s">
        <v>9074</v>
      </c>
    </row>
    <row r="4719" spans="1:3" x14ac:dyDescent="0.25">
      <c r="A4719" t="s">
        <v>6361</v>
      </c>
      <c r="B4719" t="s">
        <v>6362</v>
      </c>
      <c r="C4719" t="s">
        <v>9074</v>
      </c>
    </row>
    <row r="4720" spans="1:3" x14ac:dyDescent="0.25">
      <c r="A4720" t="s">
        <v>6363</v>
      </c>
      <c r="B4720" t="s">
        <v>2207</v>
      </c>
      <c r="C4720" t="s">
        <v>9074</v>
      </c>
    </row>
    <row r="4721" spans="1:3" x14ac:dyDescent="0.25">
      <c r="A4721" t="s">
        <v>6364</v>
      </c>
      <c r="B4721" t="s">
        <v>6365</v>
      </c>
      <c r="C4721" t="s">
        <v>9074</v>
      </c>
    </row>
    <row r="4722" spans="1:3" x14ac:dyDescent="0.25">
      <c r="A4722" t="s">
        <v>6366</v>
      </c>
      <c r="B4722" t="s">
        <v>6367</v>
      </c>
      <c r="C4722" t="s">
        <v>9074</v>
      </c>
    </row>
    <row r="4723" spans="1:3" x14ac:dyDescent="0.25">
      <c r="A4723" t="s">
        <v>6368</v>
      </c>
      <c r="B4723" t="s">
        <v>1358</v>
      </c>
      <c r="C4723" t="s">
        <v>9074</v>
      </c>
    </row>
    <row r="4724" spans="1:3" x14ac:dyDescent="0.25">
      <c r="A4724" t="s">
        <v>6369</v>
      </c>
      <c r="B4724" t="s">
        <v>6370</v>
      </c>
      <c r="C4724" t="s">
        <v>9074</v>
      </c>
    </row>
    <row r="4725" spans="1:3" x14ac:dyDescent="0.25">
      <c r="A4725" t="s">
        <v>6371</v>
      </c>
      <c r="B4725" t="s">
        <v>6372</v>
      </c>
      <c r="C4725" t="s">
        <v>9074</v>
      </c>
    </row>
    <row r="4726" spans="1:3" x14ac:dyDescent="0.25">
      <c r="A4726" t="s">
        <v>6373</v>
      </c>
      <c r="B4726" t="s">
        <v>6374</v>
      </c>
      <c r="C4726" t="s">
        <v>9074</v>
      </c>
    </row>
    <row r="4727" spans="1:3" x14ac:dyDescent="0.25">
      <c r="A4727" t="s">
        <v>6375</v>
      </c>
      <c r="B4727" t="s">
        <v>6376</v>
      </c>
      <c r="C4727" t="s">
        <v>9074</v>
      </c>
    </row>
    <row r="4728" spans="1:3" x14ac:dyDescent="0.25">
      <c r="A4728" t="s">
        <v>6377</v>
      </c>
      <c r="B4728" t="s">
        <v>6378</v>
      </c>
      <c r="C4728" t="s">
        <v>9074</v>
      </c>
    </row>
    <row r="4729" spans="1:3" x14ac:dyDescent="0.25">
      <c r="A4729" t="s">
        <v>6379</v>
      </c>
      <c r="B4729" t="s">
        <v>6380</v>
      </c>
      <c r="C4729" t="s">
        <v>9074</v>
      </c>
    </row>
    <row r="4730" spans="1:3" x14ac:dyDescent="0.25">
      <c r="A4730" t="s">
        <v>6381</v>
      </c>
      <c r="B4730" t="s">
        <v>6382</v>
      </c>
      <c r="C4730" t="s">
        <v>9074</v>
      </c>
    </row>
    <row r="4731" spans="1:3" x14ac:dyDescent="0.25">
      <c r="A4731" t="s">
        <v>6383</v>
      </c>
      <c r="B4731" t="s">
        <v>6384</v>
      </c>
      <c r="C4731" t="s">
        <v>9074</v>
      </c>
    </row>
    <row r="4732" spans="1:3" x14ac:dyDescent="0.25">
      <c r="A4732" t="s">
        <v>6385</v>
      </c>
      <c r="B4732" t="s">
        <v>6386</v>
      </c>
      <c r="C4732" t="s">
        <v>9074</v>
      </c>
    </row>
    <row r="4733" spans="1:3" x14ac:dyDescent="0.25">
      <c r="A4733" t="s">
        <v>6387</v>
      </c>
      <c r="B4733" t="s">
        <v>6388</v>
      </c>
      <c r="C4733" t="s">
        <v>9074</v>
      </c>
    </row>
    <row r="4734" spans="1:3" x14ac:dyDescent="0.25">
      <c r="A4734" t="s">
        <v>6389</v>
      </c>
      <c r="B4734" t="s">
        <v>6390</v>
      </c>
      <c r="C4734" t="s">
        <v>9074</v>
      </c>
    </row>
    <row r="4735" spans="1:3" x14ac:dyDescent="0.25">
      <c r="A4735" t="s">
        <v>6391</v>
      </c>
      <c r="B4735" t="s">
        <v>6392</v>
      </c>
      <c r="C4735" t="s">
        <v>9074</v>
      </c>
    </row>
    <row r="4736" spans="1:3" x14ac:dyDescent="0.25">
      <c r="A4736" t="s">
        <v>6393</v>
      </c>
      <c r="B4736" t="s">
        <v>6394</v>
      </c>
      <c r="C4736" t="s">
        <v>9074</v>
      </c>
    </row>
    <row r="4737" spans="1:3" x14ac:dyDescent="0.25">
      <c r="A4737" t="s">
        <v>6395</v>
      </c>
      <c r="B4737" t="s">
        <v>6396</v>
      </c>
      <c r="C4737" t="s">
        <v>9074</v>
      </c>
    </row>
    <row r="4738" spans="1:3" x14ac:dyDescent="0.25">
      <c r="A4738" t="s">
        <v>6397</v>
      </c>
      <c r="B4738" t="s">
        <v>6398</v>
      </c>
      <c r="C4738" t="s">
        <v>9074</v>
      </c>
    </row>
    <row r="4739" spans="1:3" x14ac:dyDescent="0.25">
      <c r="A4739" t="s">
        <v>6399</v>
      </c>
      <c r="B4739" t="s">
        <v>6394</v>
      </c>
      <c r="C4739" t="s">
        <v>9074</v>
      </c>
    </row>
    <row r="4740" spans="1:3" x14ac:dyDescent="0.25">
      <c r="A4740" t="s">
        <v>6400</v>
      </c>
      <c r="B4740" t="s">
        <v>6401</v>
      </c>
      <c r="C4740" t="s">
        <v>9074</v>
      </c>
    </row>
    <row r="4741" spans="1:3" x14ac:dyDescent="0.25">
      <c r="A4741" t="s">
        <v>6402</v>
      </c>
      <c r="B4741" t="s">
        <v>6403</v>
      </c>
      <c r="C4741" t="s">
        <v>9074</v>
      </c>
    </row>
    <row r="4742" spans="1:3" x14ac:dyDescent="0.25">
      <c r="A4742" t="s">
        <v>6404</v>
      </c>
      <c r="B4742" t="s">
        <v>6405</v>
      </c>
      <c r="C4742" t="s">
        <v>9074</v>
      </c>
    </row>
    <row r="4743" spans="1:3" x14ac:dyDescent="0.25">
      <c r="A4743" t="s">
        <v>6406</v>
      </c>
      <c r="B4743" t="s">
        <v>6407</v>
      </c>
      <c r="C4743" t="s">
        <v>9074</v>
      </c>
    </row>
    <row r="4744" spans="1:3" x14ac:dyDescent="0.25">
      <c r="A4744" t="s">
        <v>6408</v>
      </c>
      <c r="B4744" t="s">
        <v>6409</v>
      </c>
      <c r="C4744" t="s">
        <v>9074</v>
      </c>
    </row>
    <row r="4745" spans="1:3" x14ac:dyDescent="0.25">
      <c r="A4745" t="s">
        <v>6410</v>
      </c>
      <c r="B4745" t="s">
        <v>6411</v>
      </c>
      <c r="C4745" t="s">
        <v>9074</v>
      </c>
    </row>
    <row r="4746" spans="1:3" x14ac:dyDescent="0.25">
      <c r="A4746" t="s">
        <v>6412</v>
      </c>
      <c r="B4746" t="s">
        <v>6413</v>
      </c>
      <c r="C4746" t="s">
        <v>9074</v>
      </c>
    </row>
    <row r="4747" spans="1:3" x14ac:dyDescent="0.25">
      <c r="A4747" t="s">
        <v>6414</v>
      </c>
      <c r="B4747" t="s">
        <v>6415</v>
      </c>
      <c r="C4747" t="s">
        <v>9074</v>
      </c>
    </row>
    <row r="4748" spans="1:3" x14ac:dyDescent="0.25">
      <c r="A4748" t="s">
        <v>6416</v>
      </c>
      <c r="B4748" t="s">
        <v>6417</v>
      </c>
      <c r="C4748" t="s">
        <v>9074</v>
      </c>
    </row>
    <row r="4749" spans="1:3" x14ac:dyDescent="0.25">
      <c r="A4749" t="s">
        <v>6418</v>
      </c>
      <c r="B4749" t="s">
        <v>6419</v>
      </c>
      <c r="C4749" t="s">
        <v>9074</v>
      </c>
    </row>
    <row r="4750" spans="1:3" x14ac:dyDescent="0.25">
      <c r="A4750" t="s">
        <v>6420</v>
      </c>
      <c r="B4750" t="s">
        <v>6421</v>
      </c>
      <c r="C4750" t="s">
        <v>9074</v>
      </c>
    </row>
    <row r="4751" spans="1:3" x14ac:dyDescent="0.25">
      <c r="A4751" t="s">
        <v>6422</v>
      </c>
      <c r="B4751" t="s">
        <v>6423</v>
      </c>
      <c r="C4751" t="s">
        <v>9074</v>
      </c>
    </row>
    <row r="4752" spans="1:3" x14ac:dyDescent="0.25">
      <c r="A4752" t="s">
        <v>6424</v>
      </c>
      <c r="B4752" t="s">
        <v>6425</v>
      </c>
      <c r="C4752" t="s">
        <v>9074</v>
      </c>
    </row>
    <row r="4753" spans="1:3" x14ac:dyDescent="0.25">
      <c r="A4753" t="s">
        <v>6426</v>
      </c>
      <c r="B4753" t="s">
        <v>6427</v>
      </c>
      <c r="C4753" t="s">
        <v>9074</v>
      </c>
    </row>
    <row r="4754" spans="1:3" x14ac:dyDescent="0.25">
      <c r="A4754" t="s">
        <v>6428</v>
      </c>
      <c r="B4754" t="s">
        <v>6429</v>
      </c>
      <c r="C4754" t="s">
        <v>9074</v>
      </c>
    </row>
    <row r="4755" spans="1:3" x14ac:dyDescent="0.25">
      <c r="A4755" t="s">
        <v>6430</v>
      </c>
      <c r="B4755" t="s">
        <v>6431</v>
      </c>
      <c r="C4755" t="s">
        <v>9074</v>
      </c>
    </row>
    <row r="4756" spans="1:3" x14ac:dyDescent="0.25">
      <c r="A4756" t="s">
        <v>6432</v>
      </c>
      <c r="B4756" t="s">
        <v>6433</v>
      </c>
      <c r="C4756" t="s">
        <v>9074</v>
      </c>
    </row>
    <row r="4757" spans="1:3" x14ac:dyDescent="0.25">
      <c r="A4757" t="s">
        <v>6434</v>
      </c>
      <c r="B4757" t="s">
        <v>6435</v>
      </c>
      <c r="C4757" t="s">
        <v>9074</v>
      </c>
    </row>
    <row r="4758" spans="1:3" x14ac:dyDescent="0.25">
      <c r="A4758" t="s">
        <v>6436</v>
      </c>
      <c r="B4758" t="s">
        <v>6437</v>
      </c>
      <c r="C4758" t="s">
        <v>9074</v>
      </c>
    </row>
    <row r="4759" spans="1:3" x14ac:dyDescent="0.25">
      <c r="A4759" t="s">
        <v>6438</v>
      </c>
      <c r="B4759" t="s">
        <v>6439</v>
      </c>
      <c r="C4759" t="s">
        <v>9074</v>
      </c>
    </row>
    <row r="4760" spans="1:3" x14ac:dyDescent="0.25">
      <c r="A4760" t="s">
        <v>6440</v>
      </c>
      <c r="B4760" t="s">
        <v>6441</v>
      </c>
      <c r="C4760" t="s">
        <v>9074</v>
      </c>
    </row>
    <row r="4761" spans="1:3" x14ac:dyDescent="0.25">
      <c r="A4761" t="s">
        <v>6442</v>
      </c>
      <c r="B4761" t="s">
        <v>6443</v>
      </c>
      <c r="C4761" t="s">
        <v>9074</v>
      </c>
    </row>
    <row r="4762" spans="1:3" x14ac:dyDescent="0.25">
      <c r="A4762" t="s">
        <v>6444</v>
      </c>
      <c r="B4762" t="s">
        <v>6445</v>
      </c>
      <c r="C4762" t="s">
        <v>9074</v>
      </c>
    </row>
    <row r="4763" spans="1:3" x14ac:dyDescent="0.25">
      <c r="A4763" t="s">
        <v>6446</v>
      </c>
      <c r="B4763" t="s">
        <v>6447</v>
      </c>
      <c r="C4763" t="s">
        <v>9074</v>
      </c>
    </row>
    <row r="4764" spans="1:3" x14ac:dyDescent="0.25">
      <c r="A4764" t="s">
        <v>6448</v>
      </c>
      <c r="B4764" t="s">
        <v>6449</v>
      </c>
      <c r="C4764" t="s">
        <v>9074</v>
      </c>
    </row>
    <row r="4765" spans="1:3" x14ac:dyDescent="0.25">
      <c r="A4765" t="s">
        <v>6450</v>
      </c>
      <c r="B4765" t="s">
        <v>6451</v>
      </c>
      <c r="C4765" t="s">
        <v>9074</v>
      </c>
    </row>
    <row r="4766" spans="1:3" x14ac:dyDescent="0.25">
      <c r="A4766" t="s">
        <v>6452</v>
      </c>
      <c r="B4766" t="s">
        <v>6453</v>
      </c>
      <c r="C4766" t="s">
        <v>9074</v>
      </c>
    </row>
    <row r="4767" spans="1:3" x14ac:dyDescent="0.25">
      <c r="A4767" t="s">
        <v>6454</v>
      </c>
      <c r="B4767" t="s">
        <v>6455</v>
      </c>
      <c r="C4767" t="s">
        <v>9074</v>
      </c>
    </row>
    <row r="4768" spans="1:3" x14ac:dyDescent="0.25">
      <c r="A4768" t="s">
        <v>6456</v>
      </c>
      <c r="B4768" t="s">
        <v>6457</v>
      </c>
      <c r="C4768" t="s">
        <v>9074</v>
      </c>
    </row>
    <row r="4769" spans="1:3" x14ac:dyDescent="0.25">
      <c r="A4769" t="s">
        <v>6458</v>
      </c>
      <c r="B4769" t="s">
        <v>6457</v>
      </c>
      <c r="C4769" t="s">
        <v>9074</v>
      </c>
    </row>
    <row r="4770" spans="1:3" x14ac:dyDescent="0.25">
      <c r="A4770" t="s">
        <v>6459</v>
      </c>
      <c r="B4770" t="s">
        <v>6455</v>
      </c>
      <c r="C4770" t="s">
        <v>9074</v>
      </c>
    </row>
    <row r="4771" spans="1:3" x14ac:dyDescent="0.25">
      <c r="A4771" t="s">
        <v>6460</v>
      </c>
      <c r="B4771" t="s">
        <v>6461</v>
      </c>
      <c r="C4771" t="s">
        <v>9074</v>
      </c>
    </row>
    <row r="4772" spans="1:3" x14ac:dyDescent="0.25">
      <c r="A4772" t="s">
        <v>6462</v>
      </c>
      <c r="B4772" t="s">
        <v>6463</v>
      </c>
      <c r="C4772" t="s">
        <v>9074</v>
      </c>
    </row>
    <row r="4773" spans="1:3" x14ac:dyDescent="0.25">
      <c r="A4773" t="s">
        <v>6464</v>
      </c>
      <c r="B4773" t="s">
        <v>6465</v>
      </c>
      <c r="C4773" t="s">
        <v>9074</v>
      </c>
    </row>
    <row r="4774" spans="1:3" x14ac:dyDescent="0.25">
      <c r="A4774" t="s">
        <v>6466</v>
      </c>
      <c r="B4774" t="s">
        <v>6467</v>
      </c>
      <c r="C4774" t="s">
        <v>9074</v>
      </c>
    </row>
    <row r="4775" spans="1:3" x14ac:dyDescent="0.25">
      <c r="A4775" t="s">
        <v>6468</v>
      </c>
      <c r="B4775" t="s">
        <v>6469</v>
      </c>
      <c r="C4775" t="s">
        <v>9074</v>
      </c>
    </row>
    <row r="4776" spans="1:3" x14ac:dyDescent="0.25">
      <c r="A4776" t="s">
        <v>6470</v>
      </c>
      <c r="B4776" t="s">
        <v>6471</v>
      </c>
      <c r="C4776" t="s">
        <v>9074</v>
      </c>
    </row>
    <row r="4777" spans="1:3" x14ac:dyDescent="0.25">
      <c r="A4777" t="s">
        <v>6472</v>
      </c>
      <c r="B4777" t="s">
        <v>6473</v>
      </c>
      <c r="C4777" t="s">
        <v>9074</v>
      </c>
    </row>
    <row r="4778" spans="1:3" x14ac:dyDescent="0.25">
      <c r="A4778" t="s">
        <v>6474</v>
      </c>
      <c r="B4778" t="s">
        <v>6475</v>
      </c>
      <c r="C4778" t="s">
        <v>9074</v>
      </c>
    </row>
    <row r="4779" spans="1:3" x14ac:dyDescent="0.25">
      <c r="A4779" t="s">
        <v>6476</v>
      </c>
      <c r="B4779" t="s">
        <v>6477</v>
      </c>
      <c r="C4779" t="s">
        <v>9074</v>
      </c>
    </row>
    <row r="4780" spans="1:3" x14ac:dyDescent="0.25">
      <c r="A4780" t="s">
        <v>6478</v>
      </c>
      <c r="B4780" t="s">
        <v>6479</v>
      </c>
      <c r="C4780" t="s">
        <v>9074</v>
      </c>
    </row>
    <row r="4781" spans="1:3" x14ac:dyDescent="0.25">
      <c r="A4781" t="s">
        <v>6480</v>
      </c>
      <c r="B4781" t="s">
        <v>6465</v>
      </c>
      <c r="C4781" t="s">
        <v>9074</v>
      </c>
    </row>
    <row r="4782" spans="1:3" x14ac:dyDescent="0.25">
      <c r="A4782" t="s">
        <v>6481</v>
      </c>
      <c r="B4782" t="s">
        <v>6467</v>
      </c>
      <c r="C4782" t="s">
        <v>9074</v>
      </c>
    </row>
    <row r="4783" spans="1:3" x14ac:dyDescent="0.25">
      <c r="A4783" t="s">
        <v>6482</v>
      </c>
      <c r="B4783" t="s">
        <v>6483</v>
      </c>
      <c r="C4783" t="s">
        <v>9074</v>
      </c>
    </row>
    <row r="4784" spans="1:3" x14ac:dyDescent="0.25">
      <c r="A4784" t="s">
        <v>6484</v>
      </c>
      <c r="B4784" t="s">
        <v>6469</v>
      </c>
      <c r="C4784" t="s">
        <v>9074</v>
      </c>
    </row>
    <row r="4785" spans="1:3" x14ac:dyDescent="0.25">
      <c r="A4785" t="s">
        <v>6485</v>
      </c>
      <c r="B4785" t="s">
        <v>6471</v>
      </c>
      <c r="C4785" t="s">
        <v>9074</v>
      </c>
    </row>
    <row r="4786" spans="1:3" x14ac:dyDescent="0.25">
      <c r="A4786" t="s">
        <v>6486</v>
      </c>
      <c r="B4786" t="s">
        <v>6487</v>
      </c>
      <c r="C4786" t="s">
        <v>9074</v>
      </c>
    </row>
    <row r="4787" spans="1:3" x14ac:dyDescent="0.25">
      <c r="A4787" t="s">
        <v>6488</v>
      </c>
      <c r="B4787" t="s">
        <v>6489</v>
      </c>
      <c r="C4787" t="s">
        <v>9074</v>
      </c>
    </row>
    <row r="4788" spans="1:3" x14ac:dyDescent="0.25">
      <c r="A4788" t="s">
        <v>6490</v>
      </c>
      <c r="B4788" t="s">
        <v>6491</v>
      </c>
      <c r="C4788" t="s">
        <v>9074</v>
      </c>
    </row>
    <row r="4789" spans="1:3" x14ac:dyDescent="0.25">
      <c r="A4789" t="s">
        <v>6492</v>
      </c>
      <c r="B4789" t="s">
        <v>6493</v>
      </c>
      <c r="C4789" t="s">
        <v>9074</v>
      </c>
    </row>
    <row r="4790" spans="1:3" x14ac:dyDescent="0.25">
      <c r="A4790" t="s">
        <v>6494</v>
      </c>
      <c r="B4790" t="s">
        <v>6495</v>
      </c>
      <c r="C4790" t="s">
        <v>9074</v>
      </c>
    </row>
    <row r="4791" spans="1:3" x14ac:dyDescent="0.25">
      <c r="A4791" t="s">
        <v>6496</v>
      </c>
      <c r="B4791" t="s">
        <v>6497</v>
      </c>
      <c r="C4791" t="s">
        <v>9074</v>
      </c>
    </row>
    <row r="4792" spans="1:3" x14ac:dyDescent="0.25">
      <c r="A4792" t="s">
        <v>6498</v>
      </c>
      <c r="B4792" t="s">
        <v>6499</v>
      </c>
      <c r="C4792" t="s">
        <v>9074</v>
      </c>
    </row>
    <row r="4793" spans="1:3" x14ac:dyDescent="0.25">
      <c r="A4793" t="s">
        <v>6500</v>
      </c>
      <c r="B4793" t="s">
        <v>6501</v>
      </c>
      <c r="C4793" t="s">
        <v>9074</v>
      </c>
    </row>
    <row r="4794" spans="1:3" x14ac:dyDescent="0.25">
      <c r="A4794" t="s">
        <v>6502</v>
      </c>
      <c r="B4794" t="s">
        <v>6503</v>
      </c>
      <c r="C4794" t="s">
        <v>9074</v>
      </c>
    </row>
    <row r="4795" spans="1:3" x14ac:dyDescent="0.25">
      <c r="A4795" t="s">
        <v>6504</v>
      </c>
      <c r="B4795" t="s">
        <v>6505</v>
      </c>
      <c r="C4795" t="s">
        <v>9074</v>
      </c>
    </row>
    <row r="4796" spans="1:3" x14ac:dyDescent="0.25">
      <c r="A4796" t="s">
        <v>6506</v>
      </c>
      <c r="B4796" t="s">
        <v>6507</v>
      </c>
      <c r="C4796" t="s">
        <v>9074</v>
      </c>
    </row>
    <row r="4797" spans="1:3" x14ac:dyDescent="0.25">
      <c r="A4797" t="s">
        <v>6508</v>
      </c>
      <c r="B4797" t="s">
        <v>6185</v>
      </c>
      <c r="C4797" t="s">
        <v>9074</v>
      </c>
    </row>
    <row r="4798" spans="1:3" x14ac:dyDescent="0.25">
      <c r="A4798" t="s">
        <v>6509</v>
      </c>
      <c r="B4798" t="s">
        <v>6356</v>
      </c>
      <c r="C4798" t="s">
        <v>9074</v>
      </c>
    </row>
    <row r="4799" spans="1:3" x14ac:dyDescent="0.25">
      <c r="A4799" t="s">
        <v>6510</v>
      </c>
      <c r="B4799" t="s">
        <v>6356</v>
      </c>
      <c r="C4799" t="s">
        <v>9074</v>
      </c>
    </row>
    <row r="4800" spans="1:3" x14ac:dyDescent="0.25">
      <c r="A4800" t="s">
        <v>6511</v>
      </c>
      <c r="B4800" t="s">
        <v>6512</v>
      </c>
      <c r="C4800" t="s">
        <v>9074</v>
      </c>
    </row>
    <row r="4801" spans="1:3" x14ac:dyDescent="0.25">
      <c r="A4801" t="s">
        <v>6513</v>
      </c>
      <c r="B4801" t="s">
        <v>6514</v>
      </c>
      <c r="C4801" t="s">
        <v>9074</v>
      </c>
    </row>
    <row r="4802" spans="1:3" x14ac:dyDescent="0.25">
      <c r="A4802" t="s">
        <v>6515</v>
      </c>
      <c r="B4802" t="s">
        <v>6516</v>
      </c>
      <c r="C4802" t="s">
        <v>9074</v>
      </c>
    </row>
    <row r="4803" spans="1:3" x14ac:dyDescent="0.25">
      <c r="A4803" t="s">
        <v>6517</v>
      </c>
      <c r="B4803" t="s">
        <v>6518</v>
      </c>
      <c r="C4803" t="s">
        <v>9074</v>
      </c>
    </row>
    <row r="4804" spans="1:3" x14ac:dyDescent="0.25">
      <c r="A4804" t="s">
        <v>6519</v>
      </c>
      <c r="B4804" t="s">
        <v>6520</v>
      </c>
      <c r="C4804" t="s">
        <v>9074</v>
      </c>
    </row>
    <row r="4805" spans="1:3" x14ac:dyDescent="0.25">
      <c r="A4805" t="s">
        <v>6521</v>
      </c>
      <c r="B4805" t="s">
        <v>6522</v>
      </c>
      <c r="C4805" t="s">
        <v>9074</v>
      </c>
    </row>
    <row r="4806" spans="1:3" x14ac:dyDescent="0.25">
      <c r="A4806" t="s">
        <v>6523</v>
      </c>
      <c r="B4806" t="s">
        <v>6524</v>
      </c>
      <c r="C4806" t="s">
        <v>9074</v>
      </c>
    </row>
    <row r="4807" spans="1:3" x14ac:dyDescent="0.25">
      <c r="A4807" t="s">
        <v>6525</v>
      </c>
      <c r="B4807" t="s">
        <v>2457</v>
      </c>
      <c r="C4807" t="s">
        <v>9074</v>
      </c>
    </row>
    <row r="4808" spans="1:3" x14ac:dyDescent="0.25">
      <c r="A4808" t="s">
        <v>6526</v>
      </c>
      <c r="B4808" t="s">
        <v>6527</v>
      </c>
      <c r="C4808" t="s">
        <v>9074</v>
      </c>
    </row>
    <row r="4809" spans="1:3" x14ac:dyDescent="0.25">
      <c r="A4809" t="s">
        <v>6528</v>
      </c>
      <c r="B4809" t="s">
        <v>6529</v>
      </c>
      <c r="C4809" t="s">
        <v>9074</v>
      </c>
    </row>
    <row r="4810" spans="1:3" x14ac:dyDescent="0.25">
      <c r="A4810" t="s">
        <v>6530</v>
      </c>
      <c r="B4810" t="s">
        <v>6531</v>
      </c>
      <c r="C4810" t="s">
        <v>9074</v>
      </c>
    </row>
    <row r="4811" spans="1:3" x14ac:dyDescent="0.25">
      <c r="A4811" t="s">
        <v>6532</v>
      </c>
      <c r="B4811" t="s">
        <v>6533</v>
      </c>
      <c r="C4811" t="s">
        <v>9074</v>
      </c>
    </row>
    <row r="4812" spans="1:3" x14ac:dyDescent="0.25">
      <c r="A4812" t="s">
        <v>6534</v>
      </c>
      <c r="B4812" t="s">
        <v>6533</v>
      </c>
      <c r="C4812" t="s">
        <v>9074</v>
      </c>
    </row>
    <row r="4813" spans="1:3" x14ac:dyDescent="0.25">
      <c r="A4813" t="s">
        <v>6535</v>
      </c>
      <c r="B4813" t="s">
        <v>6536</v>
      </c>
      <c r="C4813" t="s">
        <v>9074</v>
      </c>
    </row>
    <row r="4814" spans="1:3" x14ac:dyDescent="0.25">
      <c r="A4814" t="s">
        <v>6537</v>
      </c>
      <c r="B4814" t="s">
        <v>6538</v>
      </c>
      <c r="C4814" t="s">
        <v>9074</v>
      </c>
    </row>
    <row r="4815" spans="1:3" x14ac:dyDescent="0.25">
      <c r="A4815" t="s">
        <v>6539</v>
      </c>
      <c r="B4815" t="s">
        <v>6540</v>
      </c>
      <c r="C4815" t="s">
        <v>9074</v>
      </c>
    </row>
    <row r="4816" spans="1:3" x14ac:dyDescent="0.25">
      <c r="A4816" t="s">
        <v>6541</v>
      </c>
      <c r="B4816" t="s">
        <v>6542</v>
      </c>
      <c r="C4816" t="s">
        <v>9074</v>
      </c>
    </row>
    <row r="4817" spans="1:3" x14ac:dyDescent="0.25">
      <c r="A4817" t="s">
        <v>6543</v>
      </c>
      <c r="B4817" t="s">
        <v>6527</v>
      </c>
      <c r="C4817" t="s">
        <v>9074</v>
      </c>
    </row>
    <row r="4818" spans="1:3" x14ac:dyDescent="0.25">
      <c r="A4818" t="s">
        <v>6544</v>
      </c>
      <c r="B4818" t="s">
        <v>6529</v>
      </c>
      <c r="C4818" t="s">
        <v>9074</v>
      </c>
    </row>
    <row r="4819" spans="1:3" x14ac:dyDescent="0.25">
      <c r="A4819" t="s">
        <v>6545</v>
      </c>
      <c r="B4819" t="s">
        <v>6546</v>
      </c>
      <c r="C4819" t="s">
        <v>9074</v>
      </c>
    </row>
    <row r="4820" spans="1:3" x14ac:dyDescent="0.25">
      <c r="A4820" t="s">
        <v>6547</v>
      </c>
      <c r="B4820" t="s">
        <v>6548</v>
      </c>
      <c r="C4820" t="s">
        <v>9074</v>
      </c>
    </row>
    <row r="4821" spans="1:3" x14ac:dyDescent="0.25">
      <c r="A4821" t="s">
        <v>6549</v>
      </c>
      <c r="B4821" t="s">
        <v>6550</v>
      </c>
      <c r="C4821" t="s">
        <v>9074</v>
      </c>
    </row>
    <row r="4822" spans="1:3" x14ac:dyDescent="0.25">
      <c r="A4822" t="s">
        <v>6551</v>
      </c>
      <c r="B4822" t="s">
        <v>6548</v>
      </c>
      <c r="C4822" t="s">
        <v>9074</v>
      </c>
    </row>
    <row r="4823" spans="1:3" x14ac:dyDescent="0.25">
      <c r="A4823" t="s">
        <v>6552</v>
      </c>
      <c r="B4823" t="s">
        <v>6553</v>
      </c>
      <c r="C4823" t="s">
        <v>9074</v>
      </c>
    </row>
    <row r="4824" spans="1:3" x14ac:dyDescent="0.25">
      <c r="A4824" t="s">
        <v>6554</v>
      </c>
      <c r="B4824" t="s">
        <v>6555</v>
      </c>
      <c r="C4824" t="s">
        <v>9074</v>
      </c>
    </row>
    <row r="4825" spans="1:3" x14ac:dyDescent="0.25">
      <c r="A4825" t="s">
        <v>6556</v>
      </c>
      <c r="B4825" t="s">
        <v>6557</v>
      </c>
      <c r="C4825" t="s">
        <v>9074</v>
      </c>
    </row>
    <row r="4826" spans="1:3" x14ac:dyDescent="0.25">
      <c r="A4826" t="s">
        <v>6558</v>
      </c>
      <c r="B4826" t="s">
        <v>2460</v>
      </c>
      <c r="C4826" t="s">
        <v>9074</v>
      </c>
    </row>
    <row r="4827" spans="1:3" x14ac:dyDescent="0.25">
      <c r="A4827" t="s">
        <v>6559</v>
      </c>
      <c r="B4827" t="s">
        <v>6560</v>
      </c>
      <c r="C4827" t="s">
        <v>9074</v>
      </c>
    </row>
    <row r="4828" spans="1:3" x14ac:dyDescent="0.25">
      <c r="A4828" t="s">
        <v>6561</v>
      </c>
      <c r="B4828" t="s">
        <v>6562</v>
      </c>
      <c r="C4828" t="s">
        <v>9074</v>
      </c>
    </row>
    <row r="4829" spans="1:3" x14ac:dyDescent="0.25">
      <c r="A4829" t="s">
        <v>6563</v>
      </c>
      <c r="B4829" t="s">
        <v>6562</v>
      </c>
      <c r="C4829" t="s">
        <v>9074</v>
      </c>
    </row>
    <row r="4830" spans="1:3" x14ac:dyDescent="0.25">
      <c r="A4830" t="s">
        <v>6564</v>
      </c>
      <c r="B4830" t="s">
        <v>6565</v>
      </c>
      <c r="C4830" t="s">
        <v>9074</v>
      </c>
    </row>
    <row r="4831" spans="1:3" x14ac:dyDescent="0.25">
      <c r="A4831" t="s">
        <v>6566</v>
      </c>
      <c r="B4831" t="s">
        <v>6567</v>
      </c>
      <c r="C4831" t="s">
        <v>9074</v>
      </c>
    </row>
    <row r="4832" spans="1:3" x14ac:dyDescent="0.25">
      <c r="A4832" t="s">
        <v>6568</v>
      </c>
      <c r="B4832" t="s">
        <v>6524</v>
      </c>
      <c r="C4832" t="s">
        <v>9074</v>
      </c>
    </row>
    <row r="4833" spans="1:3" x14ac:dyDescent="0.25">
      <c r="A4833" t="s">
        <v>6569</v>
      </c>
      <c r="B4833" t="s">
        <v>6570</v>
      </c>
      <c r="C4833" t="s">
        <v>9074</v>
      </c>
    </row>
    <row r="4834" spans="1:3" x14ac:dyDescent="0.25">
      <c r="A4834" t="s">
        <v>6571</v>
      </c>
      <c r="B4834" t="s">
        <v>6572</v>
      </c>
      <c r="C4834" t="s">
        <v>9074</v>
      </c>
    </row>
    <row r="4835" spans="1:3" x14ac:dyDescent="0.25">
      <c r="A4835" t="s">
        <v>6573</v>
      </c>
      <c r="B4835" t="s">
        <v>6574</v>
      </c>
      <c r="C4835" t="s">
        <v>9074</v>
      </c>
    </row>
    <row r="4836" spans="1:3" x14ac:dyDescent="0.25">
      <c r="A4836" t="s">
        <v>6575</v>
      </c>
      <c r="B4836" t="s">
        <v>6576</v>
      </c>
      <c r="C4836" t="s">
        <v>9074</v>
      </c>
    </row>
    <row r="4837" spans="1:3" x14ac:dyDescent="0.25">
      <c r="A4837" t="s">
        <v>6577</v>
      </c>
      <c r="B4837" t="s">
        <v>6578</v>
      </c>
      <c r="C4837" t="s">
        <v>9074</v>
      </c>
    </row>
    <row r="4838" spans="1:3" x14ac:dyDescent="0.25">
      <c r="A4838" t="s">
        <v>6579</v>
      </c>
      <c r="B4838" t="s">
        <v>6580</v>
      </c>
      <c r="C4838" t="s">
        <v>9074</v>
      </c>
    </row>
    <row r="4839" spans="1:3" x14ac:dyDescent="0.25">
      <c r="A4839" t="s">
        <v>6581</v>
      </c>
      <c r="B4839" t="s">
        <v>6582</v>
      </c>
      <c r="C4839" t="s">
        <v>9074</v>
      </c>
    </row>
    <row r="4840" spans="1:3" x14ac:dyDescent="0.25">
      <c r="A4840" t="s">
        <v>6583</v>
      </c>
      <c r="B4840" t="s">
        <v>6584</v>
      </c>
      <c r="C4840" t="s">
        <v>9074</v>
      </c>
    </row>
    <row r="4841" spans="1:3" x14ac:dyDescent="0.25">
      <c r="A4841" t="s">
        <v>6585</v>
      </c>
      <c r="B4841" t="s">
        <v>6586</v>
      </c>
      <c r="C4841" t="s">
        <v>9074</v>
      </c>
    </row>
    <row r="4842" spans="1:3" x14ac:dyDescent="0.25">
      <c r="A4842" t="s">
        <v>6587</v>
      </c>
      <c r="B4842" t="s">
        <v>6588</v>
      </c>
      <c r="C4842" t="s">
        <v>9074</v>
      </c>
    </row>
    <row r="4843" spans="1:3" x14ac:dyDescent="0.25">
      <c r="A4843" t="s">
        <v>6589</v>
      </c>
      <c r="B4843" t="s">
        <v>6590</v>
      </c>
      <c r="C4843" t="s">
        <v>9074</v>
      </c>
    </row>
    <row r="4844" spans="1:3" x14ac:dyDescent="0.25">
      <c r="A4844" t="s">
        <v>6591</v>
      </c>
      <c r="B4844" t="s">
        <v>6592</v>
      </c>
      <c r="C4844" t="s">
        <v>9074</v>
      </c>
    </row>
    <row r="4845" spans="1:3" x14ac:dyDescent="0.25">
      <c r="A4845" t="s">
        <v>6593</v>
      </c>
      <c r="B4845" t="s">
        <v>6594</v>
      </c>
      <c r="C4845" t="s">
        <v>9074</v>
      </c>
    </row>
    <row r="4846" spans="1:3" x14ac:dyDescent="0.25">
      <c r="A4846" t="s">
        <v>6595</v>
      </c>
      <c r="B4846" t="s">
        <v>6596</v>
      </c>
      <c r="C4846" t="s">
        <v>9074</v>
      </c>
    </row>
    <row r="4847" spans="1:3" x14ac:dyDescent="0.25">
      <c r="A4847" t="s">
        <v>6597</v>
      </c>
      <c r="B4847" t="s">
        <v>6598</v>
      </c>
      <c r="C4847" t="s">
        <v>9074</v>
      </c>
    </row>
    <row r="4848" spans="1:3" x14ac:dyDescent="0.25">
      <c r="A4848" t="s">
        <v>6599</v>
      </c>
      <c r="B4848" t="s">
        <v>6600</v>
      </c>
      <c r="C4848" t="s">
        <v>9074</v>
      </c>
    </row>
    <row r="4849" spans="1:3" x14ac:dyDescent="0.25">
      <c r="A4849" t="s">
        <v>6601</v>
      </c>
      <c r="B4849" t="s">
        <v>6602</v>
      </c>
      <c r="C4849" t="s">
        <v>9074</v>
      </c>
    </row>
    <row r="4850" spans="1:3" x14ac:dyDescent="0.25">
      <c r="A4850" t="s">
        <v>6603</v>
      </c>
      <c r="B4850" t="s">
        <v>6604</v>
      </c>
      <c r="C4850" t="s">
        <v>9074</v>
      </c>
    </row>
    <row r="4851" spans="1:3" x14ac:dyDescent="0.25">
      <c r="A4851" t="s">
        <v>6605</v>
      </c>
      <c r="B4851" t="s">
        <v>6390</v>
      </c>
      <c r="C4851" t="s">
        <v>9074</v>
      </c>
    </row>
    <row r="4852" spans="1:3" x14ac:dyDescent="0.25">
      <c r="A4852" t="s">
        <v>6606</v>
      </c>
      <c r="B4852" t="s">
        <v>6607</v>
      </c>
      <c r="C4852" t="s">
        <v>9074</v>
      </c>
    </row>
    <row r="4853" spans="1:3" x14ac:dyDescent="0.25">
      <c r="A4853" t="s">
        <v>6608</v>
      </c>
      <c r="B4853" t="s">
        <v>6609</v>
      </c>
      <c r="C4853" t="s">
        <v>9074</v>
      </c>
    </row>
    <row r="4854" spans="1:3" x14ac:dyDescent="0.25">
      <c r="A4854" t="s">
        <v>6610</v>
      </c>
      <c r="B4854" t="s">
        <v>6611</v>
      </c>
      <c r="C4854" t="s">
        <v>9074</v>
      </c>
    </row>
    <row r="4855" spans="1:3" x14ac:dyDescent="0.25">
      <c r="A4855" t="s">
        <v>6612</v>
      </c>
      <c r="B4855" t="s">
        <v>6613</v>
      </c>
      <c r="C4855" t="s">
        <v>9074</v>
      </c>
    </row>
    <row r="4856" spans="1:3" x14ac:dyDescent="0.25">
      <c r="A4856" t="s">
        <v>6614</v>
      </c>
      <c r="B4856" t="s">
        <v>6615</v>
      </c>
      <c r="C4856" t="s">
        <v>9074</v>
      </c>
    </row>
    <row r="4857" spans="1:3" x14ac:dyDescent="0.25">
      <c r="A4857" t="s">
        <v>6616</v>
      </c>
      <c r="B4857" t="s">
        <v>6617</v>
      </c>
      <c r="C4857" t="s">
        <v>9074</v>
      </c>
    </row>
    <row r="4858" spans="1:3" x14ac:dyDescent="0.25">
      <c r="A4858" t="s">
        <v>6618</v>
      </c>
      <c r="B4858" t="s">
        <v>6619</v>
      </c>
      <c r="C4858" t="s">
        <v>9074</v>
      </c>
    </row>
    <row r="4859" spans="1:3" x14ac:dyDescent="0.25">
      <c r="A4859" t="s">
        <v>6620</v>
      </c>
      <c r="B4859" t="s">
        <v>2338</v>
      </c>
      <c r="C4859" t="s">
        <v>9074</v>
      </c>
    </row>
    <row r="4860" spans="1:3" x14ac:dyDescent="0.25">
      <c r="A4860" t="s">
        <v>6621</v>
      </c>
      <c r="B4860" t="s">
        <v>6622</v>
      </c>
      <c r="C4860" t="s">
        <v>9074</v>
      </c>
    </row>
    <row r="4861" spans="1:3" x14ac:dyDescent="0.25">
      <c r="A4861" t="s">
        <v>6623</v>
      </c>
      <c r="B4861" t="s">
        <v>6624</v>
      </c>
      <c r="C4861" t="s">
        <v>9074</v>
      </c>
    </row>
    <row r="4862" spans="1:3" x14ac:dyDescent="0.25">
      <c r="A4862" t="s">
        <v>6625</v>
      </c>
      <c r="B4862" t="s">
        <v>5950</v>
      </c>
      <c r="C4862" t="s">
        <v>9074</v>
      </c>
    </row>
    <row r="4863" spans="1:3" x14ac:dyDescent="0.25">
      <c r="A4863" t="s">
        <v>6626</v>
      </c>
      <c r="B4863" t="s">
        <v>6627</v>
      </c>
      <c r="C4863" t="s">
        <v>9074</v>
      </c>
    </row>
    <row r="4864" spans="1:3" x14ac:dyDescent="0.25">
      <c r="A4864" t="s">
        <v>6628</v>
      </c>
      <c r="B4864" t="s">
        <v>6629</v>
      </c>
      <c r="C4864" t="s">
        <v>9074</v>
      </c>
    </row>
    <row r="4865" spans="1:3" x14ac:dyDescent="0.25">
      <c r="A4865" t="s">
        <v>6630</v>
      </c>
      <c r="B4865" t="s">
        <v>6631</v>
      </c>
      <c r="C4865" t="s">
        <v>9074</v>
      </c>
    </row>
    <row r="4866" spans="1:3" x14ac:dyDescent="0.25">
      <c r="A4866" t="s">
        <v>6632</v>
      </c>
      <c r="B4866" t="s">
        <v>6185</v>
      </c>
      <c r="C4866" t="s">
        <v>9074</v>
      </c>
    </row>
    <row r="4867" spans="1:3" x14ac:dyDescent="0.25">
      <c r="A4867" t="s">
        <v>6633</v>
      </c>
      <c r="B4867" t="s">
        <v>6634</v>
      </c>
      <c r="C4867" t="s">
        <v>9074</v>
      </c>
    </row>
    <row r="4868" spans="1:3" x14ac:dyDescent="0.25">
      <c r="A4868" t="s">
        <v>6635</v>
      </c>
      <c r="B4868" t="s">
        <v>6636</v>
      </c>
      <c r="C4868" t="s">
        <v>9074</v>
      </c>
    </row>
    <row r="4869" spans="1:3" x14ac:dyDescent="0.25">
      <c r="A4869" t="s">
        <v>6637</v>
      </c>
      <c r="B4869" t="s">
        <v>6638</v>
      </c>
      <c r="C4869" t="s">
        <v>9074</v>
      </c>
    </row>
    <row r="4870" spans="1:3" x14ac:dyDescent="0.25">
      <c r="A4870" t="s">
        <v>6639</v>
      </c>
      <c r="B4870" t="s">
        <v>6640</v>
      </c>
      <c r="C4870" t="s">
        <v>9074</v>
      </c>
    </row>
    <row r="4871" spans="1:3" x14ac:dyDescent="0.25">
      <c r="A4871" t="s">
        <v>6641</v>
      </c>
      <c r="B4871" t="s">
        <v>6642</v>
      </c>
      <c r="C4871" t="s">
        <v>9074</v>
      </c>
    </row>
    <row r="4872" spans="1:3" x14ac:dyDescent="0.25">
      <c r="A4872" t="s">
        <v>6643</v>
      </c>
      <c r="B4872" t="s">
        <v>6644</v>
      </c>
      <c r="C4872" t="s">
        <v>9074</v>
      </c>
    </row>
    <row r="4873" spans="1:3" x14ac:dyDescent="0.25">
      <c r="A4873" t="s">
        <v>6645</v>
      </c>
      <c r="B4873" t="s">
        <v>6646</v>
      </c>
      <c r="C4873" t="s">
        <v>9074</v>
      </c>
    </row>
    <row r="4874" spans="1:3" x14ac:dyDescent="0.25">
      <c r="A4874" t="s">
        <v>6647</v>
      </c>
      <c r="B4874" t="s">
        <v>6347</v>
      </c>
      <c r="C4874" t="s">
        <v>9074</v>
      </c>
    </row>
    <row r="4875" spans="1:3" x14ac:dyDescent="0.25">
      <c r="A4875" t="s">
        <v>6648</v>
      </c>
      <c r="B4875" t="s">
        <v>6345</v>
      </c>
      <c r="C4875" t="s">
        <v>9074</v>
      </c>
    </row>
    <row r="4876" spans="1:3" x14ac:dyDescent="0.25">
      <c r="A4876" t="s">
        <v>6649</v>
      </c>
      <c r="B4876" t="s">
        <v>6650</v>
      </c>
      <c r="C4876" t="s">
        <v>9074</v>
      </c>
    </row>
    <row r="4877" spans="1:3" x14ac:dyDescent="0.25">
      <c r="A4877" t="s">
        <v>6651</v>
      </c>
      <c r="B4877" t="s">
        <v>6652</v>
      </c>
      <c r="C4877" t="s">
        <v>9074</v>
      </c>
    </row>
    <row r="4878" spans="1:3" x14ac:dyDescent="0.25">
      <c r="A4878" t="s">
        <v>6653</v>
      </c>
      <c r="B4878" t="s">
        <v>6654</v>
      </c>
      <c r="C4878" t="s">
        <v>9074</v>
      </c>
    </row>
    <row r="4879" spans="1:3" x14ac:dyDescent="0.25">
      <c r="A4879" t="s">
        <v>6655</v>
      </c>
      <c r="B4879" t="s">
        <v>6656</v>
      </c>
      <c r="C4879" t="s">
        <v>9074</v>
      </c>
    </row>
    <row r="4880" spans="1:3" x14ac:dyDescent="0.25">
      <c r="A4880" t="s">
        <v>6657</v>
      </c>
      <c r="B4880" t="s">
        <v>6658</v>
      </c>
      <c r="C4880" t="s">
        <v>9074</v>
      </c>
    </row>
    <row r="4881" spans="1:3" x14ac:dyDescent="0.25">
      <c r="A4881" t="s">
        <v>6659</v>
      </c>
      <c r="B4881" t="s">
        <v>6660</v>
      </c>
      <c r="C4881" t="s">
        <v>9074</v>
      </c>
    </row>
    <row r="4882" spans="1:3" x14ac:dyDescent="0.25">
      <c r="A4882" t="s">
        <v>6661</v>
      </c>
      <c r="B4882" t="s">
        <v>6662</v>
      </c>
      <c r="C4882" t="s">
        <v>9074</v>
      </c>
    </row>
    <row r="4883" spans="1:3" x14ac:dyDescent="0.25">
      <c r="A4883" t="s">
        <v>6663</v>
      </c>
      <c r="B4883" t="s">
        <v>6664</v>
      </c>
      <c r="C4883" t="s">
        <v>9074</v>
      </c>
    </row>
    <row r="4884" spans="1:3" x14ac:dyDescent="0.25">
      <c r="A4884" t="s">
        <v>6665</v>
      </c>
      <c r="B4884" t="s">
        <v>6666</v>
      </c>
      <c r="C4884" t="s">
        <v>9074</v>
      </c>
    </row>
    <row r="4885" spans="1:3" x14ac:dyDescent="0.25">
      <c r="A4885" t="s">
        <v>6667</v>
      </c>
      <c r="B4885" t="s">
        <v>6664</v>
      </c>
      <c r="C4885" t="s">
        <v>9074</v>
      </c>
    </row>
    <row r="4886" spans="1:3" x14ac:dyDescent="0.25">
      <c r="A4886" t="s">
        <v>6668</v>
      </c>
      <c r="B4886" t="s">
        <v>6666</v>
      </c>
      <c r="C4886" t="s">
        <v>9074</v>
      </c>
    </row>
    <row r="4887" spans="1:3" x14ac:dyDescent="0.25">
      <c r="A4887" t="s">
        <v>6669</v>
      </c>
      <c r="B4887" t="s">
        <v>6664</v>
      </c>
      <c r="C4887" t="s">
        <v>9074</v>
      </c>
    </row>
    <row r="4888" spans="1:3" x14ac:dyDescent="0.25">
      <c r="A4888" t="s">
        <v>6670</v>
      </c>
      <c r="B4888" t="s">
        <v>6666</v>
      </c>
      <c r="C4888" t="s">
        <v>9074</v>
      </c>
    </row>
    <row r="4889" spans="1:3" x14ac:dyDescent="0.25">
      <c r="A4889" t="s">
        <v>6671</v>
      </c>
      <c r="B4889" t="s">
        <v>6672</v>
      </c>
      <c r="C4889" t="s">
        <v>9074</v>
      </c>
    </row>
    <row r="4890" spans="1:3" x14ac:dyDescent="0.25">
      <c r="A4890" t="s">
        <v>6673</v>
      </c>
      <c r="B4890" t="s">
        <v>6674</v>
      </c>
      <c r="C4890" t="s">
        <v>9074</v>
      </c>
    </row>
    <row r="4891" spans="1:3" x14ac:dyDescent="0.25">
      <c r="A4891" t="s">
        <v>9810</v>
      </c>
      <c r="B4891" t="s">
        <v>10516</v>
      </c>
      <c r="C4891" t="s">
        <v>9082</v>
      </c>
    </row>
    <row r="4892" spans="1:3" x14ac:dyDescent="0.25">
      <c r="A4892" t="s">
        <v>6675</v>
      </c>
      <c r="B4892" t="s">
        <v>6676</v>
      </c>
      <c r="C4892" t="s">
        <v>9074</v>
      </c>
    </row>
    <row r="4893" spans="1:3" x14ac:dyDescent="0.25">
      <c r="A4893" t="s">
        <v>6677</v>
      </c>
      <c r="B4893" t="s">
        <v>6678</v>
      </c>
      <c r="C4893" t="s">
        <v>9074</v>
      </c>
    </row>
    <row r="4894" spans="1:3" x14ac:dyDescent="0.25">
      <c r="A4894" t="s">
        <v>6679</v>
      </c>
      <c r="B4894" t="s">
        <v>6680</v>
      </c>
      <c r="C4894" t="s">
        <v>9074</v>
      </c>
    </row>
    <row r="4895" spans="1:3" x14ac:dyDescent="0.25">
      <c r="A4895" t="s">
        <v>6681</v>
      </c>
      <c r="B4895" t="s">
        <v>6682</v>
      </c>
      <c r="C4895" t="s">
        <v>9074</v>
      </c>
    </row>
    <row r="4896" spans="1:3" x14ac:dyDescent="0.25">
      <c r="A4896" t="s">
        <v>6683</v>
      </c>
      <c r="B4896" t="s">
        <v>6684</v>
      </c>
      <c r="C4896" t="s">
        <v>9074</v>
      </c>
    </row>
    <row r="4897" spans="1:3" x14ac:dyDescent="0.25">
      <c r="A4897" t="s">
        <v>6685</v>
      </c>
      <c r="B4897" t="s">
        <v>6686</v>
      </c>
      <c r="C4897" t="s">
        <v>9074</v>
      </c>
    </row>
    <row r="4898" spans="1:3" x14ac:dyDescent="0.25">
      <c r="A4898" t="s">
        <v>6687</v>
      </c>
      <c r="B4898" t="s">
        <v>6507</v>
      </c>
      <c r="C4898" t="s">
        <v>9074</v>
      </c>
    </row>
    <row r="4899" spans="1:3" x14ac:dyDescent="0.25">
      <c r="A4899" t="s">
        <v>6688</v>
      </c>
      <c r="B4899" t="s">
        <v>6185</v>
      </c>
      <c r="C4899" t="s">
        <v>9074</v>
      </c>
    </row>
    <row r="4900" spans="1:3" x14ac:dyDescent="0.25">
      <c r="A4900" t="s">
        <v>6689</v>
      </c>
      <c r="B4900" t="s">
        <v>6690</v>
      </c>
      <c r="C4900" t="s">
        <v>9074</v>
      </c>
    </row>
    <row r="4901" spans="1:3" x14ac:dyDescent="0.25">
      <c r="A4901" t="s">
        <v>6691</v>
      </c>
      <c r="B4901" t="s">
        <v>6692</v>
      </c>
      <c r="C4901" t="s">
        <v>9074</v>
      </c>
    </row>
    <row r="4902" spans="1:3" x14ac:dyDescent="0.25">
      <c r="A4902" t="s">
        <v>6693</v>
      </c>
      <c r="B4902" t="s">
        <v>6694</v>
      </c>
      <c r="C4902" t="s">
        <v>9074</v>
      </c>
    </row>
    <row r="4903" spans="1:3" x14ac:dyDescent="0.25">
      <c r="A4903" t="s">
        <v>6695</v>
      </c>
      <c r="B4903" t="s">
        <v>6696</v>
      </c>
      <c r="C4903" t="s">
        <v>9074</v>
      </c>
    </row>
    <row r="4904" spans="1:3" x14ac:dyDescent="0.25">
      <c r="A4904" t="s">
        <v>6697</v>
      </c>
      <c r="B4904" t="s">
        <v>6356</v>
      </c>
      <c r="C4904" t="s">
        <v>9074</v>
      </c>
    </row>
    <row r="4905" spans="1:3" x14ac:dyDescent="0.25">
      <c r="A4905" t="s">
        <v>6698</v>
      </c>
      <c r="B4905" t="s">
        <v>6699</v>
      </c>
      <c r="C4905" t="s">
        <v>9074</v>
      </c>
    </row>
    <row r="4906" spans="1:3" x14ac:dyDescent="0.25">
      <c r="A4906" t="s">
        <v>6700</v>
      </c>
      <c r="B4906" t="s">
        <v>6699</v>
      </c>
      <c r="C4906" t="s">
        <v>9074</v>
      </c>
    </row>
    <row r="4907" spans="1:3" x14ac:dyDescent="0.25">
      <c r="A4907" t="s">
        <v>6701</v>
      </c>
      <c r="B4907" t="s">
        <v>6702</v>
      </c>
      <c r="C4907" t="s">
        <v>9073</v>
      </c>
    </row>
    <row r="4908" spans="1:3" x14ac:dyDescent="0.25">
      <c r="A4908" t="s">
        <v>6703</v>
      </c>
      <c r="B4908" t="s">
        <v>6704</v>
      </c>
      <c r="C4908" t="s">
        <v>9074</v>
      </c>
    </row>
    <row r="4909" spans="1:3" x14ac:dyDescent="0.25">
      <c r="A4909" t="s">
        <v>6705</v>
      </c>
      <c r="B4909" t="s">
        <v>6706</v>
      </c>
      <c r="C4909" t="s">
        <v>9074</v>
      </c>
    </row>
    <row r="4910" spans="1:3" x14ac:dyDescent="0.25">
      <c r="A4910" t="s">
        <v>6707</v>
      </c>
      <c r="B4910" t="s">
        <v>6708</v>
      </c>
      <c r="C4910" t="s">
        <v>9074</v>
      </c>
    </row>
    <row r="4911" spans="1:3" x14ac:dyDescent="0.25">
      <c r="A4911" t="s">
        <v>6709</v>
      </c>
      <c r="B4911" t="s">
        <v>634</v>
      </c>
      <c r="C4911" t="s">
        <v>9074</v>
      </c>
    </row>
    <row r="4912" spans="1:3" x14ac:dyDescent="0.25">
      <c r="A4912" t="s">
        <v>6710</v>
      </c>
      <c r="B4912" t="s">
        <v>6711</v>
      </c>
      <c r="C4912" t="s">
        <v>9074</v>
      </c>
    </row>
    <row r="4913" spans="1:3" x14ac:dyDescent="0.25">
      <c r="A4913" t="s">
        <v>6712</v>
      </c>
      <c r="B4913" t="s">
        <v>6713</v>
      </c>
      <c r="C4913" t="s">
        <v>9074</v>
      </c>
    </row>
    <row r="4914" spans="1:3" x14ac:dyDescent="0.25">
      <c r="A4914" t="s">
        <v>6714</v>
      </c>
      <c r="B4914" t="s">
        <v>6715</v>
      </c>
      <c r="C4914" t="s">
        <v>9074</v>
      </c>
    </row>
    <row r="4915" spans="1:3" x14ac:dyDescent="0.25">
      <c r="A4915" t="s">
        <v>6716</v>
      </c>
      <c r="B4915" t="s">
        <v>6717</v>
      </c>
      <c r="C4915" t="s">
        <v>9074</v>
      </c>
    </row>
    <row r="4916" spans="1:3" x14ac:dyDescent="0.25">
      <c r="A4916" t="s">
        <v>6718</v>
      </c>
      <c r="B4916" t="s">
        <v>6719</v>
      </c>
      <c r="C4916" t="s">
        <v>9074</v>
      </c>
    </row>
    <row r="4917" spans="1:3" x14ac:dyDescent="0.25">
      <c r="A4917" t="s">
        <v>6720</v>
      </c>
      <c r="B4917" t="s">
        <v>6721</v>
      </c>
      <c r="C4917" t="s">
        <v>9074</v>
      </c>
    </row>
    <row r="4918" spans="1:3" x14ac:dyDescent="0.25">
      <c r="A4918" t="s">
        <v>6722</v>
      </c>
      <c r="B4918" t="s">
        <v>6723</v>
      </c>
      <c r="C4918" t="s">
        <v>9074</v>
      </c>
    </row>
    <row r="4919" spans="1:3" x14ac:dyDescent="0.25">
      <c r="A4919" t="s">
        <v>6724</v>
      </c>
      <c r="B4919" t="s">
        <v>6725</v>
      </c>
      <c r="C4919" t="s">
        <v>9074</v>
      </c>
    </row>
    <row r="4920" spans="1:3" x14ac:dyDescent="0.25">
      <c r="A4920" t="s">
        <v>6726</v>
      </c>
      <c r="B4920" t="s">
        <v>6727</v>
      </c>
      <c r="C4920" t="s">
        <v>9074</v>
      </c>
    </row>
    <row r="4921" spans="1:3" x14ac:dyDescent="0.25">
      <c r="A4921" t="s">
        <v>6728</v>
      </c>
      <c r="B4921" t="s">
        <v>6729</v>
      </c>
      <c r="C4921" t="s">
        <v>9074</v>
      </c>
    </row>
    <row r="4922" spans="1:3" x14ac:dyDescent="0.25">
      <c r="A4922" t="s">
        <v>6730</v>
      </c>
      <c r="B4922" t="s">
        <v>6731</v>
      </c>
      <c r="C4922" t="s">
        <v>9074</v>
      </c>
    </row>
    <row r="4923" spans="1:3" x14ac:dyDescent="0.25">
      <c r="A4923" t="s">
        <v>6732</v>
      </c>
      <c r="B4923" t="s">
        <v>6733</v>
      </c>
      <c r="C4923" t="s">
        <v>9074</v>
      </c>
    </row>
    <row r="4924" spans="1:3" x14ac:dyDescent="0.25">
      <c r="A4924" t="s">
        <v>6734</v>
      </c>
      <c r="B4924" t="s">
        <v>6735</v>
      </c>
      <c r="C4924" t="s">
        <v>9074</v>
      </c>
    </row>
    <row r="4925" spans="1:3" x14ac:dyDescent="0.25">
      <c r="A4925" t="s">
        <v>6736</v>
      </c>
      <c r="B4925" t="s">
        <v>6737</v>
      </c>
      <c r="C4925" t="s">
        <v>9074</v>
      </c>
    </row>
    <row r="4926" spans="1:3" x14ac:dyDescent="0.25">
      <c r="A4926" t="s">
        <v>6738</v>
      </c>
      <c r="B4926" t="s">
        <v>6739</v>
      </c>
      <c r="C4926" t="s">
        <v>9074</v>
      </c>
    </row>
    <row r="4927" spans="1:3" x14ac:dyDescent="0.25">
      <c r="A4927" t="s">
        <v>6740</v>
      </c>
      <c r="B4927" t="s">
        <v>6741</v>
      </c>
      <c r="C4927" t="s">
        <v>9074</v>
      </c>
    </row>
    <row r="4928" spans="1:3" x14ac:dyDescent="0.25">
      <c r="A4928" t="s">
        <v>6742</v>
      </c>
      <c r="B4928" t="s">
        <v>6743</v>
      </c>
      <c r="C4928" t="s">
        <v>9074</v>
      </c>
    </row>
    <row r="4929" spans="1:3" x14ac:dyDescent="0.25">
      <c r="A4929" t="s">
        <v>6744</v>
      </c>
      <c r="B4929" t="s">
        <v>6745</v>
      </c>
      <c r="C4929" t="s">
        <v>9074</v>
      </c>
    </row>
    <row r="4930" spans="1:3" x14ac:dyDescent="0.25">
      <c r="A4930" t="s">
        <v>6746</v>
      </c>
      <c r="B4930" t="s">
        <v>6747</v>
      </c>
      <c r="C4930" t="s">
        <v>9074</v>
      </c>
    </row>
    <row r="4931" spans="1:3" x14ac:dyDescent="0.25">
      <c r="A4931" t="s">
        <v>6748</v>
      </c>
      <c r="B4931" t="s">
        <v>6749</v>
      </c>
      <c r="C4931" t="s">
        <v>9074</v>
      </c>
    </row>
    <row r="4932" spans="1:3" x14ac:dyDescent="0.25">
      <c r="A4932" t="s">
        <v>6750</v>
      </c>
      <c r="B4932" t="s">
        <v>6751</v>
      </c>
      <c r="C4932" t="s">
        <v>9074</v>
      </c>
    </row>
    <row r="4933" spans="1:3" x14ac:dyDescent="0.25">
      <c r="A4933" t="s">
        <v>6752</v>
      </c>
      <c r="B4933" t="s">
        <v>6753</v>
      </c>
      <c r="C4933" t="s">
        <v>9074</v>
      </c>
    </row>
    <row r="4934" spans="1:3" x14ac:dyDescent="0.25">
      <c r="A4934" t="s">
        <v>6754</v>
      </c>
      <c r="B4934" t="s">
        <v>6755</v>
      </c>
      <c r="C4934" t="s">
        <v>9074</v>
      </c>
    </row>
    <row r="4935" spans="1:3" x14ac:dyDescent="0.25">
      <c r="A4935" t="s">
        <v>6756</v>
      </c>
      <c r="B4935" t="s">
        <v>6757</v>
      </c>
      <c r="C4935" t="s">
        <v>9074</v>
      </c>
    </row>
    <row r="4936" spans="1:3" x14ac:dyDescent="0.25">
      <c r="A4936" t="s">
        <v>6758</v>
      </c>
      <c r="B4936" t="s">
        <v>5758</v>
      </c>
      <c r="C4936" t="s">
        <v>9074</v>
      </c>
    </row>
    <row r="4937" spans="1:3" x14ac:dyDescent="0.25">
      <c r="A4937" t="s">
        <v>6759</v>
      </c>
      <c r="B4937" t="s">
        <v>5760</v>
      </c>
      <c r="C4937" t="s">
        <v>9074</v>
      </c>
    </row>
    <row r="4938" spans="1:3" x14ac:dyDescent="0.25">
      <c r="A4938" t="s">
        <v>6760</v>
      </c>
      <c r="B4938" t="s">
        <v>634</v>
      </c>
      <c r="C4938" t="s">
        <v>9074</v>
      </c>
    </row>
    <row r="4939" spans="1:3" x14ac:dyDescent="0.25">
      <c r="A4939" t="s">
        <v>6761</v>
      </c>
      <c r="B4939" t="s">
        <v>5758</v>
      </c>
      <c r="C4939" t="s">
        <v>9074</v>
      </c>
    </row>
    <row r="4940" spans="1:3" x14ac:dyDescent="0.25">
      <c r="A4940" t="s">
        <v>6762</v>
      </c>
      <c r="B4940" t="s">
        <v>5760</v>
      </c>
      <c r="C4940" t="s">
        <v>9074</v>
      </c>
    </row>
    <row r="4941" spans="1:3" x14ac:dyDescent="0.25">
      <c r="A4941" t="s">
        <v>6763</v>
      </c>
      <c r="B4941" t="s">
        <v>6764</v>
      </c>
      <c r="C4941" t="s">
        <v>9074</v>
      </c>
    </row>
    <row r="4942" spans="1:3" x14ac:dyDescent="0.25">
      <c r="A4942" t="s">
        <v>6765</v>
      </c>
      <c r="B4942" t="s">
        <v>6766</v>
      </c>
      <c r="C4942" t="s">
        <v>9074</v>
      </c>
    </row>
    <row r="4943" spans="1:3" x14ac:dyDescent="0.25">
      <c r="A4943" t="s">
        <v>6767</v>
      </c>
      <c r="B4943" t="s">
        <v>6768</v>
      </c>
      <c r="C4943" t="s">
        <v>9074</v>
      </c>
    </row>
    <row r="4944" spans="1:3" x14ac:dyDescent="0.25">
      <c r="A4944" t="s">
        <v>6769</v>
      </c>
      <c r="B4944" t="s">
        <v>1358</v>
      </c>
      <c r="C4944" t="s">
        <v>9074</v>
      </c>
    </row>
    <row r="4945" spans="1:3" x14ac:dyDescent="0.25">
      <c r="A4945" t="s">
        <v>6770</v>
      </c>
      <c r="B4945" t="s">
        <v>6771</v>
      </c>
      <c r="C4945" t="s">
        <v>9074</v>
      </c>
    </row>
    <row r="4946" spans="1:3" x14ac:dyDescent="0.25">
      <c r="A4946" t="s">
        <v>6772</v>
      </c>
      <c r="B4946" t="s">
        <v>6773</v>
      </c>
      <c r="C4946" t="s">
        <v>9074</v>
      </c>
    </row>
    <row r="4947" spans="1:3" x14ac:dyDescent="0.25">
      <c r="A4947" t="s">
        <v>6774</v>
      </c>
      <c r="B4947" t="s">
        <v>6775</v>
      </c>
      <c r="C4947" t="s">
        <v>9074</v>
      </c>
    </row>
    <row r="4948" spans="1:3" x14ac:dyDescent="0.25">
      <c r="A4948" t="s">
        <v>6776</v>
      </c>
      <c r="B4948" t="s">
        <v>6777</v>
      </c>
      <c r="C4948" t="s">
        <v>9074</v>
      </c>
    </row>
    <row r="4949" spans="1:3" x14ac:dyDescent="0.25">
      <c r="A4949" t="s">
        <v>6778</v>
      </c>
      <c r="B4949" t="s">
        <v>6779</v>
      </c>
      <c r="C4949" t="s">
        <v>9074</v>
      </c>
    </row>
    <row r="4950" spans="1:3" x14ac:dyDescent="0.25">
      <c r="A4950" t="s">
        <v>6780</v>
      </c>
      <c r="B4950" t="s">
        <v>6781</v>
      </c>
      <c r="C4950" t="s">
        <v>9074</v>
      </c>
    </row>
    <row r="4951" spans="1:3" x14ac:dyDescent="0.25">
      <c r="A4951" t="s">
        <v>6782</v>
      </c>
      <c r="B4951" t="s">
        <v>6783</v>
      </c>
      <c r="C4951" t="s">
        <v>9074</v>
      </c>
    </row>
    <row r="4952" spans="1:3" x14ac:dyDescent="0.25">
      <c r="A4952" t="s">
        <v>6784</v>
      </c>
      <c r="B4952" t="s">
        <v>6785</v>
      </c>
      <c r="C4952" t="s">
        <v>9074</v>
      </c>
    </row>
    <row r="4953" spans="1:3" x14ac:dyDescent="0.25">
      <c r="A4953" t="s">
        <v>6786</v>
      </c>
      <c r="B4953" t="s">
        <v>6787</v>
      </c>
      <c r="C4953" t="s">
        <v>9074</v>
      </c>
    </row>
    <row r="4954" spans="1:3" x14ac:dyDescent="0.25">
      <c r="A4954" t="s">
        <v>6788</v>
      </c>
      <c r="B4954" t="s">
        <v>6789</v>
      </c>
      <c r="C4954" t="s">
        <v>9074</v>
      </c>
    </row>
    <row r="4955" spans="1:3" x14ac:dyDescent="0.25">
      <c r="A4955" t="s">
        <v>6790</v>
      </c>
      <c r="B4955" t="s">
        <v>6791</v>
      </c>
      <c r="C4955" t="s">
        <v>9074</v>
      </c>
    </row>
    <row r="4956" spans="1:3" x14ac:dyDescent="0.25">
      <c r="A4956" t="s">
        <v>6792</v>
      </c>
      <c r="B4956" t="s">
        <v>6793</v>
      </c>
      <c r="C4956" t="s">
        <v>9074</v>
      </c>
    </row>
    <row r="4957" spans="1:3" x14ac:dyDescent="0.25">
      <c r="A4957" t="s">
        <v>6794</v>
      </c>
      <c r="B4957" t="s">
        <v>6795</v>
      </c>
      <c r="C4957" t="s">
        <v>9074</v>
      </c>
    </row>
    <row r="4958" spans="1:3" x14ac:dyDescent="0.25">
      <c r="A4958" t="s">
        <v>6796</v>
      </c>
      <c r="B4958" t="s">
        <v>6797</v>
      </c>
      <c r="C4958" t="s">
        <v>9074</v>
      </c>
    </row>
    <row r="4959" spans="1:3" x14ac:dyDescent="0.25">
      <c r="A4959" t="s">
        <v>6798</v>
      </c>
      <c r="B4959" t="s">
        <v>6799</v>
      </c>
      <c r="C4959" t="s">
        <v>9074</v>
      </c>
    </row>
    <row r="4960" spans="1:3" x14ac:dyDescent="0.25">
      <c r="A4960" t="s">
        <v>6800</v>
      </c>
      <c r="B4960" t="s">
        <v>6801</v>
      </c>
      <c r="C4960" t="s">
        <v>9074</v>
      </c>
    </row>
    <row r="4961" spans="1:3" x14ac:dyDescent="0.25">
      <c r="A4961" t="s">
        <v>6802</v>
      </c>
      <c r="B4961" t="s">
        <v>6803</v>
      </c>
      <c r="C4961" t="s">
        <v>9074</v>
      </c>
    </row>
    <row r="4962" spans="1:3" x14ac:dyDescent="0.25">
      <c r="A4962" t="s">
        <v>6804</v>
      </c>
      <c r="B4962" t="s">
        <v>6805</v>
      </c>
      <c r="C4962" t="s">
        <v>9074</v>
      </c>
    </row>
    <row r="4963" spans="1:3" x14ac:dyDescent="0.25">
      <c r="A4963" t="s">
        <v>6806</v>
      </c>
      <c r="B4963" t="s">
        <v>6807</v>
      </c>
      <c r="C4963" t="s">
        <v>9074</v>
      </c>
    </row>
    <row r="4964" spans="1:3" x14ac:dyDescent="0.25">
      <c r="A4964" t="s">
        <v>6808</v>
      </c>
      <c r="B4964" t="s">
        <v>6809</v>
      </c>
      <c r="C4964" t="s">
        <v>9074</v>
      </c>
    </row>
    <row r="4965" spans="1:3" x14ac:dyDescent="0.25">
      <c r="A4965" t="s">
        <v>6810</v>
      </c>
      <c r="B4965" t="s">
        <v>6811</v>
      </c>
      <c r="C4965" t="s">
        <v>9074</v>
      </c>
    </row>
    <row r="4966" spans="1:3" x14ac:dyDescent="0.25">
      <c r="A4966" t="s">
        <v>6812</v>
      </c>
      <c r="B4966" t="s">
        <v>6813</v>
      </c>
      <c r="C4966" t="s">
        <v>9074</v>
      </c>
    </row>
    <row r="4967" spans="1:3" x14ac:dyDescent="0.25">
      <c r="A4967" t="s">
        <v>6814</v>
      </c>
      <c r="B4967" t="s">
        <v>6815</v>
      </c>
      <c r="C4967" t="s">
        <v>9074</v>
      </c>
    </row>
    <row r="4968" spans="1:3" x14ac:dyDescent="0.25">
      <c r="A4968" t="s">
        <v>6816</v>
      </c>
      <c r="B4968" t="s">
        <v>6817</v>
      </c>
      <c r="C4968" t="s">
        <v>9074</v>
      </c>
    </row>
    <row r="4969" spans="1:3" x14ac:dyDescent="0.25">
      <c r="A4969" t="s">
        <v>6818</v>
      </c>
      <c r="B4969" t="s">
        <v>6819</v>
      </c>
      <c r="C4969" t="s">
        <v>9074</v>
      </c>
    </row>
    <row r="4970" spans="1:3" x14ac:dyDescent="0.25">
      <c r="A4970" t="s">
        <v>6820</v>
      </c>
      <c r="B4970" t="s">
        <v>6821</v>
      </c>
      <c r="C4970" t="s">
        <v>9074</v>
      </c>
    </row>
    <row r="4971" spans="1:3" x14ac:dyDescent="0.25">
      <c r="A4971" t="s">
        <v>6822</v>
      </c>
      <c r="B4971" t="s">
        <v>6823</v>
      </c>
      <c r="C4971" t="s">
        <v>9074</v>
      </c>
    </row>
    <row r="4972" spans="1:3" x14ac:dyDescent="0.25">
      <c r="A4972" t="s">
        <v>6824</v>
      </c>
      <c r="B4972" t="s">
        <v>6825</v>
      </c>
      <c r="C4972" t="s">
        <v>9074</v>
      </c>
    </row>
    <row r="4973" spans="1:3" x14ac:dyDescent="0.25">
      <c r="A4973" t="s">
        <v>6826</v>
      </c>
      <c r="B4973" t="s">
        <v>6827</v>
      </c>
      <c r="C4973" t="s">
        <v>9074</v>
      </c>
    </row>
    <row r="4974" spans="1:3" x14ac:dyDescent="0.25">
      <c r="A4974" t="s">
        <v>6828</v>
      </c>
      <c r="B4974" t="s">
        <v>6829</v>
      </c>
      <c r="C4974" t="s">
        <v>9074</v>
      </c>
    </row>
    <row r="4975" spans="1:3" x14ac:dyDescent="0.25">
      <c r="A4975" t="s">
        <v>6830</v>
      </c>
      <c r="B4975" t="s">
        <v>6831</v>
      </c>
      <c r="C4975" t="s">
        <v>9074</v>
      </c>
    </row>
    <row r="4976" spans="1:3" x14ac:dyDescent="0.25">
      <c r="A4976" t="s">
        <v>6832</v>
      </c>
      <c r="B4976" t="s">
        <v>6833</v>
      </c>
      <c r="C4976" t="s">
        <v>9074</v>
      </c>
    </row>
    <row r="4977" spans="1:3" x14ac:dyDescent="0.25">
      <c r="A4977" t="s">
        <v>6834</v>
      </c>
      <c r="B4977" t="s">
        <v>6833</v>
      </c>
      <c r="C4977" t="s">
        <v>9074</v>
      </c>
    </row>
    <row r="4978" spans="1:3" x14ac:dyDescent="0.25">
      <c r="A4978" t="s">
        <v>6835</v>
      </c>
      <c r="B4978" t="s">
        <v>1358</v>
      </c>
      <c r="C4978" t="s">
        <v>9074</v>
      </c>
    </row>
    <row r="4979" spans="1:3" x14ac:dyDescent="0.25">
      <c r="A4979" t="s">
        <v>6836</v>
      </c>
      <c r="B4979" t="s">
        <v>6837</v>
      </c>
      <c r="C4979" t="s">
        <v>9074</v>
      </c>
    </row>
    <row r="4980" spans="1:3" x14ac:dyDescent="0.25">
      <c r="A4980" t="s">
        <v>6838</v>
      </c>
      <c r="B4980" t="s">
        <v>6839</v>
      </c>
      <c r="C4980" t="s">
        <v>9074</v>
      </c>
    </row>
    <row r="4981" spans="1:3" x14ac:dyDescent="0.25">
      <c r="A4981" t="s">
        <v>6840</v>
      </c>
      <c r="B4981" t="s">
        <v>6837</v>
      </c>
      <c r="C4981" t="s">
        <v>9074</v>
      </c>
    </row>
    <row r="4982" spans="1:3" x14ac:dyDescent="0.25">
      <c r="A4982" t="s">
        <v>6841</v>
      </c>
      <c r="B4982" t="s">
        <v>6839</v>
      </c>
      <c r="C4982" t="s">
        <v>9074</v>
      </c>
    </row>
    <row r="4983" spans="1:3" x14ac:dyDescent="0.25">
      <c r="A4983" t="s">
        <v>6842</v>
      </c>
      <c r="B4983" t="s">
        <v>6843</v>
      </c>
      <c r="C4983" t="s">
        <v>9074</v>
      </c>
    </row>
    <row r="4984" spans="1:3" x14ac:dyDescent="0.25">
      <c r="A4984" t="s">
        <v>6844</v>
      </c>
      <c r="B4984" t="s">
        <v>6845</v>
      </c>
      <c r="C4984" t="s">
        <v>9074</v>
      </c>
    </row>
    <row r="4985" spans="1:3" x14ac:dyDescent="0.25">
      <c r="A4985" t="s">
        <v>6846</v>
      </c>
      <c r="B4985" t="s">
        <v>6847</v>
      </c>
      <c r="C4985" t="s">
        <v>9074</v>
      </c>
    </row>
    <row r="4986" spans="1:3" x14ac:dyDescent="0.25">
      <c r="A4986" t="s">
        <v>6848</v>
      </c>
      <c r="B4986" t="s">
        <v>6847</v>
      </c>
      <c r="C4986" t="s">
        <v>9074</v>
      </c>
    </row>
    <row r="4987" spans="1:3" x14ac:dyDescent="0.25">
      <c r="A4987" t="s">
        <v>6849</v>
      </c>
      <c r="B4987" t="s">
        <v>6850</v>
      </c>
      <c r="C4987" t="s">
        <v>9074</v>
      </c>
    </row>
    <row r="4988" spans="1:3" x14ac:dyDescent="0.25">
      <c r="A4988" t="s">
        <v>6851</v>
      </c>
      <c r="B4988" t="s">
        <v>6852</v>
      </c>
      <c r="C4988" t="s">
        <v>9074</v>
      </c>
    </row>
    <row r="4989" spans="1:3" x14ac:dyDescent="0.25">
      <c r="A4989" t="s">
        <v>6853</v>
      </c>
      <c r="B4989" t="s">
        <v>6854</v>
      </c>
      <c r="C4989" t="s">
        <v>9074</v>
      </c>
    </row>
    <row r="4990" spans="1:3" x14ac:dyDescent="0.25">
      <c r="A4990" t="s">
        <v>6855</v>
      </c>
      <c r="B4990" t="s">
        <v>6856</v>
      </c>
      <c r="C4990" t="s">
        <v>9074</v>
      </c>
    </row>
    <row r="4991" spans="1:3" x14ac:dyDescent="0.25">
      <c r="A4991" t="s">
        <v>6857</v>
      </c>
      <c r="B4991" t="s">
        <v>6858</v>
      </c>
      <c r="C4991" t="s">
        <v>9074</v>
      </c>
    </row>
    <row r="4992" spans="1:3" x14ac:dyDescent="0.25">
      <c r="A4992" t="s">
        <v>6859</v>
      </c>
      <c r="B4992" t="s">
        <v>6860</v>
      </c>
      <c r="C4992" t="s">
        <v>9074</v>
      </c>
    </row>
    <row r="4993" spans="1:3" x14ac:dyDescent="0.25">
      <c r="A4993" t="s">
        <v>6861</v>
      </c>
      <c r="B4993" t="s">
        <v>6862</v>
      </c>
      <c r="C4993" t="s">
        <v>9074</v>
      </c>
    </row>
    <row r="4994" spans="1:3" x14ac:dyDescent="0.25">
      <c r="A4994" t="s">
        <v>6863</v>
      </c>
      <c r="B4994" t="s">
        <v>6864</v>
      </c>
      <c r="C4994" t="s">
        <v>9074</v>
      </c>
    </row>
    <row r="4995" spans="1:3" x14ac:dyDescent="0.25">
      <c r="A4995" t="s">
        <v>6865</v>
      </c>
      <c r="B4995" t="s">
        <v>6866</v>
      </c>
      <c r="C4995" t="s">
        <v>9074</v>
      </c>
    </row>
    <row r="4996" spans="1:3" x14ac:dyDescent="0.25">
      <c r="A4996" t="s">
        <v>6867</v>
      </c>
      <c r="B4996" t="s">
        <v>6868</v>
      </c>
      <c r="C4996" t="s">
        <v>9074</v>
      </c>
    </row>
    <row r="4997" spans="1:3" x14ac:dyDescent="0.25">
      <c r="A4997" t="s">
        <v>6869</v>
      </c>
      <c r="B4997" t="s">
        <v>6870</v>
      </c>
      <c r="C4997" t="s">
        <v>9074</v>
      </c>
    </row>
    <row r="4998" spans="1:3" x14ac:dyDescent="0.25">
      <c r="A4998" t="s">
        <v>6871</v>
      </c>
      <c r="B4998" t="s">
        <v>6872</v>
      </c>
      <c r="C4998" t="s">
        <v>9074</v>
      </c>
    </row>
    <row r="4999" spans="1:3" x14ac:dyDescent="0.25">
      <c r="A4999" t="s">
        <v>6873</v>
      </c>
      <c r="B4999" t="s">
        <v>6874</v>
      </c>
      <c r="C4999" t="s">
        <v>9074</v>
      </c>
    </row>
    <row r="5000" spans="1:3" x14ac:dyDescent="0.25">
      <c r="A5000" t="s">
        <v>6875</v>
      </c>
      <c r="B5000" t="s">
        <v>2607</v>
      </c>
      <c r="C5000" t="s">
        <v>9074</v>
      </c>
    </row>
    <row r="5001" spans="1:3" x14ac:dyDescent="0.25">
      <c r="A5001" t="s">
        <v>6876</v>
      </c>
      <c r="B5001" t="s">
        <v>6877</v>
      </c>
      <c r="C5001" t="s">
        <v>9074</v>
      </c>
    </row>
    <row r="5002" spans="1:3" x14ac:dyDescent="0.25">
      <c r="A5002" t="s">
        <v>6878</v>
      </c>
      <c r="B5002" t="s">
        <v>6879</v>
      </c>
      <c r="C5002" t="s">
        <v>9074</v>
      </c>
    </row>
    <row r="5003" spans="1:3" x14ac:dyDescent="0.25">
      <c r="A5003" t="s">
        <v>6880</v>
      </c>
      <c r="B5003" t="s">
        <v>1358</v>
      </c>
      <c r="C5003" t="s">
        <v>9074</v>
      </c>
    </row>
    <row r="5004" spans="1:3" x14ac:dyDescent="0.25">
      <c r="A5004" t="s">
        <v>6881</v>
      </c>
      <c r="B5004" t="s">
        <v>6879</v>
      </c>
      <c r="C5004" t="s">
        <v>9074</v>
      </c>
    </row>
    <row r="5005" spans="1:3" x14ac:dyDescent="0.25">
      <c r="A5005" t="s">
        <v>6882</v>
      </c>
      <c r="B5005" t="s">
        <v>634</v>
      </c>
      <c r="C5005" t="s">
        <v>9074</v>
      </c>
    </row>
    <row r="5006" spans="1:3" x14ac:dyDescent="0.25">
      <c r="A5006" t="s">
        <v>6883</v>
      </c>
      <c r="B5006" t="s">
        <v>6884</v>
      </c>
      <c r="C5006" t="s">
        <v>9074</v>
      </c>
    </row>
    <row r="5007" spans="1:3" x14ac:dyDescent="0.25">
      <c r="A5007" t="s">
        <v>6885</v>
      </c>
      <c r="B5007" t="s">
        <v>6886</v>
      </c>
      <c r="C5007" t="s">
        <v>9074</v>
      </c>
    </row>
    <row r="5008" spans="1:3" x14ac:dyDescent="0.25">
      <c r="A5008" t="s">
        <v>6887</v>
      </c>
      <c r="B5008" t="s">
        <v>6888</v>
      </c>
      <c r="C5008" t="s">
        <v>9074</v>
      </c>
    </row>
    <row r="5009" spans="1:3" x14ac:dyDescent="0.25">
      <c r="A5009" t="s">
        <v>6889</v>
      </c>
      <c r="B5009" t="s">
        <v>6890</v>
      </c>
      <c r="C5009" t="s">
        <v>9074</v>
      </c>
    </row>
    <row r="5010" spans="1:3" x14ac:dyDescent="0.25">
      <c r="A5010" t="s">
        <v>6891</v>
      </c>
      <c r="B5010" t="s">
        <v>6892</v>
      </c>
      <c r="C5010" t="s">
        <v>9074</v>
      </c>
    </row>
    <row r="5011" spans="1:3" x14ac:dyDescent="0.25">
      <c r="A5011" t="s">
        <v>6893</v>
      </c>
      <c r="B5011" t="s">
        <v>6894</v>
      </c>
      <c r="C5011" t="s">
        <v>9074</v>
      </c>
    </row>
    <row r="5012" spans="1:3" x14ac:dyDescent="0.25">
      <c r="A5012" t="s">
        <v>6895</v>
      </c>
      <c r="B5012" t="s">
        <v>6896</v>
      </c>
      <c r="C5012" t="s">
        <v>9074</v>
      </c>
    </row>
    <row r="5013" spans="1:3" x14ac:dyDescent="0.25">
      <c r="A5013" t="s">
        <v>6897</v>
      </c>
      <c r="B5013" t="s">
        <v>6898</v>
      </c>
      <c r="C5013" t="s">
        <v>9074</v>
      </c>
    </row>
    <row r="5014" spans="1:3" x14ac:dyDescent="0.25">
      <c r="A5014" t="s">
        <v>6899</v>
      </c>
      <c r="B5014" t="s">
        <v>6900</v>
      </c>
      <c r="C5014" t="s">
        <v>9074</v>
      </c>
    </row>
    <row r="5015" spans="1:3" x14ac:dyDescent="0.25">
      <c r="A5015" t="s">
        <v>6901</v>
      </c>
      <c r="B5015" t="s">
        <v>6902</v>
      </c>
      <c r="C5015" t="s">
        <v>9074</v>
      </c>
    </row>
    <row r="5016" spans="1:3" x14ac:dyDescent="0.25">
      <c r="A5016" t="s">
        <v>6903</v>
      </c>
      <c r="B5016" t="s">
        <v>6904</v>
      </c>
      <c r="C5016" t="s">
        <v>9074</v>
      </c>
    </row>
    <row r="5017" spans="1:3" x14ac:dyDescent="0.25">
      <c r="A5017" t="s">
        <v>6905</v>
      </c>
      <c r="B5017" t="s">
        <v>6906</v>
      </c>
      <c r="C5017" t="s">
        <v>9074</v>
      </c>
    </row>
    <row r="5018" spans="1:3" x14ac:dyDescent="0.25">
      <c r="A5018" t="s">
        <v>6907</v>
      </c>
      <c r="B5018" t="s">
        <v>6908</v>
      </c>
      <c r="C5018" t="s">
        <v>9074</v>
      </c>
    </row>
    <row r="5019" spans="1:3" x14ac:dyDescent="0.25">
      <c r="A5019" t="s">
        <v>6909</v>
      </c>
      <c r="B5019" t="s">
        <v>6910</v>
      </c>
      <c r="C5019" t="s">
        <v>9074</v>
      </c>
    </row>
    <row r="5020" spans="1:3" x14ac:dyDescent="0.25">
      <c r="A5020" t="s">
        <v>6911</v>
      </c>
      <c r="B5020" t="s">
        <v>5766</v>
      </c>
      <c r="C5020" t="s">
        <v>9074</v>
      </c>
    </row>
    <row r="5021" spans="1:3" x14ac:dyDescent="0.25">
      <c r="A5021" t="s">
        <v>6912</v>
      </c>
      <c r="B5021" t="s">
        <v>6913</v>
      </c>
      <c r="C5021" t="s">
        <v>9074</v>
      </c>
    </row>
    <row r="5022" spans="1:3" x14ac:dyDescent="0.25">
      <c r="A5022" t="s">
        <v>6914</v>
      </c>
      <c r="B5022" t="s">
        <v>6915</v>
      </c>
      <c r="C5022" t="s">
        <v>9074</v>
      </c>
    </row>
    <row r="5023" spans="1:3" x14ac:dyDescent="0.25">
      <c r="A5023" t="s">
        <v>6916</v>
      </c>
      <c r="B5023" t="s">
        <v>5766</v>
      </c>
      <c r="C5023" t="s">
        <v>9074</v>
      </c>
    </row>
    <row r="5024" spans="1:3" x14ac:dyDescent="0.25">
      <c r="A5024" t="s">
        <v>6917</v>
      </c>
      <c r="B5024" t="s">
        <v>6918</v>
      </c>
      <c r="C5024" t="s">
        <v>9074</v>
      </c>
    </row>
    <row r="5025" spans="1:3" x14ac:dyDescent="0.25">
      <c r="A5025" t="s">
        <v>6919</v>
      </c>
      <c r="B5025" t="s">
        <v>6920</v>
      </c>
      <c r="C5025" t="s">
        <v>9074</v>
      </c>
    </row>
    <row r="5026" spans="1:3" x14ac:dyDescent="0.25">
      <c r="A5026" t="s">
        <v>6921</v>
      </c>
      <c r="B5026" t="s">
        <v>6922</v>
      </c>
      <c r="C5026" t="s">
        <v>9074</v>
      </c>
    </row>
    <row r="5027" spans="1:3" x14ac:dyDescent="0.25">
      <c r="A5027" t="s">
        <v>6923</v>
      </c>
      <c r="B5027" t="s">
        <v>5766</v>
      </c>
      <c r="C5027" t="s">
        <v>9074</v>
      </c>
    </row>
    <row r="5028" spans="1:3" x14ac:dyDescent="0.25">
      <c r="A5028" t="s">
        <v>6924</v>
      </c>
      <c r="B5028" t="s">
        <v>6925</v>
      </c>
      <c r="C5028" t="s">
        <v>9074</v>
      </c>
    </row>
    <row r="5029" spans="1:3" x14ac:dyDescent="0.25">
      <c r="A5029" t="s">
        <v>6926</v>
      </c>
      <c r="B5029" t="s">
        <v>6927</v>
      </c>
      <c r="C5029" t="s">
        <v>9074</v>
      </c>
    </row>
    <row r="5030" spans="1:3" x14ac:dyDescent="0.25">
      <c r="A5030" t="s">
        <v>6928</v>
      </c>
      <c r="B5030" t="s">
        <v>6929</v>
      </c>
      <c r="C5030" t="s">
        <v>9074</v>
      </c>
    </row>
    <row r="5031" spans="1:3" x14ac:dyDescent="0.25">
      <c r="A5031" t="s">
        <v>6930</v>
      </c>
      <c r="B5031" t="s">
        <v>6931</v>
      </c>
      <c r="C5031" t="s">
        <v>9074</v>
      </c>
    </row>
    <row r="5032" spans="1:3" x14ac:dyDescent="0.25">
      <c r="A5032" t="s">
        <v>6932</v>
      </c>
      <c r="B5032" t="s">
        <v>6931</v>
      </c>
      <c r="C5032" t="s">
        <v>9074</v>
      </c>
    </row>
    <row r="5033" spans="1:3" x14ac:dyDescent="0.25">
      <c r="A5033" t="s">
        <v>6933</v>
      </c>
      <c r="B5033" t="s">
        <v>6934</v>
      </c>
      <c r="C5033" t="s">
        <v>9074</v>
      </c>
    </row>
    <row r="5034" spans="1:3" x14ac:dyDescent="0.25">
      <c r="A5034" t="s">
        <v>6935</v>
      </c>
      <c r="B5034" t="s">
        <v>6936</v>
      </c>
      <c r="C5034" t="s">
        <v>9074</v>
      </c>
    </row>
    <row r="5035" spans="1:3" x14ac:dyDescent="0.25">
      <c r="A5035" t="s">
        <v>6937</v>
      </c>
      <c r="B5035" t="s">
        <v>6938</v>
      </c>
      <c r="C5035" t="s">
        <v>9074</v>
      </c>
    </row>
    <row r="5036" spans="1:3" x14ac:dyDescent="0.25">
      <c r="A5036" t="s">
        <v>6939</v>
      </c>
      <c r="B5036" t="s">
        <v>6940</v>
      </c>
      <c r="C5036" t="s">
        <v>9074</v>
      </c>
    </row>
    <row r="5037" spans="1:3" x14ac:dyDescent="0.25">
      <c r="A5037" t="s">
        <v>6941</v>
      </c>
      <c r="B5037" t="s">
        <v>6328</v>
      </c>
      <c r="C5037" t="s">
        <v>9074</v>
      </c>
    </row>
    <row r="5038" spans="1:3" x14ac:dyDescent="0.25">
      <c r="A5038" t="s">
        <v>6942</v>
      </c>
      <c r="B5038" t="s">
        <v>6943</v>
      </c>
      <c r="C5038" t="s">
        <v>9074</v>
      </c>
    </row>
    <row r="5039" spans="1:3" x14ac:dyDescent="0.25">
      <c r="A5039" t="s">
        <v>6944</v>
      </c>
      <c r="B5039" t="s">
        <v>6945</v>
      </c>
      <c r="C5039" t="s">
        <v>9074</v>
      </c>
    </row>
    <row r="5040" spans="1:3" x14ac:dyDescent="0.25">
      <c r="A5040" t="s">
        <v>6946</v>
      </c>
      <c r="B5040" t="s">
        <v>2802</v>
      </c>
      <c r="C5040" t="s">
        <v>9074</v>
      </c>
    </row>
    <row r="5041" spans="1:3" x14ac:dyDescent="0.25">
      <c r="A5041" t="s">
        <v>6947</v>
      </c>
      <c r="B5041" t="s">
        <v>6948</v>
      </c>
      <c r="C5041" t="s">
        <v>9074</v>
      </c>
    </row>
    <row r="5042" spans="1:3" x14ac:dyDescent="0.25">
      <c r="A5042" t="s">
        <v>6949</v>
      </c>
      <c r="B5042" t="s">
        <v>6950</v>
      </c>
      <c r="C5042" t="s">
        <v>9074</v>
      </c>
    </row>
    <row r="5043" spans="1:3" x14ac:dyDescent="0.25">
      <c r="A5043" t="s">
        <v>6951</v>
      </c>
      <c r="B5043" t="s">
        <v>6918</v>
      </c>
      <c r="C5043" t="s">
        <v>9074</v>
      </c>
    </row>
    <row r="5044" spans="1:3" x14ac:dyDescent="0.25">
      <c r="A5044" t="s">
        <v>6952</v>
      </c>
      <c r="B5044" t="s">
        <v>6953</v>
      </c>
      <c r="C5044" t="s">
        <v>9074</v>
      </c>
    </row>
    <row r="5045" spans="1:3" x14ac:dyDescent="0.25">
      <c r="A5045" t="s">
        <v>6954</v>
      </c>
      <c r="B5045" t="s">
        <v>6955</v>
      </c>
      <c r="C5045" t="s">
        <v>9074</v>
      </c>
    </row>
    <row r="5046" spans="1:3" x14ac:dyDescent="0.25">
      <c r="A5046" t="s">
        <v>6956</v>
      </c>
      <c r="B5046" t="s">
        <v>6950</v>
      </c>
      <c r="C5046" t="s">
        <v>9074</v>
      </c>
    </row>
    <row r="5047" spans="1:3" x14ac:dyDescent="0.25">
      <c r="A5047" t="s">
        <v>6957</v>
      </c>
      <c r="B5047" t="s">
        <v>6958</v>
      </c>
      <c r="C5047" t="s">
        <v>9074</v>
      </c>
    </row>
    <row r="5048" spans="1:3" x14ac:dyDescent="0.25">
      <c r="A5048" t="s">
        <v>6959</v>
      </c>
      <c r="B5048" t="s">
        <v>6918</v>
      </c>
      <c r="C5048" t="s">
        <v>9074</v>
      </c>
    </row>
    <row r="5049" spans="1:3" x14ac:dyDescent="0.25">
      <c r="A5049" t="s">
        <v>6960</v>
      </c>
      <c r="B5049" t="s">
        <v>6961</v>
      </c>
      <c r="C5049" t="s">
        <v>9074</v>
      </c>
    </row>
    <row r="5050" spans="1:3" x14ac:dyDescent="0.25">
      <c r="A5050" t="s">
        <v>6962</v>
      </c>
      <c r="B5050" t="s">
        <v>6963</v>
      </c>
      <c r="C5050" t="s">
        <v>9074</v>
      </c>
    </row>
    <row r="5051" spans="1:3" x14ac:dyDescent="0.25">
      <c r="A5051" t="s">
        <v>6964</v>
      </c>
      <c r="B5051" t="s">
        <v>6965</v>
      </c>
      <c r="C5051" t="s">
        <v>9074</v>
      </c>
    </row>
    <row r="5052" spans="1:3" x14ac:dyDescent="0.25">
      <c r="A5052" t="s">
        <v>6966</v>
      </c>
      <c r="B5052" t="s">
        <v>6967</v>
      </c>
      <c r="C5052" t="s">
        <v>9074</v>
      </c>
    </row>
    <row r="5053" spans="1:3" x14ac:dyDescent="0.25">
      <c r="A5053" t="s">
        <v>6968</v>
      </c>
      <c r="B5053" t="s">
        <v>6969</v>
      </c>
      <c r="C5053" t="s">
        <v>9074</v>
      </c>
    </row>
    <row r="5054" spans="1:3" x14ac:dyDescent="0.25">
      <c r="A5054" t="s">
        <v>6970</v>
      </c>
      <c r="B5054" t="s">
        <v>6971</v>
      </c>
      <c r="C5054" t="s">
        <v>9074</v>
      </c>
    </row>
    <row r="5055" spans="1:3" x14ac:dyDescent="0.25">
      <c r="A5055" t="s">
        <v>6972</v>
      </c>
      <c r="B5055" t="s">
        <v>6973</v>
      </c>
      <c r="C5055" t="s">
        <v>9074</v>
      </c>
    </row>
    <row r="5056" spans="1:3" x14ac:dyDescent="0.25">
      <c r="A5056" t="s">
        <v>6974</v>
      </c>
      <c r="B5056" t="s">
        <v>6975</v>
      </c>
      <c r="C5056" t="s">
        <v>9074</v>
      </c>
    </row>
    <row r="5057" spans="1:3" x14ac:dyDescent="0.25">
      <c r="A5057" t="s">
        <v>6976</v>
      </c>
      <c r="B5057" t="s">
        <v>6328</v>
      </c>
      <c r="C5057" t="s">
        <v>9074</v>
      </c>
    </row>
    <row r="5058" spans="1:3" x14ac:dyDescent="0.25">
      <c r="A5058" t="s">
        <v>6977</v>
      </c>
      <c r="B5058" t="s">
        <v>6978</v>
      </c>
      <c r="C5058" t="s">
        <v>9074</v>
      </c>
    </row>
    <row r="5059" spans="1:3" x14ac:dyDescent="0.25">
      <c r="A5059" t="s">
        <v>6979</v>
      </c>
      <c r="B5059" t="s">
        <v>6950</v>
      </c>
      <c r="C5059" t="s">
        <v>9074</v>
      </c>
    </row>
    <row r="5060" spans="1:3" x14ac:dyDescent="0.25">
      <c r="A5060" t="s">
        <v>6980</v>
      </c>
      <c r="B5060" t="s">
        <v>6981</v>
      </c>
      <c r="C5060" t="s">
        <v>9074</v>
      </c>
    </row>
    <row r="5061" spans="1:3" x14ac:dyDescent="0.25">
      <c r="A5061" t="s">
        <v>6982</v>
      </c>
      <c r="B5061" t="s">
        <v>6983</v>
      </c>
      <c r="C5061" t="s">
        <v>9074</v>
      </c>
    </row>
    <row r="5062" spans="1:3" x14ac:dyDescent="0.25">
      <c r="A5062" t="s">
        <v>6984</v>
      </c>
      <c r="B5062" t="s">
        <v>6965</v>
      </c>
      <c r="C5062" t="s">
        <v>9074</v>
      </c>
    </row>
    <row r="5063" spans="1:3" x14ac:dyDescent="0.25">
      <c r="A5063" t="s">
        <v>6985</v>
      </c>
      <c r="B5063" t="s">
        <v>6950</v>
      </c>
      <c r="C5063" t="s">
        <v>9074</v>
      </c>
    </row>
    <row r="5064" spans="1:3" x14ac:dyDescent="0.25">
      <c r="A5064" t="s">
        <v>6986</v>
      </c>
      <c r="B5064" t="s">
        <v>6950</v>
      </c>
      <c r="C5064" t="s">
        <v>9074</v>
      </c>
    </row>
    <row r="5065" spans="1:3" x14ac:dyDescent="0.25">
      <c r="A5065" t="s">
        <v>6987</v>
      </c>
      <c r="B5065" t="s">
        <v>6950</v>
      </c>
      <c r="C5065" t="s">
        <v>9074</v>
      </c>
    </row>
    <row r="5066" spans="1:3" x14ac:dyDescent="0.25">
      <c r="A5066" t="s">
        <v>6988</v>
      </c>
      <c r="B5066" t="s">
        <v>6989</v>
      </c>
      <c r="C5066" t="s">
        <v>9074</v>
      </c>
    </row>
    <row r="5067" spans="1:3" x14ac:dyDescent="0.25">
      <c r="A5067" t="s">
        <v>6990</v>
      </c>
      <c r="B5067" t="s">
        <v>6955</v>
      </c>
      <c r="C5067" t="s">
        <v>9074</v>
      </c>
    </row>
    <row r="5068" spans="1:3" x14ac:dyDescent="0.25">
      <c r="A5068" t="s">
        <v>6991</v>
      </c>
      <c r="B5068" t="s">
        <v>6955</v>
      </c>
      <c r="C5068" t="s">
        <v>9074</v>
      </c>
    </row>
    <row r="5069" spans="1:3" x14ac:dyDescent="0.25">
      <c r="A5069" t="s">
        <v>6992</v>
      </c>
      <c r="B5069" t="s">
        <v>6993</v>
      </c>
      <c r="C5069" t="s">
        <v>9074</v>
      </c>
    </row>
    <row r="5070" spans="1:3" x14ac:dyDescent="0.25">
      <c r="A5070" t="s">
        <v>6994</v>
      </c>
      <c r="B5070" t="s">
        <v>6995</v>
      </c>
      <c r="C5070" t="s">
        <v>9074</v>
      </c>
    </row>
    <row r="5071" spans="1:3" x14ac:dyDescent="0.25">
      <c r="A5071" t="s">
        <v>6996</v>
      </c>
      <c r="B5071" t="s">
        <v>6997</v>
      </c>
      <c r="C5071" t="s">
        <v>9074</v>
      </c>
    </row>
    <row r="5072" spans="1:3" x14ac:dyDescent="0.25">
      <c r="A5072" t="s">
        <v>6998</v>
      </c>
      <c r="B5072" t="s">
        <v>6999</v>
      </c>
      <c r="C5072" t="s">
        <v>9074</v>
      </c>
    </row>
    <row r="5073" spans="1:3" x14ac:dyDescent="0.25">
      <c r="A5073" t="s">
        <v>7000</v>
      </c>
      <c r="B5073" t="s">
        <v>7001</v>
      </c>
      <c r="C5073" t="s">
        <v>9074</v>
      </c>
    </row>
    <row r="5074" spans="1:3" x14ac:dyDescent="0.25">
      <c r="A5074" t="s">
        <v>7002</v>
      </c>
      <c r="B5074" t="s">
        <v>6936</v>
      </c>
      <c r="C5074" t="s">
        <v>9074</v>
      </c>
    </row>
    <row r="5075" spans="1:3" x14ac:dyDescent="0.25">
      <c r="A5075" t="s">
        <v>7003</v>
      </c>
      <c r="B5075" t="s">
        <v>7004</v>
      </c>
      <c r="C5075" t="s">
        <v>9074</v>
      </c>
    </row>
    <row r="5076" spans="1:3" x14ac:dyDescent="0.25">
      <c r="A5076" t="s">
        <v>7005</v>
      </c>
      <c r="B5076" t="s">
        <v>1358</v>
      </c>
      <c r="C5076" t="s">
        <v>9074</v>
      </c>
    </row>
    <row r="5077" spans="1:3" x14ac:dyDescent="0.25">
      <c r="A5077" t="s">
        <v>7006</v>
      </c>
      <c r="B5077" t="s">
        <v>6958</v>
      </c>
      <c r="C5077" t="s">
        <v>9074</v>
      </c>
    </row>
    <row r="5078" spans="1:3" x14ac:dyDescent="0.25">
      <c r="A5078" t="s">
        <v>7007</v>
      </c>
      <c r="B5078" t="s">
        <v>7008</v>
      </c>
      <c r="C5078" t="s">
        <v>9074</v>
      </c>
    </row>
    <row r="5079" spans="1:3" x14ac:dyDescent="0.25">
      <c r="A5079" t="s">
        <v>7009</v>
      </c>
      <c r="B5079" t="s">
        <v>7001</v>
      </c>
      <c r="C5079" t="s">
        <v>9074</v>
      </c>
    </row>
    <row r="5080" spans="1:3" x14ac:dyDescent="0.25">
      <c r="A5080" t="s">
        <v>7010</v>
      </c>
      <c r="B5080" t="s">
        <v>7011</v>
      </c>
      <c r="C5080" t="s">
        <v>9074</v>
      </c>
    </row>
    <row r="5081" spans="1:3" x14ac:dyDescent="0.25">
      <c r="A5081" t="s">
        <v>7012</v>
      </c>
      <c r="B5081" t="s">
        <v>1358</v>
      </c>
      <c r="C5081" t="s">
        <v>9074</v>
      </c>
    </row>
    <row r="5082" spans="1:3" x14ac:dyDescent="0.25">
      <c r="A5082" t="s">
        <v>7013</v>
      </c>
      <c r="B5082" t="s">
        <v>1358</v>
      </c>
      <c r="C5082" t="s">
        <v>9074</v>
      </c>
    </row>
    <row r="5083" spans="1:3" x14ac:dyDescent="0.25">
      <c r="A5083" t="s">
        <v>7014</v>
      </c>
      <c r="B5083" t="s">
        <v>6328</v>
      </c>
      <c r="C5083" t="s">
        <v>9074</v>
      </c>
    </row>
    <row r="5084" spans="1:3" x14ac:dyDescent="0.25">
      <c r="A5084" t="s">
        <v>7015</v>
      </c>
      <c r="B5084" t="s">
        <v>1358</v>
      </c>
      <c r="C5084" t="s">
        <v>9074</v>
      </c>
    </row>
    <row r="5085" spans="1:3" x14ac:dyDescent="0.25">
      <c r="A5085" t="s">
        <v>7016</v>
      </c>
      <c r="B5085" t="s">
        <v>7017</v>
      </c>
      <c r="C5085" t="s">
        <v>9074</v>
      </c>
    </row>
    <row r="5086" spans="1:3" x14ac:dyDescent="0.25">
      <c r="A5086" t="s">
        <v>7018</v>
      </c>
      <c r="B5086" t="s">
        <v>1358</v>
      </c>
      <c r="C5086" t="s">
        <v>9074</v>
      </c>
    </row>
    <row r="5087" spans="1:3" x14ac:dyDescent="0.25">
      <c r="A5087" t="s">
        <v>7019</v>
      </c>
      <c r="B5087" t="s">
        <v>6328</v>
      </c>
      <c r="C5087" t="s">
        <v>9074</v>
      </c>
    </row>
    <row r="5088" spans="1:3" x14ac:dyDescent="0.25">
      <c r="A5088" t="s">
        <v>7020</v>
      </c>
      <c r="B5088" t="s">
        <v>6380</v>
      </c>
      <c r="C5088" t="s">
        <v>9074</v>
      </c>
    </row>
    <row r="5089" spans="1:3" x14ac:dyDescent="0.25">
      <c r="A5089" t="s">
        <v>7021</v>
      </c>
      <c r="B5089" t="s">
        <v>7001</v>
      </c>
      <c r="C5089" t="s">
        <v>9074</v>
      </c>
    </row>
    <row r="5090" spans="1:3" x14ac:dyDescent="0.25">
      <c r="A5090" t="s">
        <v>7022</v>
      </c>
      <c r="B5090" t="s">
        <v>6328</v>
      </c>
      <c r="C5090" t="s">
        <v>9074</v>
      </c>
    </row>
    <row r="5091" spans="1:3" x14ac:dyDescent="0.25">
      <c r="A5091" t="s">
        <v>7023</v>
      </c>
      <c r="B5091" t="s">
        <v>7024</v>
      </c>
      <c r="C5091" t="s">
        <v>9074</v>
      </c>
    </row>
    <row r="5092" spans="1:3" x14ac:dyDescent="0.25">
      <c r="A5092" t="s">
        <v>7025</v>
      </c>
      <c r="B5092" t="s">
        <v>7026</v>
      </c>
      <c r="C5092" t="s">
        <v>9074</v>
      </c>
    </row>
    <row r="5093" spans="1:3" x14ac:dyDescent="0.25">
      <c r="A5093" t="s">
        <v>7027</v>
      </c>
      <c r="B5093" t="s">
        <v>1358</v>
      </c>
      <c r="C5093" t="s">
        <v>9074</v>
      </c>
    </row>
    <row r="5094" spans="1:3" x14ac:dyDescent="0.25">
      <c r="A5094" t="s">
        <v>7028</v>
      </c>
      <c r="B5094" t="s">
        <v>7029</v>
      </c>
      <c r="C5094" t="s">
        <v>9074</v>
      </c>
    </row>
    <row r="5095" spans="1:3" x14ac:dyDescent="0.25">
      <c r="A5095" t="s">
        <v>7030</v>
      </c>
      <c r="B5095" t="s">
        <v>7031</v>
      </c>
      <c r="C5095" t="s">
        <v>9074</v>
      </c>
    </row>
    <row r="5096" spans="1:3" x14ac:dyDescent="0.25">
      <c r="A5096" t="s">
        <v>7032</v>
      </c>
      <c r="B5096" t="s">
        <v>7033</v>
      </c>
      <c r="C5096" t="s">
        <v>9074</v>
      </c>
    </row>
    <row r="5097" spans="1:3" x14ac:dyDescent="0.25">
      <c r="A5097" t="s">
        <v>7034</v>
      </c>
      <c r="B5097" t="s">
        <v>7035</v>
      </c>
      <c r="C5097" t="s">
        <v>9074</v>
      </c>
    </row>
    <row r="5098" spans="1:3" x14ac:dyDescent="0.25">
      <c r="A5098" t="s">
        <v>7036</v>
      </c>
      <c r="B5098" t="s">
        <v>7037</v>
      </c>
      <c r="C5098" t="s">
        <v>9074</v>
      </c>
    </row>
    <row r="5099" spans="1:3" x14ac:dyDescent="0.25">
      <c r="A5099" t="s">
        <v>7038</v>
      </c>
      <c r="B5099" t="s">
        <v>7026</v>
      </c>
      <c r="C5099" t="s">
        <v>9074</v>
      </c>
    </row>
    <row r="5100" spans="1:3" x14ac:dyDescent="0.25">
      <c r="A5100" t="s">
        <v>7039</v>
      </c>
      <c r="B5100" t="s">
        <v>2481</v>
      </c>
      <c r="C5100" t="s">
        <v>9074</v>
      </c>
    </row>
    <row r="5101" spans="1:3" x14ac:dyDescent="0.25">
      <c r="A5101" t="s">
        <v>7040</v>
      </c>
      <c r="B5101" t="s">
        <v>7041</v>
      </c>
      <c r="C5101" t="s">
        <v>9074</v>
      </c>
    </row>
    <row r="5102" spans="1:3" x14ac:dyDescent="0.25">
      <c r="A5102" t="s">
        <v>7042</v>
      </c>
      <c r="B5102" t="s">
        <v>1358</v>
      </c>
      <c r="C5102" t="s">
        <v>9074</v>
      </c>
    </row>
    <row r="5103" spans="1:3" x14ac:dyDescent="0.25">
      <c r="A5103" t="s">
        <v>7043</v>
      </c>
      <c r="B5103" t="s">
        <v>7044</v>
      </c>
      <c r="C5103" t="s">
        <v>9074</v>
      </c>
    </row>
    <row r="5104" spans="1:3" x14ac:dyDescent="0.25">
      <c r="A5104" t="s">
        <v>7045</v>
      </c>
      <c r="B5104" t="s">
        <v>7041</v>
      </c>
      <c r="C5104" t="s">
        <v>9074</v>
      </c>
    </row>
    <row r="5105" spans="1:3" x14ac:dyDescent="0.25">
      <c r="A5105" t="s">
        <v>7046</v>
      </c>
      <c r="B5105" t="s">
        <v>7044</v>
      </c>
      <c r="C5105" t="s">
        <v>9074</v>
      </c>
    </row>
    <row r="5106" spans="1:3" x14ac:dyDescent="0.25">
      <c r="A5106" t="s">
        <v>7047</v>
      </c>
      <c r="B5106" t="s">
        <v>7041</v>
      </c>
      <c r="C5106" t="s">
        <v>9074</v>
      </c>
    </row>
    <row r="5107" spans="1:3" x14ac:dyDescent="0.25">
      <c r="A5107" t="s">
        <v>7048</v>
      </c>
      <c r="B5107" t="s">
        <v>7049</v>
      </c>
      <c r="C5107" t="s">
        <v>9074</v>
      </c>
    </row>
    <row r="5108" spans="1:3" x14ac:dyDescent="0.25">
      <c r="A5108" t="s">
        <v>7050</v>
      </c>
      <c r="B5108" t="s">
        <v>7051</v>
      </c>
      <c r="C5108" t="s">
        <v>9074</v>
      </c>
    </row>
    <row r="5109" spans="1:3" x14ac:dyDescent="0.25">
      <c r="A5109" t="s">
        <v>7052</v>
      </c>
      <c r="B5109" t="s">
        <v>7053</v>
      </c>
      <c r="C5109" t="s">
        <v>9074</v>
      </c>
    </row>
    <row r="5110" spans="1:3" x14ac:dyDescent="0.25">
      <c r="A5110" t="s">
        <v>7054</v>
      </c>
      <c r="B5110" t="s">
        <v>1358</v>
      </c>
      <c r="C5110" t="s">
        <v>9074</v>
      </c>
    </row>
    <row r="5111" spans="1:3" x14ac:dyDescent="0.25">
      <c r="A5111" t="s">
        <v>7055</v>
      </c>
      <c r="B5111" t="s">
        <v>2729</v>
      </c>
      <c r="C5111" t="s">
        <v>9074</v>
      </c>
    </row>
    <row r="5112" spans="1:3" x14ac:dyDescent="0.25">
      <c r="A5112" t="s">
        <v>7056</v>
      </c>
      <c r="B5112" t="s">
        <v>1358</v>
      </c>
      <c r="C5112" t="s">
        <v>9074</v>
      </c>
    </row>
    <row r="5113" spans="1:3" x14ac:dyDescent="0.25">
      <c r="A5113" t="s">
        <v>7057</v>
      </c>
      <c r="B5113" t="s">
        <v>1358</v>
      </c>
      <c r="C5113" t="s">
        <v>9074</v>
      </c>
    </row>
    <row r="5114" spans="1:3" x14ac:dyDescent="0.25">
      <c r="A5114" t="s">
        <v>7058</v>
      </c>
      <c r="B5114" t="s">
        <v>1358</v>
      </c>
      <c r="C5114" t="s">
        <v>9074</v>
      </c>
    </row>
    <row r="5115" spans="1:3" x14ac:dyDescent="0.25">
      <c r="A5115" t="s">
        <v>7059</v>
      </c>
      <c r="B5115" t="s">
        <v>1358</v>
      </c>
      <c r="C5115" t="s">
        <v>9074</v>
      </c>
    </row>
    <row r="5116" spans="1:3" x14ac:dyDescent="0.25">
      <c r="A5116" t="s">
        <v>7060</v>
      </c>
      <c r="B5116" t="s">
        <v>7053</v>
      </c>
      <c r="C5116" t="s">
        <v>9074</v>
      </c>
    </row>
    <row r="5117" spans="1:3" x14ac:dyDescent="0.25">
      <c r="A5117" t="s">
        <v>7061</v>
      </c>
      <c r="B5117" t="s">
        <v>1358</v>
      </c>
      <c r="C5117" t="s">
        <v>9074</v>
      </c>
    </row>
    <row r="5118" spans="1:3" x14ac:dyDescent="0.25">
      <c r="A5118" t="s">
        <v>7062</v>
      </c>
      <c r="B5118" t="s">
        <v>6328</v>
      </c>
      <c r="C5118" t="s">
        <v>9074</v>
      </c>
    </row>
    <row r="5119" spans="1:3" x14ac:dyDescent="0.25">
      <c r="A5119" t="s">
        <v>7063</v>
      </c>
      <c r="B5119" t="s">
        <v>7064</v>
      </c>
      <c r="C5119" t="s">
        <v>9074</v>
      </c>
    </row>
    <row r="5120" spans="1:3" x14ac:dyDescent="0.25">
      <c r="A5120" t="s">
        <v>7065</v>
      </c>
      <c r="B5120" t="s">
        <v>7053</v>
      </c>
      <c r="C5120" t="s">
        <v>9074</v>
      </c>
    </row>
    <row r="5121" spans="1:3" x14ac:dyDescent="0.25">
      <c r="A5121" t="s">
        <v>7066</v>
      </c>
      <c r="B5121" t="s">
        <v>7067</v>
      </c>
      <c r="C5121" t="s">
        <v>9074</v>
      </c>
    </row>
    <row r="5122" spans="1:3" x14ac:dyDescent="0.25">
      <c r="A5122" t="s">
        <v>7068</v>
      </c>
      <c r="B5122" t="s">
        <v>1358</v>
      </c>
      <c r="C5122" t="s">
        <v>9074</v>
      </c>
    </row>
    <row r="5123" spans="1:3" x14ac:dyDescent="0.25">
      <c r="A5123" t="s">
        <v>7069</v>
      </c>
      <c r="B5123" t="s">
        <v>2804</v>
      </c>
      <c r="C5123" t="s">
        <v>9074</v>
      </c>
    </row>
    <row r="5124" spans="1:3" x14ac:dyDescent="0.25">
      <c r="A5124" t="s">
        <v>7070</v>
      </c>
      <c r="B5124" t="s">
        <v>7071</v>
      </c>
      <c r="C5124" t="s">
        <v>9074</v>
      </c>
    </row>
    <row r="5125" spans="1:3" x14ac:dyDescent="0.25">
      <c r="A5125" t="s">
        <v>7072</v>
      </c>
      <c r="B5125" t="s">
        <v>2047</v>
      </c>
      <c r="C5125" t="s">
        <v>9074</v>
      </c>
    </row>
    <row r="5126" spans="1:3" x14ac:dyDescent="0.25">
      <c r="A5126" t="s">
        <v>7073</v>
      </c>
      <c r="B5126" t="s">
        <v>7074</v>
      </c>
      <c r="C5126" t="s">
        <v>9074</v>
      </c>
    </row>
    <row r="5127" spans="1:3" x14ac:dyDescent="0.25">
      <c r="A5127" t="s">
        <v>7075</v>
      </c>
      <c r="B5127" t="s">
        <v>7076</v>
      </c>
      <c r="C5127" t="s">
        <v>9074</v>
      </c>
    </row>
    <row r="5128" spans="1:3" x14ac:dyDescent="0.25">
      <c r="A5128" t="s">
        <v>7077</v>
      </c>
      <c r="B5128" t="s">
        <v>6918</v>
      </c>
      <c r="C5128" t="s">
        <v>9074</v>
      </c>
    </row>
    <row r="5129" spans="1:3" x14ac:dyDescent="0.25">
      <c r="A5129" t="s">
        <v>7078</v>
      </c>
      <c r="B5129" t="s">
        <v>7079</v>
      </c>
      <c r="C5129" t="s">
        <v>9074</v>
      </c>
    </row>
    <row r="5130" spans="1:3" x14ac:dyDescent="0.25">
      <c r="A5130" t="s">
        <v>7080</v>
      </c>
      <c r="B5130" t="s">
        <v>7081</v>
      </c>
      <c r="C5130" t="s">
        <v>9074</v>
      </c>
    </row>
    <row r="5131" spans="1:3" x14ac:dyDescent="0.25">
      <c r="A5131" t="s">
        <v>7082</v>
      </c>
      <c r="B5131" t="s">
        <v>7083</v>
      </c>
      <c r="C5131" t="s">
        <v>9074</v>
      </c>
    </row>
    <row r="5132" spans="1:3" x14ac:dyDescent="0.25">
      <c r="A5132" t="s">
        <v>7084</v>
      </c>
      <c r="B5132" t="s">
        <v>7085</v>
      </c>
      <c r="C5132" t="s">
        <v>9074</v>
      </c>
    </row>
    <row r="5133" spans="1:3" x14ac:dyDescent="0.25">
      <c r="A5133" t="s">
        <v>7086</v>
      </c>
      <c r="B5133" t="s">
        <v>7087</v>
      </c>
      <c r="C5133" t="s">
        <v>9074</v>
      </c>
    </row>
    <row r="5134" spans="1:3" x14ac:dyDescent="0.25">
      <c r="A5134" t="s">
        <v>7088</v>
      </c>
      <c r="B5134" t="s">
        <v>7089</v>
      </c>
      <c r="C5134" t="s">
        <v>9074</v>
      </c>
    </row>
    <row r="5135" spans="1:3" x14ac:dyDescent="0.25">
      <c r="A5135" t="s">
        <v>7090</v>
      </c>
      <c r="B5135" t="s">
        <v>7091</v>
      </c>
      <c r="C5135" t="s">
        <v>9074</v>
      </c>
    </row>
    <row r="5136" spans="1:3" x14ac:dyDescent="0.25">
      <c r="A5136" t="s">
        <v>7092</v>
      </c>
      <c r="B5136" t="s">
        <v>7093</v>
      </c>
      <c r="C5136" t="s">
        <v>9074</v>
      </c>
    </row>
    <row r="5137" spans="1:3" x14ac:dyDescent="0.25">
      <c r="A5137" t="s">
        <v>7094</v>
      </c>
      <c r="B5137" t="s">
        <v>7095</v>
      </c>
      <c r="C5137" t="s">
        <v>9074</v>
      </c>
    </row>
    <row r="5138" spans="1:3" x14ac:dyDescent="0.25">
      <c r="A5138" t="s">
        <v>7096</v>
      </c>
      <c r="B5138" t="s">
        <v>7097</v>
      </c>
      <c r="C5138" t="s">
        <v>9074</v>
      </c>
    </row>
    <row r="5139" spans="1:3" x14ac:dyDescent="0.25">
      <c r="A5139" t="s">
        <v>7098</v>
      </c>
      <c r="B5139" t="s">
        <v>7099</v>
      </c>
      <c r="C5139" t="s">
        <v>9074</v>
      </c>
    </row>
    <row r="5140" spans="1:3" x14ac:dyDescent="0.25">
      <c r="A5140" t="s">
        <v>7100</v>
      </c>
      <c r="B5140" t="s">
        <v>7101</v>
      </c>
      <c r="C5140" t="s">
        <v>9074</v>
      </c>
    </row>
    <row r="5141" spans="1:3" x14ac:dyDescent="0.25">
      <c r="A5141" t="s">
        <v>7102</v>
      </c>
      <c r="B5141" t="s">
        <v>7103</v>
      </c>
      <c r="C5141" t="s">
        <v>9074</v>
      </c>
    </row>
    <row r="5142" spans="1:3" x14ac:dyDescent="0.25">
      <c r="A5142" t="s">
        <v>7104</v>
      </c>
      <c r="B5142" t="s">
        <v>7105</v>
      </c>
      <c r="C5142" t="s">
        <v>9074</v>
      </c>
    </row>
    <row r="5143" spans="1:3" x14ac:dyDescent="0.25">
      <c r="A5143" t="s">
        <v>7106</v>
      </c>
      <c r="B5143" t="s">
        <v>7107</v>
      </c>
      <c r="C5143" t="s">
        <v>9074</v>
      </c>
    </row>
    <row r="5144" spans="1:3" x14ac:dyDescent="0.25">
      <c r="A5144" t="s">
        <v>7108</v>
      </c>
      <c r="B5144" t="s">
        <v>7109</v>
      </c>
      <c r="C5144" t="s">
        <v>9074</v>
      </c>
    </row>
    <row r="5145" spans="1:3" x14ac:dyDescent="0.25">
      <c r="A5145" t="s">
        <v>7110</v>
      </c>
      <c r="B5145" t="s">
        <v>7107</v>
      </c>
      <c r="C5145" t="s">
        <v>9074</v>
      </c>
    </row>
    <row r="5146" spans="1:3" x14ac:dyDescent="0.25">
      <c r="A5146" t="s">
        <v>7111</v>
      </c>
      <c r="B5146" t="s">
        <v>7112</v>
      </c>
      <c r="C5146" t="s">
        <v>9074</v>
      </c>
    </row>
    <row r="5147" spans="1:3" x14ac:dyDescent="0.25">
      <c r="A5147" t="s">
        <v>7113</v>
      </c>
      <c r="B5147" t="s">
        <v>7114</v>
      </c>
      <c r="C5147" t="s">
        <v>9074</v>
      </c>
    </row>
    <row r="5148" spans="1:3" x14ac:dyDescent="0.25">
      <c r="A5148" t="s">
        <v>7115</v>
      </c>
      <c r="B5148" t="s">
        <v>2481</v>
      </c>
      <c r="C5148" t="s">
        <v>9074</v>
      </c>
    </row>
    <row r="5149" spans="1:3" x14ac:dyDescent="0.25">
      <c r="A5149" t="s">
        <v>7116</v>
      </c>
      <c r="B5149" t="s">
        <v>7117</v>
      </c>
      <c r="C5149" t="s">
        <v>9074</v>
      </c>
    </row>
    <row r="5150" spans="1:3" x14ac:dyDescent="0.25">
      <c r="A5150" t="s">
        <v>7118</v>
      </c>
      <c r="B5150" t="s">
        <v>7119</v>
      </c>
      <c r="C5150" t="s">
        <v>9074</v>
      </c>
    </row>
    <row r="5151" spans="1:3" x14ac:dyDescent="0.25">
      <c r="A5151" t="s">
        <v>7120</v>
      </c>
      <c r="B5151" t="s">
        <v>7121</v>
      </c>
      <c r="C5151" t="s">
        <v>9074</v>
      </c>
    </row>
    <row r="5152" spans="1:3" x14ac:dyDescent="0.25">
      <c r="A5152" t="s">
        <v>7122</v>
      </c>
      <c r="B5152" t="s">
        <v>7123</v>
      </c>
      <c r="C5152" t="s">
        <v>9074</v>
      </c>
    </row>
    <row r="5153" spans="1:3" x14ac:dyDescent="0.25">
      <c r="A5153" t="s">
        <v>7124</v>
      </c>
      <c r="B5153" t="s">
        <v>1358</v>
      </c>
      <c r="C5153" t="s">
        <v>9074</v>
      </c>
    </row>
    <row r="5154" spans="1:3" x14ac:dyDescent="0.25">
      <c r="A5154" t="s">
        <v>7125</v>
      </c>
      <c r="B5154" t="s">
        <v>7126</v>
      </c>
      <c r="C5154" t="s">
        <v>9074</v>
      </c>
    </row>
    <row r="5155" spans="1:3" x14ac:dyDescent="0.25">
      <c r="A5155" t="s">
        <v>7127</v>
      </c>
      <c r="B5155" t="s">
        <v>1358</v>
      </c>
      <c r="C5155" t="s">
        <v>9074</v>
      </c>
    </row>
    <row r="5156" spans="1:3" x14ac:dyDescent="0.25">
      <c r="A5156" t="s">
        <v>7128</v>
      </c>
      <c r="B5156" t="s">
        <v>7129</v>
      </c>
      <c r="C5156" t="s">
        <v>9074</v>
      </c>
    </row>
    <row r="5157" spans="1:3" x14ac:dyDescent="0.25">
      <c r="A5157" t="s">
        <v>7130</v>
      </c>
      <c r="B5157" t="s">
        <v>7131</v>
      </c>
      <c r="C5157" t="s">
        <v>9073</v>
      </c>
    </row>
    <row r="5158" spans="1:3" x14ac:dyDescent="0.25">
      <c r="A5158" t="s">
        <v>7132</v>
      </c>
      <c r="B5158" t="s">
        <v>7133</v>
      </c>
      <c r="C5158" t="s">
        <v>9074</v>
      </c>
    </row>
    <row r="5159" spans="1:3" x14ac:dyDescent="0.25">
      <c r="A5159" t="s">
        <v>7134</v>
      </c>
      <c r="B5159" t="s">
        <v>634</v>
      </c>
      <c r="C5159" t="s">
        <v>9074</v>
      </c>
    </row>
    <row r="5160" spans="1:3" x14ac:dyDescent="0.25">
      <c r="A5160" t="s">
        <v>7135</v>
      </c>
      <c r="B5160" t="s">
        <v>7136</v>
      </c>
      <c r="C5160" t="s">
        <v>9074</v>
      </c>
    </row>
    <row r="5161" spans="1:3" x14ac:dyDescent="0.25">
      <c r="A5161" t="s">
        <v>7137</v>
      </c>
      <c r="B5161" t="s">
        <v>7138</v>
      </c>
      <c r="C5161" t="s">
        <v>9074</v>
      </c>
    </row>
    <row r="5162" spans="1:3" x14ac:dyDescent="0.25">
      <c r="A5162" t="s">
        <v>7139</v>
      </c>
      <c r="B5162" t="s">
        <v>7140</v>
      </c>
      <c r="C5162" t="s">
        <v>9074</v>
      </c>
    </row>
    <row r="5163" spans="1:3" x14ac:dyDescent="0.25">
      <c r="A5163" t="s">
        <v>7141</v>
      </c>
      <c r="B5163" t="s">
        <v>1358</v>
      </c>
      <c r="C5163" t="s">
        <v>9074</v>
      </c>
    </row>
    <row r="5164" spans="1:3" x14ac:dyDescent="0.25">
      <c r="A5164" t="s">
        <v>7142</v>
      </c>
      <c r="B5164" t="s">
        <v>7143</v>
      </c>
      <c r="C5164" t="s">
        <v>9074</v>
      </c>
    </row>
    <row r="5165" spans="1:3" x14ac:dyDescent="0.25">
      <c r="A5165" t="s">
        <v>7144</v>
      </c>
      <c r="B5165" t="s">
        <v>7145</v>
      </c>
      <c r="C5165" t="s">
        <v>9074</v>
      </c>
    </row>
    <row r="5166" spans="1:3" x14ac:dyDescent="0.25">
      <c r="A5166" t="s">
        <v>7146</v>
      </c>
      <c r="B5166" t="s">
        <v>7145</v>
      </c>
      <c r="C5166" t="s">
        <v>9074</v>
      </c>
    </row>
    <row r="5167" spans="1:3" x14ac:dyDescent="0.25">
      <c r="A5167" t="s">
        <v>7147</v>
      </c>
      <c r="B5167" t="s">
        <v>1358</v>
      </c>
      <c r="C5167" t="s">
        <v>9074</v>
      </c>
    </row>
    <row r="5168" spans="1:3" x14ac:dyDescent="0.25">
      <c r="A5168" t="s">
        <v>7148</v>
      </c>
      <c r="B5168" t="s">
        <v>7149</v>
      </c>
      <c r="C5168" t="s">
        <v>9074</v>
      </c>
    </row>
    <row r="5169" spans="1:3" x14ac:dyDescent="0.25">
      <c r="A5169" t="s">
        <v>7150</v>
      </c>
      <c r="B5169" t="s">
        <v>1358</v>
      </c>
      <c r="C5169" t="s">
        <v>9074</v>
      </c>
    </row>
    <row r="5170" spans="1:3" x14ac:dyDescent="0.25">
      <c r="A5170" t="s">
        <v>7151</v>
      </c>
      <c r="B5170" t="s">
        <v>7152</v>
      </c>
      <c r="C5170" t="s">
        <v>9074</v>
      </c>
    </row>
    <row r="5171" spans="1:3" x14ac:dyDescent="0.25">
      <c r="A5171" t="s">
        <v>7153</v>
      </c>
      <c r="B5171" t="s">
        <v>7154</v>
      </c>
      <c r="C5171" t="s">
        <v>9074</v>
      </c>
    </row>
    <row r="5172" spans="1:3" x14ac:dyDescent="0.25">
      <c r="A5172" t="s">
        <v>7155</v>
      </c>
      <c r="B5172" t="s">
        <v>6997</v>
      </c>
      <c r="C5172" t="s">
        <v>9074</v>
      </c>
    </row>
    <row r="5173" spans="1:3" x14ac:dyDescent="0.25">
      <c r="A5173" t="s">
        <v>7156</v>
      </c>
      <c r="B5173" t="s">
        <v>7157</v>
      </c>
      <c r="C5173" t="s">
        <v>9074</v>
      </c>
    </row>
    <row r="5174" spans="1:3" x14ac:dyDescent="0.25">
      <c r="A5174" t="s">
        <v>7158</v>
      </c>
      <c r="B5174" t="s">
        <v>6948</v>
      </c>
      <c r="C5174" t="s">
        <v>9074</v>
      </c>
    </row>
    <row r="5175" spans="1:3" x14ac:dyDescent="0.25">
      <c r="A5175" t="s">
        <v>7159</v>
      </c>
      <c r="B5175" t="s">
        <v>7160</v>
      </c>
      <c r="C5175" t="s">
        <v>9074</v>
      </c>
    </row>
    <row r="5176" spans="1:3" x14ac:dyDescent="0.25">
      <c r="A5176" t="s">
        <v>7161</v>
      </c>
      <c r="B5176" t="s">
        <v>2802</v>
      </c>
      <c r="C5176" t="s">
        <v>9074</v>
      </c>
    </row>
    <row r="5177" spans="1:3" x14ac:dyDescent="0.25">
      <c r="A5177" t="s">
        <v>7162</v>
      </c>
      <c r="B5177" t="s">
        <v>7163</v>
      </c>
      <c r="C5177" t="s">
        <v>9074</v>
      </c>
    </row>
    <row r="5178" spans="1:3" x14ac:dyDescent="0.25">
      <c r="A5178" t="s">
        <v>7164</v>
      </c>
      <c r="B5178" t="s">
        <v>1358</v>
      </c>
      <c r="C5178" t="s">
        <v>9074</v>
      </c>
    </row>
    <row r="5179" spans="1:3" x14ac:dyDescent="0.25">
      <c r="A5179" t="s">
        <v>7165</v>
      </c>
      <c r="B5179" t="s">
        <v>7166</v>
      </c>
      <c r="C5179" t="s">
        <v>9074</v>
      </c>
    </row>
    <row r="5180" spans="1:3" x14ac:dyDescent="0.25">
      <c r="A5180" t="s">
        <v>7167</v>
      </c>
      <c r="B5180" t="s">
        <v>7168</v>
      </c>
      <c r="C5180" t="s">
        <v>9074</v>
      </c>
    </row>
    <row r="5181" spans="1:3" x14ac:dyDescent="0.25">
      <c r="A5181" t="s">
        <v>7169</v>
      </c>
      <c r="B5181" t="s">
        <v>6328</v>
      </c>
      <c r="C5181" t="s">
        <v>9074</v>
      </c>
    </row>
    <row r="5182" spans="1:3" x14ac:dyDescent="0.25">
      <c r="A5182" t="s">
        <v>7170</v>
      </c>
      <c r="B5182" t="s">
        <v>1358</v>
      </c>
      <c r="C5182" t="s">
        <v>9074</v>
      </c>
    </row>
    <row r="5183" spans="1:3" x14ac:dyDescent="0.25">
      <c r="A5183" t="s">
        <v>7171</v>
      </c>
      <c r="B5183" t="s">
        <v>7172</v>
      </c>
      <c r="C5183" t="s">
        <v>9074</v>
      </c>
    </row>
    <row r="5184" spans="1:3" x14ac:dyDescent="0.25">
      <c r="A5184" t="s">
        <v>7173</v>
      </c>
      <c r="B5184" t="s">
        <v>1358</v>
      </c>
      <c r="C5184" t="s">
        <v>9074</v>
      </c>
    </row>
    <row r="5185" spans="1:3" x14ac:dyDescent="0.25">
      <c r="A5185" t="s">
        <v>7174</v>
      </c>
      <c r="B5185" t="s">
        <v>7175</v>
      </c>
      <c r="C5185" t="s">
        <v>9074</v>
      </c>
    </row>
    <row r="5186" spans="1:3" x14ac:dyDescent="0.25">
      <c r="A5186" t="s">
        <v>7176</v>
      </c>
      <c r="B5186" t="s">
        <v>7177</v>
      </c>
      <c r="C5186" t="s">
        <v>9074</v>
      </c>
    </row>
    <row r="5187" spans="1:3" x14ac:dyDescent="0.25">
      <c r="A5187" t="s">
        <v>7178</v>
      </c>
      <c r="B5187" t="s">
        <v>2383</v>
      </c>
      <c r="C5187" t="s">
        <v>9074</v>
      </c>
    </row>
    <row r="5188" spans="1:3" x14ac:dyDescent="0.25">
      <c r="A5188" t="s">
        <v>7179</v>
      </c>
      <c r="B5188" t="s">
        <v>7180</v>
      </c>
      <c r="C5188" t="s">
        <v>9074</v>
      </c>
    </row>
    <row r="5189" spans="1:3" x14ac:dyDescent="0.25">
      <c r="A5189" t="s">
        <v>7181</v>
      </c>
      <c r="B5189" t="s">
        <v>7182</v>
      </c>
      <c r="C5189" t="s">
        <v>9074</v>
      </c>
    </row>
    <row r="5190" spans="1:3" x14ac:dyDescent="0.25">
      <c r="A5190" t="s">
        <v>7183</v>
      </c>
      <c r="B5190" t="s">
        <v>7184</v>
      </c>
      <c r="C5190" t="s">
        <v>9074</v>
      </c>
    </row>
    <row r="5191" spans="1:3" x14ac:dyDescent="0.25">
      <c r="A5191" t="s">
        <v>7185</v>
      </c>
      <c r="B5191" t="s">
        <v>7186</v>
      </c>
      <c r="C5191" t="s">
        <v>9074</v>
      </c>
    </row>
    <row r="5192" spans="1:3" x14ac:dyDescent="0.25">
      <c r="A5192" t="s">
        <v>7187</v>
      </c>
      <c r="B5192" t="s">
        <v>7188</v>
      </c>
      <c r="C5192" t="s">
        <v>9074</v>
      </c>
    </row>
    <row r="5193" spans="1:3" x14ac:dyDescent="0.25">
      <c r="A5193" t="s">
        <v>7189</v>
      </c>
      <c r="B5193" t="s">
        <v>7190</v>
      </c>
      <c r="C5193" t="s">
        <v>9074</v>
      </c>
    </row>
    <row r="5194" spans="1:3" x14ac:dyDescent="0.25">
      <c r="A5194" t="s">
        <v>7191</v>
      </c>
      <c r="B5194" t="s">
        <v>7093</v>
      </c>
      <c r="C5194" t="s">
        <v>9074</v>
      </c>
    </row>
    <row r="5195" spans="1:3" x14ac:dyDescent="0.25">
      <c r="A5195" t="s">
        <v>7192</v>
      </c>
      <c r="B5195" t="s">
        <v>6936</v>
      </c>
      <c r="C5195" t="s">
        <v>9074</v>
      </c>
    </row>
    <row r="5196" spans="1:3" x14ac:dyDescent="0.25">
      <c r="A5196" t="s">
        <v>7193</v>
      </c>
      <c r="B5196" t="s">
        <v>6936</v>
      </c>
      <c r="C5196" t="s">
        <v>9074</v>
      </c>
    </row>
    <row r="5197" spans="1:3" x14ac:dyDescent="0.25">
      <c r="A5197" t="s">
        <v>7194</v>
      </c>
      <c r="B5197" t="s">
        <v>7008</v>
      </c>
      <c r="C5197" t="s">
        <v>9074</v>
      </c>
    </row>
    <row r="5198" spans="1:3" x14ac:dyDescent="0.25">
      <c r="A5198" t="s">
        <v>7195</v>
      </c>
      <c r="B5198" t="s">
        <v>7196</v>
      </c>
      <c r="C5198" t="s">
        <v>9074</v>
      </c>
    </row>
    <row r="5199" spans="1:3" x14ac:dyDescent="0.25">
      <c r="A5199" t="s">
        <v>7197</v>
      </c>
      <c r="B5199" t="s">
        <v>7198</v>
      </c>
      <c r="C5199" t="s">
        <v>9074</v>
      </c>
    </row>
    <row r="5200" spans="1:3" x14ac:dyDescent="0.25">
      <c r="A5200" t="s">
        <v>7199</v>
      </c>
      <c r="B5200" t="s">
        <v>2729</v>
      </c>
      <c r="C5200" t="s">
        <v>9074</v>
      </c>
    </row>
    <row r="5201" spans="1:3" x14ac:dyDescent="0.25">
      <c r="A5201" t="s">
        <v>7200</v>
      </c>
      <c r="B5201" t="s">
        <v>2506</v>
      </c>
      <c r="C5201" t="s">
        <v>9074</v>
      </c>
    </row>
    <row r="5202" spans="1:3" x14ac:dyDescent="0.25">
      <c r="A5202" t="s">
        <v>7201</v>
      </c>
      <c r="B5202" t="s">
        <v>6997</v>
      </c>
      <c r="C5202" t="s">
        <v>9074</v>
      </c>
    </row>
    <row r="5203" spans="1:3" x14ac:dyDescent="0.25">
      <c r="A5203" t="s">
        <v>7202</v>
      </c>
      <c r="B5203" t="s">
        <v>7172</v>
      </c>
      <c r="C5203" t="s">
        <v>9074</v>
      </c>
    </row>
    <row r="5204" spans="1:3" x14ac:dyDescent="0.25">
      <c r="A5204" t="s">
        <v>7203</v>
      </c>
      <c r="B5204" t="s">
        <v>1358</v>
      </c>
      <c r="C5204" t="s">
        <v>9074</v>
      </c>
    </row>
    <row r="5205" spans="1:3" x14ac:dyDescent="0.25">
      <c r="A5205" t="s">
        <v>7204</v>
      </c>
      <c r="B5205" t="s">
        <v>1358</v>
      </c>
      <c r="C5205" t="s">
        <v>9074</v>
      </c>
    </row>
    <row r="5206" spans="1:3" x14ac:dyDescent="0.25">
      <c r="A5206" t="s">
        <v>7205</v>
      </c>
      <c r="B5206" t="s">
        <v>1358</v>
      </c>
      <c r="C5206" t="s">
        <v>9074</v>
      </c>
    </row>
    <row r="5207" spans="1:3" x14ac:dyDescent="0.25">
      <c r="A5207" t="s">
        <v>7206</v>
      </c>
      <c r="B5207" t="s">
        <v>2383</v>
      </c>
      <c r="C5207" t="s">
        <v>9074</v>
      </c>
    </row>
    <row r="5208" spans="1:3" x14ac:dyDescent="0.25">
      <c r="A5208" t="s">
        <v>7207</v>
      </c>
      <c r="B5208" t="s">
        <v>2481</v>
      </c>
      <c r="C5208" t="s">
        <v>9074</v>
      </c>
    </row>
    <row r="5209" spans="1:3" x14ac:dyDescent="0.25">
      <c r="A5209" t="s">
        <v>7208</v>
      </c>
      <c r="B5209" t="s">
        <v>7209</v>
      </c>
      <c r="C5209" t="s">
        <v>9074</v>
      </c>
    </row>
    <row r="5210" spans="1:3" x14ac:dyDescent="0.25">
      <c r="A5210" t="s">
        <v>7210</v>
      </c>
      <c r="B5210" t="s">
        <v>7211</v>
      </c>
      <c r="C5210" t="s">
        <v>9074</v>
      </c>
    </row>
    <row r="5211" spans="1:3" x14ac:dyDescent="0.25">
      <c r="A5211" t="s">
        <v>7212</v>
      </c>
      <c r="B5211" t="s">
        <v>7213</v>
      </c>
      <c r="C5211" t="s">
        <v>9074</v>
      </c>
    </row>
    <row r="5212" spans="1:3" x14ac:dyDescent="0.25">
      <c r="A5212" t="s">
        <v>7214</v>
      </c>
      <c r="B5212" t="s">
        <v>7215</v>
      </c>
      <c r="C5212" t="s">
        <v>9074</v>
      </c>
    </row>
    <row r="5213" spans="1:3" x14ac:dyDescent="0.25">
      <c r="A5213" t="s">
        <v>7216</v>
      </c>
      <c r="B5213" t="s">
        <v>7217</v>
      </c>
      <c r="C5213" t="s">
        <v>9074</v>
      </c>
    </row>
    <row r="5214" spans="1:3" x14ac:dyDescent="0.25">
      <c r="A5214" t="s">
        <v>7218</v>
      </c>
      <c r="B5214" t="s">
        <v>7219</v>
      </c>
      <c r="C5214" t="s">
        <v>9074</v>
      </c>
    </row>
    <row r="5215" spans="1:3" x14ac:dyDescent="0.25">
      <c r="A5215" t="s">
        <v>7220</v>
      </c>
      <c r="B5215" t="s">
        <v>7211</v>
      </c>
      <c r="C5215" t="s">
        <v>9074</v>
      </c>
    </row>
    <row r="5216" spans="1:3" x14ac:dyDescent="0.25">
      <c r="A5216" t="s">
        <v>7221</v>
      </c>
      <c r="B5216" t="s">
        <v>7222</v>
      </c>
      <c r="C5216" t="s">
        <v>9074</v>
      </c>
    </row>
    <row r="5217" spans="1:3" x14ac:dyDescent="0.25">
      <c r="A5217" t="s">
        <v>7223</v>
      </c>
      <c r="B5217" t="s">
        <v>7222</v>
      </c>
      <c r="C5217" t="s">
        <v>9074</v>
      </c>
    </row>
    <row r="5218" spans="1:3" x14ac:dyDescent="0.25">
      <c r="A5218" t="s">
        <v>7224</v>
      </c>
      <c r="B5218" t="s">
        <v>7225</v>
      </c>
      <c r="C5218" t="s">
        <v>9074</v>
      </c>
    </row>
    <row r="5219" spans="1:3" x14ac:dyDescent="0.25">
      <c r="A5219" t="s">
        <v>7226</v>
      </c>
      <c r="B5219" t="s">
        <v>7119</v>
      </c>
      <c r="C5219" t="s">
        <v>9074</v>
      </c>
    </row>
    <row r="5220" spans="1:3" x14ac:dyDescent="0.25">
      <c r="A5220" t="s">
        <v>7227</v>
      </c>
      <c r="B5220" t="s">
        <v>6997</v>
      </c>
      <c r="C5220" t="s">
        <v>9074</v>
      </c>
    </row>
    <row r="5221" spans="1:3" x14ac:dyDescent="0.25">
      <c r="A5221" t="s">
        <v>7228</v>
      </c>
      <c r="B5221" t="s">
        <v>7222</v>
      </c>
      <c r="C5221" t="s">
        <v>9074</v>
      </c>
    </row>
    <row r="5222" spans="1:3" x14ac:dyDescent="0.25">
      <c r="A5222" t="s">
        <v>7229</v>
      </c>
      <c r="B5222" t="s">
        <v>7230</v>
      </c>
      <c r="C5222" t="s">
        <v>9074</v>
      </c>
    </row>
    <row r="5223" spans="1:3" x14ac:dyDescent="0.25">
      <c r="A5223" t="s">
        <v>7231</v>
      </c>
      <c r="B5223" t="s">
        <v>7232</v>
      </c>
      <c r="C5223" t="s">
        <v>9074</v>
      </c>
    </row>
    <row r="5224" spans="1:3" x14ac:dyDescent="0.25">
      <c r="A5224" t="s">
        <v>7233</v>
      </c>
      <c r="B5224" t="s">
        <v>1957</v>
      </c>
      <c r="C5224" t="s">
        <v>9074</v>
      </c>
    </row>
    <row r="5225" spans="1:3" x14ac:dyDescent="0.25">
      <c r="A5225" t="s">
        <v>7234</v>
      </c>
      <c r="B5225" t="s">
        <v>6997</v>
      </c>
      <c r="C5225" t="s">
        <v>9074</v>
      </c>
    </row>
    <row r="5226" spans="1:3" x14ac:dyDescent="0.25">
      <c r="A5226" t="s">
        <v>7235</v>
      </c>
      <c r="B5226" t="s">
        <v>634</v>
      </c>
      <c r="C5226" t="s">
        <v>9074</v>
      </c>
    </row>
    <row r="5227" spans="1:3" x14ac:dyDescent="0.25">
      <c r="A5227" t="s">
        <v>7236</v>
      </c>
      <c r="B5227" t="s">
        <v>7237</v>
      </c>
      <c r="C5227" t="s">
        <v>9074</v>
      </c>
    </row>
    <row r="5228" spans="1:3" x14ac:dyDescent="0.25">
      <c r="A5228" t="s">
        <v>7238</v>
      </c>
      <c r="B5228" t="s">
        <v>634</v>
      </c>
      <c r="C5228" t="s">
        <v>9074</v>
      </c>
    </row>
    <row r="5229" spans="1:3" x14ac:dyDescent="0.25">
      <c r="A5229" t="s">
        <v>7239</v>
      </c>
      <c r="B5229" t="s">
        <v>1957</v>
      </c>
      <c r="C5229" t="s">
        <v>9074</v>
      </c>
    </row>
    <row r="5230" spans="1:3" x14ac:dyDescent="0.25">
      <c r="A5230" t="s">
        <v>7240</v>
      </c>
      <c r="B5230" t="s">
        <v>1957</v>
      </c>
      <c r="C5230" t="s">
        <v>9074</v>
      </c>
    </row>
    <row r="5231" spans="1:3" x14ac:dyDescent="0.25">
      <c r="A5231" t="s">
        <v>7241</v>
      </c>
      <c r="B5231" t="s">
        <v>7242</v>
      </c>
      <c r="C5231" t="s">
        <v>9074</v>
      </c>
    </row>
    <row r="5232" spans="1:3" x14ac:dyDescent="0.25">
      <c r="A5232" t="s">
        <v>7243</v>
      </c>
      <c r="B5232" t="s">
        <v>6997</v>
      </c>
      <c r="C5232" t="s">
        <v>9074</v>
      </c>
    </row>
    <row r="5233" spans="1:3" x14ac:dyDescent="0.25">
      <c r="A5233" t="s">
        <v>7244</v>
      </c>
      <c r="B5233" t="s">
        <v>2383</v>
      </c>
      <c r="C5233" t="s">
        <v>9074</v>
      </c>
    </row>
    <row r="5234" spans="1:3" x14ac:dyDescent="0.25">
      <c r="A5234" t="s">
        <v>7245</v>
      </c>
      <c r="B5234" t="s">
        <v>7246</v>
      </c>
      <c r="C5234" t="s">
        <v>9074</v>
      </c>
    </row>
    <row r="5235" spans="1:3" x14ac:dyDescent="0.25">
      <c r="A5235" t="s">
        <v>7247</v>
      </c>
      <c r="B5235" t="s">
        <v>7248</v>
      </c>
      <c r="C5235" t="s">
        <v>9074</v>
      </c>
    </row>
    <row r="5236" spans="1:3" x14ac:dyDescent="0.25">
      <c r="A5236" t="s">
        <v>7249</v>
      </c>
      <c r="B5236" t="s">
        <v>1957</v>
      </c>
      <c r="C5236" t="s">
        <v>9074</v>
      </c>
    </row>
    <row r="5237" spans="1:3" x14ac:dyDescent="0.25">
      <c r="A5237" t="s">
        <v>7250</v>
      </c>
      <c r="B5237" t="s">
        <v>7251</v>
      </c>
      <c r="C5237" t="s">
        <v>9074</v>
      </c>
    </row>
    <row r="5238" spans="1:3" x14ac:dyDescent="0.25">
      <c r="A5238" t="s">
        <v>7252</v>
      </c>
      <c r="B5238" t="s">
        <v>7253</v>
      </c>
      <c r="C5238" t="s">
        <v>9074</v>
      </c>
    </row>
    <row r="5239" spans="1:3" x14ac:dyDescent="0.25">
      <c r="A5239" t="s">
        <v>7254</v>
      </c>
      <c r="B5239" t="s">
        <v>7251</v>
      </c>
      <c r="C5239" t="s">
        <v>9074</v>
      </c>
    </row>
    <row r="5240" spans="1:3" x14ac:dyDescent="0.25">
      <c r="A5240" t="s">
        <v>7255</v>
      </c>
      <c r="B5240" t="s">
        <v>7256</v>
      </c>
      <c r="C5240" t="s">
        <v>9074</v>
      </c>
    </row>
    <row r="5241" spans="1:3" x14ac:dyDescent="0.25">
      <c r="A5241" t="s">
        <v>7257</v>
      </c>
      <c r="B5241" t="s">
        <v>7258</v>
      </c>
      <c r="C5241" t="s">
        <v>9074</v>
      </c>
    </row>
    <row r="5242" spans="1:3" x14ac:dyDescent="0.25">
      <c r="A5242" t="s">
        <v>7259</v>
      </c>
      <c r="B5242" t="s">
        <v>7260</v>
      </c>
      <c r="C5242" t="s">
        <v>9074</v>
      </c>
    </row>
    <row r="5243" spans="1:3" x14ac:dyDescent="0.25">
      <c r="A5243" t="s">
        <v>7261</v>
      </c>
      <c r="B5243" t="s">
        <v>7251</v>
      </c>
      <c r="C5243" t="s">
        <v>9074</v>
      </c>
    </row>
    <row r="5244" spans="1:3" x14ac:dyDescent="0.25">
      <c r="A5244" t="s">
        <v>7262</v>
      </c>
      <c r="B5244" t="s">
        <v>7263</v>
      </c>
      <c r="C5244" t="s">
        <v>9074</v>
      </c>
    </row>
    <row r="5245" spans="1:3" x14ac:dyDescent="0.25">
      <c r="A5245" t="s">
        <v>7264</v>
      </c>
      <c r="B5245" t="s">
        <v>7093</v>
      </c>
      <c r="C5245" t="s">
        <v>9074</v>
      </c>
    </row>
    <row r="5246" spans="1:3" x14ac:dyDescent="0.25">
      <c r="A5246" t="s">
        <v>7265</v>
      </c>
      <c r="B5246" t="s">
        <v>7263</v>
      </c>
      <c r="C5246" t="s">
        <v>9074</v>
      </c>
    </row>
    <row r="5247" spans="1:3" x14ac:dyDescent="0.25">
      <c r="A5247" t="s">
        <v>7266</v>
      </c>
      <c r="B5247" t="s">
        <v>7267</v>
      </c>
      <c r="C5247" t="s">
        <v>9074</v>
      </c>
    </row>
    <row r="5248" spans="1:3" x14ac:dyDescent="0.25">
      <c r="A5248" t="s">
        <v>7268</v>
      </c>
      <c r="B5248" t="s">
        <v>6006</v>
      </c>
      <c r="C5248" t="s">
        <v>9074</v>
      </c>
    </row>
    <row r="5249" spans="1:3" x14ac:dyDescent="0.25">
      <c r="A5249" t="s">
        <v>7269</v>
      </c>
      <c r="B5249" t="s">
        <v>7256</v>
      </c>
      <c r="C5249" t="s">
        <v>9074</v>
      </c>
    </row>
    <row r="5250" spans="1:3" x14ac:dyDescent="0.25">
      <c r="A5250" t="s">
        <v>7270</v>
      </c>
      <c r="B5250" t="s">
        <v>7271</v>
      </c>
      <c r="C5250" t="s">
        <v>9074</v>
      </c>
    </row>
    <row r="5251" spans="1:3" x14ac:dyDescent="0.25">
      <c r="A5251" t="s">
        <v>7272</v>
      </c>
      <c r="B5251" t="s">
        <v>7273</v>
      </c>
      <c r="C5251" t="s">
        <v>9074</v>
      </c>
    </row>
    <row r="5252" spans="1:3" x14ac:dyDescent="0.25">
      <c r="A5252" t="s">
        <v>7274</v>
      </c>
      <c r="B5252" t="s">
        <v>1358</v>
      </c>
      <c r="C5252" t="s">
        <v>9074</v>
      </c>
    </row>
    <row r="5253" spans="1:3" x14ac:dyDescent="0.25">
      <c r="A5253" t="s">
        <v>7275</v>
      </c>
      <c r="B5253" t="s">
        <v>7276</v>
      </c>
      <c r="C5253" t="s">
        <v>9074</v>
      </c>
    </row>
    <row r="5254" spans="1:3" x14ac:dyDescent="0.25">
      <c r="A5254" t="s">
        <v>7277</v>
      </c>
      <c r="B5254" t="s">
        <v>7119</v>
      </c>
      <c r="C5254" t="s">
        <v>9074</v>
      </c>
    </row>
    <row r="5255" spans="1:3" x14ac:dyDescent="0.25">
      <c r="A5255" t="s">
        <v>7278</v>
      </c>
      <c r="B5255" t="s">
        <v>7172</v>
      </c>
      <c r="C5255" t="s">
        <v>9074</v>
      </c>
    </row>
    <row r="5256" spans="1:3" x14ac:dyDescent="0.25">
      <c r="A5256" t="s">
        <v>7279</v>
      </c>
      <c r="B5256" t="s">
        <v>7280</v>
      </c>
      <c r="C5256" t="s">
        <v>9074</v>
      </c>
    </row>
    <row r="5257" spans="1:3" x14ac:dyDescent="0.25">
      <c r="A5257" t="s">
        <v>7281</v>
      </c>
      <c r="B5257" t="s">
        <v>2506</v>
      </c>
      <c r="C5257" t="s">
        <v>9074</v>
      </c>
    </row>
    <row r="5258" spans="1:3" x14ac:dyDescent="0.25">
      <c r="A5258" t="s">
        <v>7282</v>
      </c>
      <c r="B5258" t="s">
        <v>6845</v>
      </c>
      <c r="C5258" t="s">
        <v>9074</v>
      </c>
    </row>
    <row r="5259" spans="1:3" x14ac:dyDescent="0.25">
      <c r="A5259" t="s">
        <v>7283</v>
      </c>
      <c r="B5259" t="s">
        <v>7284</v>
      </c>
      <c r="C5259" t="s">
        <v>9074</v>
      </c>
    </row>
    <row r="5260" spans="1:3" x14ac:dyDescent="0.25">
      <c r="A5260" t="s">
        <v>7285</v>
      </c>
      <c r="B5260" t="s">
        <v>634</v>
      </c>
      <c r="C5260" t="s">
        <v>9074</v>
      </c>
    </row>
    <row r="5261" spans="1:3" x14ac:dyDescent="0.25">
      <c r="A5261" t="s">
        <v>7286</v>
      </c>
      <c r="B5261" t="s">
        <v>2506</v>
      </c>
      <c r="C5261" t="s">
        <v>9074</v>
      </c>
    </row>
    <row r="5262" spans="1:3" x14ac:dyDescent="0.25">
      <c r="A5262" t="s">
        <v>7287</v>
      </c>
      <c r="B5262" t="s">
        <v>634</v>
      </c>
      <c r="C5262" t="s">
        <v>9074</v>
      </c>
    </row>
    <row r="5263" spans="1:3" x14ac:dyDescent="0.25">
      <c r="A5263" t="s">
        <v>7288</v>
      </c>
      <c r="B5263" t="s">
        <v>7289</v>
      </c>
      <c r="C5263" t="s">
        <v>9074</v>
      </c>
    </row>
    <row r="5264" spans="1:3" x14ac:dyDescent="0.25">
      <c r="A5264" t="s">
        <v>7290</v>
      </c>
      <c r="B5264" t="s">
        <v>7291</v>
      </c>
      <c r="C5264" t="s">
        <v>9074</v>
      </c>
    </row>
    <row r="5265" spans="1:3" x14ac:dyDescent="0.25">
      <c r="A5265" t="s">
        <v>7292</v>
      </c>
      <c r="B5265" t="s">
        <v>7184</v>
      </c>
      <c r="C5265" t="s">
        <v>9074</v>
      </c>
    </row>
    <row r="5266" spans="1:3" x14ac:dyDescent="0.25">
      <c r="A5266" t="s">
        <v>7293</v>
      </c>
      <c r="B5266" t="s">
        <v>7294</v>
      </c>
      <c r="C5266" t="s">
        <v>9074</v>
      </c>
    </row>
    <row r="5267" spans="1:3" x14ac:dyDescent="0.25">
      <c r="A5267" t="s">
        <v>7295</v>
      </c>
      <c r="B5267" t="s">
        <v>7291</v>
      </c>
      <c r="C5267" t="s">
        <v>9074</v>
      </c>
    </row>
    <row r="5268" spans="1:3" x14ac:dyDescent="0.25">
      <c r="A5268" t="s">
        <v>7296</v>
      </c>
      <c r="B5268" t="s">
        <v>7297</v>
      </c>
      <c r="C5268" t="s">
        <v>9074</v>
      </c>
    </row>
    <row r="5269" spans="1:3" x14ac:dyDescent="0.25">
      <c r="A5269" t="s">
        <v>7298</v>
      </c>
      <c r="B5269" t="s">
        <v>7299</v>
      </c>
      <c r="C5269" t="s">
        <v>9074</v>
      </c>
    </row>
    <row r="5270" spans="1:3" x14ac:dyDescent="0.25">
      <c r="A5270" t="s">
        <v>7300</v>
      </c>
      <c r="B5270" t="s">
        <v>7095</v>
      </c>
      <c r="C5270" t="s">
        <v>9074</v>
      </c>
    </row>
    <row r="5271" spans="1:3" x14ac:dyDescent="0.25">
      <c r="A5271" t="s">
        <v>7301</v>
      </c>
      <c r="B5271" t="s">
        <v>7093</v>
      </c>
      <c r="C5271" t="s">
        <v>9074</v>
      </c>
    </row>
    <row r="5272" spans="1:3" x14ac:dyDescent="0.25">
      <c r="A5272" t="s">
        <v>7302</v>
      </c>
      <c r="B5272" t="s">
        <v>7303</v>
      </c>
      <c r="C5272" t="s">
        <v>9074</v>
      </c>
    </row>
    <row r="5273" spans="1:3" x14ac:dyDescent="0.25">
      <c r="A5273" t="s">
        <v>7304</v>
      </c>
      <c r="B5273" t="s">
        <v>7299</v>
      </c>
      <c r="C5273" t="s">
        <v>9074</v>
      </c>
    </row>
    <row r="5274" spans="1:3" x14ac:dyDescent="0.25">
      <c r="A5274" t="s">
        <v>7305</v>
      </c>
      <c r="B5274" t="s">
        <v>7306</v>
      </c>
      <c r="C5274" t="s">
        <v>9074</v>
      </c>
    </row>
    <row r="5275" spans="1:3" x14ac:dyDescent="0.25">
      <c r="A5275" t="s">
        <v>7307</v>
      </c>
      <c r="B5275" t="s">
        <v>7093</v>
      </c>
      <c r="C5275" t="s">
        <v>9074</v>
      </c>
    </row>
    <row r="5276" spans="1:3" x14ac:dyDescent="0.25">
      <c r="A5276" t="s">
        <v>7308</v>
      </c>
      <c r="B5276" t="s">
        <v>7095</v>
      </c>
      <c r="C5276" t="s">
        <v>9074</v>
      </c>
    </row>
    <row r="5277" spans="1:3" x14ac:dyDescent="0.25">
      <c r="A5277" t="s">
        <v>7309</v>
      </c>
      <c r="B5277" t="s">
        <v>7310</v>
      </c>
      <c r="C5277" t="s">
        <v>9074</v>
      </c>
    </row>
    <row r="5278" spans="1:3" x14ac:dyDescent="0.25">
      <c r="A5278" t="s">
        <v>7311</v>
      </c>
      <c r="B5278" t="s">
        <v>7312</v>
      </c>
      <c r="C5278" t="s">
        <v>9074</v>
      </c>
    </row>
    <row r="5279" spans="1:3" x14ac:dyDescent="0.25">
      <c r="A5279" t="s">
        <v>7313</v>
      </c>
      <c r="B5279" t="s">
        <v>7112</v>
      </c>
      <c r="C5279" t="s">
        <v>9074</v>
      </c>
    </row>
    <row r="5280" spans="1:3" x14ac:dyDescent="0.25">
      <c r="A5280" t="s">
        <v>7314</v>
      </c>
      <c r="B5280" t="s">
        <v>7093</v>
      </c>
      <c r="C5280" t="s">
        <v>9074</v>
      </c>
    </row>
    <row r="5281" spans="1:3" x14ac:dyDescent="0.25">
      <c r="A5281" t="s">
        <v>7315</v>
      </c>
      <c r="B5281" t="s">
        <v>7316</v>
      </c>
      <c r="C5281" t="s">
        <v>9074</v>
      </c>
    </row>
    <row r="5282" spans="1:3" x14ac:dyDescent="0.25">
      <c r="A5282" t="s">
        <v>7317</v>
      </c>
      <c r="B5282" t="s">
        <v>7294</v>
      </c>
      <c r="C5282" t="s">
        <v>9074</v>
      </c>
    </row>
    <row r="5283" spans="1:3" x14ac:dyDescent="0.25">
      <c r="A5283" t="s">
        <v>7318</v>
      </c>
      <c r="B5283" t="s">
        <v>7112</v>
      </c>
      <c r="C5283" t="s">
        <v>9074</v>
      </c>
    </row>
    <row r="5284" spans="1:3" x14ac:dyDescent="0.25">
      <c r="A5284" t="s">
        <v>7319</v>
      </c>
      <c r="B5284" t="s">
        <v>7093</v>
      </c>
      <c r="C5284" t="s">
        <v>9074</v>
      </c>
    </row>
    <row r="5285" spans="1:3" x14ac:dyDescent="0.25">
      <c r="A5285" t="s">
        <v>7320</v>
      </c>
      <c r="B5285" t="s">
        <v>7321</v>
      </c>
      <c r="C5285" t="s">
        <v>9074</v>
      </c>
    </row>
    <row r="5286" spans="1:3" x14ac:dyDescent="0.25">
      <c r="A5286" t="s">
        <v>7322</v>
      </c>
      <c r="B5286" t="s">
        <v>7291</v>
      </c>
      <c r="C5286" t="s">
        <v>9074</v>
      </c>
    </row>
    <row r="5287" spans="1:3" x14ac:dyDescent="0.25">
      <c r="A5287" t="s">
        <v>7323</v>
      </c>
      <c r="B5287" t="s">
        <v>7093</v>
      </c>
      <c r="C5287" t="s">
        <v>9074</v>
      </c>
    </row>
    <row r="5288" spans="1:3" x14ac:dyDescent="0.25">
      <c r="A5288" t="s">
        <v>7324</v>
      </c>
      <c r="B5288" t="s">
        <v>7095</v>
      </c>
      <c r="C5288" t="s">
        <v>9074</v>
      </c>
    </row>
    <row r="5289" spans="1:3" x14ac:dyDescent="0.25">
      <c r="A5289" t="s">
        <v>7325</v>
      </c>
      <c r="B5289" t="s">
        <v>7271</v>
      </c>
      <c r="C5289" t="s">
        <v>9074</v>
      </c>
    </row>
    <row r="5290" spans="1:3" x14ac:dyDescent="0.25">
      <c r="A5290" t="s">
        <v>7326</v>
      </c>
      <c r="B5290" t="s">
        <v>7093</v>
      </c>
      <c r="C5290" t="s">
        <v>9074</v>
      </c>
    </row>
    <row r="5291" spans="1:3" x14ac:dyDescent="0.25">
      <c r="A5291" t="s">
        <v>7327</v>
      </c>
      <c r="B5291" t="s">
        <v>7328</v>
      </c>
      <c r="C5291" t="s">
        <v>9074</v>
      </c>
    </row>
    <row r="5292" spans="1:3" x14ac:dyDescent="0.25">
      <c r="A5292" t="s">
        <v>7329</v>
      </c>
      <c r="B5292" t="s">
        <v>7112</v>
      </c>
      <c r="C5292" t="s">
        <v>9074</v>
      </c>
    </row>
    <row r="5293" spans="1:3" x14ac:dyDescent="0.25">
      <c r="A5293" t="s">
        <v>7330</v>
      </c>
      <c r="B5293" t="s">
        <v>7093</v>
      </c>
      <c r="C5293" t="s">
        <v>9074</v>
      </c>
    </row>
    <row r="5294" spans="1:3" x14ac:dyDescent="0.25">
      <c r="A5294" t="s">
        <v>7331</v>
      </c>
      <c r="B5294" t="s">
        <v>7294</v>
      </c>
      <c r="C5294" t="s">
        <v>9074</v>
      </c>
    </row>
    <row r="5295" spans="1:3" x14ac:dyDescent="0.25">
      <c r="A5295" t="s">
        <v>7332</v>
      </c>
      <c r="B5295" t="s">
        <v>7312</v>
      </c>
      <c r="C5295" t="s">
        <v>9074</v>
      </c>
    </row>
    <row r="5296" spans="1:3" x14ac:dyDescent="0.25">
      <c r="A5296" t="s">
        <v>7333</v>
      </c>
      <c r="B5296" t="s">
        <v>7294</v>
      </c>
      <c r="C5296" t="s">
        <v>9074</v>
      </c>
    </row>
    <row r="5297" spans="1:3" x14ac:dyDescent="0.25">
      <c r="A5297" t="s">
        <v>7334</v>
      </c>
      <c r="B5297" t="s">
        <v>7095</v>
      </c>
      <c r="C5297" t="s">
        <v>9074</v>
      </c>
    </row>
    <row r="5298" spans="1:3" x14ac:dyDescent="0.25">
      <c r="A5298" t="s">
        <v>7335</v>
      </c>
      <c r="B5298" t="s">
        <v>7093</v>
      </c>
      <c r="C5298" t="s">
        <v>9074</v>
      </c>
    </row>
    <row r="5299" spans="1:3" x14ac:dyDescent="0.25">
      <c r="A5299" t="s">
        <v>7336</v>
      </c>
      <c r="B5299" t="s">
        <v>7321</v>
      </c>
      <c r="C5299" t="s">
        <v>9074</v>
      </c>
    </row>
    <row r="5300" spans="1:3" x14ac:dyDescent="0.25">
      <c r="A5300" t="s">
        <v>7337</v>
      </c>
      <c r="B5300" t="s">
        <v>7338</v>
      </c>
      <c r="C5300" t="s">
        <v>9074</v>
      </c>
    </row>
    <row r="5301" spans="1:3" x14ac:dyDescent="0.25">
      <c r="A5301" t="s">
        <v>7339</v>
      </c>
      <c r="B5301" t="s">
        <v>7093</v>
      </c>
      <c r="C5301" t="s">
        <v>9074</v>
      </c>
    </row>
    <row r="5302" spans="1:3" x14ac:dyDescent="0.25">
      <c r="A5302" t="s">
        <v>7340</v>
      </c>
      <c r="B5302" t="s">
        <v>7093</v>
      </c>
      <c r="C5302" t="s">
        <v>9074</v>
      </c>
    </row>
    <row r="5303" spans="1:3" x14ac:dyDescent="0.25">
      <c r="A5303" t="s">
        <v>7341</v>
      </c>
      <c r="B5303" t="s">
        <v>7093</v>
      </c>
      <c r="C5303" t="s">
        <v>9074</v>
      </c>
    </row>
    <row r="5304" spans="1:3" x14ac:dyDescent="0.25">
      <c r="A5304" t="s">
        <v>7342</v>
      </c>
      <c r="B5304" t="s">
        <v>7095</v>
      </c>
      <c r="C5304" t="s">
        <v>9074</v>
      </c>
    </row>
    <row r="5305" spans="1:3" x14ac:dyDescent="0.25">
      <c r="A5305" t="s">
        <v>7343</v>
      </c>
      <c r="B5305" t="s">
        <v>7095</v>
      </c>
      <c r="C5305" t="s">
        <v>9074</v>
      </c>
    </row>
    <row r="5306" spans="1:3" x14ac:dyDescent="0.25">
      <c r="A5306" t="s">
        <v>7344</v>
      </c>
      <c r="B5306" t="s">
        <v>7345</v>
      </c>
      <c r="C5306" t="s">
        <v>9074</v>
      </c>
    </row>
    <row r="5307" spans="1:3" x14ac:dyDescent="0.25">
      <c r="A5307" t="s">
        <v>7346</v>
      </c>
      <c r="B5307" t="s">
        <v>7347</v>
      </c>
      <c r="C5307" t="s">
        <v>9074</v>
      </c>
    </row>
    <row r="5308" spans="1:3" x14ac:dyDescent="0.25">
      <c r="A5308" t="s">
        <v>7348</v>
      </c>
      <c r="B5308" t="s">
        <v>7349</v>
      </c>
      <c r="C5308" t="s">
        <v>9074</v>
      </c>
    </row>
    <row r="5309" spans="1:3" x14ac:dyDescent="0.25">
      <c r="A5309" t="s">
        <v>7350</v>
      </c>
      <c r="B5309" t="s">
        <v>7291</v>
      </c>
      <c r="C5309" t="s">
        <v>9074</v>
      </c>
    </row>
    <row r="5310" spans="1:3" x14ac:dyDescent="0.25">
      <c r="A5310" t="s">
        <v>7351</v>
      </c>
      <c r="B5310" t="s">
        <v>7093</v>
      </c>
      <c r="C5310" t="s">
        <v>9074</v>
      </c>
    </row>
    <row r="5311" spans="1:3" x14ac:dyDescent="0.25">
      <c r="A5311" t="s">
        <v>7352</v>
      </c>
      <c r="B5311" t="s">
        <v>7291</v>
      </c>
      <c r="C5311" t="s">
        <v>9074</v>
      </c>
    </row>
    <row r="5312" spans="1:3" x14ac:dyDescent="0.25">
      <c r="A5312" t="s">
        <v>7353</v>
      </c>
      <c r="B5312" t="s">
        <v>7093</v>
      </c>
      <c r="C5312" t="s">
        <v>9074</v>
      </c>
    </row>
    <row r="5313" spans="1:3" x14ac:dyDescent="0.25">
      <c r="A5313" t="s">
        <v>7354</v>
      </c>
      <c r="B5313" t="s">
        <v>7355</v>
      </c>
      <c r="C5313" t="s">
        <v>9074</v>
      </c>
    </row>
    <row r="5314" spans="1:3" x14ac:dyDescent="0.25">
      <c r="A5314" t="s">
        <v>7356</v>
      </c>
      <c r="B5314" t="s">
        <v>7357</v>
      </c>
      <c r="C5314" t="s">
        <v>9074</v>
      </c>
    </row>
    <row r="5315" spans="1:3" x14ac:dyDescent="0.25">
      <c r="A5315" t="s">
        <v>7358</v>
      </c>
      <c r="B5315" t="s">
        <v>7359</v>
      </c>
      <c r="C5315" t="s">
        <v>9074</v>
      </c>
    </row>
    <row r="5316" spans="1:3" x14ac:dyDescent="0.25">
      <c r="A5316" t="s">
        <v>7360</v>
      </c>
      <c r="B5316" t="s">
        <v>7361</v>
      </c>
      <c r="C5316" t="s">
        <v>9074</v>
      </c>
    </row>
    <row r="5317" spans="1:3" x14ac:dyDescent="0.25">
      <c r="A5317" t="s">
        <v>7362</v>
      </c>
      <c r="B5317" t="s">
        <v>7184</v>
      </c>
      <c r="C5317" t="s">
        <v>9074</v>
      </c>
    </row>
    <row r="5318" spans="1:3" x14ac:dyDescent="0.25">
      <c r="A5318" t="s">
        <v>7363</v>
      </c>
      <c r="B5318" t="s">
        <v>7095</v>
      </c>
      <c r="C5318" t="s">
        <v>9074</v>
      </c>
    </row>
    <row r="5319" spans="1:3" x14ac:dyDescent="0.25">
      <c r="A5319" t="s">
        <v>7364</v>
      </c>
      <c r="B5319" t="s">
        <v>7328</v>
      </c>
      <c r="C5319" t="s">
        <v>9074</v>
      </c>
    </row>
    <row r="5320" spans="1:3" x14ac:dyDescent="0.25">
      <c r="A5320" t="s">
        <v>7365</v>
      </c>
      <c r="B5320" t="s">
        <v>7294</v>
      </c>
      <c r="C5320" t="s">
        <v>9074</v>
      </c>
    </row>
    <row r="5321" spans="1:3" x14ac:dyDescent="0.25">
      <c r="A5321" t="s">
        <v>7366</v>
      </c>
      <c r="B5321" t="s">
        <v>7184</v>
      </c>
      <c r="C5321" t="s">
        <v>9074</v>
      </c>
    </row>
    <row r="5322" spans="1:3" x14ac:dyDescent="0.25">
      <c r="A5322" t="s">
        <v>7367</v>
      </c>
      <c r="B5322" t="s">
        <v>7095</v>
      </c>
      <c r="C5322" t="s">
        <v>9074</v>
      </c>
    </row>
    <row r="5323" spans="1:3" x14ac:dyDescent="0.25">
      <c r="A5323" t="s">
        <v>7368</v>
      </c>
      <c r="B5323" t="s">
        <v>7093</v>
      </c>
      <c r="C5323" t="s">
        <v>9074</v>
      </c>
    </row>
    <row r="5324" spans="1:3" x14ac:dyDescent="0.25">
      <c r="A5324" t="s">
        <v>7369</v>
      </c>
      <c r="B5324" t="s">
        <v>7184</v>
      </c>
      <c r="C5324" t="s">
        <v>9074</v>
      </c>
    </row>
    <row r="5325" spans="1:3" x14ac:dyDescent="0.25">
      <c r="A5325" t="s">
        <v>7370</v>
      </c>
      <c r="B5325" t="s">
        <v>7371</v>
      </c>
      <c r="C5325" t="s">
        <v>9074</v>
      </c>
    </row>
    <row r="5326" spans="1:3" x14ac:dyDescent="0.25">
      <c r="A5326" t="s">
        <v>7372</v>
      </c>
      <c r="B5326" t="s">
        <v>7373</v>
      </c>
      <c r="C5326" t="s">
        <v>9074</v>
      </c>
    </row>
    <row r="5327" spans="1:3" x14ac:dyDescent="0.25">
      <c r="A5327" t="s">
        <v>7374</v>
      </c>
      <c r="B5327" t="s">
        <v>1358</v>
      </c>
      <c r="C5327" t="s">
        <v>9074</v>
      </c>
    </row>
    <row r="5328" spans="1:3" x14ac:dyDescent="0.25">
      <c r="A5328" t="s">
        <v>7375</v>
      </c>
      <c r="B5328" t="s">
        <v>634</v>
      </c>
      <c r="C5328" t="s">
        <v>9074</v>
      </c>
    </row>
    <row r="5329" spans="1:3" x14ac:dyDescent="0.25">
      <c r="A5329" t="s">
        <v>7376</v>
      </c>
      <c r="B5329" t="s">
        <v>7377</v>
      </c>
      <c r="C5329" t="s">
        <v>9074</v>
      </c>
    </row>
    <row r="5330" spans="1:3" x14ac:dyDescent="0.25">
      <c r="A5330" t="s">
        <v>7378</v>
      </c>
      <c r="B5330" t="s">
        <v>7225</v>
      </c>
      <c r="C5330" t="s">
        <v>9074</v>
      </c>
    </row>
    <row r="5331" spans="1:3" x14ac:dyDescent="0.25">
      <c r="A5331" t="s">
        <v>7379</v>
      </c>
      <c r="B5331" t="s">
        <v>634</v>
      </c>
      <c r="C5331" t="s">
        <v>9074</v>
      </c>
    </row>
    <row r="5332" spans="1:3" x14ac:dyDescent="0.25">
      <c r="A5332" t="s">
        <v>7380</v>
      </c>
      <c r="B5332" t="s">
        <v>2383</v>
      </c>
      <c r="C5332" t="s">
        <v>9074</v>
      </c>
    </row>
    <row r="5333" spans="1:3" x14ac:dyDescent="0.25">
      <c r="A5333" t="s">
        <v>7381</v>
      </c>
      <c r="B5333" t="s">
        <v>7382</v>
      </c>
      <c r="C5333" t="s">
        <v>9074</v>
      </c>
    </row>
    <row r="5334" spans="1:3" x14ac:dyDescent="0.25">
      <c r="A5334" t="s">
        <v>7383</v>
      </c>
      <c r="B5334" t="s">
        <v>634</v>
      </c>
      <c r="C5334" t="s">
        <v>9074</v>
      </c>
    </row>
    <row r="5335" spans="1:3" x14ac:dyDescent="0.25">
      <c r="A5335" t="s">
        <v>7384</v>
      </c>
      <c r="B5335" t="s">
        <v>2729</v>
      </c>
      <c r="C5335" t="s">
        <v>9074</v>
      </c>
    </row>
    <row r="5336" spans="1:3" x14ac:dyDescent="0.25">
      <c r="A5336" t="s">
        <v>7385</v>
      </c>
      <c r="B5336" t="s">
        <v>2383</v>
      </c>
      <c r="C5336" t="s">
        <v>9074</v>
      </c>
    </row>
    <row r="5337" spans="1:3" x14ac:dyDescent="0.25">
      <c r="A5337" t="s">
        <v>7386</v>
      </c>
      <c r="B5337" t="s">
        <v>7387</v>
      </c>
      <c r="C5337" t="s">
        <v>9074</v>
      </c>
    </row>
    <row r="5338" spans="1:3" x14ac:dyDescent="0.25">
      <c r="A5338" t="s">
        <v>7388</v>
      </c>
      <c r="B5338" t="s">
        <v>7389</v>
      </c>
      <c r="C5338" t="s">
        <v>9074</v>
      </c>
    </row>
    <row r="5339" spans="1:3" x14ac:dyDescent="0.25">
      <c r="A5339" t="s">
        <v>7390</v>
      </c>
      <c r="B5339" t="s">
        <v>7126</v>
      </c>
      <c r="C5339" t="s">
        <v>9074</v>
      </c>
    </row>
    <row r="5340" spans="1:3" x14ac:dyDescent="0.25">
      <c r="A5340" t="s">
        <v>7391</v>
      </c>
      <c r="B5340" t="s">
        <v>7387</v>
      </c>
      <c r="C5340" t="s">
        <v>9074</v>
      </c>
    </row>
    <row r="5341" spans="1:3" x14ac:dyDescent="0.25">
      <c r="A5341" t="s">
        <v>7392</v>
      </c>
      <c r="B5341" t="s">
        <v>7393</v>
      </c>
      <c r="C5341" t="s">
        <v>9074</v>
      </c>
    </row>
    <row r="5342" spans="1:3" x14ac:dyDescent="0.25">
      <c r="A5342" t="s">
        <v>7394</v>
      </c>
      <c r="B5342" t="s">
        <v>7387</v>
      </c>
      <c r="C5342" t="s">
        <v>9074</v>
      </c>
    </row>
    <row r="5343" spans="1:3" x14ac:dyDescent="0.25">
      <c r="A5343" t="s">
        <v>7395</v>
      </c>
      <c r="B5343" t="s">
        <v>6220</v>
      </c>
      <c r="C5343" t="s">
        <v>9074</v>
      </c>
    </row>
    <row r="5344" spans="1:3" x14ac:dyDescent="0.25">
      <c r="A5344" t="s">
        <v>7396</v>
      </c>
      <c r="B5344" t="s">
        <v>7397</v>
      </c>
      <c r="C5344" t="s">
        <v>9074</v>
      </c>
    </row>
    <row r="5345" spans="1:3" x14ac:dyDescent="0.25">
      <c r="A5345" t="s">
        <v>7398</v>
      </c>
      <c r="B5345" t="s">
        <v>7399</v>
      </c>
      <c r="C5345" t="s">
        <v>9074</v>
      </c>
    </row>
    <row r="5346" spans="1:3" x14ac:dyDescent="0.25">
      <c r="A5346" t="s">
        <v>7400</v>
      </c>
      <c r="B5346" t="s">
        <v>7401</v>
      </c>
      <c r="C5346" t="s">
        <v>9074</v>
      </c>
    </row>
    <row r="5347" spans="1:3" x14ac:dyDescent="0.25">
      <c r="A5347" t="s">
        <v>7402</v>
      </c>
      <c r="B5347" t="s">
        <v>7403</v>
      </c>
      <c r="C5347" t="s">
        <v>9074</v>
      </c>
    </row>
    <row r="5348" spans="1:3" x14ac:dyDescent="0.25">
      <c r="A5348" t="s">
        <v>7404</v>
      </c>
      <c r="B5348" t="s">
        <v>7405</v>
      </c>
      <c r="C5348" t="s">
        <v>9074</v>
      </c>
    </row>
    <row r="5349" spans="1:3" x14ac:dyDescent="0.25">
      <c r="A5349" t="s">
        <v>7406</v>
      </c>
      <c r="B5349" t="s">
        <v>7407</v>
      </c>
      <c r="C5349" t="s">
        <v>9074</v>
      </c>
    </row>
    <row r="5350" spans="1:3" x14ac:dyDescent="0.25">
      <c r="A5350" t="s">
        <v>7408</v>
      </c>
      <c r="B5350" t="s">
        <v>7409</v>
      </c>
      <c r="C5350" t="s">
        <v>9074</v>
      </c>
    </row>
    <row r="5351" spans="1:3" x14ac:dyDescent="0.25">
      <c r="A5351" t="s">
        <v>7410</v>
      </c>
      <c r="B5351" t="s">
        <v>7411</v>
      </c>
      <c r="C5351" t="s">
        <v>9074</v>
      </c>
    </row>
    <row r="5352" spans="1:3" x14ac:dyDescent="0.25">
      <c r="A5352" t="s">
        <v>7412</v>
      </c>
      <c r="B5352" t="s">
        <v>7413</v>
      </c>
      <c r="C5352" t="s">
        <v>9074</v>
      </c>
    </row>
    <row r="5353" spans="1:3" x14ac:dyDescent="0.25">
      <c r="A5353" t="s">
        <v>7414</v>
      </c>
      <c r="B5353" t="s">
        <v>7415</v>
      </c>
      <c r="C5353" t="s">
        <v>9074</v>
      </c>
    </row>
    <row r="5354" spans="1:3" x14ac:dyDescent="0.25">
      <c r="A5354" t="s">
        <v>7416</v>
      </c>
      <c r="B5354" t="s">
        <v>7417</v>
      </c>
      <c r="C5354" t="s">
        <v>9074</v>
      </c>
    </row>
    <row r="5355" spans="1:3" x14ac:dyDescent="0.25">
      <c r="A5355" t="s">
        <v>7418</v>
      </c>
      <c r="B5355" t="s">
        <v>7419</v>
      </c>
      <c r="C5355" t="s">
        <v>9074</v>
      </c>
    </row>
    <row r="5356" spans="1:3" x14ac:dyDescent="0.25">
      <c r="A5356" t="s">
        <v>7420</v>
      </c>
      <c r="B5356" t="s">
        <v>7421</v>
      </c>
      <c r="C5356" t="s">
        <v>9074</v>
      </c>
    </row>
    <row r="5357" spans="1:3" x14ac:dyDescent="0.25">
      <c r="A5357" t="s">
        <v>7422</v>
      </c>
      <c r="B5357" t="s">
        <v>7423</v>
      </c>
      <c r="C5357" t="s">
        <v>9074</v>
      </c>
    </row>
    <row r="5358" spans="1:3" x14ac:dyDescent="0.25">
      <c r="A5358" t="s">
        <v>7424</v>
      </c>
      <c r="B5358" t="s">
        <v>7425</v>
      </c>
      <c r="C5358" t="s">
        <v>9074</v>
      </c>
    </row>
    <row r="5359" spans="1:3" x14ac:dyDescent="0.25">
      <c r="A5359" t="s">
        <v>7426</v>
      </c>
      <c r="B5359" t="s">
        <v>7427</v>
      </c>
      <c r="C5359" t="s">
        <v>9074</v>
      </c>
    </row>
    <row r="5360" spans="1:3" x14ac:dyDescent="0.25">
      <c r="A5360" t="s">
        <v>7428</v>
      </c>
      <c r="B5360" t="s">
        <v>7429</v>
      </c>
      <c r="C5360" t="s">
        <v>9074</v>
      </c>
    </row>
    <row r="5361" spans="1:3" x14ac:dyDescent="0.25">
      <c r="A5361" t="s">
        <v>7430</v>
      </c>
      <c r="B5361" t="s">
        <v>7431</v>
      </c>
      <c r="C5361" t="s">
        <v>9074</v>
      </c>
    </row>
    <row r="5362" spans="1:3" x14ac:dyDescent="0.25">
      <c r="A5362" t="s">
        <v>7432</v>
      </c>
      <c r="B5362" t="s">
        <v>7433</v>
      </c>
      <c r="C5362" t="s">
        <v>9074</v>
      </c>
    </row>
    <row r="5363" spans="1:3" x14ac:dyDescent="0.25">
      <c r="A5363" t="s">
        <v>7434</v>
      </c>
      <c r="B5363" t="s">
        <v>7435</v>
      </c>
      <c r="C5363" t="s">
        <v>9074</v>
      </c>
    </row>
    <row r="5364" spans="1:3" x14ac:dyDescent="0.25">
      <c r="A5364" t="s">
        <v>7436</v>
      </c>
      <c r="B5364" t="s">
        <v>7437</v>
      </c>
      <c r="C5364" t="s">
        <v>9074</v>
      </c>
    </row>
    <row r="5365" spans="1:3" x14ac:dyDescent="0.25">
      <c r="A5365" t="s">
        <v>7438</v>
      </c>
      <c r="B5365" t="s">
        <v>7439</v>
      </c>
      <c r="C5365" t="s">
        <v>9074</v>
      </c>
    </row>
    <row r="5366" spans="1:3" x14ac:dyDescent="0.25">
      <c r="A5366" t="s">
        <v>7440</v>
      </c>
      <c r="B5366" t="s">
        <v>7441</v>
      </c>
      <c r="C5366" t="s">
        <v>9074</v>
      </c>
    </row>
    <row r="5367" spans="1:3" x14ac:dyDescent="0.25">
      <c r="A5367" t="s">
        <v>7442</v>
      </c>
      <c r="B5367" t="s">
        <v>7443</v>
      </c>
      <c r="C5367" t="s">
        <v>9074</v>
      </c>
    </row>
    <row r="5368" spans="1:3" x14ac:dyDescent="0.25">
      <c r="A5368" t="s">
        <v>7444</v>
      </c>
      <c r="B5368" t="s">
        <v>7445</v>
      </c>
      <c r="C5368" t="s">
        <v>9074</v>
      </c>
    </row>
    <row r="5369" spans="1:3" x14ac:dyDescent="0.25">
      <c r="A5369" t="s">
        <v>7446</v>
      </c>
      <c r="B5369" t="s">
        <v>6604</v>
      </c>
      <c r="C5369" t="s">
        <v>9074</v>
      </c>
    </row>
    <row r="5370" spans="1:3" x14ac:dyDescent="0.25">
      <c r="A5370" t="s">
        <v>7447</v>
      </c>
      <c r="B5370" t="s">
        <v>7448</v>
      </c>
      <c r="C5370" t="s">
        <v>9074</v>
      </c>
    </row>
    <row r="5371" spans="1:3" x14ac:dyDescent="0.25">
      <c r="A5371" t="s">
        <v>7449</v>
      </c>
      <c r="B5371" t="s">
        <v>7448</v>
      </c>
      <c r="C5371" t="s">
        <v>9074</v>
      </c>
    </row>
    <row r="5372" spans="1:3" x14ac:dyDescent="0.25">
      <c r="A5372" t="s">
        <v>7450</v>
      </c>
      <c r="B5372" t="s">
        <v>7451</v>
      </c>
      <c r="C5372" t="s">
        <v>9074</v>
      </c>
    </row>
    <row r="5373" spans="1:3" x14ac:dyDescent="0.25">
      <c r="A5373" t="s">
        <v>7452</v>
      </c>
      <c r="B5373" t="s">
        <v>7453</v>
      </c>
      <c r="C5373" t="s">
        <v>9074</v>
      </c>
    </row>
    <row r="5374" spans="1:3" x14ac:dyDescent="0.25">
      <c r="A5374" t="s">
        <v>7454</v>
      </c>
      <c r="B5374" t="s">
        <v>7455</v>
      </c>
      <c r="C5374" t="s">
        <v>9074</v>
      </c>
    </row>
    <row r="5375" spans="1:3" x14ac:dyDescent="0.25">
      <c r="A5375" t="s">
        <v>7456</v>
      </c>
      <c r="B5375" t="s">
        <v>7457</v>
      </c>
      <c r="C5375" t="s">
        <v>9074</v>
      </c>
    </row>
    <row r="5376" spans="1:3" x14ac:dyDescent="0.25">
      <c r="A5376" t="s">
        <v>7458</v>
      </c>
      <c r="B5376" t="s">
        <v>7459</v>
      </c>
      <c r="C5376" t="s">
        <v>9074</v>
      </c>
    </row>
    <row r="5377" spans="1:3" x14ac:dyDescent="0.25">
      <c r="A5377" t="s">
        <v>7460</v>
      </c>
      <c r="B5377" t="s">
        <v>7461</v>
      </c>
      <c r="C5377" t="s">
        <v>9074</v>
      </c>
    </row>
    <row r="5378" spans="1:3" x14ac:dyDescent="0.25">
      <c r="A5378" t="s">
        <v>7462</v>
      </c>
      <c r="B5378" t="s">
        <v>7461</v>
      </c>
      <c r="C5378" t="s">
        <v>9074</v>
      </c>
    </row>
    <row r="5379" spans="1:3" x14ac:dyDescent="0.25">
      <c r="A5379" t="s">
        <v>7463</v>
      </c>
      <c r="B5379" t="s">
        <v>7453</v>
      </c>
      <c r="C5379" t="s">
        <v>9074</v>
      </c>
    </row>
    <row r="5380" spans="1:3" x14ac:dyDescent="0.25">
      <c r="A5380" t="s">
        <v>7464</v>
      </c>
      <c r="B5380" t="s">
        <v>7465</v>
      </c>
      <c r="C5380" t="s">
        <v>9074</v>
      </c>
    </row>
    <row r="5381" spans="1:3" x14ac:dyDescent="0.25">
      <c r="A5381" t="s">
        <v>7466</v>
      </c>
      <c r="B5381" t="s">
        <v>7467</v>
      </c>
      <c r="C5381" t="s">
        <v>9074</v>
      </c>
    </row>
    <row r="5382" spans="1:3" x14ac:dyDescent="0.25">
      <c r="A5382" t="s">
        <v>7468</v>
      </c>
      <c r="B5382" t="s">
        <v>7469</v>
      </c>
      <c r="C5382" t="s">
        <v>9074</v>
      </c>
    </row>
    <row r="5383" spans="1:3" x14ac:dyDescent="0.25">
      <c r="A5383" t="s">
        <v>7470</v>
      </c>
      <c r="B5383" t="s">
        <v>7471</v>
      </c>
      <c r="C5383" t="s">
        <v>9074</v>
      </c>
    </row>
    <row r="5384" spans="1:3" x14ac:dyDescent="0.25">
      <c r="A5384" t="s">
        <v>7472</v>
      </c>
      <c r="B5384" t="s">
        <v>7473</v>
      </c>
      <c r="C5384" t="s">
        <v>9074</v>
      </c>
    </row>
    <row r="5385" spans="1:3" x14ac:dyDescent="0.25">
      <c r="A5385" t="s">
        <v>7474</v>
      </c>
      <c r="B5385" t="s">
        <v>7475</v>
      </c>
      <c r="C5385" t="s">
        <v>9074</v>
      </c>
    </row>
    <row r="5386" spans="1:3" x14ac:dyDescent="0.25">
      <c r="A5386" t="s">
        <v>7476</v>
      </c>
      <c r="B5386" t="s">
        <v>7477</v>
      </c>
      <c r="C5386" t="s">
        <v>9074</v>
      </c>
    </row>
    <row r="5387" spans="1:3" x14ac:dyDescent="0.25">
      <c r="A5387" t="s">
        <v>7478</v>
      </c>
      <c r="B5387" t="s">
        <v>7479</v>
      </c>
      <c r="C5387" t="s">
        <v>9074</v>
      </c>
    </row>
    <row r="5388" spans="1:3" x14ac:dyDescent="0.25">
      <c r="A5388" t="s">
        <v>7480</v>
      </c>
      <c r="B5388" t="s">
        <v>7453</v>
      </c>
      <c r="C5388" t="s">
        <v>9074</v>
      </c>
    </row>
    <row r="5389" spans="1:3" x14ac:dyDescent="0.25">
      <c r="A5389" t="s">
        <v>7481</v>
      </c>
      <c r="B5389" t="s">
        <v>7482</v>
      </c>
      <c r="C5389" t="s">
        <v>9074</v>
      </c>
    </row>
    <row r="5390" spans="1:3" x14ac:dyDescent="0.25">
      <c r="A5390" t="s">
        <v>7483</v>
      </c>
      <c r="B5390" t="s">
        <v>7459</v>
      </c>
      <c r="C5390" t="s">
        <v>9074</v>
      </c>
    </row>
    <row r="5391" spans="1:3" x14ac:dyDescent="0.25">
      <c r="A5391" t="s">
        <v>7484</v>
      </c>
      <c r="B5391" t="s">
        <v>7455</v>
      </c>
      <c r="C5391" t="s">
        <v>9074</v>
      </c>
    </row>
    <row r="5392" spans="1:3" x14ac:dyDescent="0.25">
      <c r="A5392" t="s">
        <v>7485</v>
      </c>
      <c r="B5392" t="s">
        <v>7486</v>
      </c>
      <c r="C5392" t="s">
        <v>9074</v>
      </c>
    </row>
    <row r="5393" spans="1:3" x14ac:dyDescent="0.25">
      <c r="A5393" t="s">
        <v>7487</v>
      </c>
      <c r="B5393" t="s">
        <v>7455</v>
      </c>
      <c r="C5393" t="s">
        <v>9074</v>
      </c>
    </row>
    <row r="5394" spans="1:3" x14ac:dyDescent="0.25">
      <c r="A5394" t="s">
        <v>7488</v>
      </c>
      <c r="B5394" t="s">
        <v>7489</v>
      </c>
      <c r="C5394" t="s">
        <v>9074</v>
      </c>
    </row>
    <row r="5395" spans="1:3" x14ac:dyDescent="0.25">
      <c r="A5395" t="s">
        <v>7490</v>
      </c>
      <c r="B5395" t="s">
        <v>7491</v>
      </c>
      <c r="C5395" t="s">
        <v>9074</v>
      </c>
    </row>
    <row r="5396" spans="1:3" x14ac:dyDescent="0.25">
      <c r="A5396" t="s">
        <v>7492</v>
      </c>
      <c r="B5396" t="s">
        <v>7461</v>
      </c>
      <c r="C5396" t="s">
        <v>9074</v>
      </c>
    </row>
    <row r="5397" spans="1:3" x14ac:dyDescent="0.25">
      <c r="A5397" t="s">
        <v>7493</v>
      </c>
      <c r="B5397" t="s">
        <v>2806</v>
      </c>
      <c r="C5397" t="s">
        <v>9074</v>
      </c>
    </row>
    <row r="5398" spans="1:3" x14ac:dyDescent="0.25">
      <c r="A5398" t="s">
        <v>7494</v>
      </c>
      <c r="B5398" t="s">
        <v>2802</v>
      </c>
      <c r="C5398" t="s">
        <v>9074</v>
      </c>
    </row>
    <row r="5399" spans="1:3" x14ac:dyDescent="0.25">
      <c r="A5399" t="s">
        <v>7495</v>
      </c>
      <c r="B5399" t="s">
        <v>7496</v>
      </c>
      <c r="C5399" t="s">
        <v>9074</v>
      </c>
    </row>
    <row r="5400" spans="1:3" x14ac:dyDescent="0.25">
      <c r="A5400" t="s">
        <v>7497</v>
      </c>
      <c r="B5400" t="s">
        <v>7498</v>
      </c>
      <c r="C5400" t="s">
        <v>9074</v>
      </c>
    </row>
    <row r="5401" spans="1:3" x14ac:dyDescent="0.25">
      <c r="A5401" t="s">
        <v>7499</v>
      </c>
      <c r="B5401" t="s">
        <v>7500</v>
      </c>
      <c r="C5401" t="s">
        <v>9074</v>
      </c>
    </row>
    <row r="5402" spans="1:3" x14ac:dyDescent="0.25">
      <c r="A5402" t="s">
        <v>7501</v>
      </c>
      <c r="B5402" t="s">
        <v>2811</v>
      </c>
      <c r="C5402" t="s">
        <v>9074</v>
      </c>
    </row>
    <row r="5403" spans="1:3" x14ac:dyDescent="0.25">
      <c r="A5403" t="s">
        <v>7502</v>
      </c>
      <c r="B5403" t="s">
        <v>6955</v>
      </c>
      <c r="C5403" t="s">
        <v>9074</v>
      </c>
    </row>
    <row r="5404" spans="1:3" x14ac:dyDescent="0.25">
      <c r="A5404" t="s">
        <v>7503</v>
      </c>
      <c r="B5404" t="s">
        <v>7504</v>
      </c>
      <c r="C5404" t="s">
        <v>9074</v>
      </c>
    </row>
    <row r="5405" spans="1:3" x14ac:dyDescent="0.25">
      <c r="A5405" t="s">
        <v>7505</v>
      </c>
      <c r="B5405" t="s">
        <v>6955</v>
      </c>
      <c r="C5405" t="s">
        <v>9074</v>
      </c>
    </row>
    <row r="5406" spans="1:3" x14ac:dyDescent="0.25">
      <c r="A5406" t="s">
        <v>7506</v>
      </c>
      <c r="B5406" t="s">
        <v>6948</v>
      </c>
      <c r="C5406" t="s">
        <v>9074</v>
      </c>
    </row>
    <row r="5407" spans="1:3" x14ac:dyDescent="0.25">
      <c r="A5407" t="s">
        <v>7507</v>
      </c>
      <c r="B5407" t="s">
        <v>7508</v>
      </c>
      <c r="C5407" t="s">
        <v>9074</v>
      </c>
    </row>
    <row r="5408" spans="1:3" x14ac:dyDescent="0.25">
      <c r="A5408" t="s">
        <v>7509</v>
      </c>
      <c r="B5408" t="s">
        <v>2457</v>
      </c>
      <c r="C5408" t="s">
        <v>9074</v>
      </c>
    </row>
    <row r="5409" spans="1:3" x14ac:dyDescent="0.25">
      <c r="A5409" t="s">
        <v>7510</v>
      </c>
      <c r="B5409" t="s">
        <v>7511</v>
      </c>
      <c r="C5409" t="s">
        <v>9074</v>
      </c>
    </row>
    <row r="5410" spans="1:3" x14ac:dyDescent="0.25">
      <c r="A5410" t="s">
        <v>7512</v>
      </c>
      <c r="B5410" t="s">
        <v>1358</v>
      </c>
      <c r="C5410" t="s">
        <v>9074</v>
      </c>
    </row>
    <row r="5411" spans="1:3" x14ac:dyDescent="0.25">
      <c r="A5411" t="s">
        <v>7513</v>
      </c>
      <c r="B5411" t="s">
        <v>1358</v>
      </c>
      <c r="C5411" t="s">
        <v>9074</v>
      </c>
    </row>
    <row r="5412" spans="1:3" x14ac:dyDescent="0.25">
      <c r="A5412" t="s">
        <v>7514</v>
      </c>
      <c r="B5412" t="s">
        <v>7515</v>
      </c>
      <c r="C5412" t="s">
        <v>9074</v>
      </c>
    </row>
    <row r="5413" spans="1:3" x14ac:dyDescent="0.25">
      <c r="A5413" t="s">
        <v>7516</v>
      </c>
      <c r="B5413" t="s">
        <v>2802</v>
      </c>
      <c r="C5413" t="s">
        <v>9074</v>
      </c>
    </row>
    <row r="5414" spans="1:3" x14ac:dyDescent="0.25">
      <c r="A5414" t="s">
        <v>7517</v>
      </c>
      <c r="B5414" t="s">
        <v>7518</v>
      </c>
      <c r="C5414" t="s">
        <v>9074</v>
      </c>
    </row>
    <row r="5415" spans="1:3" x14ac:dyDescent="0.25">
      <c r="A5415" t="s">
        <v>7519</v>
      </c>
      <c r="B5415" t="s">
        <v>7520</v>
      </c>
      <c r="C5415" t="s">
        <v>9074</v>
      </c>
    </row>
    <row r="5416" spans="1:3" x14ac:dyDescent="0.25">
      <c r="A5416" t="s">
        <v>7521</v>
      </c>
      <c r="B5416" t="s">
        <v>6328</v>
      </c>
      <c r="C5416" t="s">
        <v>9074</v>
      </c>
    </row>
    <row r="5417" spans="1:3" x14ac:dyDescent="0.25">
      <c r="A5417" t="s">
        <v>7522</v>
      </c>
      <c r="B5417" t="s">
        <v>2193</v>
      </c>
      <c r="C5417" t="s">
        <v>9074</v>
      </c>
    </row>
    <row r="5418" spans="1:3" x14ac:dyDescent="0.25">
      <c r="A5418" t="s">
        <v>7523</v>
      </c>
      <c r="B5418" t="s">
        <v>1358</v>
      </c>
      <c r="C5418" t="s">
        <v>9074</v>
      </c>
    </row>
    <row r="5419" spans="1:3" x14ac:dyDescent="0.25">
      <c r="A5419" t="s">
        <v>7524</v>
      </c>
      <c r="B5419" t="s">
        <v>7525</v>
      </c>
      <c r="C5419" t="s">
        <v>9074</v>
      </c>
    </row>
    <row r="5420" spans="1:3" x14ac:dyDescent="0.25">
      <c r="A5420" t="s">
        <v>7526</v>
      </c>
      <c r="B5420" t="s">
        <v>7527</v>
      </c>
      <c r="C5420" t="s">
        <v>9074</v>
      </c>
    </row>
    <row r="5421" spans="1:3" x14ac:dyDescent="0.25">
      <c r="A5421" t="s">
        <v>7528</v>
      </c>
      <c r="B5421" t="s">
        <v>634</v>
      </c>
      <c r="C5421" t="s">
        <v>9074</v>
      </c>
    </row>
    <row r="5422" spans="1:3" x14ac:dyDescent="0.25">
      <c r="A5422" t="s">
        <v>7529</v>
      </c>
      <c r="B5422" t="s">
        <v>2386</v>
      </c>
      <c r="C5422" t="s">
        <v>9074</v>
      </c>
    </row>
    <row r="5423" spans="1:3" x14ac:dyDescent="0.25">
      <c r="A5423" t="s">
        <v>7530</v>
      </c>
      <c r="B5423" t="s">
        <v>6955</v>
      </c>
      <c r="C5423" t="s">
        <v>9074</v>
      </c>
    </row>
    <row r="5424" spans="1:3" x14ac:dyDescent="0.25">
      <c r="A5424" t="s">
        <v>7531</v>
      </c>
      <c r="B5424" t="s">
        <v>6948</v>
      </c>
      <c r="C5424" t="s">
        <v>9074</v>
      </c>
    </row>
    <row r="5425" spans="1:3" x14ac:dyDescent="0.25">
      <c r="A5425" t="s">
        <v>7532</v>
      </c>
      <c r="B5425" t="s">
        <v>2811</v>
      </c>
      <c r="C5425" t="s">
        <v>9074</v>
      </c>
    </row>
    <row r="5426" spans="1:3" x14ac:dyDescent="0.25">
      <c r="A5426" t="s">
        <v>7533</v>
      </c>
      <c r="B5426" t="s">
        <v>6950</v>
      </c>
      <c r="C5426" t="s">
        <v>9074</v>
      </c>
    </row>
    <row r="5427" spans="1:3" x14ac:dyDescent="0.25">
      <c r="A5427" t="s">
        <v>7534</v>
      </c>
      <c r="B5427" t="s">
        <v>7535</v>
      </c>
      <c r="C5427" t="s">
        <v>9074</v>
      </c>
    </row>
    <row r="5428" spans="1:3" x14ac:dyDescent="0.25">
      <c r="A5428" t="s">
        <v>7536</v>
      </c>
      <c r="B5428" t="s">
        <v>7500</v>
      </c>
      <c r="C5428" t="s">
        <v>9074</v>
      </c>
    </row>
    <row r="5429" spans="1:3" x14ac:dyDescent="0.25">
      <c r="A5429" t="s">
        <v>7537</v>
      </c>
      <c r="B5429" t="s">
        <v>6950</v>
      </c>
      <c r="C5429" t="s">
        <v>9074</v>
      </c>
    </row>
    <row r="5430" spans="1:3" x14ac:dyDescent="0.25">
      <c r="A5430" t="s">
        <v>7538</v>
      </c>
      <c r="B5430" t="s">
        <v>7539</v>
      </c>
      <c r="C5430" t="s">
        <v>9074</v>
      </c>
    </row>
    <row r="5431" spans="1:3" x14ac:dyDescent="0.25">
      <c r="A5431" t="s">
        <v>7540</v>
      </c>
      <c r="B5431" t="s">
        <v>2811</v>
      </c>
      <c r="C5431" t="s">
        <v>9074</v>
      </c>
    </row>
    <row r="5432" spans="1:3" x14ac:dyDescent="0.25">
      <c r="A5432" t="s">
        <v>7541</v>
      </c>
      <c r="B5432" t="s">
        <v>2386</v>
      </c>
      <c r="C5432" t="s">
        <v>9074</v>
      </c>
    </row>
    <row r="5433" spans="1:3" x14ac:dyDescent="0.25">
      <c r="A5433" t="s">
        <v>7542</v>
      </c>
      <c r="B5433" t="s">
        <v>6950</v>
      </c>
      <c r="C5433" t="s">
        <v>9074</v>
      </c>
    </row>
    <row r="5434" spans="1:3" x14ac:dyDescent="0.25">
      <c r="A5434" t="s">
        <v>7543</v>
      </c>
      <c r="B5434" t="s">
        <v>7544</v>
      </c>
      <c r="C5434" t="s">
        <v>9074</v>
      </c>
    </row>
    <row r="5435" spans="1:3" x14ac:dyDescent="0.25">
      <c r="A5435" t="s">
        <v>7545</v>
      </c>
      <c r="B5435" t="s">
        <v>7546</v>
      </c>
      <c r="C5435" t="s">
        <v>9074</v>
      </c>
    </row>
    <row r="5436" spans="1:3" x14ac:dyDescent="0.25">
      <c r="A5436" t="s">
        <v>7547</v>
      </c>
      <c r="B5436" t="s">
        <v>7548</v>
      </c>
      <c r="C5436" t="s">
        <v>9074</v>
      </c>
    </row>
    <row r="5437" spans="1:3" x14ac:dyDescent="0.25">
      <c r="A5437" t="s">
        <v>7549</v>
      </c>
      <c r="B5437" t="s">
        <v>7550</v>
      </c>
      <c r="C5437" t="s">
        <v>9074</v>
      </c>
    </row>
    <row r="5438" spans="1:3" x14ac:dyDescent="0.25">
      <c r="A5438" t="s">
        <v>7551</v>
      </c>
      <c r="B5438" t="s">
        <v>7552</v>
      </c>
      <c r="C5438" t="s">
        <v>9074</v>
      </c>
    </row>
    <row r="5439" spans="1:3" x14ac:dyDescent="0.25">
      <c r="A5439" t="s">
        <v>7553</v>
      </c>
      <c r="B5439" t="s">
        <v>7554</v>
      </c>
      <c r="C5439" t="s">
        <v>9074</v>
      </c>
    </row>
    <row r="5440" spans="1:3" x14ac:dyDescent="0.25">
      <c r="A5440" t="s">
        <v>7555</v>
      </c>
      <c r="B5440" t="s">
        <v>7556</v>
      </c>
      <c r="C5440" t="s">
        <v>9074</v>
      </c>
    </row>
    <row r="5441" spans="1:3" x14ac:dyDescent="0.25">
      <c r="A5441" t="s">
        <v>7557</v>
      </c>
      <c r="B5441" t="s">
        <v>7558</v>
      </c>
      <c r="C5441" t="s">
        <v>9074</v>
      </c>
    </row>
    <row r="5442" spans="1:3" x14ac:dyDescent="0.25">
      <c r="A5442" t="s">
        <v>7559</v>
      </c>
      <c r="B5442" t="s">
        <v>7560</v>
      </c>
      <c r="C5442" t="s">
        <v>9074</v>
      </c>
    </row>
    <row r="5443" spans="1:3" x14ac:dyDescent="0.25">
      <c r="A5443" t="s">
        <v>7561</v>
      </c>
      <c r="B5443" t="s">
        <v>7562</v>
      </c>
      <c r="C5443" t="s">
        <v>9074</v>
      </c>
    </row>
    <row r="5444" spans="1:3" x14ac:dyDescent="0.25">
      <c r="A5444" t="s">
        <v>7563</v>
      </c>
      <c r="B5444" t="s">
        <v>7338</v>
      </c>
      <c r="C5444" t="s">
        <v>9074</v>
      </c>
    </row>
    <row r="5445" spans="1:3" x14ac:dyDescent="0.25">
      <c r="A5445" t="s">
        <v>7564</v>
      </c>
      <c r="B5445" t="s">
        <v>7565</v>
      </c>
      <c r="C5445" t="s">
        <v>9074</v>
      </c>
    </row>
    <row r="5446" spans="1:3" x14ac:dyDescent="0.25">
      <c r="A5446" t="s">
        <v>7566</v>
      </c>
      <c r="B5446" t="s">
        <v>7087</v>
      </c>
      <c r="C5446" t="s">
        <v>9074</v>
      </c>
    </row>
    <row r="5447" spans="1:3" x14ac:dyDescent="0.25">
      <c r="A5447" t="s">
        <v>7567</v>
      </c>
      <c r="B5447" t="s">
        <v>7568</v>
      </c>
      <c r="C5447" t="s">
        <v>9074</v>
      </c>
    </row>
    <row r="5448" spans="1:3" x14ac:dyDescent="0.25">
      <c r="A5448" t="s">
        <v>7569</v>
      </c>
      <c r="B5448" t="s">
        <v>7172</v>
      </c>
      <c r="C5448" t="s">
        <v>9074</v>
      </c>
    </row>
    <row r="5449" spans="1:3" x14ac:dyDescent="0.25">
      <c r="A5449" t="s">
        <v>7570</v>
      </c>
      <c r="B5449" t="s">
        <v>7172</v>
      </c>
      <c r="C5449" t="s">
        <v>9074</v>
      </c>
    </row>
    <row r="5450" spans="1:3" x14ac:dyDescent="0.25">
      <c r="A5450" t="s">
        <v>7571</v>
      </c>
      <c r="B5450" t="s">
        <v>7172</v>
      </c>
      <c r="C5450" t="s">
        <v>9074</v>
      </c>
    </row>
    <row r="5451" spans="1:3" x14ac:dyDescent="0.25">
      <c r="A5451" t="s">
        <v>7572</v>
      </c>
      <c r="B5451" t="s">
        <v>7172</v>
      </c>
      <c r="C5451" t="s">
        <v>9074</v>
      </c>
    </row>
    <row r="5452" spans="1:3" x14ac:dyDescent="0.25">
      <c r="A5452" t="s">
        <v>7573</v>
      </c>
      <c r="B5452" t="s">
        <v>7574</v>
      </c>
      <c r="C5452" t="s">
        <v>9074</v>
      </c>
    </row>
    <row r="5453" spans="1:3" x14ac:dyDescent="0.25">
      <c r="A5453" t="s">
        <v>7575</v>
      </c>
      <c r="B5453" t="s">
        <v>2938</v>
      </c>
      <c r="C5453" t="s">
        <v>9074</v>
      </c>
    </row>
    <row r="5454" spans="1:3" x14ac:dyDescent="0.25">
      <c r="A5454" t="s">
        <v>7576</v>
      </c>
      <c r="B5454" t="s">
        <v>7577</v>
      </c>
      <c r="C5454" t="s">
        <v>9074</v>
      </c>
    </row>
    <row r="5455" spans="1:3" x14ac:dyDescent="0.25">
      <c r="A5455" t="s">
        <v>7578</v>
      </c>
      <c r="B5455" t="s">
        <v>1276</v>
      </c>
      <c r="C5455" t="s">
        <v>9074</v>
      </c>
    </row>
    <row r="5456" spans="1:3" x14ac:dyDescent="0.25">
      <c r="A5456" t="s">
        <v>7579</v>
      </c>
      <c r="B5456" t="s">
        <v>7580</v>
      </c>
      <c r="C5456" t="s">
        <v>9074</v>
      </c>
    </row>
    <row r="5457" spans="1:3" x14ac:dyDescent="0.25">
      <c r="A5457" t="s">
        <v>7581</v>
      </c>
      <c r="B5457" t="s">
        <v>7582</v>
      </c>
      <c r="C5457" t="s">
        <v>9074</v>
      </c>
    </row>
    <row r="5458" spans="1:3" x14ac:dyDescent="0.25">
      <c r="A5458" t="s">
        <v>7583</v>
      </c>
      <c r="B5458" t="s">
        <v>6948</v>
      </c>
      <c r="C5458" t="s">
        <v>9074</v>
      </c>
    </row>
    <row r="5459" spans="1:3" x14ac:dyDescent="0.25">
      <c r="A5459" t="s">
        <v>7584</v>
      </c>
      <c r="B5459" t="s">
        <v>7544</v>
      </c>
      <c r="C5459" t="s">
        <v>9074</v>
      </c>
    </row>
    <row r="5460" spans="1:3" x14ac:dyDescent="0.25">
      <c r="A5460" t="s">
        <v>7585</v>
      </c>
      <c r="B5460" t="s">
        <v>7586</v>
      </c>
      <c r="C5460" t="s">
        <v>9074</v>
      </c>
    </row>
    <row r="5461" spans="1:3" x14ac:dyDescent="0.25">
      <c r="A5461" t="s">
        <v>7587</v>
      </c>
      <c r="B5461" t="s">
        <v>2749</v>
      </c>
      <c r="C5461" t="s">
        <v>9074</v>
      </c>
    </row>
    <row r="5462" spans="1:3" x14ac:dyDescent="0.25">
      <c r="A5462" t="s">
        <v>7588</v>
      </c>
      <c r="B5462" t="s">
        <v>2749</v>
      </c>
      <c r="C5462" t="s">
        <v>9074</v>
      </c>
    </row>
    <row r="5463" spans="1:3" x14ac:dyDescent="0.25">
      <c r="A5463" t="s">
        <v>7589</v>
      </c>
      <c r="B5463" t="s">
        <v>7590</v>
      </c>
      <c r="C5463" t="s">
        <v>9074</v>
      </c>
    </row>
    <row r="5464" spans="1:3" x14ac:dyDescent="0.25">
      <c r="A5464" t="s">
        <v>7591</v>
      </c>
      <c r="B5464" t="s">
        <v>11646</v>
      </c>
      <c r="C5464" t="s">
        <v>9074</v>
      </c>
    </row>
    <row r="5465" spans="1:3" x14ac:dyDescent="0.25">
      <c r="A5465" t="s">
        <v>7592</v>
      </c>
      <c r="B5465" t="s">
        <v>11647</v>
      </c>
      <c r="C5465" t="s">
        <v>9074</v>
      </c>
    </row>
    <row r="5466" spans="1:3" x14ac:dyDescent="0.25">
      <c r="A5466" t="s">
        <v>7593</v>
      </c>
      <c r="B5466" t="s">
        <v>11648</v>
      </c>
      <c r="C5466" t="s">
        <v>9074</v>
      </c>
    </row>
    <row r="5467" spans="1:3" x14ac:dyDescent="0.25">
      <c r="A5467" t="s">
        <v>7594</v>
      </c>
      <c r="B5467" t="s">
        <v>11649</v>
      </c>
      <c r="C5467" t="s">
        <v>9074</v>
      </c>
    </row>
    <row r="5468" spans="1:3" x14ac:dyDescent="0.25">
      <c r="A5468" t="s">
        <v>7595</v>
      </c>
      <c r="B5468" t="s">
        <v>11650</v>
      </c>
      <c r="C5468" t="s">
        <v>9074</v>
      </c>
    </row>
    <row r="5469" spans="1:3" x14ac:dyDescent="0.25">
      <c r="A5469" t="s">
        <v>7596</v>
      </c>
      <c r="B5469" t="s">
        <v>11651</v>
      </c>
      <c r="C5469" t="s">
        <v>9074</v>
      </c>
    </row>
    <row r="5470" spans="1:3" x14ac:dyDescent="0.25">
      <c r="A5470" t="s">
        <v>7597</v>
      </c>
      <c r="B5470" t="s">
        <v>7598</v>
      </c>
      <c r="C5470" t="s">
        <v>9074</v>
      </c>
    </row>
    <row r="5471" spans="1:3" x14ac:dyDescent="0.25">
      <c r="A5471" t="s">
        <v>7599</v>
      </c>
      <c r="B5471" t="s">
        <v>7600</v>
      </c>
      <c r="C5471" t="s">
        <v>9074</v>
      </c>
    </row>
    <row r="5472" spans="1:3" x14ac:dyDescent="0.25">
      <c r="A5472" t="s">
        <v>7601</v>
      </c>
      <c r="B5472" t="s">
        <v>2386</v>
      </c>
      <c r="C5472" t="s">
        <v>9074</v>
      </c>
    </row>
    <row r="5473" spans="1:3" x14ac:dyDescent="0.25">
      <c r="A5473" t="s">
        <v>7602</v>
      </c>
      <c r="B5473" t="s">
        <v>7001</v>
      </c>
      <c r="C5473" t="s">
        <v>9074</v>
      </c>
    </row>
    <row r="5474" spans="1:3" x14ac:dyDescent="0.25">
      <c r="A5474" t="s">
        <v>7603</v>
      </c>
      <c r="B5474" t="s">
        <v>7598</v>
      </c>
      <c r="C5474" t="s">
        <v>9074</v>
      </c>
    </row>
    <row r="5475" spans="1:3" x14ac:dyDescent="0.25">
      <c r="A5475" t="s">
        <v>7604</v>
      </c>
      <c r="B5475" t="s">
        <v>7605</v>
      </c>
      <c r="C5475" t="s">
        <v>9074</v>
      </c>
    </row>
    <row r="5476" spans="1:3" x14ac:dyDescent="0.25">
      <c r="A5476" t="s">
        <v>7606</v>
      </c>
      <c r="B5476" t="s">
        <v>7607</v>
      </c>
      <c r="C5476" t="s">
        <v>9074</v>
      </c>
    </row>
    <row r="5477" spans="1:3" x14ac:dyDescent="0.25">
      <c r="A5477" t="s">
        <v>7608</v>
      </c>
      <c r="B5477" t="s">
        <v>7609</v>
      </c>
      <c r="C5477" t="s">
        <v>9074</v>
      </c>
    </row>
    <row r="5478" spans="1:3" x14ac:dyDescent="0.25">
      <c r="A5478" t="s">
        <v>7610</v>
      </c>
      <c r="B5478" t="s">
        <v>7611</v>
      </c>
      <c r="C5478" t="s">
        <v>9074</v>
      </c>
    </row>
    <row r="5479" spans="1:3" x14ac:dyDescent="0.25">
      <c r="A5479" t="s">
        <v>7612</v>
      </c>
      <c r="B5479" t="s">
        <v>7613</v>
      </c>
      <c r="C5479" t="s">
        <v>9074</v>
      </c>
    </row>
    <row r="5480" spans="1:3" x14ac:dyDescent="0.25">
      <c r="A5480" t="s">
        <v>7614</v>
      </c>
      <c r="B5480" t="s">
        <v>7615</v>
      </c>
      <c r="C5480" t="s">
        <v>9074</v>
      </c>
    </row>
    <row r="5481" spans="1:3" x14ac:dyDescent="0.25">
      <c r="A5481" t="s">
        <v>7616</v>
      </c>
      <c r="B5481" t="s">
        <v>7617</v>
      </c>
      <c r="C5481" t="s">
        <v>9074</v>
      </c>
    </row>
    <row r="5482" spans="1:3" x14ac:dyDescent="0.25">
      <c r="A5482" t="s">
        <v>7618</v>
      </c>
      <c r="B5482" t="s">
        <v>7619</v>
      </c>
      <c r="C5482" t="s">
        <v>9074</v>
      </c>
    </row>
    <row r="5483" spans="1:3" x14ac:dyDescent="0.25">
      <c r="A5483" t="s">
        <v>7620</v>
      </c>
      <c r="B5483" t="s">
        <v>7621</v>
      </c>
      <c r="C5483" t="s">
        <v>9074</v>
      </c>
    </row>
    <row r="5484" spans="1:3" x14ac:dyDescent="0.25">
      <c r="A5484" t="s">
        <v>7622</v>
      </c>
      <c r="B5484" t="s">
        <v>7623</v>
      </c>
      <c r="C5484" t="s">
        <v>9074</v>
      </c>
    </row>
    <row r="5485" spans="1:3" x14ac:dyDescent="0.25">
      <c r="A5485" t="s">
        <v>7624</v>
      </c>
      <c r="B5485" t="s">
        <v>7625</v>
      </c>
      <c r="C5485" t="s">
        <v>9074</v>
      </c>
    </row>
    <row r="5486" spans="1:3" x14ac:dyDescent="0.25">
      <c r="A5486" t="s">
        <v>7626</v>
      </c>
      <c r="B5486" t="s">
        <v>7627</v>
      </c>
      <c r="C5486" t="s">
        <v>9074</v>
      </c>
    </row>
    <row r="5487" spans="1:3" x14ac:dyDescent="0.25">
      <c r="A5487" t="s">
        <v>7628</v>
      </c>
      <c r="B5487" t="s">
        <v>6953</v>
      </c>
      <c r="C5487" t="s">
        <v>9074</v>
      </c>
    </row>
    <row r="5488" spans="1:3" x14ac:dyDescent="0.25">
      <c r="A5488" t="s">
        <v>7629</v>
      </c>
      <c r="B5488" t="s">
        <v>7630</v>
      </c>
      <c r="C5488" t="s">
        <v>9074</v>
      </c>
    </row>
    <row r="5489" spans="1:3" x14ac:dyDescent="0.25">
      <c r="A5489" t="s">
        <v>7631</v>
      </c>
      <c r="B5489" t="s">
        <v>7632</v>
      </c>
      <c r="C5489" t="s">
        <v>9074</v>
      </c>
    </row>
    <row r="5490" spans="1:3" x14ac:dyDescent="0.25">
      <c r="A5490" t="s">
        <v>7633</v>
      </c>
      <c r="B5490" t="s">
        <v>7634</v>
      </c>
      <c r="C5490" t="s">
        <v>9074</v>
      </c>
    </row>
    <row r="5491" spans="1:3" x14ac:dyDescent="0.25">
      <c r="A5491" t="s">
        <v>7635</v>
      </c>
      <c r="B5491" t="s">
        <v>7636</v>
      </c>
      <c r="C5491" t="s">
        <v>9074</v>
      </c>
    </row>
    <row r="5492" spans="1:3" x14ac:dyDescent="0.25">
      <c r="A5492" t="s">
        <v>7637</v>
      </c>
      <c r="B5492" t="s">
        <v>7638</v>
      </c>
      <c r="C5492" t="s">
        <v>9074</v>
      </c>
    </row>
    <row r="5493" spans="1:3" x14ac:dyDescent="0.25">
      <c r="A5493" t="s">
        <v>7639</v>
      </c>
      <c r="B5493" t="s">
        <v>7638</v>
      </c>
      <c r="C5493" t="s">
        <v>9074</v>
      </c>
    </row>
    <row r="5494" spans="1:3" x14ac:dyDescent="0.25">
      <c r="A5494" t="s">
        <v>7640</v>
      </c>
      <c r="B5494" t="s">
        <v>7638</v>
      </c>
      <c r="C5494" t="s">
        <v>9074</v>
      </c>
    </row>
    <row r="5495" spans="1:3" x14ac:dyDescent="0.25">
      <c r="A5495" t="s">
        <v>7641</v>
      </c>
      <c r="B5495" t="s">
        <v>7638</v>
      </c>
      <c r="C5495" t="s">
        <v>9074</v>
      </c>
    </row>
    <row r="5496" spans="1:3" x14ac:dyDescent="0.25">
      <c r="A5496" t="s">
        <v>7642</v>
      </c>
      <c r="B5496" t="s">
        <v>7638</v>
      </c>
      <c r="C5496" t="s">
        <v>9074</v>
      </c>
    </row>
    <row r="5497" spans="1:3" x14ac:dyDescent="0.25">
      <c r="A5497" t="s">
        <v>7643</v>
      </c>
      <c r="B5497" t="s">
        <v>7636</v>
      </c>
      <c r="C5497" t="s">
        <v>9074</v>
      </c>
    </row>
    <row r="5498" spans="1:3" x14ac:dyDescent="0.25">
      <c r="A5498" t="s">
        <v>7644</v>
      </c>
      <c r="B5498" t="s">
        <v>7645</v>
      </c>
      <c r="C5498" t="s">
        <v>9074</v>
      </c>
    </row>
    <row r="5499" spans="1:3" x14ac:dyDescent="0.25">
      <c r="A5499" t="s">
        <v>7646</v>
      </c>
      <c r="B5499" t="s">
        <v>7636</v>
      </c>
      <c r="C5499" t="s">
        <v>9074</v>
      </c>
    </row>
    <row r="5500" spans="1:3" x14ac:dyDescent="0.25">
      <c r="A5500" t="s">
        <v>7647</v>
      </c>
      <c r="B5500" t="s">
        <v>7636</v>
      </c>
      <c r="C5500" t="s">
        <v>9074</v>
      </c>
    </row>
    <row r="5501" spans="1:3" x14ac:dyDescent="0.25">
      <c r="A5501" t="s">
        <v>7648</v>
      </c>
      <c r="B5501" t="s">
        <v>7649</v>
      </c>
      <c r="C5501" t="s">
        <v>9074</v>
      </c>
    </row>
    <row r="5502" spans="1:3" x14ac:dyDescent="0.25">
      <c r="A5502" t="s">
        <v>7650</v>
      </c>
      <c r="B5502" t="s">
        <v>7651</v>
      </c>
      <c r="C5502" t="s">
        <v>9074</v>
      </c>
    </row>
    <row r="5503" spans="1:3" x14ac:dyDescent="0.25">
      <c r="A5503" t="s">
        <v>7652</v>
      </c>
      <c r="B5503" t="s">
        <v>7653</v>
      </c>
      <c r="C5503" t="s">
        <v>9074</v>
      </c>
    </row>
    <row r="5504" spans="1:3" x14ac:dyDescent="0.25">
      <c r="A5504" t="s">
        <v>7654</v>
      </c>
      <c r="B5504" t="s">
        <v>7655</v>
      </c>
      <c r="C5504" t="s">
        <v>9074</v>
      </c>
    </row>
    <row r="5505" spans="1:3" x14ac:dyDescent="0.25">
      <c r="A5505" t="s">
        <v>7656</v>
      </c>
      <c r="B5505" t="s">
        <v>7657</v>
      </c>
      <c r="C5505" t="s">
        <v>9074</v>
      </c>
    </row>
    <row r="5506" spans="1:3" x14ac:dyDescent="0.25">
      <c r="A5506" t="s">
        <v>7658</v>
      </c>
      <c r="B5506" t="s">
        <v>7659</v>
      </c>
      <c r="C5506" t="s">
        <v>9074</v>
      </c>
    </row>
    <row r="5507" spans="1:3" x14ac:dyDescent="0.25">
      <c r="A5507" t="s">
        <v>7660</v>
      </c>
      <c r="B5507" t="s">
        <v>7661</v>
      </c>
      <c r="C5507" t="s">
        <v>9074</v>
      </c>
    </row>
    <row r="5508" spans="1:3" x14ac:dyDescent="0.25">
      <c r="A5508" t="s">
        <v>7662</v>
      </c>
      <c r="B5508" t="s">
        <v>7663</v>
      </c>
      <c r="C5508" t="s">
        <v>9074</v>
      </c>
    </row>
    <row r="5509" spans="1:3" x14ac:dyDescent="0.25">
      <c r="A5509" t="s">
        <v>7664</v>
      </c>
      <c r="B5509" t="s">
        <v>1358</v>
      </c>
      <c r="C5509" t="s">
        <v>9074</v>
      </c>
    </row>
    <row r="5510" spans="1:3" x14ac:dyDescent="0.25">
      <c r="A5510" t="s">
        <v>7665</v>
      </c>
      <c r="B5510" t="s">
        <v>7666</v>
      </c>
      <c r="C5510" t="s">
        <v>9074</v>
      </c>
    </row>
    <row r="5511" spans="1:3" x14ac:dyDescent="0.25">
      <c r="A5511" t="s">
        <v>7667</v>
      </c>
      <c r="B5511" t="s">
        <v>6845</v>
      </c>
      <c r="C5511" t="s">
        <v>9074</v>
      </c>
    </row>
    <row r="5512" spans="1:3" x14ac:dyDescent="0.25">
      <c r="A5512" t="s">
        <v>7668</v>
      </c>
      <c r="B5512" t="s">
        <v>2386</v>
      </c>
      <c r="C5512" t="s">
        <v>9074</v>
      </c>
    </row>
    <row r="5513" spans="1:3" x14ac:dyDescent="0.25">
      <c r="A5513" t="s">
        <v>7669</v>
      </c>
      <c r="B5513" t="s">
        <v>7670</v>
      </c>
      <c r="C5513" t="s">
        <v>9074</v>
      </c>
    </row>
    <row r="5514" spans="1:3" x14ac:dyDescent="0.25">
      <c r="A5514" t="s">
        <v>7671</v>
      </c>
      <c r="B5514" t="s">
        <v>7672</v>
      </c>
      <c r="C5514" t="s">
        <v>9074</v>
      </c>
    </row>
    <row r="5515" spans="1:3" x14ac:dyDescent="0.25">
      <c r="A5515" t="s">
        <v>7673</v>
      </c>
      <c r="B5515" t="s">
        <v>7674</v>
      </c>
      <c r="C5515" t="s">
        <v>9074</v>
      </c>
    </row>
    <row r="5516" spans="1:3" x14ac:dyDescent="0.25">
      <c r="A5516" t="s">
        <v>7675</v>
      </c>
      <c r="B5516" t="s">
        <v>6345</v>
      </c>
      <c r="C5516" t="s">
        <v>9074</v>
      </c>
    </row>
    <row r="5517" spans="1:3" x14ac:dyDescent="0.25">
      <c r="A5517" t="s">
        <v>7676</v>
      </c>
      <c r="B5517" t="s">
        <v>6347</v>
      </c>
      <c r="C5517" t="s">
        <v>9074</v>
      </c>
    </row>
    <row r="5518" spans="1:3" x14ac:dyDescent="0.25">
      <c r="A5518" t="s">
        <v>7677</v>
      </c>
      <c r="B5518" t="s">
        <v>7678</v>
      </c>
      <c r="C5518" t="s">
        <v>9074</v>
      </c>
    </row>
    <row r="5519" spans="1:3" x14ac:dyDescent="0.25">
      <c r="A5519" t="s">
        <v>7679</v>
      </c>
      <c r="B5519" t="s">
        <v>7680</v>
      </c>
      <c r="C5519" t="s">
        <v>9074</v>
      </c>
    </row>
    <row r="5520" spans="1:3" x14ac:dyDescent="0.25">
      <c r="A5520" t="s">
        <v>7681</v>
      </c>
      <c r="B5520" t="s">
        <v>7680</v>
      </c>
      <c r="C5520" t="s">
        <v>9074</v>
      </c>
    </row>
    <row r="5521" spans="1:3" x14ac:dyDescent="0.25">
      <c r="A5521" t="s">
        <v>7682</v>
      </c>
      <c r="B5521" t="s">
        <v>7683</v>
      </c>
      <c r="C5521" t="s">
        <v>9074</v>
      </c>
    </row>
    <row r="5522" spans="1:3" x14ac:dyDescent="0.25">
      <c r="A5522" t="s">
        <v>7684</v>
      </c>
      <c r="B5522" t="s">
        <v>7683</v>
      </c>
      <c r="C5522" t="s">
        <v>9074</v>
      </c>
    </row>
    <row r="5523" spans="1:3" x14ac:dyDescent="0.25">
      <c r="A5523" t="s">
        <v>7685</v>
      </c>
      <c r="B5523" t="s">
        <v>7686</v>
      </c>
      <c r="C5523" t="s">
        <v>9074</v>
      </c>
    </row>
    <row r="5524" spans="1:3" x14ac:dyDescent="0.25">
      <c r="A5524" t="s">
        <v>7687</v>
      </c>
      <c r="B5524" t="s">
        <v>7683</v>
      </c>
      <c r="C5524" t="s">
        <v>9074</v>
      </c>
    </row>
    <row r="5525" spans="1:3" x14ac:dyDescent="0.25">
      <c r="A5525" t="s">
        <v>7688</v>
      </c>
      <c r="B5525" t="s">
        <v>7689</v>
      </c>
      <c r="C5525" t="s">
        <v>9074</v>
      </c>
    </row>
    <row r="5526" spans="1:3" x14ac:dyDescent="0.25">
      <c r="A5526" t="s">
        <v>7690</v>
      </c>
      <c r="B5526" t="s">
        <v>7691</v>
      </c>
      <c r="C5526" t="s">
        <v>9074</v>
      </c>
    </row>
    <row r="5527" spans="1:3" x14ac:dyDescent="0.25">
      <c r="A5527" t="s">
        <v>7692</v>
      </c>
      <c r="B5527" t="s">
        <v>7693</v>
      </c>
      <c r="C5527" t="s">
        <v>9074</v>
      </c>
    </row>
    <row r="5528" spans="1:3" x14ac:dyDescent="0.25">
      <c r="A5528" t="s">
        <v>7694</v>
      </c>
      <c r="B5528" t="s">
        <v>7695</v>
      </c>
      <c r="C5528" t="s">
        <v>9074</v>
      </c>
    </row>
    <row r="5529" spans="1:3" x14ac:dyDescent="0.25">
      <c r="A5529" t="s">
        <v>7696</v>
      </c>
      <c r="B5529" t="s">
        <v>7695</v>
      </c>
      <c r="C5529" t="s">
        <v>9074</v>
      </c>
    </row>
    <row r="5530" spans="1:3" x14ac:dyDescent="0.25">
      <c r="A5530" t="s">
        <v>7697</v>
      </c>
      <c r="B5530" t="s">
        <v>2938</v>
      </c>
      <c r="C5530" t="s">
        <v>9074</v>
      </c>
    </row>
    <row r="5531" spans="1:3" x14ac:dyDescent="0.25">
      <c r="A5531" t="s">
        <v>7698</v>
      </c>
      <c r="B5531" t="s">
        <v>7699</v>
      </c>
      <c r="C5531" t="s">
        <v>9074</v>
      </c>
    </row>
    <row r="5532" spans="1:3" x14ac:dyDescent="0.25">
      <c r="A5532" t="s">
        <v>7700</v>
      </c>
      <c r="B5532" t="s">
        <v>7035</v>
      </c>
      <c r="C5532" t="s">
        <v>9074</v>
      </c>
    </row>
    <row r="5533" spans="1:3" x14ac:dyDescent="0.25">
      <c r="A5533" t="s">
        <v>7701</v>
      </c>
      <c r="B5533" t="s">
        <v>7699</v>
      </c>
      <c r="C5533" t="s">
        <v>9074</v>
      </c>
    </row>
    <row r="5534" spans="1:3" x14ac:dyDescent="0.25">
      <c r="A5534" t="s">
        <v>7702</v>
      </c>
      <c r="B5534" t="s">
        <v>7703</v>
      </c>
      <c r="C5534" t="s">
        <v>9074</v>
      </c>
    </row>
    <row r="5535" spans="1:3" x14ac:dyDescent="0.25">
      <c r="A5535" t="s">
        <v>7704</v>
      </c>
      <c r="B5535" t="s">
        <v>7705</v>
      </c>
      <c r="C5535" t="s">
        <v>9074</v>
      </c>
    </row>
    <row r="5536" spans="1:3" x14ac:dyDescent="0.25">
      <c r="A5536" t="s">
        <v>7706</v>
      </c>
      <c r="B5536" t="s">
        <v>7707</v>
      </c>
      <c r="C5536" t="s">
        <v>9074</v>
      </c>
    </row>
    <row r="5537" spans="1:3" x14ac:dyDescent="0.25">
      <c r="A5537" t="s">
        <v>7708</v>
      </c>
      <c r="B5537" t="s">
        <v>7709</v>
      </c>
      <c r="C5537" t="s">
        <v>9074</v>
      </c>
    </row>
    <row r="5538" spans="1:3" x14ac:dyDescent="0.25">
      <c r="A5538" t="s">
        <v>7710</v>
      </c>
      <c r="B5538" t="s">
        <v>7711</v>
      </c>
      <c r="C5538" t="s">
        <v>9074</v>
      </c>
    </row>
    <row r="5539" spans="1:3" x14ac:dyDescent="0.25">
      <c r="A5539" t="s">
        <v>7712</v>
      </c>
      <c r="B5539" t="s">
        <v>7713</v>
      </c>
      <c r="C5539" t="s">
        <v>9074</v>
      </c>
    </row>
    <row r="5540" spans="1:3" x14ac:dyDescent="0.25">
      <c r="A5540" t="s">
        <v>7714</v>
      </c>
      <c r="B5540" t="s">
        <v>7715</v>
      </c>
      <c r="C5540" t="s">
        <v>9074</v>
      </c>
    </row>
    <row r="5541" spans="1:3" x14ac:dyDescent="0.25">
      <c r="A5541" t="s">
        <v>7716</v>
      </c>
      <c r="B5541" t="s">
        <v>7717</v>
      </c>
      <c r="C5541" t="s">
        <v>9074</v>
      </c>
    </row>
    <row r="5542" spans="1:3" x14ac:dyDescent="0.25">
      <c r="A5542" t="s">
        <v>7718</v>
      </c>
      <c r="B5542" t="s">
        <v>7719</v>
      </c>
      <c r="C5542" t="s">
        <v>9074</v>
      </c>
    </row>
    <row r="5543" spans="1:3" x14ac:dyDescent="0.25">
      <c r="A5543" t="s">
        <v>7720</v>
      </c>
      <c r="B5543" t="s">
        <v>7721</v>
      </c>
      <c r="C5543" t="s">
        <v>9074</v>
      </c>
    </row>
    <row r="5544" spans="1:3" x14ac:dyDescent="0.25">
      <c r="A5544" t="s">
        <v>7722</v>
      </c>
      <c r="B5544" t="s">
        <v>7723</v>
      </c>
      <c r="C5544" t="s">
        <v>9074</v>
      </c>
    </row>
    <row r="5545" spans="1:3" x14ac:dyDescent="0.25">
      <c r="A5545" t="s">
        <v>7724</v>
      </c>
      <c r="B5545" t="s">
        <v>7035</v>
      </c>
      <c r="C5545" t="s">
        <v>9074</v>
      </c>
    </row>
    <row r="5546" spans="1:3" x14ac:dyDescent="0.25">
      <c r="A5546" t="s">
        <v>7725</v>
      </c>
      <c r="B5546" t="s">
        <v>7726</v>
      </c>
      <c r="C5546" t="s">
        <v>9074</v>
      </c>
    </row>
    <row r="5547" spans="1:3" x14ac:dyDescent="0.25">
      <c r="A5547" t="s">
        <v>7727</v>
      </c>
      <c r="B5547" t="s">
        <v>7728</v>
      </c>
      <c r="C5547" t="s">
        <v>9074</v>
      </c>
    </row>
    <row r="5548" spans="1:3" x14ac:dyDescent="0.25">
      <c r="A5548" t="s">
        <v>7729</v>
      </c>
      <c r="B5548" t="s">
        <v>7723</v>
      </c>
      <c r="C5548" t="s">
        <v>9074</v>
      </c>
    </row>
    <row r="5549" spans="1:3" x14ac:dyDescent="0.25">
      <c r="A5549" t="s">
        <v>7730</v>
      </c>
      <c r="B5549" t="s">
        <v>7723</v>
      </c>
      <c r="C5549" t="s">
        <v>9074</v>
      </c>
    </row>
    <row r="5550" spans="1:3" x14ac:dyDescent="0.25">
      <c r="A5550" t="s">
        <v>7731</v>
      </c>
      <c r="B5550" t="s">
        <v>7715</v>
      </c>
      <c r="C5550" t="s">
        <v>9074</v>
      </c>
    </row>
    <row r="5551" spans="1:3" x14ac:dyDescent="0.25">
      <c r="A5551" t="s">
        <v>7732</v>
      </c>
      <c r="B5551" t="s">
        <v>7733</v>
      </c>
      <c r="C5551" t="s">
        <v>9074</v>
      </c>
    </row>
    <row r="5552" spans="1:3" x14ac:dyDescent="0.25">
      <c r="A5552" t="s">
        <v>7734</v>
      </c>
      <c r="B5552" t="s">
        <v>7735</v>
      </c>
      <c r="C5552" t="s">
        <v>9074</v>
      </c>
    </row>
    <row r="5553" spans="1:3" x14ac:dyDescent="0.25">
      <c r="A5553" t="s">
        <v>7736</v>
      </c>
      <c r="B5553" t="s">
        <v>7737</v>
      </c>
      <c r="C5553" t="s">
        <v>9074</v>
      </c>
    </row>
    <row r="5554" spans="1:3" x14ac:dyDescent="0.25">
      <c r="A5554" t="s">
        <v>7738</v>
      </c>
      <c r="B5554" t="s">
        <v>7739</v>
      </c>
      <c r="C5554" t="s">
        <v>9074</v>
      </c>
    </row>
    <row r="5555" spans="1:3" x14ac:dyDescent="0.25">
      <c r="A5555" t="s">
        <v>7740</v>
      </c>
      <c r="B5555" t="s">
        <v>7741</v>
      </c>
      <c r="C5555" t="s">
        <v>9074</v>
      </c>
    </row>
    <row r="5556" spans="1:3" x14ac:dyDescent="0.25">
      <c r="A5556" t="s">
        <v>7742</v>
      </c>
      <c r="B5556" t="s">
        <v>7743</v>
      </c>
      <c r="C5556" t="s">
        <v>9074</v>
      </c>
    </row>
    <row r="5557" spans="1:3" x14ac:dyDescent="0.25">
      <c r="A5557" t="s">
        <v>7744</v>
      </c>
      <c r="B5557" t="s">
        <v>7741</v>
      </c>
      <c r="C5557" t="s">
        <v>9074</v>
      </c>
    </row>
    <row r="5558" spans="1:3" x14ac:dyDescent="0.25">
      <c r="A5558" t="s">
        <v>7745</v>
      </c>
      <c r="B5558" t="s">
        <v>7746</v>
      </c>
      <c r="C5558" t="s">
        <v>9074</v>
      </c>
    </row>
    <row r="5559" spans="1:3" x14ac:dyDescent="0.25">
      <c r="A5559" t="s">
        <v>7747</v>
      </c>
      <c r="B5559" t="s">
        <v>7748</v>
      </c>
      <c r="C5559" t="s">
        <v>9074</v>
      </c>
    </row>
    <row r="5560" spans="1:3" x14ac:dyDescent="0.25">
      <c r="A5560" t="s">
        <v>7749</v>
      </c>
      <c r="B5560" t="s">
        <v>7750</v>
      </c>
      <c r="C5560" t="s">
        <v>9074</v>
      </c>
    </row>
    <row r="5561" spans="1:3" x14ac:dyDescent="0.25">
      <c r="A5561" t="s">
        <v>7751</v>
      </c>
      <c r="B5561" t="s">
        <v>7752</v>
      </c>
      <c r="C5561" t="s">
        <v>9074</v>
      </c>
    </row>
    <row r="5562" spans="1:3" x14ac:dyDescent="0.25">
      <c r="A5562" t="s">
        <v>7753</v>
      </c>
      <c r="B5562" t="s">
        <v>7750</v>
      </c>
      <c r="C5562" t="s">
        <v>9074</v>
      </c>
    </row>
    <row r="5563" spans="1:3" x14ac:dyDescent="0.25">
      <c r="A5563" t="s">
        <v>7754</v>
      </c>
      <c r="B5563" t="s">
        <v>7750</v>
      </c>
      <c r="C5563" t="s">
        <v>9074</v>
      </c>
    </row>
    <row r="5564" spans="1:3" x14ac:dyDescent="0.25">
      <c r="A5564" t="s">
        <v>7755</v>
      </c>
      <c r="B5564" t="s">
        <v>7756</v>
      </c>
      <c r="C5564" t="s">
        <v>9074</v>
      </c>
    </row>
    <row r="5565" spans="1:3" x14ac:dyDescent="0.25">
      <c r="A5565" t="s">
        <v>7757</v>
      </c>
      <c r="B5565" t="s">
        <v>7750</v>
      </c>
      <c r="C5565" t="s">
        <v>9074</v>
      </c>
    </row>
    <row r="5566" spans="1:3" x14ac:dyDescent="0.25">
      <c r="A5566" t="s">
        <v>7758</v>
      </c>
      <c r="B5566" t="s">
        <v>7715</v>
      </c>
      <c r="C5566" t="s">
        <v>9074</v>
      </c>
    </row>
    <row r="5567" spans="1:3" x14ac:dyDescent="0.25">
      <c r="A5567" t="s">
        <v>7759</v>
      </c>
      <c r="B5567" t="s">
        <v>7760</v>
      </c>
      <c r="C5567" t="s">
        <v>9074</v>
      </c>
    </row>
    <row r="5568" spans="1:3" x14ac:dyDescent="0.25">
      <c r="A5568" t="s">
        <v>7761</v>
      </c>
      <c r="B5568" t="s">
        <v>7762</v>
      </c>
      <c r="C5568" t="s">
        <v>9074</v>
      </c>
    </row>
    <row r="5569" spans="1:3" x14ac:dyDescent="0.25">
      <c r="A5569" t="s">
        <v>7763</v>
      </c>
      <c r="B5569" t="s">
        <v>7764</v>
      </c>
      <c r="C5569" t="s">
        <v>9074</v>
      </c>
    </row>
    <row r="5570" spans="1:3" x14ac:dyDescent="0.25">
      <c r="A5570" t="s">
        <v>7765</v>
      </c>
      <c r="B5570" t="s">
        <v>7766</v>
      </c>
      <c r="C5570" t="s">
        <v>9074</v>
      </c>
    </row>
    <row r="5571" spans="1:3" x14ac:dyDescent="0.25">
      <c r="A5571" t="s">
        <v>7767</v>
      </c>
      <c r="B5571" t="s">
        <v>7768</v>
      </c>
      <c r="C5571" t="s">
        <v>9074</v>
      </c>
    </row>
    <row r="5572" spans="1:3" x14ac:dyDescent="0.25">
      <c r="A5572" t="s">
        <v>7769</v>
      </c>
      <c r="B5572" t="s">
        <v>7770</v>
      </c>
      <c r="C5572" t="s">
        <v>9074</v>
      </c>
    </row>
    <row r="5573" spans="1:3" x14ac:dyDescent="0.25">
      <c r="A5573" t="s">
        <v>7771</v>
      </c>
      <c r="B5573" t="s">
        <v>7772</v>
      </c>
      <c r="C5573" t="s">
        <v>9074</v>
      </c>
    </row>
    <row r="5574" spans="1:3" x14ac:dyDescent="0.25">
      <c r="A5574" t="s">
        <v>7773</v>
      </c>
      <c r="B5574" t="s">
        <v>7774</v>
      </c>
      <c r="C5574" t="s">
        <v>9074</v>
      </c>
    </row>
    <row r="5575" spans="1:3" x14ac:dyDescent="0.25">
      <c r="A5575" t="s">
        <v>7775</v>
      </c>
      <c r="B5575" t="s">
        <v>7776</v>
      </c>
      <c r="C5575" t="s">
        <v>9074</v>
      </c>
    </row>
    <row r="5576" spans="1:3" x14ac:dyDescent="0.25">
      <c r="A5576" t="s">
        <v>7777</v>
      </c>
      <c r="B5576" t="s">
        <v>7776</v>
      </c>
      <c r="C5576" t="s">
        <v>9074</v>
      </c>
    </row>
    <row r="5577" spans="1:3" x14ac:dyDescent="0.25">
      <c r="A5577" t="s">
        <v>7778</v>
      </c>
      <c r="B5577" t="s">
        <v>7779</v>
      </c>
      <c r="C5577" t="s">
        <v>9074</v>
      </c>
    </row>
    <row r="5578" spans="1:3" x14ac:dyDescent="0.25">
      <c r="A5578" t="s">
        <v>7780</v>
      </c>
      <c r="B5578" t="s">
        <v>7776</v>
      </c>
      <c r="C5578" t="s">
        <v>9074</v>
      </c>
    </row>
    <row r="5579" spans="1:3" x14ac:dyDescent="0.25">
      <c r="A5579" t="s">
        <v>7781</v>
      </c>
      <c r="B5579" t="s">
        <v>7782</v>
      </c>
      <c r="C5579" t="s">
        <v>9074</v>
      </c>
    </row>
    <row r="5580" spans="1:3" x14ac:dyDescent="0.25">
      <c r="A5580" t="s">
        <v>7783</v>
      </c>
      <c r="B5580" t="s">
        <v>7784</v>
      </c>
      <c r="C5580" t="s">
        <v>9074</v>
      </c>
    </row>
    <row r="5581" spans="1:3" x14ac:dyDescent="0.25">
      <c r="A5581" t="s">
        <v>7785</v>
      </c>
      <c r="B5581" t="s">
        <v>7786</v>
      </c>
      <c r="C5581" t="s">
        <v>9074</v>
      </c>
    </row>
    <row r="5582" spans="1:3" x14ac:dyDescent="0.25">
      <c r="A5582" t="s">
        <v>7787</v>
      </c>
      <c r="B5582" t="s">
        <v>7788</v>
      </c>
      <c r="C5582" t="s">
        <v>9074</v>
      </c>
    </row>
    <row r="5583" spans="1:3" x14ac:dyDescent="0.25">
      <c r="A5583" t="s">
        <v>7789</v>
      </c>
      <c r="B5583" t="s">
        <v>7790</v>
      </c>
      <c r="C5583" t="s">
        <v>9074</v>
      </c>
    </row>
    <row r="5584" spans="1:3" x14ac:dyDescent="0.25">
      <c r="A5584" t="s">
        <v>7791</v>
      </c>
      <c r="B5584" t="s">
        <v>7792</v>
      </c>
      <c r="C5584" t="s">
        <v>9074</v>
      </c>
    </row>
    <row r="5585" spans="1:3" x14ac:dyDescent="0.25">
      <c r="A5585" t="s">
        <v>7793</v>
      </c>
      <c r="B5585" t="s">
        <v>7794</v>
      </c>
      <c r="C5585" t="s">
        <v>9074</v>
      </c>
    </row>
    <row r="5586" spans="1:3" x14ac:dyDescent="0.25">
      <c r="A5586" t="s">
        <v>7795</v>
      </c>
      <c r="B5586" t="s">
        <v>7796</v>
      </c>
      <c r="C5586" t="s">
        <v>9074</v>
      </c>
    </row>
    <row r="5587" spans="1:3" x14ac:dyDescent="0.25">
      <c r="A5587" t="s">
        <v>7797</v>
      </c>
      <c r="B5587" t="s">
        <v>7798</v>
      </c>
      <c r="C5587" t="s">
        <v>9074</v>
      </c>
    </row>
    <row r="5588" spans="1:3" x14ac:dyDescent="0.25">
      <c r="A5588" t="s">
        <v>7799</v>
      </c>
      <c r="B5588" t="s">
        <v>7800</v>
      </c>
      <c r="C5588" t="s">
        <v>9074</v>
      </c>
    </row>
    <row r="5589" spans="1:3" x14ac:dyDescent="0.25">
      <c r="A5589" t="s">
        <v>7801</v>
      </c>
      <c r="B5589" t="s">
        <v>7796</v>
      </c>
      <c r="C5589" t="s">
        <v>9074</v>
      </c>
    </row>
    <row r="5590" spans="1:3" x14ac:dyDescent="0.25">
      <c r="A5590" t="s">
        <v>7802</v>
      </c>
      <c r="B5590" t="s">
        <v>7803</v>
      </c>
      <c r="C5590" t="s">
        <v>9074</v>
      </c>
    </row>
    <row r="5591" spans="1:3" x14ac:dyDescent="0.25">
      <c r="A5591" t="s">
        <v>7804</v>
      </c>
      <c r="B5591" t="s">
        <v>7805</v>
      </c>
      <c r="C5591" t="s">
        <v>9074</v>
      </c>
    </row>
    <row r="5592" spans="1:3" x14ac:dyDescent="0.25">
      <c r="A5592" t="s">
        <v>7806</v>
      </c>
      <c r="B5592" t="s">
        <v>7807</v>
      </c>
      <c r="C5592" t="s">
        <v>9074</v>
      </c>
    </row>
    <row r="5593" spans="1:3" x14ac:dyDescent="0.25">
      <c r="A5593" t="s">
        <v>7808</v>
      </c>
      <c r="B5593" t="s">
        <v>7809</v>
      </c>
      <c r="C5593" t="s">
        <v>9074</v>
      </c>
    </row>
    <row r="5594" spans="1:3" x14ac:dyDescent="0.25">
      <c r="A5594" t="s">
        <v>7810</v>
      </c>
      <c r="B5594" t="s">
        <v>7811</v>
      </c>
      <c r="C5594" t="s">
        <v>9074</v>
      </c>
    </row>
    <row r="5595" spans="1:3" x14ac:dyDescent="0.25">
      <c r="A5595" t="s">
        <v>7812</v>
      </c>
      <c r="B5595" t="s">
        <v>7798</v>
      </c>
      <c r="C5595" t="s">
        <v>9074</v>
      </c>
    </row>
    <row r="5596" spans="1:3" x14ac:dyDescent="0.25">
      <c r="A5596" t="s">
        <v>7813</v>
      </c>
      <c r="B5596" t="s">
        <v>7805</v>
      </c>
      <c r="C5596" t="s">
        <v>9074</v>
      </c>
    </row>
    <row r="5597" spans="1:3" x14ac:dyDescent="0.25">
      <c r="A5597" t="s">
        <v>7814</v>
      </c>
      <c r="B5597" t="s">
        <v>7815</v>
      </c>
      <c r="C5597" t="s">
        <v>9074</v>
      </c>
    </row>
    <row r="5598" spans="1:3" x14ac:dyDescent="0.25">
      <c r="A5598" t="s">
        <v>7816</v>
      </c>
      <c r="B5598" t="s">
        <v>7817</v>
      </c>
      <c r="C5598" t="s">
        <v>9074</v>
      </c>
    </row>
    <row r="5599" spans="1:3" x14ac:dyDescent="0.25">
      <c r="A5599" t="s">
        <v>7818</v>
      </c>
      <c r="B5599" t="s">
        <v>7819</v>
      </c>
      <c r="C5599" t="s">
        <v>9074</v>
      </c>
    </row>
    <row r="5600" spans="1:3" x14ac:dyDescent="0.25">
      <c r="A5600" t="s">
        <v>7820</v>
      </c>
      <c r="B5600" t="s">
        <v>7807</v>
      </c>
      <c r="C5600" t="s">
        <v>9074</v>
      </c>
    </row>
    <row r="5601" spans="1:3" x14ac:dyDescent="0.25">
      <c r="A5601" t="s">
        <v>7821</v>
      </c>
      <c r="B5601" t="s">
        <v>7822</v>
      </c>
      <c r="C5601" t="s">
        <v>9074</v>
      </c>
    </row>
    <row r="5602" spans="1:3" x14ac:dyDescent="0.25">
      <c r="A5602" t="s">
        <v>7823</v>
      </c>
      <c r="B5602" t="s">
        <v>2431</v>
      </c>
      <c r="C5602" t="s">
        <v>9074</v>
      </c>
    </row>
    <row r="5603" spans="1:3" x14ac:dyDescent="0.25">
      <c r="A5603" t="s">
        <v>7824</v>
      </c>
      <c r="B5603" t="s">
        <v>7825</v>
      </c>
      <c r="C5603" t="s">
        <v>9074</v>
      </c>
    </row>
    <row r="5604" spans="1:3" x14ac:dyDescent="0.25">
      <c r="A5604" t="s">
        <v>7826</v>
      </c>
      <c r="B5604" t="s">
        <v>7827</v>
      </c>
      <c r="C5604" t="s">
        <v>9074</v>
      </c>
    </row>
    <row r="5605" spans="1:3" x14ac:dyDescent="0.25">
      <c r="A5605" t="s">
        <v>7828</v>
      </c>
      <c r="B5605" t="s">
        <v>7825</v>
      </c>
      <c r="C5605" t="s">
        <v>9074</v>
      </c>
    </row>
    <row r="5606" spans="1:3" x14ac:dyDescent="0.25">
      <c r="A5606" t="s">
        <v>7829</v>
      </c>
      <c r="B5606" t="s">
        <v>7807</v>
      </c>
      <c r="C5606" t="s">
        <v>9074</v>
      </c>
    </row>
    <row r="5607" spans="1:3" x14ac:dyDescent="0.25">
      <c r="A5607" t="s">
        <v>7830</v>
      </c>
      <c r="B5607" t="s">
        <v>7831</v>
      </c>
      <c r="C5607" t="s">
        <v>9074</v>
      </c>
    </row>
    <row r="5608" spans="1:3" x14ac:dyDescent="0.25">
      <c r="A5608" t="s">
        <v>7832</v>
      </c>
      <c r="B5608" t="s">
        <v>7833</v>
      </c>
      <c r="C5608" t="s">
        <v>9074</v>
      </c>
    </row>
    <row r="5609" spans="1:3" x14ac:dyDescent="0.25">
      <c r="A5609" t="s">
        <v>7834</v>
      </c>
      <c r="B5609" t="s">
        <v>7831</v>
      </c>
      <c r="C5609" t="s">
        <v>9074</v>
      </c>
    </row>
    <row r="5610" spans="1:3" x14ac:dyDescent="0.25">
      <c r="A5610" t="s">
        <v>7835</v>
      </c>
      <c r="B5610" t="s">
        <v>7836</v>
      </c>
      <c r="C5610" t="s">
        <v>9074</v>
      </c>
    </row>
    <row r="5611" spans="1:3" x14ac:dyDescent="0.25">
      <c r="A5611" t="s">
        <v>7837</v>
      </c>
      <c r="B5611" t="s">
        <v>7838</v>
      </c>
      <c r="C5611" t="s">
        <v>9074</v>
      </c>
    </row>
    <row r="5612" spans="1:3" x14ac:dyDescent="0.25">
      <c r="A5612" t="s">
        <v>7839</v>
      </c>
      <c r="B5612" t="s">
        <v>7840</v>
      </c>
      <c r="C5612" t="s">
        <v>9074</v>
      </c>
    </row>
    <row r="5613" spans="1:3" x14ac:dyDescent="0.25">
      <c r="A5613" t="s">
        <v>7841</v>
      </c>
      <c r="B5613" t="s">
        <v>7794</v>
      </c>
      <c r="C5613" t="s">
        <v>9074</v>
      </c>
    </row>
    <row r="5614" spans="1:3" x14ac:dyDescent="0.25">
      <c r="A5614" t="s">
        <v>7842</v>
      </c>
      <c r="B5614" t="s">
        <v>7843</v>
      </c>
      <c r="C5614" t="s">
        <v>9074</v>
      </c>
    </row>
    <row r="5615" spans="1:3" x14ac:dyDescent="0.25">
      <c r="A5615" t="s">
        <v>7844</v>
      </c>
      <c r="B5615" t="s">
        <v>7845</v>
      </c>
      <c r="C5615" t="s">
        <v>9074</v>
      </c>
    </row>
    <row r="5616" spans="1:3" x14ac:dyDescent="0.25">
      <c r="A5616" t="s">
        <v>7846</v>
      </c>
      <c r="B5616" t="s">
        <v>7847</v>
      </c>
      <c r="C5616" t="s">
        <v>9074</v>
      </c>
    </row>
    <row r="5617" spans="1:3" x14ac:dyDescent="0.25">
      <c r="A5617" t="s">
        <v>7848</v>
      </c>
      <c r="B5617" t="s">
        <v>7849</v>
      </c>
      <c r="C5617" t="s">
        <v>9074</v>
      </c>
    </row>
    <row r="5618" spans="1:3" x14ac:dyDescent="0.25">
      <c r="A5618" t="s">
        <v>7850</v>
      </c>
      <c r="B5618" t="s">
        <v>7851</v>
      </c>
      <c r="C5618" t="s">
        <v>9074</v>
      </c>
    </row>
    <row r="5619" spans="1:3" x14ac:dyDescent="0.25">
      <c r="A5619" t="s">
        <v>7852</v>
      </c>
      <c r="B5619" t="s">
        <v>6833</v>
      </c>
      <c r="C5619" t="s">
        <v>9074</v>
      </c>
    </row>
    <row r="5620" spans="1:3" x14ac:dyDescent="0.25">
      <c r="A5620" t="s">
        <v>7853</v>
      </c>
      <c r="B5620" t="s">
        <v>1358</v>
      </c>
      <c r="C5620" t="s">
        <v>9074</v>
      </c>
    </row>
    <row r="5621" spans="1:3" x14ac:dyDescent="0.25">
      <c r="A5621" t="s">
        <v>7854</v>
      </c>
      <c r="B5621" t="s">
        <v>7855</v>
      </c>
      <c r="C5621" t="s">
        <v>9074</v>
      </c>
    </row>
    <row r="5622" spans="1:3" x14ac:dyDescent="0.25">
      <c r="A5622" t="s">
        <v>7856</v>
      </c>
      <c r="B5622" t="s">
        <v>2431</v>
      </c>
      <c r="C5622" t="s">
        <v>9074</v>
      </c>
    </row>
    <row r="5623" spans="1:3" x14ac:dyDescent="0.25">
      <c r="A5623" t="s">
        <v>7857</v>
      </c>
      <c r="B5623" t="s">
        <v>7851</v>
      </c>
      <c r="C5623" t="s">
        <v>9074</v>
      </c>
    </row>
    <row r="5624" spans="1:3" x14ac:dyDescent="0.25">
      <c r="A5624" t="s">
        <v>7858</v>
      </c>
      <c r="B5624" t="s">
        <v>7859</v>
      </c>
      <c r="C5624" t="s">
        <v>9074</v>
      </c>
    </row>
    <row r="5625" spans="1:3" x14ac:dyDescent="0.25">
      <c r="A5625" t="s">
        <v>7860</v>
      </c>
      <c r="B5625" t="s">
        <v>7861</v>
      </c>
      <c r="C5625" t="s">
        <v>9074</v>
      </c>
    </row>
    <row r="5626" spans="1:3" x14ac:dyDescent="0.25">
      <c r="A5626" t="s">
        <v>7862</v>
      </c>
      <c r="B5626" t="s">
        <v>7798</v>
      </c>
      <c r="C5626" t="s">
        <v>9074</v>
      </c>
    </row>
    <row r="5627" spans="1:3" x14ac:dyDescent="0.25">
      <c r="A5627" t="s">
        <v>7863</v>
      </c>
      <c r="B5627" t="s">
        <v>7807</v>
      </c>
      <c r="C5627" t="s">
        <v>9074</v>
      </c>
    </row>
    <row r="5628" spans="1:3" x14ac:dyDescent="0.25">
      <c r="A5628" t="s">
        <v>7864</v>
      </c>
      <c r="B5628" t="s">
        <v>7865</v>
      </c>
      <c r="C5628" t="s">
        <v>9074</v>
      </c>
    </row>
    <row r="5629" spans="1:3" x14ac:dyDescent="0.25">
      <c r="A5629" t="s">
        <v>7866</v>
      </c>
      <c r="B5629" t="s">
        <v>7867</v>
      </c>
      <c r="C5629" t="s">
        <v>9074</v>
      </c>
    </row>
    <row r="5630" spans="1:3" x14ac:dyDescent="0.25">
      <c r="A5630" t="s">
        <v>7868</v>
      </c>
      <c r="B5630" t="s">
        <v>7869</v>
      </c>
      <c r="C5630" t="s">
        <v>9074</v>
      </c>
    </row>
    <row r="5631" spans="1:3" x14ac:dyDescent="0.25">
      <c r="A5631" t="s">
        <v>7870</v>
      </c>
      <c r="B5631" t="s">
        <v>7869</v>
      </c>
      <c r="C5631" t="s">
        <v>9074</v>
      </c>
    </row>
    <row r="5632" spans="1:3" x14ac:dyDescent="0.25">
      <c r="A5632" t="s">
        <v>7871</v>
      </c>
      <c r="B5632" t="s">
        <v>7807</v>
      </c>
      <c r="C5632" t="s">
        <v>9074</v>
      </c>
    </row>
    <row r="5633" spans="1:3" x14ac:dyDescent="0.25">
      <c r="A5633" t="s">
        <v>7872</v>
      </c>
      <c r="B5633" t="s">
        <v>7873</v>
      </c>
      <c r="C5633" t="s">
        <v>9074</v>
      </c>
    </row>
    <row r="5634" spans="1:3" x14ac:dyDescent="0.25">
      <c r="A5634" t="s">
        <v>7874</v>
      </c>
      <c r="B5634" t="s">
        <v>7875</v>
      </c>
      <c r="C5634" t="s">
        <v>9074</v>
      </c>
    </row>
    <row r="5635" spans="1:3" x14ac:dyDescent="0.25">
      <c r="A5635" t="s">
        <v>7876</v>
      </c>
      <c r="B5635" t="s">
        <v>7877</v>
      </c>
      <c r="C5635" t="s">
        <v>9074</v>
      </c>
    </row>
    <row r="5636" spans="1:3" x14ac:dyDescent="0.25">
      <c r="A5636" t="s">
        <v>7878</v>
      </c>
      <c r="B5636" t="s">
        <v>7807</v>
      </c>
      <c r="C5636" t="s">
        <v>9074</v>
      </c>
    </row>
    <row r="5637" spans="1:3" x14ac:dyDescent="0.25">
      <c r="A5637" t="s">
        <v>7879</v>
      </c>
      <c r="B5637" t="s">
        <v>7794</v>
      </c>
      <c r="C5637" t="s">
        <v>9074</v>
      </c>
    </row>
    <row r="5638" spans="1:3" x14ac:dyDescent="0.25">
      <c r="A5638" t="s">
        <v>7880</v>
      </c>
      <c r="B5638" t="s">
        <v>7869</v>
      </c>
      <c r="C5638" t="s">
        <v>9074</v>
      </c>
    </row>
    <row r="5639" spans="1:3" x14ac:dyDescent="0.25">
      <c r="A5639" t="s">
        <v>7881</v>
      </c>
      <c r="B5639" t="s">
        <v>7807</v>
      </c>
      <c r="C5639" t="s">
        <v>9074</v>
      </c>
    </row>
    <row r="5640" spans="1:3" x14ac:dyDescent="0.25">
      <c r="A5640" t="s">
        <v>7882</v>
      </c>
      <c r="B5640" t="s">
        <v>7807</v>
      </c>
      <c r="C5640" t="s">
        <v>9074</v>
      </c>
    </row>
    <row r="5641" spans="1:3" x14ac:dyDescent="0.25">
      <c r="A5641" t="s">
        <v>7883</v>
      </c>
      <c r="B5641" t="s">
        <v>7884</v>
      </c>
      <c r="C5641" t="s">
        <v>9074</v>
      </c>
    </row>
    <row r="5642" spans="1:3" x14ac:dyDescent="0.25">
      <c r="A5642" t="s">
        <v>7885</v>
      </c>
      <c r="B5642" t="s">
        <v>7869</v>
      </c>
      <c r="C5642" t="s">
        <v>9074</v>
      </c>
    </row>
    <row r="5643" spans="1:3" x14ac:dyDescent="0.25">
      <c r="A5643" t="s">
        <v>7886</v>
      </c>
      <c r="B5643" t="s">
        <v>7794</v>
      </c>
      <c r="C5643" t="s">
        <v>9074</v>
      </c>
    </row>
    <row r="5644" spans="1:3" x14ac:dyDescent="0.25">
      <c r="A5644" t="s">
        <v>7887</v>
      </c>
      <c r="B5644" t="s">
        <v>7807</v>
      </c>
      <c r="C5644" t="s">
        <v>9074</v>
      </c>
    </row>
    <row r="5645" spans="1:3" x14ac:dyDescent="0.25">
      <c r="A5645" t="s">
        <v>7888</v>
      </c>
      <c r="B5645" t="s">
        <v>7807</v>
      </c>
      <c r="C5645" t="s">
        <v>9074</v>
      </c>
    </row>
    <row r="5646" spans="1:3" x14ac:dyDescent="0.25">
      <c r="A5646" t="s">
        <v>7889</v>
      </c>
      <c r="B5646" t="s">
        <v>7833</v>
      </c>
      <c r="C5646" t="s">
        <v>9074</v>
      </c>
    </row>
    <row r="5647" spans="1:3" x14ac:dyDescent="0.25">
      <c r="A5647" t="s">
        <v>7890</v>
      </c>
      <c r="B5647" t="s">
        <v>7809</v>
      </c>
      <c r="C5647" t="s">
        <v>9074</v>
      </c>
    </row>
    <row r="5648" spans="1:3" x14ac:dyDescent="0.25">
      <c r="A5648" t="s">
        <v>7891</v>
      </c>
      <c r="B5648" t="s">
        <v>7892</v>
      </c>
      <c r="C5648" t="s">
        <v>9074</v>
      </c>
    </row>
    <row r="5649" spans="1:3" x14ac:dyDescent="0.25">
      <c r="A5649" t="s">
        <v>7893</v>
      </c>
      <c r="B5649" t="s">
        <v>2431</v>
      </c>
      <c r="C5649" t="s">
        <v>9074</v>
      </c>
    </row>
    <row r="5650" spans="1:3" x14ac:dyDescent="0.25">
      <c r="A5650" t="s">
        <v>7894</v>
      </c>
      <c r="B5650" t="s">
        <v>7807</v>
      </c>
      <c r="C5650" t="s">
        <v>9074</v>
      </c>
    </row>
    <row r="5651" spans="1:3" x14ac:dyDescent="0.25">
      <c r="A5651" t="s">
        <v>7895</v>
      </c>
      <c r="B5651" t="s">
        <v>7807</v>
      </c>
      <c r="C5651" t="s">
        <v>9074</v>
      </c>
    </row>
    <row r="5652" spans="1:3" x14ac:dyDescent="0.25">
      <c r="A5652" t="s">
        <v>7896</v>
      </c>
      <c r="B5652" t="s">
        <v>7897</v>
      </c>
      <c r="C5652" t="s">
        <v>9074</v>
      </c>
    </row>
    <row r="5653" spans="1:3" x14ac:dyDescent="0.25">
      <c r="A5653" t="s">
        <v>7898</v>
      </c>
      <c r="B5653" t="s">
        <v>7899</v>
      </c>
      <c r="C5653" t="s">
        <v>9074</v>
      </c>
    </row>
    <row r="5654" spans="1:3" x14ac:dyDescent="0.25">
      <c r="A5654" t="s">
        <v>7900</v>
      </c>
      <c r="B5654" t="s">
        <v>7901</v>
      </c>
      <c r="C5654" t="s">
        <v>9074</v>
      </c>
    </row>
    <row r="5655" spans="1:3" x14ac:dyDescent="0.25">
      <c r="A5655" t="s">
        <v>7902</v>
      </c>
      <c r="B5655" t="s">
        <v>7849</v>
      </c>
      <c r="C5655" t="s">
        <v>9074</v>
      </c>
    </row>
    <row r="5656" spans="1:3" x14ac:dyDescent="0.25">
      <c r="A5656" t="s">
        <v>7903</v>
      </c>
      <c r="B5656" t="s">
        <v>7794</v>
      </c>
      <c r="C5656" t="s">
        <v>9074</v>
      </c>
    </row>
    <row r="5657" spans="1:3" x14ac:dyDescent="0.25">
      <c r="A5657" t="s">
        <v>7904</v>
      </c>
      <c r="B5657" t="s">
        <v>7794</v>
      </c>
      <c r="C5657" t="s">
        <v>9074</v>
      </c>
    </row>
    <row r="5658" spans="1:3" x14ac:dyDescent="0.25">
      <c r="A5658" t="s">
        <v>7905</v>
      </c>
      <c r="B5658" t="s">
        <v>7873</v>
      </c>
      <c r="C5658" t="s">
        <v>9074</v>
      </c>
    </row>
    <row r="5659" spans="1:3" x14ac:dyDescent="0.25">
      <c r="A5659" t="s">
        <v>7906</v>
      </c>
      <c r="B5659" t="s">
        <v>7907</v>
      </c>
      <c r="C5659" t="s">
        <v>9074</v>
      </c>
    </row>
    <row r="5660" spans="1:3" x14ac:dyDescent="0.25">
      <c r="A5660" t="s">
        <v>7908</v>
      </c>
      <c r="B5660" t="s">
        <v>7867</v>
      </c>
      <c r="C5660" t="s">
        <v>9074</v>
      </c>
    </row>
    <row r="5661" spans="1:3" x14ac:dyDescent="0.25">
      <c r="A5661" t="s">
        <v>7909</v>
      </c>
      <c r="B5661" t="s">
        <v>7807</v>
      </c>
      <c r="C5661" t="s">
        <v>9074</v>
      </c>
    </row>
    <row r="5662" spans="1:3" x14ac:dyDescent="0.25">
      <c r="A5662" t="s">
        <v>7910</v>
      </c>
      <c r="B5662" t="s">
        <v>7869</v>
      </c>
      <c r="C5662" t="s">
        <v>9074</v>
      </c>
    </row>
    <row r="5663" spans="1:3" x14ac:dyDescent="0.25">
      <c r="A5663" t="s">
        <v>7911</v>
      </c>
      <c r="B5663" t="s">
        <v>7807</v>
      </c>
      <c r="C5663" t="s">
        <v>9074</v>
      </c>
    </row>
    <row r="5664" spans="1:3" x14ac:dyDescent="0.25">
      <c r="A5664" t="s">
        <v>7912</v>
      </c>
      <c r="B5664" t="s">
        <v>7913</v>
      </c>
      <c r="C5664" t="s">
        <v>9074</v>
      </c>
    </row>
    <row r="5665" spans="1:3" x14ac:dyDescent="0.25">
      <c r="A5665" t="s">
        <v>7914</v>
      </c>
      <c r="B5665" t="s">
        <v>7869</v>
      </c>
      <c r="C5665" t="s">
        <v>9074</v>
      </c>
    </row>
    <row r="5666" spans="1:3" x14ac:dyDescent="0.25">
      <c r="A5666" t="s">
        <v>7915</v>
      </c>
      <c r="B5666" t="s">
        <v>7807</v>
      </c>
      <c r="C5666" t="s">
        <v>9074</v>
      </c>
    </row>
    <row r="5667" spans="1:3" x14ac:dyDescent="0.25">
      <c r="A5667" t="s">
        <v>7916</v>
      </c>
      <c r="B5667" t="s">
        <v>7833</v>
      </c>
      <c r="C5667" t="s">
        <v>9074</v>
      </c>
    </row>
    <row r="5668" spans="1:3" x14ac:dyDescent="0.25">
      <c r="A5668" t="s">
        <v>7917</v>
      </c>
      <c r="B5668" t="s">
        <v>7807</v>
      </c>
      <c r="C5668" t="s">
        <v>9074</v>
      </c>
    </row>
    <row r="5669" spans="1:3" x14ac:dyDescent="0.25">
      <c r="A5669" t="s">
        <v>7918</v>
      </c>
      <c r="B5669" t="s">
        <v>7919</v>
      </c>
      <c r="C5669" t="s">
        <v>9074</v>
      </c>
    </row>
    <row r="5670" spans="1:3" x14ac:dyDescent="0.25">
      <c r="A5670" t="s">
        <v>7920</v>
      </c>
      <c r="B5670" t="s">
        <v>7921</v>
      </c>
      <c r="C5670" t="s">
        <v>9074</v>
      </c>
    </row>
    <row r="5671" spans="1:3" x14ac:dyDescent="0.25">
      <c r="A5671" t="s">
        <v>7922</v>
      </c>
      <c r="B5671" t="s">
        <v>7833</v>
      </c>
      <c r="C5671" t="s">
        <v>9074</v>
      </c>
    </row>
    <row r="5672" spans="1:3" x14ac:dyDescent="0.25">
      <c r="A5672" t="s">
        <v>7923</v>
      </c>
      <c r="B5672" t="s">
        <v>7807</v>
      </c>
      <c r="C5672" t="s">
        <v>9074</v>
      </c>
    </row>
    <row r="5673" spans="1:3" x14ac:dyDescent="0.25">
      <c r="A5673" t="s">
        <v>7924</v>
      </c>
      <c r="B5673" t="s">
        <v>7168</v>
      </c>
      <c r="C5673" t="s">
        <v>9074</v>
      </c>
    </row>
    <row r="5674" spans="1:3" x14ac:dyDescent="0.25">
      <c r="A5674" t="s">
        <v>7925</v>
      </c>
      <c r="B5674" t="s">
        <v>7172</v>
      </c>
      <c r="C5674" t="s">
        <v>9074</v>
      </c>
    </row>
    <row r="5675" spans="1:3" x14ac:dyDescent="0.25">
      <c r="A5675" t="s">
        <v>7926</v>
      </c>
      <c r="B5675" t="s">
        <v>634</v>
      </c>
      <c r="C5675" t="s">
        <v>9074</v>
      </c>
    </row>
    <row r="5676" spans="1:3" x14ac:dyDescent="0.25">
      <c r="A5676" t="s">
        <v>7927</v>
      </c>
      <c r="B5676" t="s">
        <v>7284</v>
      </c>
      <c r="C5676" t="s">
        <v>9074</v>
      </c>
    </row>
    <row r="5677" spans="1:3" x14ac:dyDescent="0.25">
      <c r="A5677" t="s">
        <v>7928</v>
      </c>
      <c r="B5677" t="s">
        <v>7284</v>
      </c>
      <c r="C5677" t="s">
        <v>9074</v>
      </c>
    </row>
    <row r="5678" spans="1:3" x14ac:dyDescent="0.25">
      <c r="A5678" t="s">
        <v>7929</v>
      </c>
      <c r="B5678" t="s">
        <v>6997</v>
      </c>
      <c r="C5678" t="s">
        <v>9074</v>
      </c>
    </row>
    <row r="5679" spans="1:3" x14ac:dyDescent="0.25">
      <c r="A5679" t="s">
        <v>7930</v>
      </c>
      <c r="B5679" t="s">
        <v>7807</v>
      </c>
      <c r="C5679" t="s">
        <v>9074</v>
      </c>
    </row>
    <row r="5680" spans="1:3" x14ac:dyDescent="0.25">
      <c r="A5680" t="s">
        <v>7931</v>
      </c>
      <c r="B5680" t="s">
        <v>7807</v>
      </c>
      <c r="C5680" t="s">
        <v>9074</v>
      </c>
    </row>
    <row r="5681" spans="1:3" x14ac:dyDescent="0.25">
      <c r="A5681" t="s">
        <v>7932</v>
      </c>
      <c r="B5681" t="s">
        <v>7933</v>
      </c>
      <c r="C5681" t="s">
        <v>9074</v>
      </c>
    </row>
    <row r="5682" spans="1:3" x14ac:dyDescent="0.25">
      <c r="A5682" t="s">
        <v>7934</v>
      </c>
      <c r="B5682" t="s">
        <v>7869</v>
      </c>
      <c r="C5682" t="s">
        <v>9074</v>
      </c>
    </row>
    <row r="5683" spans="1:3" x14ac:dyDescent="0.25">
      <c r="A5683" t="s">
        <v>7935</v>
      </c>
      <c r="B5683" t="s">
        <v>7807</v>
      </c>
      <c r="C5683" t="s">
        <v>9074</v>
      </c>
    </row>
    <row r="5684" spans="1:3" x14ac:dyDescent="0.25">
      <c r="A5684" t="s">
        <v>7936</v>
      </c>
      <c r="B5684" t="s">
        <v>713</v>
      </c>
      <c r="C5684" t="s">
        <v>9074</v>
      </c>
    </row>
    <row r="5685" spans="1:3" x14ac:dyDescent="0.25">
      <c r="A5685" t="s">
        <v>7937</v>
      </c>
      <c r="B5685" t="s">
        <v>7938</v>
      </c>
      <c r="C5685" t="s">
        <v>9074</v>
      </c>
    </row>
    <row r="5686" spans="1:3" x14ac:dyDescent="0.25">
      <c r="A5686" t="s">
        <v>7939</v>
      </c>
      <c r="B5686" t="s">
        <v>7933</v>
      </c>
      <c r="C5686" t="s">
        <v>9074</v>
      </c>
    </row>
    <row r="5687" spans="1:3" x14ac:dyDescent="0.25">
      <c r="A5687" t="s">
        <v>7940</v>
      </c>
      <c r="B5687" t="s">
        <v>7807</v>
      </c>
      <c r="C5687" t="s">
        <v>9074</v>
      </c>
    </row>
    <row r="5688" spans="1:3" x14ac:dyDescent="0.25">
      <c r="A5688" t="s">
        <v>7941</v>
      </c>
      <c r="B5688" t="s">
        <v>7869</v>
      </c>
      <c r="C5688" t="s">
        <v>9074</v>
      </c>
    </row>
    <row r="5689" spans="1:3" x14ac:dyDescent="0.25">
      <c r="A5689" t="s">
        <v>7942</v>
      </c>
      <c r="B5689" t="s">
        <v>7831</v>
      </c>
      <c r="C5689" t="s">
        <v>9074</v>
      </c>
    </row>
    <row r="5690" spans="1:3" x14ac:dyDescent="0.25">
      <c r="A5690" t="s">
        <v>7943</v>
      </c>
      <c r="B5690" t="s">
        <v>7807</v>
      </c>
      <c r="C5690" t="s">
        <v>9074</v>
      </c>
    </row>
    <row r="5691" spans="1:3" x14ac:dyDescent="0.25">
      <c r="A5691" t="s">
        <v>7944</v>
      </c>
      <c r="B5691" t="s">
        <v>7945</v>
      </c>
      <c r="C5691" t="s">
        <v>9074</v>
      </c>
    </row>
    <row r="5692" spans="1:3" x14ac:dyDescent="0.25">
      <c r="A5692" t="s">
        <v>7946</v>
      </c>
      <c r="B5692" t="s">
        <v>7945</v>
      </c>
      <c r="C5692" t="s">
        <v>9074</v>
      </c>
    </row>
    <row r="5693" spans="1:3" x14ac:dyDescent="0.25">
      <c r="A5693" t="s">
        <v>7947</v>
      </c>
      <c r="B5693" t="s">
        <v>7849</v>
      </c>
      <c r="C5693" t="s">
        <v>9074</v>
      </c>
    </row>
    <row r="5694" spans="1:3" x14ac:dyDescent="0.25">
      <c r="A5694" t="s">
        <v>7948</v>
      </c>
      <c r="B5694" t="s">
        <v>7827</v>
      </c>
      <c r="C5694" t="s">
        <v>9074</v>
      </c>
    </row>
    <row r="5695" spans="1:3" x14ac:dyDescent="0.25">
      <c r="A5695" t="s">
        <v>7949</v>
      </c>
      <c r="B5695" t="s">
        <v>5788</v>
      </c>
      <c r="C5695" t="s">
        <v>9074</v>
      </c>
    </row>
    <row r="5696" spans="1:3" x14ac:dyDescent="0.25">
      <c r="A5696" t="s">
        <v>7950</v>
      </c>
      <c r="B5696" t="s">
        <v>7951</v>
      </c>
      <c r="C5696" t="s">
        <v>9074</v>
      </c>
    </row>
    <row r="5697" spans="1:3" x14ac:dyDescent="0.25">
      <c r="A5697" t="s">
        <v>7952</v>
      </c>
      <c r="B5697" t="s">
        <v>7807</v>
      </c>
      <c r="C5697" t="s">
        <v>9074</v>
      </c>
    </row>
    <row r="5698" spans="1:3" x14ac:dyDescent="0.25">
      <c r="A5698" t="s">
        <v>7953</v>
      </c>
      <c r="B5698" t="s">
        <v>7954</v>
      </c>
      <c r="C5698" t="s">
        <v>9074</v>
      </c>
    </row>
    <row r="5699" spans="1:3" x14ac:dyDescent="0.25">
      <c r="A5699" t="s">
        <v>7955</v>
      </c>
      <c r="B5699" t="s">
        <v>7956</v>
      </c>
      <c r="C5699" t="s">
        <v>9074</v>
      </c>
    </row>
    <row r="5700" spans="1:3" x14ac:dyDescent="0.25">
      <c r="A5700" t="s">
        <v>7957</v>
      </c>
      <c r="B5700" t="s">
        <v>7958</v>
      </c>
      <c r="C5700" t="s">
        <v>9074</v>
      </c>
    </row>
    <row r="5701" spans="1:3" x14ac:dyDescent="0.25">
      <c r="A5701" t="s">
        <v>7959</v>
      </c>
      <c r="B5701" t="s">
        <v>7960</v>
      </c>
      <c r="C5701" t="s">
        <v>9074</v>
      </c>
    </row>
    <row r="5702" spans="1:3" x14ac:dyDescent="0.25">
      <c r="A5702" t="s">
        <v>7961</v>
      </c>
      <c r="B5702" t="s">
        <v>7962</v>
      </c>
      <c r="C5702" t="s">
        <v>9074</v>
      </c>
    </row>
    <row r="5703" spans="1:3" x14ac:dyDescent="0.25">
      <c r="A5703" t="s">
        <v>7963</v>
      </c>
      <c r="B5703" t="s">
        <v>7964</v>
      </c>
      <c r="C5703" t="s">
        <v>9074</v>
      </c>
    </row>
    <row r="5704" spans="1:3" x14ac:dyDescent="0.25">
      <c r="A5704" t="s">
        <v>7965</v>
      </c>
      <c r="B5704" t="s">
        <v>7807</v>
      </c>
      <c r="C5704" t="s">
        <v>9074</v>
      </c>
    </row>
    <row r="5705" spans="1:3" x14ac:dyDescent="0.25">
      <c r="A5705" t="s">
        <v>7966</v>
      </c>
      <c r="B5705" t="s">
        <v>7869</v>
      </c>
      <c r="C5705" t="s">
        <v>9074</v>
      </c>
    </row>
    <row r="5706" spans="1:3" x14ac:dyDescent="0.25">
      <c r="A5706" t="s">
        <v>7967</v>
      </c>
      <c r="B5706" t="s">
        <v>7807</v>
      </c>
      <c r="C5706" t="s">
        <v>9074</v>
      </c>
    </row>
    <row r="5707" spans="1:3" x14ac:dyDescent="0.25">
      <c r="A5707" t="s">
        <v>7968</v>
      </c>
      <c r="B5707" t="s">
        <v>7945</v>
      </c>
      <c r="C5707" t="s">
        <v>9074</v>
      </c>
    </row>
    <row r="5708" spans="1:3" x14ac:dyDescent="0.25">
      <c r="A5708" t="s">
        <v>7969</v>
      </c>
      <c r="B5708" t="s">
        <v>7970</v>
      </c>
      <c r="C5708" t="s">
        <v>9074</v>
      </c>
    </row>
    <row r="5709" spans="1:3" x14ac:dyDescent="0.25">
      <c r="A5709" t="s">
        <v>7971</v>
      </c>
      <c r="B5709" t="s">
        <v>6328</v>
      </c>
      <c r="C5709" t="s">
        <v>9074</v>
      </c>
    </row>
    <row r="5710" spans="1:3" x14ac:dyDescent="0.25">
      <c r="A5710" t="s">
        <v>7972</v>
      </c>
      <c r="B5710" t="s">
        <v>7973</v>
      </c>
      <c r="C5710" t="s">
        <v>9074</v>
      </c>
    </row>
    <row r="5711" spans="1:3" x14ac:dyDescent="0.25">
      <c r="A5711" t="s">
        <v>7974</v>
      </c>
      <c r="B5711" t="s">
        <v>7975</v>
      </c>
      <c r="C5711" t="s">
        <v>9074</v>
      </c>
    </row>
    <row r="5712" spans="1:3" x14ac:dyDescent="0.25">
      <c r="A5712" t="s">
        <v>7976</v>
      </c>
      <c r="B5712" t="s">
        <v>6845</v>
      </c>
      <c r="C5712" t="s">
        <v>9074</v>
      </c>
    </row>
    <row r="5713" spans="1:3" x14ac:dyDescent="0.25">
      <c r="A5713" t="s">
        <v>7977</v>
      </c>
      <c r="B5713" t="s">
        <v>7978</v>
      </c>
      <c r="C5713" t="s">
        <v>9074</v>
      </c>
    </row>
    <row r="5714" spans="1:3" x14ac:dyDescent="0.25">
      <c r="A5714" t="s">
        <v>7979</v>
      </c>
      <c r="B5714" t="s">
        <v>6948</v>
      </c>
      <c r="C5714" t="s">
        <v>9074</v>
      </c>
    </row>
    <row r="5715" spans="1:3" x14ac:dyDescent="0.25">
      <c r="A5715" t="s">
        <v>7980</v>
      </c>
      <c r="B5715" t="s">
        <v>7975</v>
      </c>
      <c r="C5715" t="s">
        <v>9074</v>
      </c>
    </row>
    <row r="5716" spans="1:3" x14ac:dyDescent="0.25">
      <c r="A5716" t="s">
        <v>7981</v>
      </c>
      <c r="B5716" t="s">
        <v>7982</v>
      </c>
      <c r="C5716" t="s">
        <v>9074</v>
      </c>
    </row>
    <row r="5717" spans="1:3" x14ac:dyDescent="0.25">
      <c r="A5717" t="s">
        <v>7983</v>
      </c>
      <c r="B5717" t="s">
        <v>7172</v>
      </c>
      <c r="C5717" t="s">
        <v>9074</v>
      </c>
    </row>
    <row r="5718" spans="1:3" x14ac:dyDescent="0.25">
      <c r="A5718" t="s">
        <v>7984</v>
      </c>
      <c r="B5718" t="s">
        <v>7230</v>
      </c>
      <c r="C5718" t="s">
        <v>9074</v>
      </c>
    </row>
    <row r="5719" spans="1:3" x14ac:dyDescent="0.25">
      <c r="A5719" t="s">
        <v>7985</v>
      </c>
      <c r="B5719" t="s">
        <v>7986</v>
      </c>
      <c r="C5719" t="s">
        <v>9074</v>
      </c>
    </row>
    <row r="5720" spans="1:3" x14ac:dyDescent="0.25">
      <c r="A5720" t="s">
        <v>7987</v>
      </c>
      <c r="B5720" t="s">
        <v>7172</v>
      </c>
      <c r="C5720" t="s">
        <v>9074</v>
      </c>
    </row>
    <row r="5721" spans="1:3" x14ac:dyDescent="0.25">
      <c r="A5721" t="s">
        <v>7988</v>
      </c>
      <c r="B5721" t="s">
        <v>6845</v>
      </c>
      <c r="C5721" t="s">
        <v>9074</v>
      </c>
    </row>
    <row r="5722" spans="1:3" x14ac:dyDescent="0.25">
      <c r="A5722" t="s">
        <v>7989</v>
      </c>
      <c r="B5722" t="s">
        <v>7172</v>
      </c>
      <c r="C5722" t="s">
        <v>9074</v>
      </c>
    </row>
    <row r="5723" spans="1:3" x14ac:dyDescent="0.25">
      <c r="A5723" t="s">
        <v>7990</v>
      </c>
      <c r="B5723" t="s">
        <v>7991</v>
      </c>
      <c r="C5723" t="s">
        <v>9074</v>
      </c>
    </row>
    <row r="5724" spans="1:3" x14ac:dyDescent="0.25">
      <c r="A5724" t="s">
        <v>7992</v>
      </c>
      <c r="B5724" t="s">
        <v>7993</v>
      </c>
      <c r="C5724" t="s">
        <v>9074</v>
      </c>
    </row>
    <row r="5725" spans="1:3" x14ac:dyDescent="0.25">
      <c r="A5725" t="s">
        <v>7994</v>
      </c>
      <c r="B5725" t="s">
        <v>2388</v>
      </c>
      <c r="C5725" t="s">
        <v>9074</v>
      </c>
    </row>
    <row r="5726" spans="1:3" x14ac:dyDescent="0.25">
      <c r="A5726" t="s">
        <v>7995</v>
      </c>
      <c r="B5726" t="s">
        <v>7993</v>
      </c>
      <c r="C5726" t="s">
        <v>9074</v>
      </c>
    </row>
    <row r="5727" spans="1:3" x14ac:dyDescent="0.25">
      <c r="A5727" t="s">
        <v>7996</v>
      </c>
      <c r="B5727" t="s">
        <v>6950</v>
      </c>
      <c r="C5727" t="s">
        <v>9074</v>
      </c>
    </row>
    <row r="5728" spans="1:3" x14ac:dyDescent="0.25">
      <c r="A5728" t="s">
        <v>7997</v>
      </c>
      <c r="B5728" t="s">
        <v>7076</v>
      </c>
      <c r="C5728" t="s">
        <v>9074</v>
      </c>
    </row>
    <row r="5729" spans="1:3" x14ac:dyDescent="0.25">
      <c r="A5729" t="s">
        <v>7998</v>
      </c>
      <c r="B5729" t="s">
        <v>7975</v>
      </c>
      <c r="C5729" t="s">
        <v>9074</v>
      </c>
    </row>
    <row r="5730" spans="1:3" x14ac:dyDescent="0.25">
      <c r="A5730" t="s">
        <v>7999</v>
      </c>
      <c r="B5730" t="s">
        <v>7345</v>
      </c>
      <c r="C5730" t="s">
        <v>9074</v>
      </c>
    </row>
    <row r="5731" spans="1:3" x14ac:dyDescent="0.25">
      <c r="A5731" t="s">
        <v>8000</v>
      </c>
      <c r="B5731" t="s">
        <v>7345</v>
      </c>
      <c r="C5731" t="s">
        <v>9074</v>
      </c>
    </row>
    <row r="5732" spans="1:3" x14ac:dyDescent="0.25">
      <c r="A5732" t="s">
        <v>8001</v>
      </c>
      <c r="B5732" t="s">
        <v>8002</v>
      </c>
      <c r="C5732" t="s">
        <v>9074</v>
      </c>
    </row>
    <row r="5733" spans="1:3" x14ac:dyDescent="0.25">
      <c r="A5733" t="s">
        <v>8003</v>
      </c>
      <c r="B5733" t="s">
        <v>8004</v>
      </c>
      <c r="C5733" t="s">
        <v>9074</v>
      </c>
    </row>
    <row r="5734" spans="1:3" x14ac:dyDescent="0.25">
      <c r="A5734" t="s">
        <v>8005</v>
      </c>
      <c r="B5734" t="s">
        <v>8006</v>
      </c>
      <c r="C5734" t="s">
        <v>9074</v>
      </c>
    </row>
    <row r="5735" spans="1:3" x14ac:dyDescent="0.25">
      <c r="A5735" t="s">
        <v>8007</v>
      </c>
      <c r="B5735" t="s">
        <v>8008</v>
      </c>
      <c r="C5735" t="s">
        <v>9074</v>
      </c>
    </row>
    <row r="5736" spans="1:3" x14ac:dyDescent="0.25">
      <c r="A5736" t="s">
        <v>8009</v>
      </c>
      <c r="B5736" t="s">
        <v>8010</v>
      </c>
      <c r="C5736" t="s">
        <v>9074</v>
      </c>
    </row>
    <row r="5737" spans="1:3" x14ac:dyDescent="0.25">
      <c r="A5737" t="s">
        <v>8011</v>
      </c>
      <c r="B5737" t="s">
        <v>8012</v>
      </c>
      <c r="C5737" t="s">
        <v>9074</v>
      </c>
    </row>
    <row r="5738" spans="1:3" x14ac:dyDescent="0.25">
      <c r="A5738" t="s">
        <v>8013</v>
      </c>
      <c r="B5738" t="s">
        <v>8014</v>
      </c>
      <c r="C5738" t="s">
        <v>9074</v>
      </c>
    </row>
    <row r="5739" spans="1:3" x14ac:dyDescent="0.25">
      <c r="A5739" t="s">
        <v>8015</v>
      </c>
      <c r="B5739" t="s">
        <v>8016</v>
      </c>
      <c r="C5739" t="s">
        <v>9074</v>
      </c>
    </row>
    <row r="5740" spans="1:3" x14ac:dyDescent="0.25">
      <c r="A5740" t="s">
        <v>8017</v>
      </c>
      <c r="B5740" t="s">
        <v>8018</v>
      </c>
      <c r="C5740" t="s">
        <v>9074</v>
      </c>
    </row>
    <row r="5741" spans="1:3" x14ac:dyDescent="0.25">
      <c r="A5741" t="s">
        <v>8019</v>
      </c>
      <c r="B5741" t="s">
        <v>8020</v>
      </c>
      <c r="C5741" t="s">
        <v>9074</v>
      </c>
    </row>
    <row r="5742" spans="1:3" x14ac:dyDescent="0.25">
      <c r="A5742" t="s">
        <v>8021</v>
      </c>
      <c r="B5742" t="s">
        <v>8022</v>
      </c>
      <c r="C5742" t="s">
        <v>9074</v>
      </c>
    </row>
    <row r="5743" spans="1:3" x14ac:dyDescent="0.25">
      <c r="A5743" t="s">
        <v>8023</v>
      </c>
      <c r="B5743" t="s">
        <v>8024</v>
      </c>
      <c r="C5743" t="s">
        <v>9074</v>
      </c>
    </row>
    <row r="5744" spans="1:3" x14ac:dyDescent="0.25">
      <c r="A5744" t="s">
        <v>8025</v>
      </c>
      <c r="B5744" t="s">
        <v>8026</v>
      </c>
      <c r="C5744" t="s">
        <v>9074</v>
      </c>
    </row>
    <row r="5745" spans="1:3" x14ac:dyDescent="0.25">
      <c r="A5745" t="s">
        <v>8027</v>
      </c>
      <c r="B5745" t="s">
        <v>8028</v>
      </c>
      <c r="C5745" t="s">
        <v>9074</v>
      </c>
    </row>
    <row r="5746" spans="1:3" x14ac:dyDescent="0.25">
      <c r="A5746" t="s">
        <v>8029</v>
      </c>
      <c r="B5746" t="s">
        <v>8030</v>
      </c>
      <c r="C5746" t="s">
        <v>9074</v>
      </c>
    </row>
    <row r="5747" spans="1:3" x14ac:dyDescent="0.25">
      <c r="A5747" t="s">
        <v>8031</v>
      </c>
      <c r="B5747" t="s">
        <v>8032</v>
      </c>
      <c r="C5747" t="s">
        <v>9074</v>
      </c>
    </row>
    <row r="5748" spans="1:3" x14ac:dyDescent="0.25">
      <c r="A5748" t="s">
        <v>8033</v>
      </c>
      <c r="B5748" t="s">
        <v>8034</v>
      </c>
      <c r="C5748" t="s">
        <v>9074</v>
      </c>
    </row>
    <row r="5749" spans="1:3" x14ac:dyDescent="0.25">
      <c r="A5749" t="s">
        <v>8035</v>
      </c>
      <c r="B5749" t="s">
        <v>8032</v>
      </c>
      <c r="C5749" t="s">
        <v>9074</v>
      </c>
    </row>
    <row r="5750" spans="1:3" x14ac:dyDescent="0.25">
      <c r="A5750" t="s">
        <v>8036</v>
      </c>
      <c r="B5750" t="s">
        <v>8037</v>
      </c>
      <c r="C5750" t="s">
        <v>9074</v>
      </c>
    </row>
    <row r="5751" spans="1:3" x14ac:dyDescent="0.25">
      <c r="A5751" t="s">
        <v>8038</v>
      </c>
      <c r="B5751" t="s">
        <v>8039</v>
      </c>
      <c r="C5751" t="s">
        <v>9074</v>
      </c>
    </row>
    <row r="5752" spans="1:3" x14ac:dyDescent="0.25">
      <c r="A5752" t="s">
        <v>8040</v>
      </c>
      <c r="B5752" t="s">
        <v>8032</v>
      </c>
      <c r="C5752" t="s">
        <v>9074</v>
      </c>
    </row>
    <row r="5753" spans="1:3" x14ac:dyDescent="0.25">
      <c r="A5753" t="s">
        <v>8041</v>
      </c>
      <c r="B5753" t="s">
        <v>8034</v>
      </c>
      <c r="C5753" t="s">
        <v>9074</v>
      </c>
    </row>
    <row r="5754" spans="1:3" x14ac:dyDescent="0.25">
      <c r="A5754" t="s">
        <v>8042</v>
      </c>
      <c r="B5754" t="s">
        <v>8032</v>
      </c>
      <c r="C5754" t="s">
        <v>9074</v>
      </c>
    </row>
    <row r="5755" spans="1:3" x14ac:dyDescent="0.25">
      <c r="A5755" t="s">
        <v>8043</v>
      </c>
      <c r="B5755" t="s">
        <v>8044</v>
      </c>
      <c r="C5755" t="s">
        <v>9074</v>
      </c>
    </row>
    <row r="5756" spans="1:3" x14ac:dyDescent="0.25">
      <c r="A5756" t="s">
        <v>8045</v>
      </c>
      <c r="B5756" t="s">
        <v>8046</v>
      </c>
      <c r="C5756" t="s">
        <v>9074</v>
      </c>
    </row>
    <row r="5757" spans="1:3" x14ac:dyDescent="0.25">
      <c r="A5757" t="s">
        <v>8047</v>
      </c>
      <c r="B5757" t="s">
        <v>8048</v>
      </c>
      <c r="C5757" t="s">
        <v>9074</v>
      </c>
    </row>
    <row r="5758" spans="1:3" x14ac:dyDescent="0.25">
      <c r="A5758" t="s">
        <v>8049</v>
      </c>
      <c r="B5758" t="s">
        <v>8050</v>
      </c>
      <c r="C5758" t="s">
        <v>9074</v>
      </c>
    </row>
    <row r="5759" spans="1:3" x14ac:dyDescent="0.25">
      <c r="A5759" t="s">
        <v>8051</v>
      </c>
      <c r="B5759" t="s">
        <v>8052</v>
      </c>
      <c r="C5759" t="s">
        <v>9074</v>
      </c>
    </row>
    <row r="5760" spans="1:3" x14ac:dyDescent="0.25">
      <c r="A5760" t="s">
        <v>8053</v>
      </c>
      <c r="B5760" t="s">
        <v>8054</v>
      </c>
      <c r="C5760" t="s">
        <v>9074</v>
      </c>
    </row>
    <row r="5761" spans="1:3" x14ac:dyDescent="0.25">
      <c r="A5761" t="s">
        <v>8055</v>
      </c>
      <c r="B5761" t="s">
        <v>8056</v>
      </c>
      <c r="C5761" t="s">
        <v>9074</v>
      </c>
    </row>
    <row r="5762" spans="1:3" x14ac:dyDescent="0.25">
      <c r="A5762" t="s">
        <v>8057</v>
      </c>
      <c r="B5762" t="s">
        <v>8058</v>
      </c>
      <c r="C5762" t="s">
        <v>9074</v>
      </c>
    </row>
    <row r="5763" spans="1:3" x14ac:dyDescent="0.25">
      <c r="A5763" t="s">
        <v>8059</v>
      </c>
      <c r="B5763" t="s">
        <v>8060</v>
      </c>
      <c r="C5763" t="s">
        <v>9074</v>
      </c>
    </row>
    <row r="5764" spans="1:3" x14ac:dyDescent="0.25">
      <c r="A5764" t="s">
        <v>8061</v>
      </c>
      <c r="B5764" t="s">
        <v>8062</v>
      </c>
      <c r="C5764" t="s">
        <v>9074</v>
      </c>
    </row>
    <row r="5765" spans="1:3" x14ac:dyDescent="0.25">
      <c r="A5765" t="s">
        <v>8063</v>
      </c>
      <c r="B5765" t="s">
        <v>8064</v>
      </c>
      <c r="C5765" t="s">
        <v>9074</v>
      </c>
    </row>
    <row r="5766" spans="1:3" x14ac:dyDescent="0.25">
      <c r="A5766" t="s">
        <v>8065</v>
      </c>
      <c r="B5766" t="s">
        <v>8066</v>
      </c>
      <c r="C5766" t="s">
        <v>9074</v>
      </c>
    </row>
    <row r="5767" spans="1:3" x14ac:dyDescent="0.25">
      <c r="A5767" t="s">
        <v>8067</v>
      </c>
      <c r="B5767" t="s">
        <v>8068</v>
      </c>
      <c r="C5767" t="s">
        <v>9074</v>
      </c>
    </row>
    <row r="5768" spans="1:3" x14ac:dyDescent="0.25">
      <c r="A5768" t="s">
        <v>8069</v>
      </c>
      <c r="B5768" t="s">
        <v>8070</v>
      </c>
      <c r="C5768" t="s">
        <v>9074</v>
      </c>
    </row>
    <row r="5769" spans="1:3" x14ac:dyDescent="0.25">
      <c r="A5769" t="s">
        <v>8071</v>
      </c>
      <c r="B5769" t="s">
        <v>8072</v>
      </c>
      <c r="C5769" t="s">
        <v>9074</v>
      </c>
    </row>
    <row r="5770" spans="1:3" x14ac:dyDescent="0.25">
      <c r="A5770" t="s">
        <v>8073</v>
      </c>
      <c r="B5770" t="s">
        <v>8074</v>
      </c>
      <c r="C5770" t="s">
        <v>9074</v>
      </c>
    </row>
    <row r="5771" spans="1:3" x14ac:dyDescent="0.25">
      <c r="A5771" t="s">
        <v>8075</v>
      </c>
      <c r="B5771" t="s">
        <v>8076</v>
      </c>
      <c r="C5771" t="s">
        <v>9074</v>
      </c>
    </row>
    <row r="5772" spans="1:3" x14ac:dyDescent="0.25">
      <c r="A5772" t="s">
        <v>8077</v>
      </c>
      <c r="B5772" t="s">
        <v>8078</v>
      </c>
      <c r="C5772" t="s">
        <v>9074</v>
      </c>
    </row>
    <row r="5773" spans="1:3" x14ac:dyDescent="0.25">
      <c r="A5773" t="s">
        <v>8079</v>
      </c>
      <c r="B5773" t="s">
        <v>8080</v>
      </c>
      <c r="C5773" t="s">
        <v>9074</v>
      </c>
    </row>
    <row r="5774" spans="1:3" x14ac:dyDescent="0.25">
      <c r="A5774" t="s">
        <v>8081</v>
      </c>
      <c r="B5774" t="s">
        <v>2506</v>
      </c>
      <c r="C5774" t="s">
        <v>9074</v>
      </c>
    </row>
    <row r="5775" spans="1:3" x14ac:dyDescent="0.25">
      <c r="A5775" t="s">
        <v>8082</v>
      </c>
      <c r="B5775" t="s">
        <v>634</v>
      </c>
      <c r="C5775" t="s">
        <v>9074</v>
      </c>
    </row>
    <row r="5776" spans="1:3" x14ac:dyDescent="0.25">
      <c r="A5776" t="s">
        <v>8083</v>
      </c>
      <c r="B5776" t="s">
        <v>8084</v>
      </c>
      <c r="C5776" t="s">
        <v>9074</v>
      </c>
    </row>
    <row r="5777" spans="1:3" x14ac:dyDescent="0.25">
      <c r="A5777" t="s">
        <v>8085</v>
      </c>
      <c r="B5777" t="s">
        <v>8086</v>
      </c>
      <c r="C5777" t="s">
        <v>9074</v>
      </c>
    </row>
    <row r="5778" spans="1:3" x14ac:dyDescent="0.25">
      <c r="A5778" t="s">
        <v>8087</v>
      </c>
      <c r="B5778" t="s">
        <v>8032</v>
      </c>
      <c r="C5778" t="s">
        <v>9074</v>
      </c>
    </row>
    <row r="5779" spans="1:3" x14ac:dyDescent="0.25">
      <c r="A5779" t="s">
        <v>8088</v>
      </c>
      <c r="B5779" t="s">
        <v>8034</v>
      </c>
      <c r="C5779" t="s">
        <v>9074</v>
      </c>
    </row>
    <row r="5780" spans="1:3" x14ac:dyDescent="0.25">
      <c r="A5780" t="s">
        <v>8089</v>
      </c>
      <c r="B5780" t="s">
        <v>8084</v>
      </c>
      <c r="C5780" t="s">
        <v>9074</v>
      </c>
    </row>
    <row r="5781" spans="1:3" x14ac:dyDescent="0.25">
      <c r="A5781" t="s">
        <v>8090</v>
      </c>
      <c r="B5781" t="s">
        <v>8086</v>
      </c>
      <c r="C5781" t="s">
        <v>9074</v>
      </c>
    </row>
    <row r="5782" spans="1:3" x14ac:dyDescent="0.25">
      <c r="A5782" t="s">
        <v>8091</v>
      </c>
      <c r="B5782" t="s">
        <v>8092</v>
      </c>
      <c r="C5782" t="s">
        <v>9074</v>
      </c>
    </row>
    <row r="5783" spans="1:3" x14ac:dyDescent="0.25">
      <c r="A5783" t="s">
        <v>8093</v>
      </c>
      <c r="B5783" t="s">
        <v>6845</v>
      </c>
      <c r="C5783" t="s">
        <v>9074</v>
      </c>
    </row>
    <row r="5784" spans="1:3" x14ac:dyDescent="0.25">
      <c r="A5784" t="s">
        <v>8094</v>
      </c>
      <c r="B5784" t="s">
        <v>7982</v>
      </c>
      <c r="C5784" t="s">
        <v>9074</v>
      </c>
    </row>
    <row r="5785" spans="1:3" x14ac:dyDescent="0.25">
      <c r="A5785" t="s">
        <v>8095</v>
      </c>
      <c r="B5785" t="s">
        <v>8096</v>
      </c>
      <c r="C5785" t="s">
        <v>9074</v>
      </c>
    </row>
    <row r="5786" spans="1:3" x14ac:dyDescent="0.25">
      <c r="A5786" t="s">
        <v>8097</v>
      </c>
      <c r="B5786" t="s">
        <v>1358</v>
      </c>
      <c r="C5786" t="s">
        <v>9074</v>
      </c>
    </row>
    <row r="5787" spans="1:3" x14ac:dyDescent="0.25">
      <c r="A5787" t="s">
        <v>8098</v>
      </c>
      <c r="B5787" t="s">
        <v>8099</v>
      </c>
      <c r="C5787" t="s">
        <v>9074</v>
      </c>
    </row>
    <row r="5788" spans="1:3" x14ac:dyDescent="0.25">
      <c r="A5788" t="s">
        <v>8100</v>
      </c>
      <c r="B5788" t="s">
        <v>8101</v>
      </c>
      <c r="C5788" t="s">
        <v>9074</v>
      </c>
    </row>
    <row r="5789" spans="1:3" x14ac:dyDescent="0.25">
      <c r="A5789" t="s">
        <v>8102</v>
      </c>
      <c r="B5789" t="s">
        <v>8103</v>
      </c>
      <c r="C5789" t="s">
        <v>9074</v>
      </c>
    </row>
    <row r="5790" spans="1:3" x14ac:dyDescent="0.25">
      <c r="A5790" t="s">
        <v>8104</v>
      </c>
      <c r="B5790" t="s">
        <v>8105</v>
      </c>
      <c r="C5790" t="s">
        <v>9074</v>
      </c>
    </row>
    <row r="5791" spans="1:3" x14ac:dyDescent="0.25">
      <c r="A5791" t="s">
        <v>8106</v>
      </c>
      <c r="B5791" t="s">
        <v>8107</v>
      </c>
      <c r="C5791" t="s">
        <v>9074</v>
      </c>
    </row>
    <row r="5792" spans="1:3" x14ac:dyDescent="0.25">
      <c r="A5792" t="s">
        <v>8108</v>
      </c>
      <c r="B5792" t="s">
        <v>7993</v>
      </c>
      <c r="C5792" t="s">
        <v>9074</v>
      </c>
    </row>
    <row r="5793" spans="1:3" x14ac:dyDescent="0.25">
      <c r="A5793" t="s">
        <v>8109</v>
      </c>
      <c r="B5793" t="s">
        <v>8107</v>
      </c>
      <c r="C5793" t="s">
        <v>9074</v>
      </c>
    </row>
    <row r="5794" spans="1:3" x14ac:dyDescent="0.25">
      <c r="A5794" t="s">
        <v>8110</v>
      </c>
      <c r="B5794" t="s">
        <v>8111</v>
      </c>
      <c r="C5794" t="s">
        <v>9074</v>
      </c>
    </row>
    <row r="5795" spans="1:3" x14ac:dyDescent="0.25">
      <c r="A5795" t="s">
        <v>8112</v>
      </c>
      <c r="B5795" t="s">
        <v>8113</v>
      </c>
      <c r="C5795" t="s">
        <v>9074</v>
      </c>
    </row>
    <row r="5796" spans="1:3" x14ac:dyDescent="0.25">
      <c r="A5796" t="s">
        <v>8114</v>
      </c>
      <c r="B5796" t="s">
        <v>8115</v>
      </c>
      <c r="C5796" t="s">
        <v>9074</v>
      </c>
    </row>
    <row r="5797" spans="1:3" x14ac:dyDescent="0.25">
      <c r="A5797" t="s">
        <v>8116</v>
      </c>
      <c r="B5797" t="s">
        <v>8117</v>
      </c>
      <c r="C5797" t="s">
        <v>9074</v>
      </c>
    </row>
    <row r="5798" spans="1:3" x14ac:dyDescent="0.25">
      <c r="A5798" t="s">
        <v>8118</v>
      </c>
      <c r="B5798" t="s">
        <v>8107</v>
      </c>
      <c r="C5798" t="s">
        <v>9074</v>
      </c>
    </row>
    <row r="5799" spans="1:3" x14ac:dyDescent="0.25">
      <c r="A5799" t="s">
        <v>8119</v>
      </c>
      <c r="B5799" t="s">
        <v>8120</v>
      </c>
      <c r="C5799" t="s">
        <v>9074</v>
      </c>
    </row>
    <row r="5800" spans="1:3" x14ac:dyDescent="0.25">
      <c r="A5800" t="s">
        <v>8121</v>
      </c>
      <c r="B5800" t="s">
        <v>8122</v>
      </c>
      <c r="C5800" t="s">
        <v>9074</v>
      </c>
    </row>
    <row r="5801" spans="1:3" x14ac:dyDescent="0.25">
      <c r="A5801" t="s">
        <v>8123</v>
      </c>
      <c r="B5801" t="s">
        <v>7064</v>
      </c>
      <c r="C5801" t="s">
        <v>9074</v>
      </c>
    </row>
    <row r="5802" spans="1:3" x14ac:dyDescent="0.25">
      <c r="A5802" t="s">
        <v>8124</v>
      </c>
      <c r="B5802" t="s">
        <v>8125</v>
      </c>
      <c r="C5802" t="s">
        <v>9074</v>
      </c>
    </row>
    <row r="5803" spans="1:3" x14ac:dyDescent="0.25">
      <c r="A5803" t="s">
        <v>8126</v>
      </c>
      <c r="B5803" t="s">
        <v>7064</v>
      </c>
      <c r="C5803" t="s">
        <v>9074</v>
      </c>
    </row>
    <row r="5804" spans="1:3" x14ac:dyDescent="0.25">
      <c r="A5804" t="s">
        <v>8127</v>
      </c>
      <c r="B5804" t="s">
        <v>8128</v>
      </c>
      <c r="C5804" t="s">
        <v>9074</v>
      </c>
    </row>
    <row r="5805" spans="1:3" x14ac:dyDescent="0.25">
      <c r="A5805" t="s">
        <v>8129</v>
      </c>
      <c r="B5805" t="s">
        <v>2386</v>
      </c>
      <c r="C5805" t="s">
        <v>9074</v>
      </c>
    </row>
    <row r="5806" spans="1:3" x14ac:dyDescent="0.25">
      <c r="A5806" t="s">
        <v>8130</v>
      </c>
      <c r="B5806" t="s">
        <v>7064</v>
      </c>
      <c r="C5806" t="s">
        <v>9074</v>
      </c>
    </row>
    <row r="5807" spans="1:3" x14ac:dyDescent="0.25">
      <c r="A5807" t="s">
        <v>8131</v>
      </c>
      <c r="B5807" t="s">
        <v>8132</v>
      </c>
      <c r="C5807" t="s">
        <v>9074</v>
      </c>
    </row>
    <row r="5808" spans="1:3" x14ac:dyDescent="0.25">
      <c r="A5808" t="s">
        <v>8133</v>
      </c>
      <c r="B5808" t="s">
        <v>8134</v>
      </c>
      <c r="C5808" t="s">
        <v>9074</v>
      </c>
    </row>
    <row r="5809" spans="1:3" x14ac:dyDescent="0.25">
      <c r="A5809" t="s">
        <v>8135</v>
      </c>
      <c r="B5809" t="s">
        <v>8136</v>
      </c>
      <c r="C5809" t="s">
        <v>9074</v>
      </c>
    </row>
    <row r="5810" spans="1:3" x14ac:dyDescent="0.25">
      <c r="A5810" t="s">
        <v>8137</v>
      </c>
      <c r="B5810" t="s">
        <v>8138</v>
      </c>
      <c r="C5810" t="s">
        <v>9074</v>
      </c>
    </row>
    <row r="5811" spans="1:3" x14ac:dyDescent="0.25">
      <c r="A5811" t="s">
        <v>8139</v>
      </c>
      <c r="B5811" t="s">
        <v>8140</v>
      </c>
      <c r="C5811" t="s">
        <v>9074</v>
      </c>
    </row>
    <row r="5812" spans="1:3" x14ac:dyDescent="0.25">
      <c r="A5812" t="s">
        <v>8141</v>
      </c>
      <c r="B5812" t="s">
        <v>8142</v>
      </c>
      <c r="C5812" t="s">
        <v>9074</v>
      </c>
    </row>
    <row r="5813" spans="1:3" x14ac:dyDescent="0.25">
      <c r="A5813" t="s">
        <v>8143</v>
      </c>
      <c r="B5813" t="s">
        <v>1358</v>
      </c>
      <c r="C5813" t="s">
        <v>9074</v>
      </c>
    </row>
    <row r="5814" spans="1:3" x14ac:dyDescent="0.25">
      <c r="A5814" t="s">
        <v>8144</v>
      </c>
      <c r="B5814" t="s">
        <v>8145</v>
      </c>
      <c r="C5814" t="s">
        <v>9074</v>
      </c>
    </row>
    <row r="5815" spans="1:3" x14ac:dyDescent="0.25">
      <c r="A5815" t="s">
        <v>8146</v>
      </c>
      <c r="B5815" t="s">
        <v>8147</v>
      </c>
      <c r="C5815" t="s">
        <v>9074</v>
      </c>
    </row>
    <row r="5816" spans="1:3" x14ac:dyDescent="0.25">
      <c r="A5816" t="s">
        <v>8148</v>
      </c>
      <c r="B5816" t="s">
        <v>7568</v>
      </c>
      <c r="C5816" t="s">
        <v>9074</v>
      </c>
    </row>
    <row r="5817" spans="1:3" x14ac:dyDescent="0.25">
      <c r="A5817" t="s">
        <v>8149</v>
      </c>
      <c r="B5817" t="s">
        <v>7044</v>
      </c>
      <c r="C5817" t="s">
        <v>9074</v>
      </c>
    </row>
    <row r="5818" spans="1:3" x14ac:dyDescent="0.25">
      <c r="A5818" t="s">
        <v>8150</v>
      </c>
      <c r="B5818" t="s">
        <v>7044</v>
      </c>
      <c r="C5818" t="s">
        <v>9074</v>
      </c>
    </row>
    <row r="5819" spans="1:3" x14ac:dyDescent="0.25">
      <c r="A5819" t="s">
        <v>8151</v>
      </c>
      <c r="B5819" t="s">
        <v>1358</v>
      </c>
      <c r="C5819" t="s">
        <v>9074</v>
      </c>
    </row>
    <row r="5820" spans="1:3" x14ac:dyDescent="0.25">
      <c r="A5820" t="s">
        <v>8152</v>
      </c>
      <c r="B5820" t="s">
        <v>2386</v>
      </c>
      <c r="C5820" t="s">
        <v>9074</v>
      </c>
    </row>
    <row r="5821" spans="1:3" x14ac:dyDescent="0.25">
      <c r="A5821" t="s">
        <v>8153</v>
      </c>
      <c r="B5821" t="s">
        <v>8154</v>
      </c>
      <c r="C5821" t="s">
        <v>9074</v>
      </c>
    </row>
    <row r="5822" spans="1:3" x14ac:dyDescent="0.25">
      <c r="A5822" t="s">
        <v>8155</v>
      </c>
      <c r="B5822" t="s">
        <v>8156</v>
      </c>
      <c r="C5822" t="s">
        <v>9074</v>
      </c>
    </row>
    <row r="5823" spans="1:3" x14ac:dyDescent="0.25">
      <c r="A5823" t="s">
        <v>8157</v>
      </c>
      <c r="B5823" t="s">
        <v>8158</v>
      </c>
      <c r="C5823" t="s">
        <v>9074</v>
      </c>
    </row>
    <row r="5824" spans="1:3" x14ac:dyDescent="0.25">
      <c r="A5824" t="s">
        <v>8159</v>
      </c>
      <c r="B5824" t="s">
        <v>8034</v>
      </c>
      <c r="C5824" t="s">
        <v>9074</v>
      </c>
    </row>
    <row r="5825" spans="1:3" x14ac:dyDescent="0.25">
      <c r="A5825" t="s">
        <v>8160</v>
      </c>
      <c r="B5825" t="s">
        <v>8078</v>
      </c>
      <c r="C5825" t="s">
        <v>9074</v>
      </c>
    </row>
    <row r="5826" spans="1:3" x14ac:dyDescent="0.25">
      <c r="A5826" t="s">
        <v>8161</v>
      </c>
      <c r="B5826" t="s">
        <v>8162</v>
      </c>
      <c r="C5826" t="s">
        <v>9074</v>
      </c>
    </row>
    <row r="5827" spans="1:3" x14ac:dyDescent="0.25">
      <c r="A5827" t="s">
        <v>8163</v>
      </c>
      <c r="B5827" t="s">
        <v>8080</v>
      </c>
      <c r="C5827" t="s">
        <v>9074</v>
      </c>
    </row>
    <row r="5828" spans="1:3" x14ac:dyDescent="0.25">
      <c r="A5828" t="s">
        <v>8164</v>
      </c>
      <c r="B5828" t="s">
        <v>8032</v>
      </c>
      <c r="C5828" t="s">
        <v>9074</v>
      </c>
    </row>
    <row r="5829" spans="1:3" x14ac:dyDescent="0.25">
      <c r="A5829" t="s">
        <v>8165</v>
      </c>
      <c r="B5829" t="s">
        <v>8166</v>
      </c>
      <c r="C5829" t="s">
        <v>9074</v>
      </c>
    </row>
    <row r="5830" spans="1:3" x14ac:dyDescent="0.25">
      <c r="A5830" t="s">
        <v>8167</v>
      </c>
      <c r="B5830" t="s">
        <v>8086</v>
      </c>
      <c r="C5830" t="s">
        <v>9074</v>
      </c>
    </row>
    <row r="5831" spans="1:3" x14ac:dyDescent="0.25">
      <c r="A5831" t="s">
        <v>8168</v>
      </c>
      <c r="B5831" t="s">
        <v>8169</v>
      </c>
      <c r="C5831" t="s">
        <v>9074</v>
      </c>
    </row>
    <row r="5832" spans="1:3" x14ac:dyDescent="0.25">
      <c r="A5832" t="s">
        <v>8170</v>
      </c>
      <c r="B5832" t="s">
        <v>8171</v>
      </c>
      <c r="C5832" t="s">
        <v>9074</v>
      </c>
    </row>
    <row r="5833" spans="1:3" x14ac:dyDescent="0.25">
      <c r="A5833" t="s">
        <v>8172</v>
      </c>
      <c r="B5833" t="s">
        <v>8084</v>
      </c>
      <c r="C5833" t="s">
        <v>9074</v>
      </c>
    </row>
    <row r="5834" spans="1:3" x14ac:dyDescent="0.25">
      <c r="A5834" t="s">
        <v>8173</v>
      </c>
      <c r="B5834" t="s">
        <v>8162</v>
      </c>
      <c r="C5834" t="s">
        <v>9074</v>
      </c>
    </row>
    <row r="5835" spans="1:3" x14ac:dyDescent="0.25">
      <c r="A5835" t="s">
        <v>8174</v>
      </c>
      <c r="B5835" t="s">
        <v>8158</v>
      </c>
      <c r="C5835" t="s">
        <v>9074</v>
      </c>
    </row>
    <row r="5836" spans="1:3" x14ac:dyDescent="0.25">
      <c r="A5836" t="s">
        <v>8175</v>
      </c>
      <c r="B5836" t="s">
        <v>8030</v>
      </c>
      <c r="C5836" t="s">
        <v>9074</v>
      </c>
    </row>
    <row r="5837" spans="1:3" x14ac:dyDescent="0.25">
      <c r="A5837" t="s">
        <v>8176</v>
      </c>
      <c r="B5837" t="s">
        <v>8177</v>
      </c>
      <c r="C5837" t="s">
        <v>9074</v>
      </c>
    </row>
    <row r="5838" spans="1:3" x14ac:dyDescent="0.25">
      <c r="A5838" t="s">
        <v>8178</v>
      </c>
      <c r="B5838" t="s">
        <v>8086</v>
      </c>
      <c r="C5838" t="s">
        <v>9074</v>
      </c>
    </row>
    <row r="5839" spans="1:3" x14ac:dyDescent="0.25">
      <c r="A5839" t="s">
        <v>8179</v>
      </c>
      <c r="B5839" t="s">
        <v>8030</v>
      </c>
      <c r="C5839" t="s">
        <v>9074</v>
      </c>
    </row>
    <row r="5840" spans="1:3" x14ac:dyDescent="0.25">
      <c r="A5840" t="s">
        <v>8180</v>
      </c>
      <c r="B5840" t="s">
        <v>8028</v>
      </c>
      <c r="C5840" t="s">
        <v>9074</v>
      </c>
    </row>
    <row r="5841" spans="1:3" x14ac:dyDescent="0.25">
      <c r="A5841" t="s">
        <v>8181</v>
      </c>
      <c r="B5841" t="s">
        <v>8028</v>
      </c>
      <c r="C5841" t="s">
        <v>9074</v>
      </c>
    </row>
    <row r="5842" spans="1:3" x14ac:dyDescent="0.25">
      <c r="A5842" t="s">
        <v>8182</v>
      </c>
      <c r="B5842" t="s">
        <v>8084</v>
      </c>
      <c r="C5842" t="s">
        <v>9074</v>
      </c>
    </row>
    <row r="5843" spans="1:3" x14ac:dyDescent="0.25">
      <c r="A5843" t="s">
        <v>8183</v>
      </c>
      <c r="B5843" t="s">
        <v>8030</v>
      </c>
      <c r="C5843" t="s">
        <v>9074</v>
      </c>
    </row>
    <row r="5844" spans="1:3" x14ac:dyDescent="0.25">
      <c r="A5844" t="s">
        <v>8184</v>
      </c>
      <c r="B5844" t="s">
        <v>8084</v>
      </c>
      <c r="C5844" t="s">
        <v>9074</v>
      </c>
    </row>
    <row r="5845" spans="1:3" x14ac:dyDescent="0.25">
      <c r="A5845" t="s">
        <v>8185</v>
      </c>
      <c r="B5845" t="s">
        <v>8086</v>
      </c>
      <c r="C5845" t="s">
        <v>9074</v>
      </c>
    </row>
    <row r="5846" spans="1:3" x14ac:dyDescent="0.25">
      <c r="A5846" t="s">
        <v>8186</v>
      </c>
      <c r="B5846" t="s">
        <v>8187</v>
      </c>
      <c r="C5846" t="s">
        <v>9074</v>
      </c>
    </row>
    <row r="5847" spans="1:3" x14ac:dyDescent="0.25">
      <c r="A5847" t="s">
        <v>8188</v>
      </c>
      <c r="B5847" t="s">
        <v>8189</v>
      </c>
      <c r="C5847" t="s">
        <v>9074</v>
      </c>
    </row>
    <row r="5848" spans="1:3" x14ac:dyDescent="0.25">
      <c r="A5848" t="s">
        <v>8190</v>
      </c>
      <c r="B5848" t="s">
        <v>7982</v>
      </c>
      <c r="C5848" t="s">
        <v>9074</v>
      </c>
    </row>
    <row r="5849" spans="1:3" x14ac:dyDescent="0.25">
      <c r="A5849" t="s">
        <v>8191</v>
      </c>
      <c r="B5849" t="s">
        <v>8192</v>
      </c>
      <c r="C5849" t="s">
        <v>9074</v>
      </c>
    </row>
    <row r="5850" spans="1:3" x14ac:dyDescent="0.25">
      <c r="A5850" t="s">
        <v>8193</v>
      </c>
      <c r="B5850" t="s">
        <v>8194</v>
      </c>
      <c r="C5850" t="s">
        <v>9074</v>
      </c>
    </row>
    <row r="5851" spans="1:3" x14ac:dyDescent="0.25">
      <c r="A5851" t="s">
        <v>8195</v>
      </c>
      <c r="B5851" t="s">
        <v>8196</v>
      </c>
      <c r="C5851" t="s">
        <v>9074</v>
      </c>
    </row>
    <row r="5852" spans="1:3" x14ac:dyDescent="0.25">
      <c r="A5852" t="s">
        <v>8197</v>
      </c>
      <c r="B5852" t="s">
        <v>8198</v>
      </c>
      <c r="C5852" t="s">
        <v>9074</v>
      </c>
    </row>
    <row r="5853" spans="1:3" x14ac:dyDescent="0.25">
      <c r="A5853" t="s">
        <v>8199</v>
      </c>
      <c r="B5853" t="s">
        <v>1957</v>
      </c>
      <c r="C5853" t="s">
        <v>9074</v>
      </c>
    </row>
    <row r="5854" spans="1:3" x14ac:dyDescent="0.25">
      <c r="A5854" t="s">
        <v>8200</v>
      </c>
      <c r="B5854" t="s">
        <v>1358</v>
      </c>
      <c r="C5854" t="s">
        <v>9074</v>
      </c>
    </row>
    <row r="5855" spans="1:3" x14ac:dyDescent="0.25">
      <c r="A5855" t="s">
        <v>8201</v>
      </c>
      <c r="B5855" t="s">
        <v>8202</v>
      </c>
      <c r="C5855" t="s">
        <v>9074</v>
      </c>
    </row>
    <row r="5856" spans="1:3" x14ac:dyDescent="0.25">
      <c r="A5856" t="s">
        <v>8203</v>
      </c>
      <c r="B5856" t="s">
        <v>8204</v>
      </c>
      <c r="C5856" t="s">
        <v>9074</v>
      </c>
    </row>
    <row r="5857" spans="1:3" x14ac:dyDescent="0.25">
      <c r="A5857" t="s">
        <v>8205</v>
      </c>
      <c r="B5857" t="s">
        <v>8206</v>
      </c>
      <c r="C5857" t="s">
        <v>9074</v>
      </c>
    </row>
    <row r="5858" spans="1:3" x14ac:dyDescent="0.25">
      <c r="A5858" t="s">
        <v>8207</v>
      </c>
      <c r="B5858" t="s">
        <v>8208</v>
      </c>
      <c r="C5858" t="s">
        <v>9074</v>
      </c>
    </row>
    <row r="5859" spans="1:3" x14ac:dyDescent="0.25">
      <c r="A5859" t="s">
        <v>8209</v>
      </c>
      <c r="B5859" t="s">
        <v>8210</v>
      </c>
      <c r="C5859" t="s">
        <v>9074</v>
      </c>
    </row>
    <row r="5860" spans="1:3" x14ac:dyDescent="0.25">
      <c r="A5860" t="s">
        <v>8211</v>
      </c>
      <c r="B5860" t="s">
        <v>6936</v>
      </c>
      <c r="C5860" t="s">
        <v>9074</v>
      </c>
    </row>
    <row r="5861" spans="1:3" x14ac:dyDescent="0.25">
      <c r="A5861" t="s">
        <v>8212</v>
      </c>
      <c r="B5861" t="s">
        <v>6845</v>
      </c>
      <c r="C5861" t="s">
        <v>9074</v>
      </c>
    </row>
    <row r="5862" spans="1:3" x14ac:dyDescent="0.25">
      <c r="A5862" t="s">
        <v>8213</v>
      </c>
      <c r="B5862" t="s">
        <v>8214</v>
      </c>
      <c r="C5862" t="s">
        <v>9074</v>
      </c>
    </row>
    <row r="5863" spans="1:3" x14ac:dyDescent="0.25">
      <c r="A5863" t="s">
        <v>8215</v>
      </c>
      <c r="B5863" t="s">
        <v>8216</v>
      </c>
      <c r="C5863" t="s">
        <v>9074</v>
      </c>
    </row>
    <row r="5864" spans="1:3" x14ac:dyDescent="0.25">
      <c r="A5864" t="s">
        <v>8217</v>
      </c>
      <c r="B5864" t="s">
        <v>8218</v>
      </c>
      <c r="C5864" t="s">
        <v>9074</v>
      </c>
    </row>
    <row r="5865" spans="1:3" x14ac:dyDescent="0.25">
      <c r="A5865" t="s">
        <v>8219</v>
      </c>
      <c r="B5865" t="s">
        <v>8220</v>
      </c>
      <c r="C5865" t="s">
        <v>9074</v>
      </c>
    </row>
    <row r="5866" spans="1:3" x14ac:dyDescent="0.25">
      <c r="A5866" t="s">
        <v>8221</v>
      </c>
      <c r="B5866" t="s">
        <v>8222</v>
      </c>
      <c r="C5866" t="s">
        <v>9074</v>
      </c>
    </row>
    <row r="5867" spans="1:3" x14ac:dyDescent="0.25">
      <c r="A5867" t="s">
        <v>8223</v>
      </c>
      <c r="B5867" t="s">
        <v>8224</v>
      </c>
      <c r="C5867" t="s">
        <v>9074</v>
      </c>
    </row>
    <row r="5868" spans="1:3" x14ac:dyDescent="0.25">
      <c r="A5868" t="s">
        <v>8225</v>
      </c>
      <c r="B5868" t="s">
        <v>634</v>
      </c>
      <c r="C5868" t="s">
        <v>9074</v>
      </c>
    </row>
    <row r="5869" spans="1:3" x14ac:dyDescent="0.25">
      <c r="A5869" t="s">
        <v>8226</v>
      </c>
      <c r="B5869" t="s">
        <v>8227</v>
      </c>
      <c r="C5869" t="s">
        <v>9074</v>
      </c>
    </row>
    <row r="5870" spans="1:3" x14ac:dyDescent="0.25">
      <c r="A5870" t="s">
        <v>8228</v>
      </c>
      <c r="B5870" t="s">
        <v>8229</v>
      </c>
      <c r="C5870" t="s">
        <v>9074</v>
      </c>
    </row>
    <row r="5871" spans="1:3" x14ac:dyDescent="0.25">
      <c r="A5871" t="s">
        <v>8230</v>
      </c>
      <c r="B5871" t="s">
        <v>8092</v>
      </c>
      <c r="C5871" t="s">
        <v>9074</v>
      </c>
    </row>
    <row r="5872" spans="1:3" x14ac:dyDescent="0.25">
      <c r="A5872" t="s">
        <v>8231</v>
      </c>
      <c r="B5872" t="s">
        <v>8232</v>
      </c>
      <c r="C5872" t="s">
        <v>9074</v>
      </c>
    </row>
    <row r="5873" spans="1:3" x14ac:dyDescent="0.25">
      <c r="A5873" t="s">
        <v>8233</v>
      </c>
      <c r="B5873" t="s">
        <v>8234</v>
      </c>
      <c r="C5873" t="s">
        <v>9074</v>
      </c>
    </row>
    <row r="5874" spans="1:3" x14ac:dyDescent="0.25">
      <c r="A5874" t="s">
        <v>8235</v>
      </c>
      <c r="B5874" t="s">
        <v>8236</v>
      </c>
      <c r="C5874" t="s">
        <v>9074</v>
      </c>
    </row>
    <row r="5875" spans="1:3" x14ac:dyDescent="0.25">
      <c r="A5875" t="s">
        <v>8237</v>
      </c>
      <c r="B5875" t="s">
        <v>7172</v>
      </c>
      <c r="C5875" t="s">
        <v>9074</v>
      </c>
    </row>
    <row r="5876" spans="1:3" x14ac:dyDescent="0.25">
      <c r="A5876" t="s">
        <v>8238</v>
      </c>
      <c r="B5876" t="s">
        <v>8239</v>
      </c>
      <c r="C5876" t="s">
        <v>9074</v>
      </c>
    </row>
    <row r="5877" spans="1:3" x14ac:dyDescent="0.25">
      <c r="A5877" t="s">
        <v>8240</v>
      </c>
      <c r="B5877" t="s">
        <v>8239</v>
      </c>
      <c r="C5877" t="s">
        <v>9074</v>
      </c>
    </row>
    <row r="5878" spans="1:3" x14ac:dyDescent="0.25">
      <c r="A5878" t="s">
        <v>8241</v>
      </c>
      <c r="B5878" t="s">
        <v>2388</v>
      </c>
      <c r="C5878" t="s">
        <v>9074</v>
      </c>
    </row>
    <row r="5879" spans="1:3" x14ac:dyDescent="0.25">
      <c r="A5879" t="s">
        <v>8242</v>
      </c>
      <c r="B5879" t="s">
        <v>8243</v>
      </c>
      <c r="C5879" t="s">
        <v>9074</v>
      </c>
    </row>
    <row r="5880" spans="1:3" x14ac:dyDescent="0.25">
      <c r="A5880" t="s">
        <v>8244</v>
      </c>
      <c r="B5880" t="s">
        <v>8245</v>
      </c>
      <c r="C5880" t="s">
        <v>9074</v>
      </c>
    </row>
    <row r="5881" spans="1:3" x14ac:dyDescent="0.25">
      <c r="A5881" t="s">
        <v>8246</v>
      </c>
      <c r="B5881" t="s">
        <v>8247</v>
      </c>
      <c r="C5881" t="s">
        <v>9074</v>
      </c>
    </row>
    <row r="5882" spans="1:3" x14ac:dyDescent="0.25">
      <c r="A5882" t="s">
        <v>8248</v>
      </c>
      <c r="B5882" t="s">
        <v>8249</v>
      </c>
      <c r="C5882" t="s">
        <v>9074</v>
      </c>
    </row>
    <row r="5883" spans="1:3" x14ac:dyDescent="0.25">
      <c r="A5883" t="s">
        <v>8250</v>
      </c>
      <c r="B5883" t="s">
        <v>8251</v>
      </c>
      <c r="C5883" t="s">
        <v>9074</v>
      </c>
    </row>
    <row r="5884" spans="1:3" x14ac:dyDescent="0.25">
      <c r="A5884" t="s">
        <v>8252</v>
      </c>
      <c r="B5884" t="s">
        <v>8251</v>
      </c>
      <c r="C5884" t="s">
        <v>9074</v>
      </c>
    </row>
    <row r="5885" spans="1:3" x14ac:dyDescent="0.25">
      <c r="A5885" t="s">
        <v>8253</v>
      </c>
      <c r="B5885" t="s">
        <v>8254</v>
      </c>
      <c r="C5885" t="s">
        <v>9074</v>
      </c>
    </row>
    <row r="5886" spans="1:3" x14ac:dyDescent="0.25">
      <c r="A5886" t="s">
        <v>8255</v>
      </c>
      <c r="B5886" t="s">
        <v>7008</v>
      </c>
      <c r="C5886" t="s">
        <v>9074</v>
      </c>
    </row>
    <row r="5887" spans="1:3" x14ac:dyDescent="0.25">
      <c r="A5887" t="s">
        <v>8256</v>
      </c>
      <c r="B5887" t="s">
        <v>8257</v>
      </c>
      <c r="C5887" t="s">
        <v>9074</v>
      </c>
    </row>
    <row r="5888" spans="1:3" x14ac:dyDescent="0.25">
      <c r="A5888" t="s">
        <v>8258</v>
      </c>
      <c r="B5888" t="s">
        <v>8259</v>
      </c>
      <c r="C5888" t="s">
        <v>9074</v>
      </c>
    </row>
    <row r="5889" spans="1:3" x14ac:dyDescent="0.25">
      <c r="A5889" t="s">
        <v>8260</v>
      </c>
      <c r="B5889" t="s">
        <v>8261</v>
      </c>
      <c r="C5889" t="s">
        <v>9074</v>
      </c>
    </row>
    <row r="5890" spans="1:3" x14ac:dyDescent="0.25">
      <c r="A5890" t="s">
        <v>8262</v>
      </c>
      <c r="B5890" t="s">
        <v>8259</v>
      </c>
      <c r="C5890" t="s">
        <v>9074</v>
      </c>
    </row>
    <row r="5891" spans="1:3" x14ac:dyDescent="0.25">
      <c r="A5891" t="s">
        <v>8263</v>
      </c>
      <c r="B5891" t="s">
        <v>6328</v>
      </c>
      <c r="C5891" t="s">
        <v>9074</v>
      </c>
    </row>
    <row r="5892" spans="1:3" x14ac:dyDescent="0.25">
      <c r="A5892" t="s">
        <v>8264</v>
      </c>
      <c r="B5892" t="s">
        <v>6328</v>
      </c>
      <c r="C5892" t="s">
        <v>9074</v>
      </c>
    </row>
    <row r="5893" spans="1:3" x14ac:dyDescent="0.25">
      <c r="A5893" t="s">
        <v>8265</v>
      </c>
      <c r="B5893" t="s">
        <v>6328</v>
      </c>
      <c r="C5893" t="s">
        <v>9074</v>
      </c>
    </row>
    <row r="5894" spans="1:3" x14ac:dyDescent="0.25">
      <c r="A5894" t="s">
        <v>8266</v>
      </c>
      <c r="B5894" t="s">
        <v>8267</v>
      </c>
      <c r="C5894" t="s">
        <v>9074</v>
      </c>
    </row>
    <row r="5895" spans="1:3" x14ac:dyDescent="0.25">
      <c r="A5895" t="s">
        <v>8268</v>
      </c>
      <c r="B5895" t="s">
        <v>8267</v>
      </c>
      <c r="C5895" t="s">
        <v>9074</v>
      </c>
    </row>
    <row r="5896" spans="1:3" x14ac:dyDescent="0.25">
      <c r="A5896" t="s">
        <v>8269</v>
      </c>
      <c r="B5896" t="s">
        <v>8270</v>
      </c>
      <c r="C5896" t="s">
        <v>9074</v>
      </c>
    </row>
    <row r="5897" spans="1:3" x14ac:dyDescent="0.25">
      <c r="A5897" t="s">
        <v>8271</v>
      </c>
      <c r="B5897" t="s">
        <v>8267</v>
      </c>
      <c r="C5897" t="s">
        <v>9074</v>
      </c>
    </row>
    <row r="5898" spans="1:3" x14ac:dyDescent="0.25">
      <c r="A5898" t="s">
        <v>8272</v>
      </c>
      <c r="B5898" t="s">
        <v>8273</v>
      </c>
      <c r="C5898" t="s">
        <v>9074</v>
      </c>
    </row>
    <row r="5899" spans="1:3" x14ac:dyDescent="0.25">
      <c r="A5899" t="s">
        <v>8274</v>
      </c>
      <c r="B5899" t="s">
        <v>4228</v>
      </c>
      <c r="C5899" t="s">
        <v>9074</v>
      </c>
    </row>
    <row r="5900" spans="1:3" x14ac:dyDescent="0.25">
      <c r="A5900" t="s">
        <v>8275</v>
      </c>
      <c r="B5900" t="s">
        <v>8276</v>
      </c>
      <c r="C5900" t="s">
        <v>9074</v>
      </c>
    </row>
    <row r="5901" spans="1:3" x14ac:dyDescent="0.25">
      <c r="A5901" t="s">
        <v>8277</v>
      </c>
      <c r="B5901" t="s">
        <v>7982</v>
      </c>
      <c r="C5901" t="s">
        <v>9074</v>
      </c>
    </row>
    <row r="5902" spans="1:3" x14ac:dyDescent="0.25">
      <c r="A5902" t="s">
        <v>8278</v>
      </c>
      <c r="B5902" t="s">
        <v>6950</v>
      </c>
      <c r="C5902" t="s">
        <v>9074</v>
      </c>
    </row>
    <row r="5903" spans="1:3" x14ac:dyDescent="0.25">
      <c r="A5903" t="s">
        <v>8279</v>
      </c>
      <c r="B5903" t="s">
        <v>8280</v>
      </c>
      <c r="C5903" t="s">
        <v>9074</v>
      </c>
    </row>
    <row r="5904" spans="1:3" x14ac:dyDescent="0.25">
      <c r="A5904" t="s">
        <v>8281</v>
      </c>
      <c r="B5904" t="s">
        <v>6950</v>
      </c>
      <c r="C5904" t="s">
        <v>9074</v>
      </c>
    </row>
    <row r="5905" spans="1:3" x14ac:dyDescent="0.25">
      <c r="A5905" t="s">
        <v>8282</v>
      </c>
      <c r="B5905" t="s">
        <v>6950</v>
      </c>
      <c r="C5905" t="s">
        <v>9074</v>
      </c>
    </row>
    <row r="5906" spans="1:3" x14ac:dyDescent="0.25">
      <c r="A5906" t="s">
        <v>8283</v>
      </c>
      <c r="B5906" t="s">
        <v>8284</v>
      </c>
      <c r="C5906" t="s">
        <v>9074</v>
      </c>
    </row>
    <row r="5907" spans="1:3" x14ac:dyDescent="0.25">
      <c r="A5907" t="s">
        <v>8285</v>
      </c>
      <c r="B5907" t="s">
        <v>8286</v>
      </c>
      <c r="C5907" t="s">
        <v>9074</v>
      </c>
    </row>
    <row r="5908" spans="1:3" x14ac:dyDescent="0.25">
      <c r="A5908" t="s">
        <v>8287</v>
      </c>
      <c r="B5908" t="s">
        <v>8288</v>
      </c>
      <c r="C5908" t="s">
        <v>9074</v>
      </c>
    </row>
    <row r="5909" spans="1:3" x14ac:dyDescent="0.25">
      <c r="A5909" t="s">
        <v>8289</v>
      </c>
      <c r="B5909" t="s">
        <v>8290</v>
      </c>
      <c r="C5909" t="s">
        <v>9074</v>
      </c>
    </row>
    <row r="5910" spans="1:3" x14ac:dyDescent="0.25">
      <c r="A5910" t="s">
        <v>8291</v>
      </c>
      <c r="B5910" t="s">
        <v>8292</v>
      </c>
      <c r="C5910" t="s">
        <v>9074</v>
      </c>
    </row>
    <row r="5911" spans="1:3" x14ac:dyDescent="0.25">
      <c r="A5911" t="s">
        <v>8293</v>
      </c>
      <c r="B5911" t="s">
        <v>8292</v>
      </c>
      <c r="C5911" t="s">
        <v>9074</v>
      </c>
    </row>
    <row r="5912" spans="1:3" x14ac:dyDescent="0.25">
      <c r="A5912" t="s">
        <v>8294</v>
      </c>
      <c r="B5912" t="s">
        <v>8292</v>
      </c>
      <c r="C5912" t="s">
        <v>9074</v>
      </c>
    </row>
    <row r="5913" spans="1:3" x14ac:dyDescent="0.25">
      <c r="A5913" t="s">
        <v>8295</v>
      </c>
      <c r="B5913" t="s">
        <v>8292</v>
      </c>
      <c r="C5913" t="s">
        <v>9074</v>
      </c>
    </row>
    <row r="5914" spans="1:3" x14ac:dyDescent="0.25">
      <c r="A5914" t="s">
        <v>8296</v>
      </c>
      <c r="B5914" t="s">
        <v>8297</v>
      </c>
      <c r="C5914" t="s">
        <v>9074</v>
      </c>
    </row>
    <row r="5915" spans="1:3" x14ac:dyDescent="0.25">
      <c r="A5915" t="s">
        <v>8298</v>
      </c>
      <c r="B5915" t="s">
        <v>8290</v>
      </c>
      <c r="C5915" t="s">
        <v>9074</v>
      </c>
    </row>
    <row r="5916" spans="1:3" x14ac:dyDescent="0.25">
      <c r="A5916" t="s">
        <v>8299</v>
      </c>
      <c r="B5916" t="s">
        <v>8300</v>
      </c>
      <c r="C5916" t="s">
        <v>9074</v>
      </c>
    </row>
    <row r="5917" spans="1:3" x14ac:dyDescent="0.25">
      <c r="A5917" t="s">
        <v>8301</v>
      </c>
      <c r="B5917" t="s">
        <v>8302</v>
      </c>
      <c r="C5917" t="s">
        <v>9074</v>
      </c>
    </row>
    <row r="5918" spans="1:3" x14ac:dyDescent="0.25">
      <c r="A5918" t="s">
        <v>8303</v>
      </c>
      <c r="B5918" t="s">
        <v>6328</v>
      </c>
      <c r="C5918" t="s">
        <v>9074</v>
      </c>
    </row>
    <row r="5919" spans="1:3" x14ac:dyDescent="0.25">
      <c r="A5919" t="s">
        <v>8304</v>
      </c>
      <c r="B5919" t="s">
        <v>7074</v>
      </c>
      <c r="C5919" t="s">
        <v>9074</v>
      </c>
    </row>
    <row r="5920" spans="1:3" x14ac:dyDescent="0.25">
      <c r="A5920" t="s">
        <v>8305</v>
      </c>
      <c r="B5920" t="s">
        <v>8306</v>
      </c>
      <c r="C5920" t="s">
        <v>9074</v>
      </c>
    </row>
    <row r="5921" spans="1:3" x14ac:dyDescent="0.25">
      <c r="A5921" t="s">
        <v>8307</v>
      </c>
      <c r="B5921" t="s">
        <v>8308</v>
      </c>
      <c r="C5921" t="s">
        <v>9074</v>
      </c>
    </row>
    <row r="5922" spans="1:3" x14ac:dyDescent="0.25">
      <c r="A5922" t="s">
        <v>8309</v>
      </c>
      <c r="B5922" t="s">
        <v>8310</v>
      </c>
      <c r="C5922" t="s">
        <v>9074</v>
      </c>
    </row>
    <row r="5923" spans="1:3" x14ac:dyDescent="0.25">
      <c r="A5923" t="s">
        <v>8311</v>
      </c>
      <c r="B5923" t="s">
        <v>8037</v>
      </c>
      <c r="C5923" t="s">
        <v>9074</v>
      </c>
    </row>
    <row r="5924" spans="1:3" x14ac:dyDescent="0.25">
      <c r="A5924" t="s">
        <v>8312</v>
      </c>
      <c r="B5924" t="s">
        <v>8313</v>
      </c>
      <c r="C5924" t="s">
        <v>9074</v>
      </c>
    </row>
    <row r="5925" spans="1:3" x14ac:dyDescent="0.25">
      <c r="A5925" t="s">
        <v>8314</v>
      </c>
      <c r="B5925" t="s">
        <v>8315</v>
      </c>
      <c r="C5925" t="s">
        <v>9074</v>
      </c>
    </row>
    <row r="5926" spans="1:3" x14ac:dyDescent="0.25">
      <c r="A5926" t="s">
        <v>8316</v>
      </c>
      <c r="B5926" t="s">
        <v>8315</v>
      </c>
      <c r="C5926" t="s">
        <v>9074</v>
      </c>
    </row>
    <row r="5927" spans="1:3" x14ac:dyDescent="0.25">
      <c r="A5927" t="s">
        <v>8317</v>
      </c>
      <c r="B5927" t="s">
        <v>4415</v>
      </c>
      <c r="C5927" t="s">
        <v>9074</v>
      </c>
    </row>
    <row r="5928" spans="1:3" x14ac:dyDescent="0.25">
      <c r="A5928" t="s">
        <v>8318</v>
      </c>
      <c r="B5928" t="s">
        <v>8319</v>
      </c>
      <c r="C5928" t="s">
        <v>9074</v>
      </c>
    </row>
    <row r="5929" spans="1:3" x14ac:dyDescent="0.25">
      <c r="A5929" t="s">
        <v>8320</v>
      </c>
      <c r="B5929" t="s">
        <v>8321</v>
      </c>
      <c r="C5929" t="s">
        <v>9074</v>
      </c>
    </row>
    <row r="5930" spans="1:3" x14ac:dyDescent="0.25">
      <c r="A5930" t="s">
        <v>8322</v>
      </c>
      <c r="B5930" t="s">
        <v>8323</v>
      </c>
      <c r="C5930" t="s">
        <v>9074</v>
      </c>
    </row>
    <row r="5931" spans="1:3" x14ac:dyDescent="0.25">
      <c r="A5931" t="s">
        <v>8324</v>
      </c>
      <c r="B5931" t="s">
        <v>8325</v>
      </c>
      <c r="C5931" t="s">
        <v>9074</v>
      </c>
    </row>
    <row r="5932" spans="1:3" x14ac:dyDescent="0.25">
      <c r="A5932" t="s">
        <v>8326</v>
      </c>
      <c r="B5932" t="s">
        <v>8321</v>
      </c>
      <c r="C5932" t="s">
        <v>9074</v>
      </c>
    </row>
    <row r="5933" spans="1:3" x14ac:dyDescent="0.25">
      <c r="A5933" t="s">
        <v>8327</v>
      </c>
      <c r="B5933" t="s">
        <v>8328</v>
      </c>
      <c r="C5933" t="s">
        <v>9074</v>
      </c>
    </row>
    <row r="5934" spans="1:3" x14ac:dyDescent="0.25">
      <c r="A5934" t="s">
        <v>8329</v>
      </c>
      <c r="B5934" t="s">
        <v>2460</v>
      </c>
      <c r="C5934" t="s">
        <v>9074</v>
      </c>
    </row>
    <row r="5935" spans="1:3" x14ac:dyDescent="0.25">
      <c r="A5935" t="s">
        <v>8330</v>
      </c>
      <c r="B5935" t="s">
        <v>2460</v>
      </c>
      <c r="C5935" t="s">
        <v>9074</v>
      </c>
    </row>
    <row r="5936" spans="1:3" x14ac:dyDescent="0.25">
      <c r="A5936" t="s">
        <v>8331</v>
      </c>
      <c r="B5936" t="s">
        <v>8332</v>
      </c>
      <c r="C5936" t="s">
        <v>9074</v>
      </c>
    </row>
    <row r="5937" spans="1:3" x14ac:dyDescent="0.25">
      <c r="A5937" t="s">
        <v>8333</v>
      </c>
      <c r="B5937" t="s">
        <v>8334</v>
      </c>
      <c r="C5937" t="s">
        <v>9074</v>
      </c>
    </row>
    <row r="5938" spans="1:3" x14ac:dyDescent="0.25">
      <c r="A5938" t="s">
        <v>8335</v>
      </c>
      <c r="B5938" t="s">
        <v>8336</v>
      </c>
      <c r="C5938" t="s">
        <v>9074</v>
      </c>
    </row>
    <row r="5939" spans="1:3" x14ac:dyDescent="0.25">
      <c r="A5939" t="s">
        <v>8337</v>
      </c>
      <c r="B5939" t="s">
        <v>8338</v>
      </c>
      <c r="C5939" t="s">
        <v>9074</v>
      </c>
    </row>
    <row r="5940" spans="1:3" x14ac:dyDescent="0.25">
      <c r="A5940" t="s">
        <v>8339</v>
      </c>
      <c r="B5940" t="s">
        <v>8340</v>
      </c>
      <c r="C5940" t="s">
        <v>9074</v>
      </c>
    </row>
    <row r="5941" spans="1:3" x14ac:dyDescent="0.25">
      <c r="A5941" t="s">
        <v>8341</v>
      </c>
      <c r="B5941" t="s">
        <v>6328</v>
      </c>
      <c r="C5941" t="s">
        <v>9074</v>
      </c>
    </row>
    <row r="5942" spans="1:3" x14ac:dyDescent="0.25">
      <c r="A5942" t="s">
        <v>8342</v>
      </c>
      <c r="B5942" t="s">
        <v>6328</v>
      </c>
      <c r="C5942" t="s">
        <v>9074</v>
      </c>
    </row>
    <row r="5943" spans="1:3" x14ac:dyDescent="0.25">
      <c r="A5943" t="s">
        <v>8343</v>
      </c>
      <c r="B5943" t="s">
        <v>8344</v>
      </c>
      <c r="C5943" t="s">
        <v>9074</v>
      </c>
    </row>
    <row r="5944" spans="1:3" x14ac:dyDescent="0.25">
      <c r="A5944" t="s">
        <v>8345</v>
      </c>
      <c r="B5944" t="s">
        <v>8346</v>
      </c>
      <c r="C5944" t="s">
        <v>9074</v>
      </c>
    </row>
    <row r="5945" spans="1:3" x14ac:dyDescent="0.25">
      <c r="A5945" t="s">
        <v>8347</v>
      </c>
      <c r="B5945" t="s">
        <v>8344</v>
      </c>
      <c r="C5945" t="s">
        <v>9074</v>
      </c>
    </row>
    <row r="5946" spans="1:3" x14ac:dyDescent="0.25">
      <c r="A5946" t="s">
        <v>8348</v>
      </c>
      <c r="B5946" t="s">
        <v>6997</v>
      </c>
      <c r="C5946" t="s">
        <v>9074</v>
      </c>
    </row>
    <row r="5947" spans="1:3" x14ac:dyDescent="0.25">
      <c r="A5947" t="s">
        <v>8349</v>
      </c>
      <c r="B5947" t="s">
        <v>8120</v>
      </c>
      <c r="C5947" t="s">
        <v>9074</v>
      </c>
    </row>
    <row r="5948" spans="1:3" x14ac:dyDescent="0.25">
      <c r="A5948" t="s">
        <v>8350</v>
      </c>
      <c r="B5948" t="s">
        <v>8120</v>
      </c>
      <c r="C5948" t="s">
        <v>9074</v>
      </c>
    </row>
    <row r="5949" spans="1:3" x14ac:dyDescent="0.25">
      <c r="A5949" t="s">
        <v>8351</v>
      </c>
      <c r="B5949" t="s">
        <v>8120</v>
      </c>
      <c r="C5949" t="s">
        <v>9074</v>
      </c>
    </row>
    <row r="5950" spans="1:3" x14ac:dyDescent="0.25">
      <c r="A5950" t="s">
        <v>8352</v>
      </c>
      <c r="B5950" t="s">
        <v>8120</v>
      </c>
      <c r="C5950" t="s">
        <v>9074</v>
      </c>
    </row>
    <row r="5951" spans="1:3" x14ac:dyDescent="0.25">
      <c r="A5951" t="s">
        <v>8353</v>
      </c>
      <c r="B5951" t="s">
        <v>8120</v>
      </c>
      <c r="C5951" t="s">
        <v>9074</v>
      </c>
    </row>
    <row r="5952" spans="1:3" x14ac:dyDescent="0.25">
      <c r="A5952" t="s">
        <v>8354</v>
      </c>
      <c r="B5952" t="s">
        <v>6997</v>
      </c>
      <c r="C5952" t="s">
        <v>9074</v>
      </c>
    </row>
    <row r="5953" spans="1:3" x14ac:dyDescent="0.25">
      <c r="A5953" t="s">
        <v>8355</v>
      </c>
      <c r="B5953" t="s">
        <v>8356</v>
      </c>
      <c r="C5953" t="s">
        <v>9074</v>
      </c>
    </row>
    <row r="5954" spans="1:3" x14ac:dyDescent="0.25">
      <c r="A5954" t="s">
        <v>8357</v>
      </c>
      <c r="B5954" t="s">
        <v>6997</v>
      </c>
      <c r="C5954" t="s">
        <v>9074</v>
      </c>
    </row>
    <row r="5955" spans="1:3" x14ac:dyDescent="0.25">
      <c r="A5955" t="s">
        <v>8358</v>
      </c>
      <c r="B5955" t="s">
        <v>6997</v>
      </c>
      <c r="C5955" t="s">
        <v>9074</v>
      </c>
    </row>
    <row r="5956" spans="1:3" x14ac:dyDescent="0.25">
      <c r="A5956" t="s">
        <v>8359</v>
      </c>
      <c r="B5956" t="s">
        <v>8120</v>
      </c>
      <c r="C5956" t="s">
        <v>9074</v>
      </c>
    </row>
    <row r="5957" spans="1:3" x14ac:dyDescent="0.25">
      <c r="A5957" t="s">
        <v>8360</v>
      </c>
      <c r="B5957" t="s">
        <v>8120</v>
      </c>
      <c r="C5957" t="s">
        <v>9074</v>
      </c>
    </row>
    <row r="5958" spans="1:3" x14ac:dyDescent="0.25">
      <c r="A5958" t="s">
        <v>8361</v>
      </c>
      <c r="B5958" t="s">
        <v>8120</v>
      </c>
      <c r="C5958" t="s">
        <v>9074</v>
      </c>
    </row>
    <row r="5959" spans="1:3" x14ac:dyDescent="0.25">
      <c r="A5959" t="s">
        <v>8362</v>
      </c>
      <c r="B5959" t="s">
        <v>8120</v>
      </c>
      <c r="C5959" t="s">
        <v>9074</v>
      </c>
    </row>
    <row r="5960" spans="1:3" x14ac:dyDescent="0.25">
      <c r="A5960" t="s">
        <v>8363</v>
      </c>
      <c r="B5960" t="s">
        <v>8120</v>
      </c>
      <c r="C5960" t="s">
        <v>9074</v>
      </c>
    </row>
    <row r="5961" spans="1:3" x14ac:dyDescent="0.25">
      <c r="A5961" t="s">
        <v>8364</v>
      </c>
      <c r="B5961" t="s">
        <v>8120</v>
      </c>
      <c r="C5961" t="s">
        <v>9074</v>
      </c>
    </row>
    <row r="5962" spans="1:3" x14ac:dyDescent="0.25">
      <c r="A5962" t="s">
        <v>8365</v>
      </c>
      <c r="B5962" t="s">
        <v>8120</v>
      </c>
      <c r="C5962" t="s">
        <v>9074</v>
      </c>
    </row>
    <row r="5963" spans="1:3" x14ac:dyDescent="0.25">
      <c r="A5963" t="s">
        <v>8366</v>
      </c>
      <c r="B5963" t="s">
        <v>8120</v>
      </c>
      <c r="C5963" t="s">
        <v>9074</v>
      </c>
    </row>
    <row r="5964" spans="1:3" x14ac:dyDescent="0.25">
      <c r="A5964" t="s">
        <v>8367</v>
      </c>
      <c r="B5964" t="s">
        <v>8120</v>
      </c>
      <c r="C5964" t="s">
        <v>9074</v>
      </c>
    </row>
    <row r="5965" spans="1:3" x14ac:dyDescent="0.25">
      <c r="A5965" t="s">
        <v>8368</v>
      </c>
      <c r="B5965" t="s">
        <v>8369</v>
      </c>
      <c r="C5965" t="s">
        <v>9074</v>
      </c>
    </row>
    <row r="5966" spans="1:3" x14ac:dyDescent="0.25">
      <c r="A5966" t="s">
        <v>8370</v>
      </c>
      <c r="B5966" t="s">
        <v>8371</v>
      </c>
      <c r="C5966" t="s">
        <v>9074</v>
      </c>
    </row>
    <row r="5967" spans="1:3" x14ac:dyDescent="0.25">
      <c r="A5967" t="s">
        <v>8372</v>
      </c>
      <c r="B5967" t="s">
        <v>8369</v>
      </c>
      <c r="C5967" t="s">
        <v>9074</v>
      </c>
    </row>
    <row r="5968" spans="1:3" x14ac:dyDescent="0.25">
      <c r="A5968" t="s">
        <v>8373</v>
      </c>
      <c r="B5968" t="s">
        <v>8374</v>
      </c>
      <c r="C5968" t="s">
        <v>9074</v>
      </c>
    </row>
    <row r="5969" spans="1:3" x14ac:dyDescent="0.25">
      <c r="A5969" t="s">
        <v>8375</v>
      </c>
      <c r="B5969" t="s">
        <v>8376</v>
      </c>
      <c r="C5969" t="s">
        <v>9079</v>
      </c>
    </row>
    <row r="5970" spans="1:3" x14ac:dyDescent="0.25">
      <c r="A5970" t="s">
        <v>8377</v>
      </c>
      <c r="B5970" t="s">
        <v>8378</v>
      </c>
      <c r="C5970" t="s">
        <v>9079</v>
      </c>
    </row>
    <row r="5971" spans="1:3" x14ac:dyDescent="0.25">
      <c r="A5971" t="s">
        <v>8379</v>
      </c>
      <c r="B5971" t="s">
        <v>7869</v>
      </c>
      <c r="C5971" t="s">
        <v>9074</v>
      </c>
    </row>
    <row r="5972" spans="1:3" x14ac:dyDescent="0.25">
      <c r="A5972" t="s">
        <v>8380</v>
      </c>
      <c r="B5972" t="s">
        <v>7869</v>
      </c>
      <c r="C5972" t="s">
        <v>9074</v>
      </c>
    </row>
    <row r="5973" spans="1:3" x14ac:dyDescent="0.25">
      <c r="A5973" t="s">
        <v>8381</v>
      </c>
      <c r="B5973" t="s">
        <v>7807</v>
      </c>
      <c r="C5973" t="s">
        <v>9074</v>
      </c>
    </row>
    <row r="5974" spans="1:3" x14ac:dyDescent="0.25">
      <c r="A5974" t="s">
        <v>8382</v>
      </c>
      <c r="B5974" t="s">
        <v>8383</v>
      </c>
      <c r="C5974" t="s">
        <v>9074</v>
      </c>
    </row>
    <row r="5975" spans="1:3" x14ac:dyDescent="0.25">
      <c r="A5975" t="s">
        <v>8384</v>
      </c>
      <c r="B5975" t="s">
        <v>8385</v>
      </c>
      <c r="C5975" t="s">
        <v>9074</v>
      </c>
    </row>
    <row r="5976" spans="1:3" x14ac:dyDescent="0.25">
      <c r="A5976" t="s">
        <v>8386</v>
      </c>
      <c r="B5976" t="s">
        <v>8302</v>
      </c>
      <c r="C5976" t="s">
        <v>9074</v>
      </c>
    </row>
    <row r="5977" spans="1:3" x14ac:dyDescent="0.25">
      <c r="A5977" t="s">
        <v>8387</v>
      </c>
      <c r="B5977" t="s">
        <v>8388</v>
      </c>
      <c r="C5977" t="s">
        <v>9074</v>
      </c>
    </row>
    <row r="5978" spans="1:3" x14ac:dyDescent="0.25">
      <c r="A5978" t="s">
        <v>8389</v>
      </c>
      <c r="B5978" t="s">
        <v>8390</v>
      </c>
      <c r="C5978" t="s">
        <v>9074</v>
      </c>
    </row>
    <row r="5979" spans="1:3" x14ac:dyDescent="0.25">
      <c r="A5979" t="s">
        <v>8391</v>
      </c>
      <c r="B5979" t="s">
        <v>6918</v>
      </c>
      <c r="C5979" t="s">
        <v>9074</v>
      </c>
    </row>
    <row r="5980" spans="1:3" x14ac:dyDescent="0.25">
      <c r="A5980" t="s">
        <v>8392</v>
      </c>
      <c r="B5980" t="s">
        <v>8393</v>
      </c>
      <c r="C5980" t="s">
        <v>9074</v>
      </c>
    </row>
    <row r="5981" spans="1:3" x14ac:dyDescent="0.25">
      <c r="A5981" t="s">
        <v>8394</v>
      </c>
      <c r="B5981" t="s">
        <v>8395</v>
      </c>
      <c r="C5981" t="s">
        <v>9074</v>
      </c>
    </row>
    <row r="5982" spans="1:3" x14ac:dyDescent="0.25">
      <c r="A5982" t="s">
        <v>8396</v>
      </c>
      <c r="B5982" t="s">
        <v>8397</v>
      </c>
      <c r="C5982" t="s">
        <v>9074</v>
      </c>
    </row>
    <row r="5983" spans="1:3" x14ac:dyDescent="0.25">
      <c r="A5983" t="s">
        <v>8398</v>
      </c>
      <c r="B5983" t="s">
        <v>8399</v>
      </c>
      <c r="C5983" t="s">
        <v>9074</v>
      </c>
    </row>
    <row r="5984" spans="1:3" x14ac:dyDescent="0.25">
      <c r="A5984" t="s">
        <v>8400</v>
      </c>
      <c r="B5984" t="s">
        <v>8401</v>
      </c>
      <c r="C5984" t="s">
        <v>9074</v>
      </c>
    </row>
    <row r="5985" spans="1:3" x14ac:dyDescent="0.25">
      <c r="A5985" t="s">
        <v>8402</v>
      </c>
      <c r="B5985" t="s">
        <v>8403</v>
      </c>
      <c r="C5985" t="s">
        <v>9074</v>
      </c>
    </row>
    <row r="5986" spans="1:3" x14ac:dyDescent="0.25">
      <c r="A5986" t="s">
        <v>8404</v>
      </c>
      <c r="B5986" t="s">
        <v>8405</v>
      </c>
      <c r="C5986" t="s">
        <v>9074</v>
      </c>
    </row>
    <row r="5987" spans="1:3" x14ac:dyDescent="0.25">
      <c r="A5987" t="s">
        <v>8406</v>
      </c>
      <c r="B5987" t="s">
        <v>7833</v>
      </c>
      <c r="C5987" t="s">
        <v>9074</v>
      </c>
    </row>
    <row r="5988" spans="1:3" x14ac:dyDescent="0.25">
      <c r="A5988" t="s">
        <v>8407</v>
      </c>
      <c r="B5988" t="s">
        <v>8408</v>
      </c>
      <c r="C5988" t="s">
        <v>9074</v>
      </c>
    </row>
    <row r="5989" spans="1:3" x14ac:dyDescent="0.25">
      <c r="A5989" t="s">
        <v>8409</v>
      </c>
      <c r="B5989" t="s">
        <v>8410</v>
      </c>
      <c r="C5989" t="s">
        <v>9074</v>
      </c>
    </row>
    <row r="5990" spans="1:3" x14ac:dyDescent="0.25">
      <c r="A5990" t="s">
        <v>8411</v>
      </c>
      <c r="B5990" t="s">
        <v>8412</v>
      </c>
      <c r="C5990" t="s">
        <v>9074</v>
      </c>
    </row>
    <row r="5991" spans="1:3" x14ac:dyDescent="0.25">
      <c r="A5991" t="s">
        <v>8413</v>
      </c>
      <c r="B5991" t="s">
        <v>8096</v>
      </c>
      <c r="C5991" t="s">
        <v>9074</v>
      </c>
    </row>
    <row r="5992" spans="1:3" x14ac:dyDescent="0.25">
      <c r="A5992" t="s">
        <v>8414</v>
      </c>
      <c r="B5992" t="s">
        <v>8415</v>
      </c>
      <c r="C5992" t="s">
        <v>9074</v>
      </c>
    </row>
    <row r="5993" spans="1:3" x14ac:dyDescent="0.25">
      <c r="A5993" t="s">
        <v>8416</v>
      </c>
      <c r="B5993" t="s">
        <v>8417</v>
      </c>
      <c r="C5993" t="s">
        <v>9074</v>
      </c>
    </row>
    <row r="5994" spans="1:3" x14ac:dyDescent="0.25">
      <c r="A5994" t="s">
        <v>8418</v>
      </c>
      <c r="B5994" t="s">
        <v>8419</v>
      </c>
      <c r="C5994" t="s">
        <v>9074</v>
      </c>
    </row>
    <row r="5995" spans="1:3" x14ac:dyDescent="0.25">
      <c r="A5995" t="s">
        <v>8420</v>
      </c>
      <c r="B5995" t="s">
        <v>8421</v>
      </c>
      <c r="C5995" t="s">
        <v>9074</v>
      </c>
    </row>
    <row r="5996" spans="1:3" x14ac:dyDescent="0.25">
      <c r="A5996" t="s">
        <v>8422</v>
      </c>
      <c r="B5996" t="s">
        <v>8423</v>
      </c>
      <c r="C5996" t="s">
        <v>9074</v>
      </c>
    </row>
    <row r="5997" spans="1:3" x14ac:dyDescent="0.25">
      <c r="A5997" t="s">
        <v>8424</v>
      </c>
      <c r="B5997" t="s">
        <v>634</v>
      </c>
      <c r="C5997" t="s">
        <v>9074</v>
      </c>
    </row>
    <row r="5998" spans="1:3" x14ac:dyDescent="0.25">
      <c r="A5998" t="s">
        <v>8425</v>
      </c>
      <c r="B5998" t="s">
        <v>8426</v>
      </c>
      <c r="C5998" t="s">
        <v>9074</v>
      </c>
    </row>
    <row r="5999" spans="1:3" x14ac:dyDescent="0.25">
      <c r="A5999" t="s">
        <v>8427</v>
      </c>
      <c r="B5999" t="s">
        <v>7145</v>
      </c>
      <c r="C5999" t="s">
        <v>9074</v>
      </c>
    </row>
    <row r="6000" spans="1:3" x14ac:dyDescent="0.25">
      <c r="A6000" t="s">
        <v>8428</v>
      </c>
      <c r="B6000" t="s">
        <v>8429</v>
      </c>
      <c r="C6000" t="s">
        <v>9074</v>
      </c>
    </row>
    <row r="6001" spans="1:3" x14ac:dyDescent="0.25">
      <c r="A6001" t="s">
        <v>8430</v>
      </c>
      <c r="B6001" t="s">
        <v>8431</v>
      </c>
      <c r="C6001" t="s">
        <v>9074</v>
      </c>
    </row>
    <row r="6002" spans="1:3" x14ac:dyDescent="0.25">
      <c r="A6002" t="s">
        <v>8432</v>
      </c>
      <c r="B6002" t="s">
        <v>2340</v>
      </c>
      <c r="C6002" t="s">
        <v>9074</v>
      </c>
    </row>
    <row r="6003" spans="1:3" x14ac:dyDescent="0.25">
      <c r="A6003" t="s">
        <v>8433</v>
      </c>
      <c r="B6003" t="s">
        <v>6997</v>
      </c>
      <c r="C6003" t="s">
        <v>9074</v>
      </c>
    </row>
    <row r="6004" spans="1:3" x14ac:dyDescent="0.25">
      <c r="A6004" t="s">
        <v>8434</v>
      </c>
      <c r="B6004" t="s">
        <v>8435</v>
      </c>
      <c r="C6004" t="s">
        <v>9074</v>
      </c>
    </row>
    <row r="6005" spans="1:3" x14ac:dyDescent="0.25">
      <c r="A6005" t="s">
        <v>8436</v>
      </c>
      <c r="B6005" t="s">
        <v>8437</v>
      </c>
      <c r="C6005" t="s">
        <v>9074</v>
      </c>
    </row>
    <row r="6006" spans="1:3" x14ac:dyDescent="0.25">
      <c r="A6006" t="s">
        <v>8438</v>
      </c>
      <c r="B6006" t="s">
        <v>1358</v>
      </c>
      <c r="C6006" t="s">
        <v>9074</v>
      </c>
    </row>
    <row r="6007" spans="1:3" x14ac:dyDescent="0.25">
      <c r="A6007" t="s">
        <v>8439</v>
      </c>
      <c r="B6007" t="s">
        <v>8440</v>
      </c>
      <c r="C6007" t="s">
        <v>9074</v>
      </c>
    </row>
    <row r="6008" spans="1:3" x14ac:dyDescent="0.25">
      <c r="A6008" t="s">
        <v>8441</v>
      </c>
      <c r="B6008" t="s">
        <v>8442</v>
      </c>
      <c r="C6008" t="s">
        <v>9074</v>
      </c>
    </row>
    <row r="6009" spans="1:3" x14ac:dyDescent="0.25">
      <c r="A6009" t="s">
        <v>8443</v>
      </c>
      <c r="B6009" t="s">
        <v>634</v>
      </c>
      <c r="C6009" t="s">
        <v>9074</v>
      </c>
    </row>
    <row r="6010" spans="1:3" x14ac:dyDescent="0.25">
      <c r="A6010" t="s">
        <v>8444</v>
      </c>
      <c r="B6010" t="s">
        <v>8442</v>
      </c>
      <c r="C6010" t="s">
        <v>9074</v>
      </c>
    </row>
    <row r="6011" spans="1:3" x14ac:dyDescent="0.25">
      <c r="A6011" t="s">
        <v>8445</v>
      </c>
      <c r="B6011" t="s">
        <v>8442</v>
      </c>
      <c r="C6011" t="s">
        <v>9074</v>
      </c>
    </row>
    <row r="6012" spans="1:3" x14ac:dyDescent="0.25">
      <c r="A6012" t="s">
        <v>8446</v>
      </c>
      <c r="B6012" t="s">
        <v>8447</v>
      </c>
      <c r="C6012" t="s">
        <v>9074</v>
      </c>
    </row>
    <row r="6013" spans="1:3" x14ac:dyDescent="0.25">
      <c r="A6013" t="s">
        <v>8448</v>
      </c>
      <c r="B6013" t="s">
        <v>1358</v>
      </c>
      <c r="C6013" t="s">
        <v>9074</v>
      </c>
    </row>
    <row r="6014" spans="1:3" x14ac:dyDescent="0.25">
      <c r="A6014" t="s">
        <v>8449</v>
      </c>
      <c r="B6014" t="s">
        <v>8450</v>
      </c>
      <c r="C6014" t="s">
        <v>9074</v>
      </c>
    </row>
    <row r="6015" spans="1:3" x14ac:dyDescent="0.25">
      <c r="A6015" t="s">
        <v>8451</v>
      </c>
      <c r="B6015" t="s">
        <v>8452</v>
      </c>
      <c r="C6015" t="s">
        <v>9074</v>
      </c>
    </row>
    <row r="6016" spans="1:3" x14ac:dyDescent="0.25">
      <c r="A6016" t="s">
        <v>8453</v>
      </c>
      <c r="B6016" t="s">
        <v>8270</v>
      </c>
      <c r="C6016" t="s">
        <v>9074</v>
      </c>
    </row>
    <row r="6017" spans="1:3" x14ac:dyDescent="0.25">
      <c r="A6017" t="s">
        <v>8454</v>
      </c>
      <c r="B6017" t="s">
        <v>8455</v>
      </c>
      <c r="C6017" t="s">
        <v>9074</v>
      </c>
    </row>
    <row r="6018" spans="1:3" x14ac:dyDescent="0.25">
      <c r="A6018" t="s">
        <v>8456</v>
      </c>
      <c r="B6018" t="s">
        <v>1358</v>
      </c>
      <c r="C6018" t="s">
        <v>9074</v>
      </c>
    </row>
    <row r="6019" spans="1:3" x14ac:dyDescent="0.25">
      <c r="A6019" t="s">
        <v>8457</v>
      </c>
      <c r="B6019" t="s">
        <v>8458</v>
      </c>
      <c r="C6019" t="s">
        <v>9074</v>
      </c>
    </row>
    <row r="6020" spans="1:3" x14ac:dyDescent="0.25">
      <c r="A6020" t="s">
        <v>8459</v>
      </c>
      <c r="B6020" t="s">
        <v>634</v>
      </c>
      <c r="C6020" t="s">
        <v>9074</v>
      </c>
    </row>
    <row r="6021" spans="1:3" x14ac:dyDescent="0.25">
      <c r="A6021" t="s">
        <v>8460</v>
      </c>
      <c r="B6021" t="s">
        <v>8461</v>
      </c>
      <c r="C6021" t="s">
        <v>9074</v>
      </c>
    </row>
    <row r="6022" spans="1:3" x14ac:dyDescent="0.25">
      <c r="A6022" t="s">
        <v>8462</v>
      </c>
      <c r="B6022" t="s">
        <v>1358</v>
      </c>
      <c r="C6022" t="s">
        <v>9074</v>
      </c>
    </row>
    <row r="6023" spans="1:3" x14ac:dyDescent="0.25">
      <c r="A6023" t="s">
        <v>8463</v>
      </c>
      <c r="B6023" t="s">
        <v>8464</v>
      </c>
      <c r="C6023" t="s">
        <v>9074</v>
      </c>
    </row>
    <row r="6024" spans="1:3" x14ac:dyDescent="0.25">
      <c r="A6024" t="s">
        <v>8465</v>
      </c>
      <c r="B6024" t="s">
        <v>8464</v>
      </c>
      <c r="C6024" t="s">
        <v>9074</v>
      </c>
    </row>
    <row r="6025" spans="1:3" x14ac:dyDescent="0.25">
      <c r="A6025" t="s">
        <v>8466</v>
      </c>
      <c r="B6025" t="s">
        <v>8467</v>
      </c>
      <c r="C6025" t="s">
        <v>9074</v>
      </c>
    </row>
    <row r="6026" spans="1:3" x14ac:dyDescent="0.25">
      <c r="A6026" t="s">
        <v>8468</v>
      </c>
      <c r="B6026" t="s">
        <v>8410</v>
      </c>
      <c r="C6026" t="s">
        <v>9074</v>
      </c>
    </row>
    <row r="6027" spans="1:3" x14ac:dyDescent="0.25">
      <c r="A6027" t="s">
        <v>8469</v>
      </c>
      <c r="B6027" t="s">
        <v>8470</v>
      </c>
      <c r="C6027" t="s">
        <v>9074</v>
      </c>
    </row>
    <row r="6028" spans="1:3" x14ac:dyDescent="0.25">
      <c r="A6028" t="s">
        <v>8471</v>
      </c>
      <c r="B6028" t="s">
        <v>6557</v>
      </c>
      <c r="C6028" t="s">
        <v>9074</v>
      </c>
    </row>
    <row r="6029" spans="1:3" x14ac:dyDescent="0.25">
      <c r="A6029" t="s">
        <v>8472</v>
      </c>
      <c r="B6029" t="s">
        <v>2460</v>
      </c>
      <c r="C6029" t="s">
        <v>9074</v>
      </c>
    </row>
    <row r="6030" spans="1:3" x14ac:dyDescent="0.25">
      <c r="A6030" t="s">
        <v>8473</v>
      </c>
      <c r="B6030" t="s">
        <v>2460</v>
      </c>
      <c r="C6030" t="s">
        <v>9074</v>
      </c>
    </row>
    <row r="6031" spans="1:3" x14ac:dyDescent="0.25">
      <c r="A6031" t="s">
        <v>8474</v>
      </c>
      <c r="B6031" t="s">
        <v>8475</v>
      </c>
      <c r="C6031" t="s">
        <v>9074</v>
      </c>
    </row>
    <row r="6032" spans="1:3" x14ac:dyDescent="0.25">
      <c r="A6032" t="s">
        <v>8476</v>
      </c>
      <c r="B6032" t="s">
        <v>6557</v>
      </c>
      <c r="C6032" t="s">
        <v>9074</v>
      </c>
    </row>
    <row r="6033" spans="1:3" x14ac:dyDescent="0.25">
      <c r="A6033" t="s">
        <v>8477</v>
      </c>
      <c r="B6033" t="s">
        <v>8478</v>
      </c>
      <c r="C6033" t="s">
        <v>9074</v>
      </c>
    </row>
    <row r="6034" spans="1:3" x14ac:dyDescent="0.25">
      <c r="A6034" t="s">
        <v>8479</v>
      </c>
      <c r="B6034" t="s">
        <v>8480</v>
      </c>
      <c r="C6034" t="s">
        <v>9074</v>
      </c>
    </row>
    <row r="6035" spans="1:3" x14ac:dyDescent="0.25">
      <c r="A6035" t="s">
        <v>8481</v>
      </c>
      <c r="B6035" t="s">
        <v>8482</v>
      </c>
      <c r="C6035" t="s">
        <v>9074</v>
      </c>
    </row>
    <row r="6036" spans="1:3" x14ac:dyDescent="0.25">
      <c r="A6036" t="s">
        <v>8483</v>
      </c>
      <c r="B6036" t="s">
        <v>8484</v>
      </c>
      <c r="C6036" t="s">
        <v>9074</v>
      </c>
    </row>
    <row r="6037" spans="1:3" x14ac:dyDescent="0.25">
      <c r="A6037" t="s">
        <v>8485</v>
      </c>
      <c r="B6037" t="s">
        <v>8486</v>
      </c>
      <c r="C6037" t="s">
        <v>9074</v>
      </c>
    </row>
    <row r="6038" spans="1:3" x14ac:dyDescent="0.25">
      <c r="A6038" t="s">
        <v>8487</v>
      </c>
      <c r="B6038" t="s">
        <v>2383</v>
      </c>
      <c r="C6038" t="s">
        <v>9074</v>
      </c>
    </row>
    <row r="6039" spans="1:3" x14ac:dyDescent="0.25">
      <c r="A6039" t="s">
        <v>8488</v>
      </c>
      <c r="B6039" t="s">
        <v>1358</v>
      </c>
      <c r="C6039" t="s">
        <v>9074</v>
      </c>
    </row>
    <row r="6040" spans="1:3" x14ac:dyDescent="0.25">
      <c r="A6040" t="s">
        <v>8489</v>
      </c>
      <c r="B6040" t="s">
        <v>1358</v>
      </c>
      <c r="C6040" t="s">
        <v>9074</v>
      </c>
    </row>
    <row r="6041" spans="1:3" x14ac:dyDescent="0.25">
      <c r="A6041" t="s">
        <v>8490</v>
      </c>
      <c r="B6041" t="s">
        <v>1358</v>
      </c>
      <c r="C6041" t="s">
        <v>9074</v>
      </c>
    </row>
    <row r="6042" spans="1:3" x14ac:dyDescent="0.25">
      <c r="A6042" t="s">
        <v>8491</v>
      </c>
      <c r="B6042" t="s">
        <v>2383</v>
      </c>
      <c r="C6042" t="s">
        <v>9074</v>
      </c>
    </row>
    <row r="6043" spans="1:3" x14ac:dyDescent="0.25">
      <c r="A6043" t="s">
        <v>8492</v>
      </c>
      <c r="B6043" t="s">
        <v>8493</v>
      </c>
      <c r="C6043" t="s">
        <v>9074</v>
      </c>
    </row>
    <row r="6044" spans="1:3" x14ac:dyDescent="0.25">
      <c r="A6044" t="s">
        <v>8494</v>
      </c>
      <c r="B6044" t="s">
        <v>8202</v>
      </c>
      <c r="C6044" t="s">
        <v>9074</v>
      </c>
    </row>
    <row r="6045" spans="1:3" x14ac:dyDescent="0.25">
      <c r="A6045" t="s">
        <v>8495</v>
      </c>
      <c r="B6045" t="s">
        <v>8496</v>
      </c>
      <c r="C6045" t="s">
        <v>9074</v>
      </c>
    </row>
    <row r="6046" spans="1:3" x14ac:dyDescent="0.25">
      <c r="A6046" t="s">
        <v>8497</v>
      </c>
      <c r="B6046" t="s">
        <v>6833</v>
      </c>
      <c r="C6046" t="s">
        <v>9074</v>
      </c>
    </row>
    <row r="6047" spans="1:3" x14ac:dyDescent="0.25">
      <c r="A6047" t="s">
        <v>8498</v>
      </c>
      <c r="B6047" t="s">
        <v>8499</v>
      </c>
      <c r="C6047" t="s">
        <v>9074</v>
      </c>
    </row>
    <row r="6048" spans="1:3" x14ac:dyDescent="0.25">
      <c r="A6048" t="s">
        <v>8500</v>
      </c>
      <c r="B6048" t="s">
        <v>2061</v>
      </c>
      <c r="C6048" t="s">
        <v>9074</v>
      </c>
    </row>
    <row r="6049" spans="1:3" x14ac:dyDescent="0.25">
      <c r="A6049" t="s">
        <v>8501</v>
      </c>
      <c r="B6049" t="s">
        <v>8502</v>
      </c>
      <c r="C6049" t="s">
        <v>9074</v>
      </c>
    </row>
    <row r="6050" spans="1:3" x14ac:dyDescent="0.25">
      <c r="A6050" t="s">
        <v>8503</v>
      </c>
      <c r="B6050" t="s">
        <v>6557</v>
      </c>
      <c r="C6050" t="s">
        <v>9074</v>
      </c>
    </row>
    <row r="6051" spans="1:3" x14ac:dyDescent="0.25">
      <c r="A6051" t="s">
        <v>8504</v>
      </c>
      <c r="B6051" t="s">
        <v>8505</v>
      </c>
      <c r="C6051" t="s">
        <v>9074</v>
      </c>
    </row>
    <row r="6052" spans="1:3" x14ac:dyDescent="0.25">
      <c r="A6052" t="s">
        <v>8506</v>
      </c>
      <c r="B6052" t="s">
        <v>8507</v>
      </c>
      <c r="C6052" t="s">
        <v>9074</v>
      </c>
    </row>
    <row r="6053" spans="1:3" x14ac:dyDescent="0.25">
      <c r="A6053" t="s">
        <v>8508</v>
      </c>
      <c r="B6053" t="s">
        <v>6557</v>
      </c>
      <c r="C6053" t="s">
        <v>9074</v>
      </c>
    </row>
    <row r="6054" spans="1:3" x14ac:dyDescent="0.25">
      <c r="A6054" t="s">
        <v>8509</v>
      </c>
      <c r="B6054" t="s">
        <v>8510</v>
      </c>
      <c r="C6054" t="s">
        <v>9074</v>
      </c>
    </row>
    <row r="6055" spans="1:3" x14ac:dyDescent="0.25">
      <c r="A6055" t="s">
        <v>8511</v>
      </c>
      <c r="B6055" t="s">
        <v>8512</v>
      </c>
      <c r="C6055" t="s">
        <v>9074</v>
      </c>
    </row>
    <row r="6056" spans="1:3" x14ac:dyDescent="0.25">
      <c r="A6056" t="s">
        <v>8513</v>
      </c>
      <c r="B6056" t="s">
        <v>8514</v>
      </c>
      <c r="C6056" t="s">
        <v>9074</v>
      </c>
    </row>
    <row r="6057" spans="1:3" x14ac:dyDescent="0.25">
      <c r="A6057" t="s">
        <v>8515</v>
      </c>
      <c r="B6057" t="s">
        <v>8516</v>
      </c>
      <c r="C6057" t="s">
        <v>9074</v>
      </c>
    </row>
    <row r="6058" spans="1:3" x14ac:dyDescent="0.25">
      <c r="A6058" t="s">
        <v>8517</v>
      </c>
      <c r="B6058" t="s">
        <v>8518</v>
      </c>
      <c r="C6058" t="s">
        <v>9074</v>
      </c>
    </row>
    <row r="6059" spans="1:3" x14ac:dyDescent="0.25">
      <c r="A6059" t="s">
        <v>8519</v>
      </c>
      <c r="B6059" t="s">
        <v>8520</v>
      </c>
      <c r="C6059" t="s">
        <v>9074</v>
      </c>
    </row>
    <row r="6060" spans="1:3" x14ac:dyDescent="0.25">
      <c r="A6060" t="s">
        <v>8521</v>
      </c>
      <c r="B6060" t="s">
        <v>8520</v>
      </c>
      <c r="C6060" t="s">
        <v>9074</v>
      </c>
    </row>
    <row r="6061" spans="1:3" x14ac:dyDescent="0.25">
      <c r="A6061" t="s">
        <v>8522</v>
      </c>
      <c r="B6061" t="s">
        <v>8523</v>
      </c>
      <c r="C6061" t="s">
        <v>9074</v>
      </c>
    </row>
    <row r="6062" spans="1:3" x14ac:dyDescent="0.25">
      <c r="A6062" t="s">
        <v>8524</v>
      </c>
      <c r="B6062" t="s">
        <v>2460</v>
      </c>
      <c r="C6062" t="s">
        <v>9074</v>
      </c>
    </row>
    <row r="6063" spans="1:3" x14ac:dyDescent="0.25">
      <c r="A6063" t="s">
        <v>8525</v>
      </c>
      <c r="B6063" t="s">
        <v>2460</v>
      </c>
      <c r="C6063" t="s">
        <v>9074</v>
      </c>
    </row>
    <row r="6064" spans="1:3" x14ac:dyDescent="0.25">
      <c r="A6064" t="s">
        <v>8526</v>
      </c>
      <c r="B6064" t="s">
        <v>8527</v>
      </c>
      <c r="C6064" t="s">
        <v>9074</v>
      </c>
    </row>
    <row r="6065" spans="1:3" x14ac:dyDescent="0.25">
      <c r="A6065" t="s">
        <v>8528</v>
      </c>
      <c r="B6065" t="s">
        <v>8529</v>
      </c>
      <c r="C6065" t="s">
        <v>9074</v>
      </c>
    </row>
    <row r="6066" spans="1:3" x14ac:dyDescent="0.25">
      <c r="A6066" t="s">
        <v>8530</v>
      </c>
      <c r="B6066" t="s">
        <v>8531</v>
      </c>
      <c r="C6066" t="s">
        <v>9074</v>
      </c>
    </row>
    <row r="6067" spans="1:3" x14ac:dyDescent="0.25">
      <c r="A6067" t="s">
        <v>8532</v>
      </c>
      <c r="B6067" t="s">
        <v>2460</v>
      </c>
      <c r="C6067" t="s">
        <v>9074</v>
      </c>
    </row>
    <row r="6068" spans="1:3" x14ac:dyDescent="0.25">
      <c r="A6068" t="s">
        <v>8533</v>
      </c>
      <c r="B6068" t="s">
        <v>3099</v>
      </c>
      <c r="C6068" t="s">
        <v>9074</v>
      </c>
    </row>
    <row r="6069" spans="1:3" x14ac:dyDescent="0.25">
      <c r="A6069" t="s">
        <v>8534</v>
      </c>
      <c r="B6069" t="s">
        <v>6915</v>
      </c>
      <c r="C6069" t="s">
        <v>9074</v>
      </c>
    </row>
    <row r="6070" spans="1:3" x14ac:dyDescent="0.25">
      <c r="A6070" t="s">
        <v>8535</v>
      </c>
      <c r="B6070" t="s">
        <v>6236</v>
      </c>
      <c r="C6070" t="s">
        <v>9074</v>
      </c>
    </row>
    <row r="6071" spans="1:3" x14ac:dyDescent="0.25">
      <c r="A6071" t="s">
        <v>8536</v>
      </c>
      <c r="B6071" t="s">
        <v>1358</v>
      </c>
      <c r="C6071" t="s">
        <v>9074</v>
      </c>
    </row>
    <row r="6072" spans="1:3" x14ac:dyDescent="0.25">
      <c r="A6072" t="s">
        <v>8537</v>
      </c>
      <c r="B6072" t="s">
        <v>1358</v>
      </c>
      <c r="C6072" t="s">
        <v>9074</v>
      </c>
    </row>
    <row r="6073" spans="1:3" x14ac:dyDescent="0.25">
      <c r="A6073" t="s">
        <v>8538</v>
      </c>
      <c r="B6073" t="s">
        <v>8539</v>
      </c>
      <c r="C6073" t="s">
        <v>9074</v>
      </c>
    </row>
    <row r="6074" spans="1:3" x14ac:dyDescent="0.25">
      <c r="A6074" t="s">
        <v>8540</v>
      </c>
      <c r="B6074" t="s">
        <v>8541</v>
      </c>
      <c r="C6074" t="s">
        <v>9074</v>
      </c>
    </row>
    <row r="6075" spans="1:3" x14ac:dyDescent="0.25">
      <c r="A6075" t="s">
        <v>8542</v>
      </c>
      <c r="B6075" t="s">
        <v>1358</v>
      </c>
      <c r="C6075" t="s">
        <v>9074</v>
      </c>
    </row>
    <row r="6076" spans="1:3" x14ac:dyDescent="0.25">
      <c r="A6076" t="s">
        <v>8543</v>
      </c>
      <c r="B6076" t="s">
        <v>2383</v>
      </c>
      <c r="C6076" t="s">
        <v>9074</v>
      </c>
    </row>
    <row r="6077" spans="1:3" x14ac:dyDescent="0.25">
      <c r="A6077" t="s">
        <v>8544</v>
      </c>
      <c r="B6077" t="s">
        <v>8545</v>
      </c>
      <c r="C6077" t="s">
        <v>9074</v>
      </c>
    </row>
    <row r="6078" spans="1:3" x14ac:dyDescent="0.25">
      <c r="A6078" t="s">
        <v>8546</v>
      </c>
      <c r="B6078" t="s">
        <v>8484</v>
      </c>
      <c r="C6078" t="s">
        <v>9074</v>
      </c>
    </row>
    <row r="6079" spans="1:3" x14ac:dyDescent="0.25">
      <c r="A6079" t="s">
        <v>8547</v>
      </c>
      <c r="B6079" t="s">
        <v>8548</v>
      </c>
      <c r="C6079" t="s">
        <v>9074</v>
      </c>
    </row>
    <row r="6080" spans="1:3" x14ac:dyDescent="0.25">
      <c r="A6080" t="s">
        <v>8549</v>
      </c>
      <c r="B6080" t="s">
        <v>2460</v>
      </c>
      <c r="C6080" t="s">
        <v>9074</v>
      </c>
    </row>
    <row r="6081" spans="1:3" x14ac:dyDescent="0.25">
      <c r="A6081" t="s">
        <v>8550</v>
      </c>
      <c r="B6081" t="s">
        <v>8551</v>
      </c>
      <c r="C6081" t="s">
        <v>9074</v>
      </c>
    </row>
    <row r="6082" spans="1:3" x14ac:dyDescent="0.25">
      <c r="A6082" t="s">
        <v>8552</v>
      </c>
      <c r="B6082" t="s">
        <v>8553</v>
      </c>
      <c r="C6082" t="s">
        <v>9074</v>
      </c>
    </row>
    <row r="6083" spans="1:3" x14ac:dyDescent="0.25">
      <c r="A6083" t="s">
        <v>8554</v>
      </c>
      <c r="B6083" t="s">
        <v>8555</v>
      </c>
      <c r="C6083" t="s">
        <v>9074</v>
      </c>
    </row>
    <row r="6084" spans="1:3" x14ac:dyDescent="0.25">
      <c r="A6084" t="s">
        <v>8556</v>
      </c>
      <c r="B6084" t="s">
        <v>8557</v>
      </c>
      <c r="C6084" t="s">
        <v>9074</v>
      </c>
    </row>
    <row r="6085" spans="1:3" x14ac:dyDescent="0.25">
      <c r="A6085" t="s">
        <v>8558</v>
      </c>
      <c r="B6085" t="s">
        <v>8559</v>
      </c>
      <c r="C6085" t="s">
        <v>9074</v>
      </c>
    </row>
    <row r="6086" spans="1:3" x14ac:dyDescent="0.25">
      <c r="A6086" t="s">
        <v>8560</v>
      </c>
      <c r="B6086" t="s">
        <v>8561</v>
      </c>
      <c r="C6086" t="s">
        <v>9074</v>
      </c>
    </row>
    <row r="6087" spans="1:3" x14ac:dyDescent="0.25">
      <c r="A6087" t="s">
        <v>8562</v>
      </c>
      <c r="B6087" t="s">
        <v>8563</v>
      </c>
      <c r="C6087" t="s">
        <v>9074</v>
      </c>
    </row>
    <row r="6088" spans="1:3" x14ac:dyDescent="0.25">
      <c r="A6088" t="s">
        <v>8564</v>
      </c>
      <c r="B6088" t="s">
        <v>8565</v>
      </c>
      <c r="C6088" t="s">
        <v>9074</v>
      </c>
    </row>
    <row r="6089" spans="1:3" x14ac:dyDescent="0.25">
      <c r="A6089" t="s">
        <v>8566</v>
      </c>
      <c r="B6089" t="s">
        <v>8319</v>
      </c>
      <c r="C6089" t="s">
        <v>9074</v>
      </c>
    </row>
    <row r="6090" spans="1:3" x14ac:dyDescent="0.25">
      <c r="A6090" t="s">
        <v>8567</v>
      </c>
      <c r="B6090" t="s">
        <v>8568</v>
      </c>
      <c r="C6090" t="s">
        <v>9074</v>
      </c>
    </row>
    <row r="6091" spans="1:3" x14ac:dyDescent="0.25">
      <c r="A6091" t="s">
        <v>8569</v>
      </c>
      <c r="B6091" t="s">
        <v>8570</v>
      </c>
      <c r="C6091" t="s">
        <v>9074</v>
      </c>
    </row>
    <row r="6092" spans="1:3" x14ac:dyDescent="0.25">
      <c r="A6092" t="s">
        <v>8571</v>
      </c>
      <c r="B6092" t="s">
        <v>8572</v>
      </c>
      <c r="C6092" t="s">
        <v>9074</v>
      </c>
    </row>
    <row r="6093" spans="1:3" x14ac:dyDescent="0.25">
      <c r="A6093" t="s">
        <v>8573</v>
      </c>
      <c r="B6093" t="s">
        <v>8574</v>
      </c>
      <c r="C6093" t="s">
        <v>9074</v>
      </c>
    </row>
    <row r="6094" spans="1:3" x14ac:dyDescent="0.25">
      <c r="A6094" t="s">
        <v>8575</v>
      </c>
      <c r="B6094" t="s">
        <v>8576</v>
      </c>
      <c r="C6094" t="s">
        <v>9074</v>
      </c>
    </row>
    <row r="6095" spans="1:3" x14ac:dyDescent="0.25">
      <c r="A6095" t="s">
        <v>8577</v>
      </c>
      <c r="B6095" t="s">
        <v>7938</v>
      </c>
      <c r="C6095" t="s">
        <v>9074</v>
      </c>
    </row>
    <row r="6096" spans="1:3" x14ac:dyDescent="0.25">
      <c r="A6096" t="s">
        <v>8578</v>
      </c>
      <c r="B6096" t="s">
        <v>8579</v>
      </c>
      <c r="C6096" t="s">
        <v>9074</v>
      </c>
    </row>
    <row r="6097" spans="1:3" x14ac:dyDescent="0.25">
      <c r="A6097" t="s">
        <v>8580</v>
      </c>
      <c r="B6097" t="s">
        <v>8581</v>
      </c>
      <c r="C6097" t="s">
        <v>9074</v>
      </c>
    </row>
    <row r="6098" spans="1:3" x14ac:dyDescent="0.25">
      <c r="A6098" t="s">
        <v>8582</v>
      </c>
      <c r="B6098" t="s">
        <v>8583</v>
      </c>
      <c r="C6098" t="s">
        <v>9074</v>
      </c>
    </row>
    <row r="6099" spans="1:3" x14ac:dyDescent="0.25">
      <c r="A6099" t="s">
        <v>8584</v>
      </c>
      <c r="B6099" t="s">
        <v>8585</v>
      </c>
      <c r="C6099" t="s">
        <v>9074</v>
      </c>
    </row>
    <row r="6100" spans="1:3" x14ac:dyDescent="0.25">
      <c r="A6100" t="s">
        <v>8586</v>
      </c>
      <c r="B6100" t="s">
        <v>8576</v>
      </c>
      <c r="C6100" t="s">
        <v>9074</v>
      </c>
    </row>
    <row r="6101" spans="1:3" x14ac:dyDescent="0.25">
      <c r="A6101" t="s">
        <v>8587</v>
      </c>
      <c r="B6101" t="s">
        <v>8588</v>
      </c>
      <c r="C6101" t="s">
        <v>9074</v>
      </c>
    </row>
    <row r="6102" spans="1:3" x14ac:dyDescent="0.25">
      <c r="A6102" t="s">
        <v>8589</v>
      </c>
      <c r="B6102" t="s">
        <v>8590</v>
      </c>
      <c r="C6102" t="s">
        <v>9074</v>
      </c>
    </row>
    <row r="6103" spans="1:3" x14ac:dyDescent="0.25">
      <c r="A6103" t="s">
        <v>8591</v>
      </c>
      <c r="B6103" t="s">
        <v>8590</v>
      </c>
      <c r="C6103" t="s">
        <v>9074</v>
      </c>
    </row>
    <row r="6104" spans="1:3" x14ac:dyDescent="0.25">
      <c r="A6104" t="s">
        <v>8592</v>
      </c>
      <c r="B6104" t="s">
        <v>8593</v>
      </c>
      <c r="C6104" t="s">
        <v>9074</v>
      </c>
    </row>
    <row r="6105" spans="1:3" x14ac:dyDescent="0.25">
      <c r="A6105" t="s">
        <v>8594</v>
      </c>
      <c r="B6105" t="s">
        <v>8595</v>
      </c>
      <c r="C6105" t="s">
        <v>9074</v>
      </c>
    </row>
    <row r="6106" spans="1:3" x14ac:dyDescent="0.25">
      <c r="A6106" t="s">
        <v>8596</v>
      </c>
      <c r="B6106" t="s">
        <v>8597</v>
      </c>
      <c r="C6106" t="s">
        <v>9074</v>
      </c>
    </row>
    <row r="6107" spans="1:3" x14ac:dyDescent="0.25">
      <c r="A6107" t="s">
        <v>8598</v>
      </c>
      <c r="B6107" t="s">
        <v>8599</v>
      </c>
      <c r="C6107" t="s">
        <v>9074</v>
      </c>
    </row>
    <row r="6108" spans="1:3" x14ac:dyDescent="0.25">
      <c r="A6108" t="s">
        <v>8600</v>
      </c>
      <c r="B6108" t="s">
        <v>8601</v>
      </c>
      <c r="C6108" t="s">
        <v>9074</v>
      </c>
    </row>
    <row r="6109" spans="1:3" x14ac:dyDescent="0.25">
      <c r="A6109" t="s">
        <v>8602</v>
      </c>
      <c r="B6109" t="s">
        <v>8574</v>
      </c>
      <c r="C6109" t="s">
        <v>9074</v>
      </c>
    </row>
    <row r="6110" spans="1:3" x14ac:dyDescent="0.25">
      <c r="A6110" t="s">
        <v>8603</v>
      </c>
      <c r="B6110" t="s">
        <v>8604</v>
      </c>
      <c r="C6110" t="s">
        <v>9074</v>
      </c>
    </row>
    <row r="6111" spans="1:3" x14ac:dyDescent="0.25">
      <c r="A6111" t="s">
        <v>8605</v>
      </c>
      <c r="B6111" t="s">
        <v>8606</v>
      </c>
      <c r="C6111" t="s">
        <v>9074</v>
      </c>
    </row>
    <row r="6112" spans="1:3" x14ac:dyDescent="0.25">
      <c r="A6112" t="s">
        <v>8607</v>
      </c>
      <c r="B6112" t="s">
        <v>8608</v>
      </c>
      <c r="C6112" t="s">
        <v>9074</v>
      </c>
    </row>
    <row r="6113" spans="1:3" x14ac:dyDescent="0.25">
      <c r="A6113" t="s">
        <v>8609</v>
      </c>
      <c r="B6113" t="s">
        <v>8610</v>
      </c>
      <c r="C6113" t="s">
        <v>9074</v>
      </c>
    </row>
    <row r="6114" spans="1:3" x14ac:dyDescent="0.25">
      <c r="A6114" t="s">
        <v>8611</v>
      </c>
      <c r="B6114" t="s">
        <v>8610</v>
      </c>
      <c r="C6114" t="s">
        <v>9074</v>
      </c>
    </row>
    <row r="6115" spans="1:3" x14ac:dyDescent="0.25">
      <c r="A6115" t="s">
        <v>8612</v>
      </c>
      <c r="B6115" t="s">
        <v>8613</v>
      </c>
      <c r="C6115" t="s">
        <v>9074</v>
      </c>
    </row>
    <row r="6116" spans="1:3" x14ac:dyDescent="0.25">
      <c r="A6116" t="s">
        <v>8614</v>
      </c>
      <c r="B6116" t="s">
        <v>8615</v>
      </c>
      <c r="C6116" t="s">
        <v>9074</v>
      </c>
    </row>
    <row r="6117" spans="1:3" x14ac:dyDescent="0.25">
      <c r="A6117" t="s">
        <v>8616</v>
      </c>
      <c r="B6117" t="s">
        <v>8617</v>
      </c>
      <c r="C6117" t="s">
        <v>9074</v>
      </c>
    </row>
    <row r="6118" spans="1:3" x14ac:dyDescent="0.25">
      <c r="A6118" t="s">
        <v>8618</v>
      </c>
      <c r="B6118" t="s">
        <v>8619</v>
      </c>
      <c r="C6118" t="s">
        <v>9074</v>
      </c>
    </row>
    <row r="6119" spans="1:3" x14ac:dyDescent="0.25">
      <c r="A6119" t="s">
        <v>8620</v>
      </c>
      <c r="B6119" t="s">
        <v>8572</v>
      </c>
      <c r="C6119" t="s">
        <v>9074</v>
      </c>
    </row>
    <row r="6120" spans="1:3" x14ac:dyDescent="0.25">
      <c r="A6120" t="s">
        <v>8621</v>
      </c>
      <c r="B6120" t="s">
        <v>8622</v>
      </c>
      <c r="C6120" t="s">
        <v>9074</v>
      </c>
    </row>
    <row r="6121" spans="1:3" x14ac:dyDescent="0.25">
      <c r="A6121" t="s">
        <v>8623</v>
      </c>
      <c r="B6121" t="s">
        <v>8624</v>
      </c>
      <c r="C6121" t="s">
        <v>9074</v>
      </c>
    </row>
    <row r="6122" spans="1:3" x14ac:dyDescent="0.25">
      <c r="A6122" t="s">
        <v>8625</v>
      </c>
      <c r="B6122" t="s">
        <v>8523</v>
      </c>
      <c r="C6122" t="s">
        <v>9074</v>
      </c>
    </row>
    <row r="6123" spans="1:3" x14ac:dyDescent="0.25">
      <c r="A6123" t="s">
        <v>8626</v>
      </c>
      <c r="B6123" t="s">
        <v>8261</v>
      </c>
      <c r="C6123" t="s">
        <v>9074</v>
      </c>
    </row>
    <row r="6124" spans="1:3" x14ac:dyDescent="0.25">
      <c r="A6124" t="s">
        <v>8627</v>
      </c>
      <c r="B6124" t="s">
        <v>8628</v>
      </c>
      <c r="C6124" t="s">
        <v>9074</v>
      </c>
    </row>
    <row r="6125" spans="1:3" x14ac:dyDescent="0.25">
      <c r="A6125" t="s">
        <v>8629</v>
      </c>
      <c r="B6125" t="s">
        <v>8520</v>
      </c>
      <c r="C6125" t="s">
        <v>9074</v>
      </c>
    </row>
    <row r="6126" spans="1:3" x14ac:dyDescent="0.25">
      <c r="A6126" t="s">
        <v>8630</v>
      </c>
      <c r="B6126" t="s">
        <v>8631</v>
      </c>
      <c r="C6126" t="s">
        <v>9074</v>
      </c>
    </row>
    <row r="6127" spans="1:3" x14ac:dyDescent="0.25">
      <c r="A6127" t="s">
        <v>8632</v>
      </c>
      <c r="B6127" t="s">
        <v>6234</v>
      </c>
      <c r="C6127" t="s">
        <v>9074</v>
      </c>
    </row>
    <row r="6128" spans="1:3" x14ac:dyDescent="0.25">
      <c r="A6128" t="s">
        <v>8633</v>
      </c>
      <c r="B6128" t="s">
        <v>8634</v>
      </c>
      <c r="C6128" t="s">
        <v>9074</v>
      </c>
    </row>
    <row r="6129" spans="1:3" x14ac:dyDescent="0.25">
      <c r="A6129" t="s">
        <v>8635</v>
      </c>
      <c r="B6129" t="s">
        <v>8636</v>
      </c>
      <c r="C6129" t="s">
        <v>9074</v>
      </c>
    </row>
    <row r="6130" spans="1:3" x14ac:dyDescent="0.25">
      <c r="A6130" t="s">
        <v>8637</v>
      </c>
      <c r="B6130" t="s">
        <v>8638</v>
      </c>
      <c r="C6130" t="s">
        <v>9074</v>
      </c>
    </row>
    <row r="6131" spans="1:3" x14ac:dyDescent="0.25">
      <c r="A6131" t="s">
        <v>8639</v>
      </c>
      <c r="B6131" t="s">
        <v>8640</v>
      </c>
      <c r="C6131" t="s">
        <v>9074</v>
      </c>
    </row>
    <row r="6132" spans="1:3" x14ac:dyDescent="0.25">
      <c r="A6132" t="s">
        <v>8641</v>
      </c>
      <c r="B6132" t="s">
        <v>8642</v>
      </c>
      <c r="C6132" t="s">
        <v>9074</v>
      </c>
    </row>
    <row r="6133" spans="1:3" x14ac:dyDescent="0.25">
      <c r="A6133" t="s">
        <v>8643</v>
      </c>
      <c r="B6133" t="s">
        <v>8644</v>
      </c>
      <c r="C6133" t="s">
        <v>9074</v>
      </c>
    </row>
    <row r="6134" spans="1:3" x14ac:dyDescent="0.25">
      <c r="A6134" t="s">
        <v>8645</v>
      </c>
      <c r="B6134" t="s">
        <v>8646</v>
      </c>
      <c r="C6134" t="s">
        <v>9074</v>
      </c>
    </row>
    <row r="6135" spans="1:3" x14ac:dyDescent="0.25">
      <c r="A6135" t="s">
        <v>8647</v>
      </c>
      <c r="B6135" t="s">
        <v>8648</v>
      </c>
      <c r="C6135" t="s">
        <v>9074</v>
      </c>
    </row>
    <row r="6136" spans="1:3" x14ac:dyDescent="0.25">
      <c r="A6136" t="s">
        <v>8649</v>
      </c>
      <c r="B6136" t="s">
        <v>8650</v>
      </c>
      <c r="C6136" t="s">
        <v>9074</v>
      </c>
    </row>
    <row r="6137" spans="1:3" x14ac:dyDescent="0.25">
      <c r="A6137" t="s">
        <v>8651</v>
      </c>
      <c r="B6137" t="s">
        <v>8202</v>
      </c>
      <c r="C6137" t="s">
        <v>9074</v>
      </c>
    </row>
    <row r="6138" spans="1:3" x14ac:dyDescent="0.25">
      <c r="A6138" t="s">
        <v>8652</v>
      </c>
      <c r="B6138" t="s">
        <v>8650</v>
      </c>
      <c r="C6138" t="s">
        <v>9074</v>
      </c>
    </row>
    <row r="6139" spans="1:3" x14ac:dyDescent="0.25">
      <c r="A6139" t="s">
        <v>8653</v>
      </c>
      <c r="B6139" t="s">
        <v>8313</v>
      </c>
      <c r="C6139" t="s">
        <v>9074</v>
      </c>
    </row>
    <row r="6140" spans="1:3" x14ac:dyDescent="0.25">
      <c r="A6140" t="s">
        <v>8654</v>
      </c>
      <c r="B6140" t="s">
        <v>8636</v>
      </c>
      <c r="C6140" t="s">
        <v>9074</v>
      </c>
    </row>
    <row r="6141" spans="1:3" x14ac:dyDescent="0.25">
      <c r="A6141" t="s">
        <v>8655</v>
      </c>
      <c r="B6141" t="s">
        <v>8656</v>
      </c>
      <c r="C6141" t="s">
        <v>9074</v>
      </c>
    </row>
    <row r="6142" spans="1:3" x14ac:dyDescent="0.25">
      <c r="A6142" t="s">
        <v>8657</v>
      </c>
      <c r="B6142" t="s">
        <v>8658</v>
      </c>
      <c r="C6142" t="s">
        <v>9074</v>
      </c>
    </row>
    <row r="6143" spans="1:3" x14ac:dyDescent="0.25">
      <c r="A6143" t="s">
        <v>8659</v>
      </c>
      <c r="B6143" t="s">
        <v>8660</v>
      </c>
      <c r="C6143" t="s">
        <v>9074</v>
      </c>
    </row>
    <row r="6144" spans="1:3" x14ac:dyDescent="0.25">
      <c r="A6144" t="s">
        <v>8661</v>
      </c>
      <c r="B6144" t="s">
        <v>8662</v>
      </c>
      <c r="C6144" t="s">
        <v>9074</v>
      </c>
    </row>
    <row r="6145" spans="1:3" x14ac:dyDescent="0.25">
      <c r="A6145" t="s">
        <v>8663</v>
      </c>
      <c r="B6145" t="s">
        <v>8128</v>
      </c>
      <c r="C6145" t="s">
        <v>9074</v>
      </c>
    </row>
    <row r="6146" spans="1:3" x14ac:dyDescent="0.25">
      <c r="A6146" t="s">
        <v>8664</v>
      </c>
      <c r="B6146" t="s">
        <v>6997</v>
      </c>
      <c r="C6146" t="s">
        <v>9074</v>
      </c>
    </row>
    <row r="6147" spans="1:3" x14ac:dyDescent="0.25">
      <c r="A6147" t="s">
        <v>8665</v>
      </c>
      <c r="B6147" t="s">
        <v>8202</v>
      </c>
      <c r="C6147" t="s">
        <v>9074</v>
      </c>
    </row>
    <row r="6148" spans="1:3" x14ac:dyDescent="0.25">
      <c r="A6148" t="s">
        <v>8666</v>
      </c>
      <c r="B6148" t="s">
        <v>8667</v>
      </c>
      <c r="C6148" t="s">
        <v>9074</v>
      </c>
    </row>
    <row r="6149" spans="1:3" x14ac:dyDescent="0.25">
      <c r="A6149" t="s">
        <v>8668</v>
      </c>
      <c r="B6149" t="s">
        <v>8669</v>
      </c>
      <c r="C6149" t="s">
        <v>9074</v>
      </c>
    </row>
    <row r="6150" spans="1:3" x14ac:dyDescent="0.25">
      <c r="A6150" t="s">
        <v>8670</v>
      </c>
      <c r="B6150" t="s">
        <v>8671</v>
      </c>
      <c r="C6150" t="s">
        <v>9074</v>
      </c>
    </row>
    <row r="6151" spans="1:3" x14ac:dyDescent="0.25">
      <c r="A6151" t="s">
        <v>8672</v>
      </c>
      <c r="B6151" t="s">
        <v>7970</v>
      </c>
      <c r="C6151" t="s">
        <v>9074</v>
      </c>
    </row>
    <row r="6152" spans="1:3" x14ac:dyDescent="0.25">
      <c r="A6152" t="s">
        <v>8673</v>
      </c>
      <c r="B6152" t="s">
        <v>8674</v>
      </c>
      <c r="C6152" t="s">
        <v>9074</v>
      </c>
    </row>
    <row r="6153" spans="1:3" x14ac:dyDescent="0.25">
      <c r="A6153" t="s">
        <v>8675</v>
      </c>
      <c r="B6153" t="s">
        <v>3123</v>
      </c>
      <c r="C6153" t="s">
        <v>9073</v>
      </c>
    </row>
    <row r="6154" spans="1:3" x14ac:dyDescent="0.25">
      <c r="A6154" t="s">
        <v>8676</v>
      </c>
      <c r="B6154" t="s">
        <v>8677</v>
      </c>
      <c r="C6154" t="s">
        <v>9074</v>
      </c>
    </row>
    <row r="6155" spans="1:3" x14ac:dyDescent="0.25">
      <c r="A6155" t="s">
        <v>8678</v>
      </c>
      <c r="B6155" t="s">
        <v>8679</v>
      </c>
      <c r="C6155" t="s">
        <v>9074</v>
      </c>
    </row>
    <row r="6156" spans="1:3" x14ac:dyDescent="0.25">
      <c r="A6156" t="s">
        <v>8680</v>
      </c>
      <c r="B6156" t="s">
        <v>8681</v>
      </c>
      <c r="C6156" t="s">
        <v>9074</v>
      </c>
    </row>
    <row r="6157" spans="1:3" x14ac:dyDescent="0.25">
      <c r="A6157" t="s">
        <v>9811</v>
      </c>
      <c r="B6157" t="s">
        <v>10517</v>
      </c>
      <c r="C6157" t="s">
        <v>9082</v>
      </c>
    </row>
    <row r="6158" spans="1:3" x14ac:dyDescent="0.25">
      <c r="A6158" t="s">
        <v>8682</v>
      </c>
      <c r="B6158" t="s">
        <v>8683</v>
      </c>
      <c r="C6158" t="s">
        <v>9074</v>
      </c>
    </row>
    <row r="6159" spans="1:3" x14ac:dyDescent="0.25">
      <c r="A6159" t="s">
        <v>8684</v>
      </c>
      <c r="B6159" t="s">
        <v>8685</v>
      </c>
      <c r="C6159" t="s">
        <v>9074</v>
      </c>
    </row>
    <row r="6160" spans="1:3" x14ac:dyDescent="0.25">
      <c r="A6160" t="s">
        <v>8686</v>
      </c>
      <c r="B6160" t="s">
        <v>8687</v>
      </c>
      <c r="C6160" t="s">
        <v>9074</v>
      </c>
    </row>
    <row r="6161" spans="1:3" x14ac:dyDescent="0.25">
      <c r="A6161" t="s">
        <v>8688</v>
      </c>
      <c r="B6161" t="s">
        <v>8689</v>
      </c>
      <c r="C6161" t="s">
        <v>9074</v>
      </c>
    </row>
    <row r="6162" spans="1:3" x14ac:dyDescent="0.25">
      <c r="A6162" t="s">
        <v>8690</v>
      </c>
      <c r="B6162" t="s">
        <v>8691</v>
      </c>
      <c r="C6162" t="s">
        <v>9074</v>
      </c>
    </row>
    <row r="6163" spans="1:3" x14ac:dyDescent="0.25">
      <c r="A6163" t="s">
        <v>8692</v>
      </c>
      <c r="B6163" t="s">
        <v>8693</v>
      </c>
      <c r="C6163" t="s">
        <v>9074</v>
      </c>
    </row>
    <row r="6164" spans="1:3" x14ac:dyDescent="0.25">
      <c r="A6164" t="s">
        <v>8694</v>
      </c>
      <c r="B6164" t="s">
        <v>8695</v>
      </c>
      <c r="C6164" t="s">
        <v>9074</v>
      </c>
    </row>
    <row r="6165" spans="1:3" x14ac:dyDescent="0.25">
      <c r="A6165" t="s">
        <v>8696</v>
      </c>
      <c r="B6165" t="s">
        <v>8697</v>
      </c>
      <c r="C6165" t="s">
        <v>9074</v>
      </c>
    </row>
    <row r="6166" spans="1:3" x14ac:dyDescent="0.25">
      <c r="A6166" t="s">
        <v>8698</v>
      </c>
      <c r="B6166" t="s">
        <v>8699</v>
      </c>
      <c r="C6166" t="s">
        <v>9074</v>
      </c>
    </row>
    <row r="6167" spans="1:3" x14ac:dyDescent="0.25">
      <c r="A6167" t="s">
        <v>8700</v>
      </c>
      <c r="B6167" t="s">
        <v>8701</v>
      </c>
      <c r="C6167" t="s">
        <v>9074</v>
      </c>
    </row>
    <row r="6168" spans="1:3" x14ac:dyDescent="0.25">
      <c r="A6168" t="s">
        <v>8702</v>
      </c>
      <c r="B6168" t="s">
        <v>8703</v>
      </c>
      <c r="C6168" t="s">
        <v>9074</v>
      </c>
    </row>
    <row r="6169" spans="1:3" x14ac:dyDescent="0.25">
      <c r="A6169" t="s">
        <v>8704</v>
      </c>
      <c r="B6169" t="s">
        <v>8705</v>
      </c>
      <c r="C6169" t="s">
        <v>9074</v>
      </c>
    </row>
    <row r="6170" spans="1:3" x14ac:dyDescent="0.25">
      <c r="A6170" t="s">
        <v>8706</v>
      </c>
      <c r="B6170" t="s">
        <v>8707</v>
      </c>
      <c r="C6170" t="s">
        <v>9074</v>
      </c>
    </row>
    <row r="6171" spans="1:3" x14ac:dyDescent="0.25">
      <c r="A6171" t="s">
        <v>8708</v>
      </c>
      <c r="B6171" t="s">
        <v>8709</v>
      </c>
      <c r="C6171" t="s">
        <v>9074</v>
      </c>
    </row>
    <row r="6172" spans="1:3" x14ac:dyDescent="0.25">
      <c r="A6172" t="s">
        <v>8710</v>
      </c>
      <c r="B6172" t="s">
        <v>11000</v>
      </c>
      <c r="C6172" t="s">
        <v>9074</v>
      </c>
    </row>
    <row r="6173" spans="1:3" x14ac:dyDescent="0.25">
      <c r="A6173" t="s">
        <v>8711</v>
      </c>
      <c r="B6173" t="s">
        <v>8712</v>
      </c>
      <c r="C6173" t="s">
        <v>9074</v>
      </c>
    </row>
    <row r="6174" spans="1:3" x14ac:dyDescent="0.25">
      <c r="A6174" t="s">
        <v>8713</v>
      </c>
      <c r="B6174" t="s">
        <v>8714</v>
      </c>
      <c r="C6174" t="s">
        <v>9074</v>
      </c>
    </row>
    <row r="6175" spans="1:3" x14ac:dyDescent="0.25">
      <c r="A6175" t="s">
        <v>8715</v>
      </c>
      <c r="B6175" t="s">
        <v>8716</v>
      </c>
      <c r="C6175" t="s">
        <v>9074</v>
      </c>
    </row>
    <row r="6176" spans="1:3" x14ac:dyDescent="0.25">
      <c r="A6176" t="s">
        <v>8717</v>
      </c>
      <c r="B6176" t="s">
        <v>4243</v>
      </c>
      <c r="C6176" t="s">
        <v>9074</v>
      </c>
    </row>
    <row r="6177" spans="1:3" x14ac:dyDescent="0.25">
      <c r="A6177" t="s">
        <v>8718</v>
      </c>
      <c r="B6177" t="s">
        <v>8719</v>
      </c>
      <c r="C6177" t="s">
        <v>9074</v>
      </c>
    </row>
    <row r="6178" spans="1:3" x14ac:dyDescent="0.25">
      <c r="A6178" t="s">
        <v>8720</v>
      </c>
      <c r="B6178" t="s">
        <v>8721</v>
      </c>
      <c r="C6178" t="s">
        <v>9074</v>
      </c>
    </row>
    <row r="6179" spans="1:3" x14ac:dyDescent="0.25">
      <c r="A6179" t="s">
        <v>8722</v>
      </c>
      <c r="B6179" t="s">
        <v>8723</v>
      </c>
      <c r="C6179" t="s">
        <v>9074</v>
      </c>
    </row>
    <row r="6180" spans="1:3" x14ac:dyDescent="0.25">
      <c r="A6180" t="s">
        <v>8724</v>
      </c>
      <c r="B6180" t="s">
        <v>8725</v>
      </c>
      <c r="C6180" t="s">
        <v>9074</v>
      </c>
    </row>
    <row r="6181" spans="1:3" x14ac:dyDescent="0.25">
      <c r="A6181" t="s">
        <v>8726</v>
      </c>
      <c r="B6181" t="s">
        <v>8727</v>
      </c>
      <c r="C6181" t="s">
        <v>9074</v>
      </c>
    </row>
    <row r="6182" spans="1:3" x14ac:dyDescent="0.25">
      <c r="A6182" t="s">
        <v>8728</v>
      </c>
      <c r="B6182" t="s">
        <v>8729</v>
      </c>
      <c r="C6182" t="s">
        <v>9074</v>
      </c>
    </row>
    <row r="6183" spans="1:3" x14ac:dyDescent="0.25">
      <c r="A6183" t="s">
        <v>8730</v>
      </c>
      <c r="B6183" t="s">
        <v>8731</v>
      </c>
      <c r="C6183" t="s">
        <v>9074</v>
      </c>
    </row>
    <row r="6184" spans="1:3" x14ac:dyDescent="0.25">
      <c r="A6184" t="s">
        <v>8732</v>
      </c>
      <c r="B6184" t="s">
        <v>8733</v>
      </c>
      <c r="C6184" t="s">
        <v>9074</v>
      </c>
    </row>
    <row r="6185" spans="1:3" x14ac:dyDescent="0.25">
      <c r="A6185" t="s">
        <v>8734</v>
      </c>
      <c r="B6185" t="s">
        <v>8735</v>
      </c>
      <c r="C6185" t="s">
        <v>9074</v>
      </c>
    </row>
    <row r="6186" spans="1:3" x14ac:dyDescent="0.25">
      <c r="A6186" t="s">
        <v>8736</v>
      </c>
      <c r="B6186" t="s">
        <v>8737</v>
      </c>
      <c r="C6186" t="s">
        <v>9074</v>
      </c>
    </row>
    <row r="6187" spans="1:3" x14ac:dyDescent="0.25">
      <c r="A6187" t="s">
        <v>8738</v>
      </c>
      <c r="B6187" t="s">
        <v>8739</v>
      </c>
      <c r="C6187" t="s">
        <v>9074</v>
      </c>
    </row>
    <row r="6188" spans="1:3" x14ac:dyDescent="0.25">
      <c r="A6188" t="s">
        <v>8740</v>
      </c>
      <c r="B6188" t="s">
        <v>8741</v>
      </c>
      <c r="C6188" t="s">
        <v>9074</v>
      </c>
    </row>
    <row r="6189" spans="1:3" x14ac:dyDescent="0.25">
      <c r="A6189" t="s">
        <v>8742</v>
      </c>
      <c r="B6189" t="s">
        <v>8743</v>
      </c>
      <c r="C6189" t="s">
        <v>9074</v>
      </c>
    </row>
    <row r="6190" spans="1:3" x14ac:dyDescent="0.25">
      <c r="A6190" t="s">
        <v>8744</v>
      </c>
      <c r="B6190" t="s">
        <v>8745</v>
      </c>
      <c r="C6190" t="s">
        <v>9074</v>
      </c>
    </row>
    <row r="6191" spans="1:3" x14ac:dyDescent="0.25">
      <c r="A6191" t="s">
        <v>8746</v>
      </c>
      <c r="B6191" t="s">
        <v>8747</v>
      </c>
      <c r="C6191" t="s">
        <v>9074</v>
      </c>
    </row>
    <row r="6192" spans="1:3" x14ac:dyDescent="0.25">
      <c r="A6192" t="s">
        <v>8748</v>
      </c>
      <c r="B6192" t="s">
        <v>8749</v>
      </c>
      <c r="C6192" t="s">
        <v>9074</v>
      </c>
    </row>
    <row r="6193" spans="1:3" x14ac:dyDescent="0.25">
      <c r="A6193" t="s">
        <v>8750</v>
      </c>
      <c r="B6193" t="s">
        <v>11652</v>
      </c>
      <c r="C6193" t="s">
        <v>9074</v>
      </c>
    </row>
    <row r="6194" spans="1:3" x14ac:dyDescent="0.25">
      <c r="A6194" t="s">
        <v>8751</v>
      </c>
      <c r="B6194" t="s">
        <v>8752</v>
      </c>
      <c r="C6194" t="s">
        <v>9074</v>
      </c>
    </row>
    <row r="6195" spans="1:3" x14ac:dyDescent="0.25">
      <c r="A6195" t="s">
        <v>8753</v>
      </c>
      <c r="B6195" t="s">
        <v>8754</v>
      </c>
      <c r="C6195" t="s">
        <v>9074</v>
      </c>
    </row>
    <row r="6196" spans="1:3" x14ac:dyDescent="0.25">
      <c r="A6196" t="s">
        <v>8755</v>
      </c>
      <c r="B6196" t="s">
        <v>8756</v>
      </c>
      <c r="C6196" t="s">
        <v>9074</v>
      </c>
    </row>
    <row r="6197" spans="1:3" x14ac:dyDescent="0.25">
      <c r="A6197" t="s">
        <v>8757</v>
      </c>
      <c r="B6197" t="s">
        <v>8758</v>
      </c>
      <c r="C6197" t="s">
        <v>9074</v>
      </c>
    </row>
    <row r="6198" spans="1:3" x14ac:dyDescent="0.25">
      <c r="A6198" t="s">
        <v>8759</v>
      </c>
      <c r="B6198" t="s">
        <v>8760</v>
      </c>
      <c r="C6198" t="s">
        <v>9074</v>
      </c>
    </row>
    <row r="6199" spans="1:3" x14ac:dyDescent="0.25">
      <c r="A6199" t="s">
        <v>8761</v>
      </c>
      <c r="B6199" t="s">
        <v>8762</v>
      </c>
      <c r="C6199" t="s">
        <v>9074</v>
      </c>
    </row>
    <row r="6200" spans="1:3" x14ac:dyDescent="0.25">
      <c r="A6200" t="s">
        <v>8763</v>
      </c>
      <c r="B6200" t="s">
        <v>8764</v>
      </c>
      <c r="C6200" t="s">
        <v>9074</v>
      </c>
    </row>
    <row r="6201" spans="1:3" x14ac:dyDescent="0.25">
      <c r="A6201" t="s">
        <v>8765</v>
      </c>
      <c r="B6201" t="s">
        <v>8766</v>
      </c>
      <c r="C6201" t="s">
        <v>9074</v>
      </c>
    </row>
    <row r="6202" spans="1:3" x14ac:dyDescent="0.25">
      <c r="A6202" t="s">
        <v>8767</v>
      </c>
      <c r="B6202" t="s">
        <v>8768</v>
      </c>
      <c r="C6202" t="s">
        <v>9074</v>
      </c>
    </row>
    <row r="6203" spans="1:3" x14ac:dyDescent="0.25">
      <c r="A6203" t="s">
        <v>8769</v>
      </c>
      <c r="B6203" t="s">
        <v>8336</v>
      </c>
      <c r="C6203" t="s">
        <v>9074</v>
      </c>
    </row>
    <row r="6204" spans="1:3" x14ac:dyDescent="0.25">
      <c r="A6204" t="s">
        <v>8770</v>
      </c>
      <c r="B6204" t="s">
        <v>8771</v>
      </c>
      <c r="C6204" t="s">
        <v>9074</v>
      </c>
    </row>
    <row r="6205" spans="1:3" x14ac:dyDescent="0.25">
      <c r="A6205" t="s">
        <v>8772</v>
      </c>
      <c r="B6205" t="s">
        <v>8773</v>
      </c>
      <c r="C6205" t="s">
        <v>9074</v>
      </c>
    </row>
    <row r="6206" spans="1:3" x14ac:dyDescent="0.25">
      <c r="A6206" t="s">
        <v>8774</v>
      </c>
      <c r="B6206" t="s">
        <v>8775</v>
      </c>
      <c r="C6206" t="s">
        <v>9074</v>
      </c>
    </row>
    <row r="6207" spans="1:3" x14ac:dyDescent="0.25">
      <c r="A6207" t="s">
        <v>8776</v>
      </c>
      <c r="B6207" t="s">
        <v>8777</v>
      </c>
      <c r="C6207" t="s">
        <v>9074</v>
      </c>
    </row>
    <row r="6208" spans="1:3" x14ac:dyDescent="0.25">
      <c r="A6208" t="s">
        <v>8778</v>
      </c>
      <c r="B6208" t="s">
        <v>8779</v>
      </c>
      <c r="C6208" t="s">
        <v>9074</v>
      </c>
    </row>
    <row r="6209" spans="1:3" x14ac:dyDescent="0.25">
      <c r="A6209" t="s">
        <v>8780</v>
      </c>
      <c r="B6209" t="s">
        <v>8781</v>
      </c>
      <c r="C6209" t="s">
        <v>9074</v>
      </c>
    </row>
    <row r="6210" spans="1:3" x14ac:dyDescent="0.25">
      <c r="A6210" t="s">
        <v>8782</v>
      </c>
      <c r="B6210" t="s">
        <v>8783</v>
      </c>
      <c r="C6210" t="s">
        <v>9074</v>
      </c>
    </row>
    <row r="6211" spans="1:3" x14ac:dyDescent="0.25">
      <c r="A6211" t="s">
        <v>8784</v>
      </c>
      <c r="B6211" t="s">
        <v>8785</v>
      </c>
      <c r="C6211" t="s">
        <v>9074</v>
      </c>
    </row>
    <row r="6212" spans="1:3" x14ac:dyDescent="0.25">
      <c r="A6212" t="s">
        <v>8786</v>
      </c>
      <c r="B6212" t="s">
        <v>8787</v>
      </c>
      <c r="C6212" t="s">
        <v>9074</v>
      </c>
    </row>
    <row r="6213" spans="1:3" x14ac:dyDescent="0.25">
      <c r="A6213" t="s">
        <v>8788</v>
      </c>
      <c r="B6213" t="s">
        <v>8789</v>
      </c>
      <c r="C6213" t="s">
        <v>9074</v>
      </c>
    </row>
    <row r="6214" spans="1:3" x14ac:dyDescent="0.25">
      <c r="A6214" t="s">
        <v>8790</v>
      </c>
      <c r="B6214" t="s">
        <v>8791</v>
      </c>
      <c r="C6214" t="s">
        <v>9074</v>
      </c>
    </row>
    <row r="6215" spans="1:3" x14ac:dyDescent="0.25">
      <c r="A6215" t="s">
        <v>8792</v>
      </c>
      <c r="B6215" t="s">
        <v>8793</v>
      </c>
      <c r="C6215" t="s">
        <v>9074</v>
      </c>
    </row>
    <row r="6216" spans="1:3" x14ac:dyDescent="0.25">
      <c r="A6216" t="s">
        <v>8794</v>
      </c>
      <c r="B6216" t="s">
        <v>8795</v>
      </c>
      <c r="C6216" t="s">
        <v>9074</v>
      </c>
    </row>
    <row r="6217" spans="1:3" x14ac:dyDescent="0.25">
      <c r="A6217" t="s">
        <v>8796</v>
      </c>
      <c r="B6217" t="s">
        <v>8797</v>
      </c>
      <c r="C6217" t="s">
        <v>9074</v>
      </c>
    </row>
    <row r="6218" spans="1:3" x14ac:dyDescent="0.25">
      <c r="A6218" t="s">
        <v>8798</v>
      </c>
      <c r="B6218" t="s">
        <v>8752</v>
      </c>
      <c r="C6218" t="s">
        <v>9074</v>
      </c>
    </row>
    <row r="6219" spans="1:3" x14ac:dyDescent="0.25">
      <c r="A6219" t="s">
        <v>8799</v>
      </c>
      <c r="B6219" t="s">
        <v>8800</v>
      </c>
      <c r="C6219" t="s">
        <v>9074</v>
      </c>
    </row>
    <row r="6220" spans="1:3" x14ac:dyDescent="0.25">
      <c r="A6220" t="s">
        <v>8801</v>
      </c>
      <c r="B6220" t="s">
        <v>8802</v>
      </c>
      <c r="C6220" t="s">
        <v>9074</v>
      </c>
    </row>
    <row r="6221" spans="1:3" x14ac:dyDescent="0.25">
      <c r="A6221" t="s">
        <v>8803</v>
      </c>
      <c r="B6221" t="s">
        <v>8804</v>
      </c>
      <c r="C6221" t="s">
        <v>9074</v>
      </c>
    </row>
    <row r="6222" spans="1:3" x14ac:dyDescent="0.25">
      <c r="A6222" t="s">
        <v>8805</v>
      </c>
      <c r="B6222" t="s">
        <v>8806</v>
      </c>
      <c r="C6222" t="s">
        <v>9074</v>
      </c>
    </row>
    <row r="6223" spans="1:3" x14ac:dyDescent="0.25">
      <c r="A6223" t="s">
        <v>8807</v>
      </c>
      <c r="B6223" t="s">
        <v>8756</v>
      </c>
      <c r="C6223" t="s">
        <v>9074</v>
      </c>
    </row>
    <row r="6224" spans="1:3" x14ac:dyDescent="0.25">
      <c r="A6224" t="s">
        <v>8808</v>
      </c>
      <c r="B6224" t="s">
        <v>8809</v>
      </c>
      <c r="C6224" t="s">
        <v>9074</v>
      </c>
    </row>
    <row r="6225" spans="1:3" x14ac:dyDescent="0.25">
      <c r="A6225" t="s">
        <v>8810</v>
      </c>
      <c r="B6225" t="s">
        <v>8336</v>
      </c>
      <c r="C6225" t="s">
        <v>9074</v>
      </c>
    </row>
    <row r="6226" spans="1:3" x14ac:dyDescent="0.25">
      <c r="A6226" t="s">
        <v>8811</v>
      </c>
      <c r="B6226" t="s">
        <v>8812</v>
      </c>
      <c r="C6226" t="s">
        <v>9074</v>
      </c>
    </row>
    <row r="6227" spans="1:3" x14ac:dyDescent="0.25">
      <c r="A6227" t="s">
        <v>8813</v>
      </c>
      <c r="B6227" t="s">
        <v>8814</v>
      </c>
      <c r="C6227" t="s">
        <v>9074</v>
      </c>
    </row>
    <row r="6228" spans="1:3" x14ac:dyDescent="0.25">
      <c r="A6228" t="s">
        <v>8815</v>
      </c>
      <c r="B6228" t="s">
        <v>8816</v>
      </c>
      <c r="C6228" t="s">
        <v>9074</v>
      </c>
    </row>
    <row r="6229" spans="1:3" x14ac:dyDescent="0.25">
      <c r="A6229" t="s">
        <v>8817</v>
      </c>
      <c r="B6229" t="s">
        <v>8818</v>
      </c>
      <c r="C6229" t="s">
        <v>9074</v>
      </c>
    </row>
    <row r="6230" spans="1:3" x14ac:dyDescent="0.25">
      <c r="A6230" t="s">
        <v>8819</v>
      </c>
      <c r="B6230" t="s">
        <v>8766</v>
      </c>
      <c r="C6230" t="s">
        <v>9074</v>
      </c>
    </row>
    <row r="6231" spans="1:3" x14ac:dyDescent="0.25">
      <c r="A6231" t="s">
        <v>8820</v>
      </c>
      <c r="B6231" t="s">
        <v>8747</v>
      </c>
      <c r="C6231" t="s">
        <v>9074</v>
      </c>
    </row>
    <row r="6232" spans="1:3" x14ac:dyDescent="0.25">
      <c r="A6232" t="s">
        <v>8821</v>
      </c>
      <c r="B6232" t="s">
        <v>8822</v>
      </c>
      <c r="C6232" t="s">
        <v>9074</v>
      </c>
    </row>
    <row r="6233" spans="1:3" x14ac:dyDescent="0.25">
      <c r="A6233" t="s">
        <v>8823</v>
      </c>
      <c r="B6233" t="s">
        <v>6735</v>
      </c>
      <c r="C6233" t="s">
        <v>9074</v>
      </c>
    </row>
    <row r="6234" spans="1:3" x14ac:dyDescent="0.25">
      <c r="A6234" t="s">
        <v>8824</v>
      </c>
      <c r="B6234" t="s">
        <v>6735</v>
      </c>
      <c r="C6234" t="s">
        <v>9074</v>
      </c>
    </row>
    <row r="6235" spans="1:3" x14ac:dyDescent="0.25">
      <c r="A6235" t="s">
        <v>8825</v>
      </c>
      <c r="B6235" t="s">
        <v>8756</v>
      </c>
      <c r="C6235" t="s">
        <v>9074</v>
      </c>
    </row>
    <row r="6236" spans="1:3" x14ac:dyDescent="0.25">
      <c r="A6236" t="s">
        <v>8826</v>
      </c>
      <c r="B6236" t="s">
        <v>8747</v>
      </c>
      <c r="C6236" t="s">
        <v>9074</v>
      </c>
    </row>
    <row r="6237" spans="1:3" x14ac:dyDescent="0.25">
      <c r="A6237" t="s">
        <v>8827</v>
      </c>
      <c r="B6237" t="s">
        <v>8747</v>
      </c>
      <c r="C6237" t="s">
        <v>9074</v>
      </c>
    </row>
    <row r="6238" spans="1:3" x14ac:dyDescent="0.25">
      <c r="A6238" t="s">
        <v>8828</v>
      </c>
      <c r="B6238" t="s">
        <v>8752</v>
      </c>
      <c r="C6238" t="s">
        <v>9074</v>
      </c>
    </row>
    <row r="6239" spans="1:3" x14ac:dyDescent="0.25">
      <c r="A6239" t="s">
        <v>8829</v>
      </c>
      <c r="B6239" t="s">
        <v>8830</v>
      </c>
      <c r="C6239" t="s">
        <v>9074</v>
      </c>
    </row>
    <row r="6240" spans="1:3" x14ac:dyDescent="0.25">
      <c r="A6240" t="s">
        <v>8831</v>
      </c>
      <c r="B6240" t="s">
        <v>8832</v>
      </c>
      <c r="C6240" t="s">
        <v>9074</v>
      </c>
    </row>
    <row r="6241" spans="1:3" x14ac:dyDescent="0.25">
      <c r="A6241" t="s">
        <v>8833</v>
      </c>
      <c r="B6241" t="s">
        <v>8834</v>
      </c>
      <c r="C6241" t="s">
        <v>9074</v>
      </c>
    </row>
    <row r="6242" spans="1:3" x14ac:dyDescent="0.25">
      <c r="A6242" t="s">
        <v>8835</v>
      </c>
      <c r="B6242" t="s">
        <v>8834</v>
      </c>
      <c r="C6242" t="s">
        <v>9074</v>
      </c>
    </row>
    <row r="6243" spans="1:3" x14ac:dyDescent="0.25">
      <c r="A6243" t="s">
        <v>8836</v>
      </c>
      <c r="B6243" t="s">
        <v>8837</v>
      </c>
      <c r="C6243" t="s">
        <v>9074</v>
      </c>
    </row>
    <row r="6244" spans="1:3" x14ac:dyDescent="0.25">
      <c r="A6244" t="s">
        <v>8838</v>
      </c>
      <c r="B6244" t="s">
        <v>8336</v>
      </c>
      <c r="C6244" t="s">
        <v>9074</v>
      </c>
    </row>
    <row r="6245" spans="1:3" x14ac:dyDescent="0.25">
      <c r="A6245" t="s">
        <v>8839</v>
      </c>
      <c r="B6245" t="s">
        <v>8840</v>
      </c>
      <c r="C6245" t="s">
        <v>9074</v>
      </c>
    </row>
    <row r="6246" spans="1:3" x14ac:dyDescent="0.25">
      <c r="A6246" t="s">
        <v>8841</v>
      </c>
      <c r="B6246" t="s">
        <v>8842</v>
      </c>
      <c r="C6246" t="s">
        <v>9074</v>
      </c>
    </row>
    <row r="6247" spans="1:3" x14ac:dyDescent="0.25">
      <c r="A6247" t="s">
        <v>8843</v>
      </c>
      <c r="B6247" t="s">
        <v>8338</v>
      </c>
      <c r="C6247" t="s">
        <v>9074</v>
      </c>
    </row>
    <row r="6248" spans="1:3" x14ac:dyDescent="0.25">
      <c r="A6248" t="s">
        <v>8844</v>
      </c>
      <c r="B6248" t="s">
        <v>8845</v>
      </c>
      <c r="C6248" t="s">
        <v>9074</v>
      </c>
    </row>
    <row r="6249" spans="1:3" x14ac:dyDescent="0.25">
      <c r="A6249" t="s">
        <v>8846</v>
      </c>
      <c r="B6249" t="s">
        <v>8847</v>
      </c>
      <c r="C6249" t="s">
        <v>9074</v>
      </c>
    </row>
    <row r="6250" spans="1:3" x14ac:dyDescent="0.25">
      <c r="A6250" t="s">
        <v>8848</v>
      </c>
      <c r="B6250" t="s">
        <v>8847</v>
      </c>
      <c r="C6250" t="s">
        <v>9074</v>
      </c>
    </row>
    <row r="6251" spans="1:3" x14ac:dyDescent="0.25">
      <c r="A6251" t="s">
        <v>8849</v>
      </c>
      <c r="B6251" t="s">
        <v>8766</v>
      </c>
      <c r="C6251" t="s">
        <v>9074</v>
      </c>
    </row>
    <row r="6252" spans="1:3" x14ac:dyDescent="0.25">
      <c r="A6252" t="s">
        <v>8850</v>
      </c>
      <c r="B6252" t="s">
        <v>8851</v>
      </c>
      <c r="C6252" t="s">
        <v>9074</v>
      </c>
    </row>
    <row r="6253" spans="1:3" x14ac:dyDescent="0.25">
      <c r="A6253" t="s">
        <v>8852</v>
      </c>
      <c r="B6253" t="s">
        <v>8853</v>
      </c>
      <c r="C6253" t="s">
        <v>9074</v>
      </c>
    </row>
    <row r="6254" spans="1:3" x14ac:dyDescent="0.25">
      <c r="A6254" t="s">
        <v>8854</v>
      </c>
      <c r="B6254" t="s">
        <v>8855</v>
      </c>
      <c r="C6254" t="s">
        <v>9074</v>
      </c>
    </row>
    <row r="6255" spans="1:3" x14ac:dyDescent="0.25">
      <c r="A6255" t="s">
        <v>8856</v>
      </c>
      <c r="B6255" t="s">
        <v>7345</v>
      </c>
      <c r="C6255" t="s">
        <v>9074</v>
      </c>
    </row>
    <row r="6256" spans="1:3" x14ac:dyDescent="0.25">
      <c r="A6256" t="s">
        <v>8857</v>
      </c>
      <c r="B6256" t="s">
        <v>8858</v>
      </c>
      <c r="C6256" t="s">
        <v>9074</v>
      </c>
    </row>
    <row r="6257" spans="1:3" x14ac:dyDescent="0.25">
      <c r="A6257" t="s">
        <v>8859</v>
      </c>
      <c r="B6257" t="s">
        <v>8860</v>
      </c>
      <c r="C6257" t="s">
        <v>9074</v>
      </c>
    </row>
    <row r="6258" spans="1:3" x14ac:dyDescent="0.25">
      <c r="A6258" t="s">
        <v>8861</v>
      </c>
      <c r="B6258" t="s">
        <v>8862</v>
      </c>
      <c r="C6258" t="s">
        <v>9074</v>
      </c>
    </row>
    <row r="6259" spans="1:3" x14ac:dyDescent="0.25">
      <c r="A6259" t="s">
        <v>8863</v>
      </c>
      <c r="B6259" t="s">
        <v>8864</v>
      </c>
      <c r="C6259" t="s">
        <v>9074</v>
      </c>
    </row>
    <row r="6260" spans="1:3" x14ac:dyDescent="0.25">
      <c r="A6260" t="s">
        <v>8865</v>
      </c>
      <c r="B6260" t="s">
        <v>8866</v>
      </c>
      <c r="C6260" t="s">
        <v>9074</v>
      </c>
    </row>
    <row r="6261" spans="1:3" x14ac:dyDescent="0.25">
      <c r="A6261" t="s">
        <v>8867</v>
      </c>
      <c r="B6261" t="s">
        <v>8868</v>
      </c>
      <c r="C6261" t="s">
        <v>9074</v>
      </c>
    </row>
    <row r="6262" spans="1:3" x14ac:dyDescent="0.25">
      <c r="A6262" t="s">
        <v>8869</v>
      </c>
      <c r="B6262" t="s">
        <v>8870</v>
      </c>
      <c r="C6262" t="s">
        <v>9074</v>
      </c>
    </row>
    <row r="6263" spans="1:3" x14ac:dyDescent="0.25">
      <c r="A6263" t="s">
        <v>8871</v>
      </c>
      <c r="B6263" t="s">
        <v>8872</v>
      </c>
      <c r="C6263" t="s">
        <v>9074</v>
      </c>
    </row>
    <row r="6264" spans="1:3" x14ac:dyDescent="0.25">
      <c r="A6264" t="s">
        <v>8873</v>
      </c>
      <c r="B6264" t="s">
        <v>8874</v>
      </c>
      <c r="C6264" t="s">
        <v>9074</v>
      </c>
    </row>
    <row r="6265" spans="1:3" x14ac:dyDescent="0.25">
      <c r="A6265" t="s">
        <v>8875</v>
      </c>
      <c r="B6265" t="s">
        <v>8876</v>
      </c>
      <c r="C6265" t="s">
        <v>9074</v>
      </c>
    </row>
    <row r="6266" spans="1:3" x14ac:dyDescent="0.25">
      <c r="A6266" t="s">
        <v>8877</v>
      </c>
      <c r="B6266" t="s">
        <v>8878</v>
      </c>
      <c r="C6266" t="s">
        <v>9074</v>
      </c>
    </row>
    <row r="6267" spans="1:3" x14ac:dyDescent="0.25">
      <c r="A6267" t="s">
        <v>8879</v>
      </c>
      <c r="B6267" t="s">
        <v>8880</v>
      </c>
      <c r="C6267" t="s">
        <v>9074</v>
      </c>
    </row>
    <row r="6268" spans="1:3" x14ac:dyDescent="0.25">
      <c r="A6268" t="s">
        <v>8881</v>
      </c>
      <c r="B6268" t="s">
        <v>8882</v>
      </c>
      <c r="C6268" t="s">
        <v>9074</v>
      </c>
    </row>
    <row r="6269" spans="1:3" x14ac:dyDescent="0.25">
      <c r="A6269" t="s">
        <v>8883</v>
      </c>
      <c r="B6269" t="s">
        <v>8884</v>
      </c>
      <c r="C6269" t="s">
        <v>9074</v>
      </c>
    </row>
    <row r="6270" spans="1:3" x14ac:dyDescent="0.25">
      <c r="A6270" t="s">
        <v>8885</v>
      </c>
      <c r="B6270" t="s">
        <v>8886</v>
      </c>
      <c r="C6270" t="s">
        <v>9074</v>
      </c>
    </row>
    <row r="6271" spans="1:3" x14ac:dyDescent="0.25">
      <c r="A6271" t="s">
        <v>8887</v>
      </c>
      <c r="B6271" t="s">
        <v>8888</v>
      </c>
      <c r="C6271" t="s">
        <v>9074</v>
      </c>
    </row>
    <row r="6272" spans="1:3" x14ac:dyDescent="0.25">
      <c r="A6272" t="s">
        <v>8889</v>
      </c>
      <c r="B6272" t="s">
        <v>8890</v>
      </c>
      <c r="C6272" t="s">
        <v>9074</v>
      </c>
    </row>
    <row r="6273" spans="1:3" x14ac:dyDescent="0.25">
      <c r="A6273" t="s">
        <v>8891</v>
      </c>
      <c r="B6273" t="s">
        <v>8892</v>
      </c>
      <c r="C6273" t="s">
        <v>9074</v>
      </c>
    </row>
    <row r="6274" spans="1:3" x14ac:dyDescent="0.25">
      <c r="A6274" t="s">
        <v>8893</v>
      </c>
      <c r="B6274" t="s">
        <v>8894</v>
      </c>
      <c r="C6274" t="s">
        <v>9074</v>
      </c>
    </row>
    <row r="6275" spans="1:3" x14ac:dyDescent="0.25">
      <c r="A6275" t="s">
        <v>8895</v>
      </c>
      <c r="B6275" t="s">
        <v>8896</v>
      </c>
      <c r="C6275" t="s">
        <v>9074</v>
      </c>
    </row>
    <row r="6276" spans="1:3" x14ac:dyDescent="0.25">
      <c r="A6276" t="s">
        <v>8897</v>
      </c>
      <c r="B6276" t="s">
        <v>8898</v>
      </c>
      <c r="C6276" t="s">
        <v>9074</v>
      </c>
    </row>
    <row r="6277" spans="1:3" x14ac:dyDescent="0.25">
      <c r="A6277" t="s">
        <v>8899</v>
      </c>
      <c r="B6277" t="s">
        <v>8900</v>
      </c>
      <c r="C6277" t="s">
        <v>9074</v>
      </c>
    </row>
    <row r="6278" spans="1:3" x14ac:dyDescent="0.25">
      <c r="A6278" t="s">
        <v>8901</v>
      </c>
      <c r="B6278" t="s">
        <v>8902</v>
      </c>
      <c r="C6278" t="s">
        <v>9074</v>
      </c>
    </row>
    <row r="6279" spans="1:3" x14ac:dyDescent="0.25">
      <c r="A6279" t="s">
        <v>8903</v>
      </c>
      <c r="B6279" t="s">
        <v>8904</v>
      </c>
      <c r="C6279" t="s">
        <v>9074</v>
      </c>
    </row>
    <row r="6280" spans="1:3" x14ac:dyDescent="0.25">
      <c r="A6280" t="s">
        <v>8905</v>
      </c>
      <c r="B6280" t="s">
        <v>8906</v>
      </c>
      <c r="C6280" t="s">
        <v>9074</v>
      </c>
    </row>
    <row r="6281" spans="1:3" x14ac:dyDescent="0.25">
      <c r="A6281" t="s">
        <v>8907</v>
      </c>
      <c r="B6281" t="s">
        <v>8872</v>
      </c>
      <c r="C6281" t="s">
        <v>9074</v>
      </c>
    </row>
    <row r="6282" spans="1:3" x14ac:dyDescent="0.25">
      <c r="A6282" t="s">
        <v>8908</v>
      </c>
      <c r="B6282" t="s">
        <v>8909</v>
      </c>
      <c r="C6282" t="s">
        <v>9074</v>
      </c>
    </row>
    <row r="6283" spans="1:3" x14ac:dyDescent="0.25">
      <c r="A6283" t="s">
        <v>8910</v>
      </c>
      <c r="B6283" t="s">
        <v>8911</v>
      </c>
      <c r="C6283" t="s">
        <v>9074</v>
      </c>
    </row>
    <row r="6284" spans="1:3" x14ac:dyDescent="0.25">
      <c r="A6284" t="s">
        <v>8912</v>
      </c>
      <c r="B6284" t="s">
        <v>8913</v>
      </c>
      <c r="C6284" t="s">
        <v>9074</v>
      </c>
    </row>
    <row r="6285" spans="1:3" x14ac:dyDescent="0.25">
      <c r="A6285" t="s">
        <v>8914</v>
      </c>
      <c r="B6285" t="s">
        <v>8915</v>
      </c>
      <c r="C6285" t="s">
        <v>9074</v>
      </c>
    </row>
    <row r="6286" spans="1:3" x14ac:dyDescent="0.25">
      <c r="A6286" t="s">
        <v>8916</v>
      </c>
      <c r="B6286" t="s">
        <v>8917</v>
      </c>
      <c r="C6286" t="s">
        <v>9074</v>
      </c>
    </row>
    <row r="6287" spans="1:3" x14ac:dyDescent="0.25">
      <c r="A6287" t="s">
        <v>8918</v>
      </c>
      <c r="B6287" t="s">
        <v>8919</v>
      </c>
      <c r="C6287" t="s">
        <v>9074</v>
      </c>
    </row>
    <row r="6288" spans="1:3" x14ac:dyDescent="0.25">
      <c r="A6288" t="s">
        <v>8920</v>
      </c>
      <c r="B6288" t="s">
        <v>8921</v>
      </c>
      <c r="C6288" t="s">
        <v>9074</v>
      </c>
    </row>
    <row r="6289" spans="1:3" x14ac:dyDescent="0.25">
      <c r="A6289" t="s">
        <v>8922</v>
      </c>
      <c r="B6289" t="s">
        <v>8923</v>
      </c>
      <c r="C6289" t="s">
        <v>9074</v>
      </c>
    </row>
    <row r="6290" spans="1:3" x14ac:dyDescent="0.25">
      <c r="A6290" t="s">
        <v>8924</v>
      </c>
      <c r="B6290" t="s">
        <v>1855</v>
      </c>
      <c r="C6290" t="s">
        <v>9074</v>
      </c>
    </row>
    <row r="6291" spans="1:3" x14ac:dyDescent="0.25">
      <c r="A6291" t="s">
        <v>8925</v>
      </c>
      <c r="B6291" t="s">
        <v>8926</v>
      </c>
      <c r="C6291" t="s">
        <v>9074</v>
      </c>
    </row>
    <row r="6292" spans="1:3" x14ac:dyDescent="0.25">
      <c r="A6292" t="s">
        <v>8927</v>
      </c>
      <c r="B6292" t="s">
        <v>8928</v>
      </c>
      <c r="C6292" t="s">
        <v>9074</v>
      </c>
    </row>
    <row r="6293" spans="1:3" x14ac:dyDescent="0.25">
      <c r="A6293" t="s">
        <v>8929</v>
      </c>
      <c r="B6293" t="s">
        <v>8930</v>
      </c>
      <c r="C6293" t="s">
        <v>9074</v>
      </c>
    </row>
    <row r="6294" spans="1:3" x14ac:dyDescent="0.25">
      <c r="A6294" t="s">
        <v>8931</v>
      </c>
      <c r="B6294" t="s">
        <v>8932</v>
      </c>
      <c r="C6294" t="s">
        <v>9074</v>
      </c>
    </row>
    <row r="6295" spans="1:3" x14ac:dyDescent="0.25">
      <c r="A6295" t="s">
        <v>8933</v>
      </c>
      <c r="B6295" t="s">
        <v>8934</v>
      </c>
      <c r="C6295" t="s">
        <v>9074</v>
      </c>
    </row>
    <row r="6296" spans="1:3" x14ac:dyDescent="0.25">
      <c r="A6296" t="s">
        <v>8935</v>
      </c>
      <c r="B6296" t="s">
        <v>8936</v>
      </c>
      <c r="C6296" t="s">
        <v>9074</v>
      </c>
    </row>
    <row r="6297" spans="1:3" x14ac:dyDescent="0.25">
      <c r="A6297" t="s">
        <v>8937</v>
      </c>
      <c r="B6297" t="s">
        <v>8938</v>
      </c>
      <c r="C6297" t="s">
        <v>9074</v>
      </c>
    </row>
    <row r="6298" spans="1:3" x14ac:dyDescent="0.25">
      <c r="A6298" t="s">
        <v>8939</v>
      </c>
      <c r="B6298" t="s">
        <v>8940</v>
      </c>
      <c r="C6298" t="s">
        <v>9074</v>
      </c>
    </row>
    <row r="6299" spans="1:3" x14ac:dyDescent="0.25">
      <c r="A6299" t="s">
        <v>8941</v>
      </c>
      <c r="B6299" t="s">
        <v>8942</v>
      </c>
      <c r="C6299" t="s">
        <v>9074</v>
      </c>
    </row>
    <row r="6300" spans="1:3" x14ac:dyDescent="0.25">
      <c r="A6300" t="s">
        <v>8943</v>
      </c>
      <c r="B6300" t="s">
        <v>8944</v>
      </c>
      <c r="C6300" t="s">
        <v>9074</v>
      </c>
    </row>
    <row r="6301" spans="1:3" x14ac:dyDescent="0.25">
      <c r="A6301" t="s">
        <v>8945</v>
      </c>
      <c r="B6301" t="s">
        <v>8946</v>
      </c>
      <c r="C6301" t="s">
        <v>9074</v>
      </c>
    </row>
    <row r="6302" spans="1:3" x14ac:dyDescent="0.25">
      <c r="A6302" t="s">
        <v>8947</v>
      </c>
      <c r="B6302" t="s">
        <v>8948</v>
      </c>
      <c r="C6302" t="s">
        <v>9074</v>
      </c>
    </row>
    <row r="6303" spans="1:3" x14ac:dyDescent="0.25">
      <c r="A6303" t="s">
        <v>8949</v>
      </c>
      <c r="B6303" t="s">
        <v>8950</v>
      </c>
      <c r="C6303" t="s">
        <v>9074</v>
      </c>
    </row>
    <row r="6304" spans="1:3" x14ac:dyDescent="0.25">
      <c r="A6304" t="s">
        <v>8951</v>
      </c>
      <c r="B6304" t="s">
        <v>8952</v>
      </c>
      <c r="C6304" t="s">
        <v>9074</v>
      </c>
    </row>
    <row r="6305" spans="1:3" x14ac:dyDescent="0.25">
      <c r="A6305" t="s">
        <v>8953</v>
      </c>
      <c r="B6305" t="s">
        <v>8954</v>
      </c>
      <c r="C6305" t="s">
        <v>9074</v>
      </c>
    </row>
    <row r="6306" spans="1:3" x14ac:dyDescent="0.25">
      <c r="A6306" t="s">
        <v>8955</v>
      </c>
      <c r="B6306" t="s">
        <v>8956</v>
      </c>
      <c r="C6306" t="s">
        <v>9074</v>
      </c>
    </row>
    <row r="6307" spans="1:3" x14ac:dyDescent="0.25">
      <c r="A6307" t="s">
        <v>8957</v>
      </c>
      <c r="B6307" t="s">
        <v>8958</v>
      </c>
      <c r="C6307" t="s">
        <v>9074</v>
      </c>
    </row>
    <row r="6308" spans="1:3" x14ac:dyDescent="0.25">
      <c r="A6308" t="s">
        <v>8959</v>
      </c>
      <c r="B6308" t="s">
        <v>8960</v>
      </c>
      <c r="C6308" t="s">
        <v>9074</v>
      </c>
    </row>
    <row r="6309" spans="1:3" x14ac:dyDescent="0.25">
      <c r="A6309" t="s">
        <v>8961</v>
      </c>
      <c r="B6309" t="s">
        <v>8962</v>
      </c>
      <c r="C6309" t="s">
        <v>9074</v>
      </c>
    </row>
    <row r="6310" spans="1:3" x14ac:dyDescent="0.25">
      <c r="A6310" t="s">
        <v>8963</v>
      </c>
      <c r="B6310" t="s">
        <v>8964</v>
      </c>
      <c r="C6310" t="s">
        <v>9074</v>
      </c>
    </row>
    <row r="6311" spans="1:3" x14ac:dyDescent="0.25">
      <c r="A6311" t="s">
        <v>8965</v>
      </c>
      <c r="B6311" t="s">
        <v>8966</v>
      </c>
      <c r="C6311" t="s">
        <v>9074</v>
      </c>
    </row>
    <row r="6312" spans="1:3" x14ac:dyDescent="0.25">
      <c r="A6312" t="s">
        <v>8967</v>
      </c>
      <c r="B6312" t="s">
        <v>8968</v>
      </c>
      <c r="C6312" t="s">
        <v>9074</v>
      </c>
    </row>
    <row r="6313" spans="1:3" x14ac:dyDescent="0.25">
      <c r="A6313" t="s">
        <v>8969</v>
      </c>
      <c r="B6313" t="s">
        <v>8970</v>
      </c>
      <c r="C6313" t="s">
        <v>9074</v>
      </c>
    </row>
    <row r="6314" spans="1:3" x14ac:dyDescent="0.25">
      <c r="A6314" t="s">
        <v>8971</v>
      </c>
      <c r="B6314" t="s">
        <v>8972</v>
      </c>
      <c r="C6314" t="s">
        <v>9074</v>
      </c>
    </row>
    <row r="6315" spans="1:3" x14ac:dyDescent="0.25">
      <c r="A6315" t="s">
        <v>8973</v>
      </c>
      <c r="B6315" t="s">
        <v>8974</v>
      </c>
      <c r="C6315" t="s">
        <v>9074</v>
      </c>
    </row>
    <row r="6316" spans="1:3" x14ac:dyDescent="0.25">
      <c r="A6316" t="s">
        <v>8975</v>
      </c>
      <c r="B6316" t="s">
        <v>8976</v>
      </c>
      <c r="C6316" t="s">
        <v>9074</v>
      </c>
    </row>
    <row r="6317" spans="1:3" x14ac:dyDescent="0.25">
      <c r="A6317" t="s">
        <v>8977</v>
      </c>
      <c r="B6317" t="s">
        <v>8978</v>
      </c>
      <c r="C6317" t="s">
        <v>9074</v>
      </c>
    </row>
    <row r="6318" spans="1:3" x14ac:dyDescent="0.25">
      <c r="A6318" t="s">
        <v>8979</v>
      </c>
      <c r="B6318" t="s">
        <v>8980</v>
      </c>
      <c r="C6318" t="s">
        <v>9074</v>
      </c>
    </row>
    <row r="6319" spans="1:3" x14ac:dyDescent="0.25">
      <c r="A6319" t="s">
        <v>8981</v>
      </c>
      <c r="B6319" t="s">
        <v>8982</v>
      </c>
      <c r="C6319" t="s">
        <v>9074</v>
      </c>
    </row>
    <row r="6320" spans="1:3" x14ac:dyDescent="0.25">
      <c r="A6320" t="s">
        <v>8983</v>
      </c>
      <c r="B6320" t="s">
        <v>8984</v>
      </c>
      <c r="C6320" t="s">
        <v>9074</v>
      </c>
    </row>
    <row r="6321" spans="1:3" x14ac:dyDescent="0.25">
      <c r="A6321" t="s">
        <v>8985</v>
      </c>
      <c r="B6321" t="s">
        <v>8986</v>
      </c>
      <c r="C6321" t="s">
        <v>9074</v>
      </c>
    </row>
    <row r="6322" spans="1:3" x14ac:dyDescent="0.25">
      <c r="A6322" t="s">
        <v>8987</v>
      </c>
      <c r="B6322" t="s">
        <v>8988</v>
      </c>
      <c r="C6322" t="s">
        <v>9074</v>
      </c>
    </row>
    <row r="6323" spans="1:3" x14ac:dyDescent="0.25">
      <c r="A6323" t="s">
        <v>8989</v>
      </c>
      <c r="B6323" t="s">
        <v>8990</v>
      </c>
      <c r="C6323" t="s">
        <v>9074</v>
      </c>
    </row>
    <row r="6324" spans="1:3" x14ac:dyDescent="0.25">
      <c r="A6324" t="s">
        <v>8991</v>
      </c>
      <c r="B6324" t="s">
        <v>8992</v>
      </c>
      <c r="C6324" t="s">
        <v>9074</v>
      </c>
    </row>
    <row r="6325" spans="1:3" x14ac:dyDescent="0.25">
      <c r="A6325" t="s">
        <v>8993</v>
      </c>
      <c r="B6325" t="s">
        <v>8994</v>
      </c>
      <c r="C6325" t="s">
        <v>9074</v>
      </c>
    </row>
    <row r="6326" spans="1:3" x14ac:dyDescent="0.25">
      <c r="A6326" t="s">
        <v>8995</v>
      </c>
      <c r="B6326" t="s">
        <v>8996</v>
      </c>
      <c r="C6326" t="s">
        <v>9074</v>
      </c>
    </row>
    <row r="6327" spans="1:3" x14ac:dyDescent="0.25">
      <c r="A6327" t="s">
        <v>8997</v>
      </c>
      <c r="B6327" t="s">
        <v>8998</v>
      </c>
      <c r="C6327" t="s">
        <v>9074</v>
      </c>
    </row>
    <row r="6328" spans="1:3" x14ac:dyDescent="0.25">
      <c r="A6328" t="s">
        <v>8999</v>
      </c>
      <c r="B6328" t="s">
        <v>9000</v>
      </c>
      <c r="C6328" t="s">
        <v>9074</v>
      </c>
    </row>
    <row r="6329" spans="1:3" x14ac:dyDescent="0.25">
      <c r="A6329" t="s">
        <v>9001</v>
      </c>
      <c r="B6329" t="s">
        <v>9002</v>
      </c>
      <c r="C6329" t="s">
        <v>9074</v>
      </c>
    </row>
    <row r="6330" spans="1:3" x14ac:dyDescent="0.25">
      <c r="A6330" t="s">
        <v>9003</v>
      </c>
      <c r="B6330" t="s">
        <v>9004</v>
      </c>
      <c r="C6330" t="s">
        <v>9074</v>
      </c>
    </row>
    <row r="6331" spans="1:3" x14ac:dyDescent="0.25">
      <c r="A6331" t="s">
        <v>9005</v>
      </c>
      <c r="B6331" t="s">
        <v>9006</v>
      </c>
      <c r="C6331" t="s">
        <v>9074</v>
      </c>
    </row>
    <row r="6332" spans="1:3" x14ac:dyDescent="0.25">
      <c r="A6332" t="s">
        <v>9007</v>
      </c>
      <c r="B6332" t="s">
        <v>9008</v>
      </c>
      <c r="C6332" t="s">
        <v>9074</v>
      </c>
    </row>
    <row r="6333" spans="1:3" x14ac:dyDescent="0.25">
      <c r="A6333" t="s">
        <v>9009</v>
      </c>
      <c r="B6333" t="s">
        <v>9010</v>
      </c>
      <c r="C6333" t="s">
        <v>9074</v>
      </c>
    </row>
    <row r="6334" spans="1:3" x14ac:dyDescent="0.25">
      <c r="A6334" t="s">
        <v>9011</v>
      </c>
      <c r="B6334" t="s">
        <v>9012</v>
      </c>
      <c r="C6334" t="s">
        <v>9074</v>
      </c>
    </row>
    <row r="6335" spans="1:3" x14ac:dyDescent="0.25">
      <c r="A6335" t="s">
        <v>9013</v>
      </c>
      <c r="B6335" t="s">
        <v>9014</v>
      </c>
      <c r="C6335" t="s">
        <v>9074</v>
      </c>
    </row>
    <row r="6336" spans="1:3" x14ac:dyDescent="0.25">
      <c r="A6336" t="s">
        <v>9015</v>
      </c>
      <c r="B6336" t="s">
        <v>9016</v>
      </c>
      <c r="C6336" t="s">
        <v>9074</v>
      </c>
    </row>
    <row r="6337" spans="1:3" x14ac:dyDescent="0.25">
      <c r="A6337" t="s">
        <v>9017</v>
      </c>
      <c r="B6337" t="s">
        <v>9018</v>
      </c>
      <c r="C6337" t="s">
        <v>9074</v>
      </c>
    </row>
    <row r="6338" spans="1:3" x14ac:dyDescent="0.25">
      <c r="A6338" t="s">
        <v>9019</v>
      </c>
      <c r="B6338" t="s">
        <v>9020</v>
      </c>
      <c r="C6338" t="s">
        <v>9074</v>
      </c>
    </row>
    <row r="6339" spans="1:3" x14ac:dyDescent="0.25">
      <c r="A6339" t="s">
        <v>9021</v>
      </c>
      <c r="B6339" t="s">
        <v>9022</v>
      </c>
      <c r="C6339" t="s">
        <v>9074</v>
      </c>
    </row>
    <row r="6340" spans="1:3" x14ac:dyDescent="0.25">
      <c r="A6340" t="s">
        <v>9023</v>
      </c>
      <c r="B6340" t="s">
        <v>9024</v>
      </c>
      <c r="C6340" t="s">
        <v>9074</v>
      </c>
    </row>
    <row r="6341" spans="1:3" x14ac:dyDescent="0.25">
      <c r="A6341" t="s">
        <v>9025</v>
      </c>
      <c r="B6341" t="s">
        <v>9026</v>
      </c>
      <c r="C6341" t="s">
        <v>9074</v>
      </c>
    </row>
    <row r="6342" spans="1:3" x14ac:dyDescent="0.25">
      <c r="A6342" t="s">
        <v>9027</v>
      </c>
      <c r="B6342" t="s">
        <v>9028</v>
      </c>
      <c r="C6342" t="s">
        <v>9074</v>
      </c>
    </row>
    <row r="6343" spans="1:3" x14ac:dyDescent="0.25">
      <c r="A6343" t="s">
        <v>9029</v>
      </c>
      <c r="B6343" t="s">
        <v>9030</v>
      </c>
      <c r="C6343" t="s">
        <v>9074</v>
      </c>
    </row>
    <row r="6344" spans="1:3" x14ac:dyDescent="0.25">
      <c r="A6344" t="s">
        <v>9031</v>
      </c>
      <c r="B6344" t="s">
        <v>9032</v>
      </c>
      <c r="C6344" t="s">
        <v>9074</v>
      </c>
    </row>
    <row r="6345" spans="1:3" x14ac:dyDescent="0.25">
      <c r="A6345" t="s">
        <v>9033</v>
      </c>
      <c r="B6345" t="s">
        <v>7717</v>
      </c>
      <c r="C6345" t="s">
        <v>9074</v>
      </c>
    </row>
    <row r="6346" spans="1:3" x14ac:dyDescent="0.25">
      <c r="A6346" t="s">
        <v>9034</v>
      </c>
      <c r="B6346" t="s">
        <v>9035</v>
      </c>
      <c r="C6346" t="s">
        <v>9074</v>
      </c>
    </row>
    <row r="6347" spans="1:3" x14ac:dyDescent="0.25">
      <c r="A6347" t="s">
        <v>9036</v>
      </c>
      <c r="B6347" t="s">
        <v>9037</v>
      </c>
      <c r="C6347" t="s">
        <v>9074</v>
      </c>
    </row>
    <row r="6348" spans="1:3" x14ac:dyDescent="0.25">
      <c r="A6348" t="s">
        <v>9038</v>
      </c>
      <c r="B6348" t="s">
        <v>9039</v>
      </c>
      <c r="C6348" t="s">
        <v>9074</v>
      </c>
    </row>
    <row r="6349" spans="1:3" x14ac:dyDescent="0.25">
      <c r="A6349" t="s">
        <v>9040</v>
      </c>
      <c r="B6349" t="s">
        <v>9041</v>
      </c>
      <c r="C6349" t="s">
        <v>9074</v>
      </c>
    </row>
    <row r="6350" spans="1:3" x14ac:dyDescent="0.25">
      <c r="A6350" t="s">
        <v>9042</v>
      </c>
      <c r="B6350" t="s">
        <v>9043</v>
      </c>
      <c r="C6350" t="s">
        <v>9074</v>
      </c>
    </row>
    <row r="6351" spans="1:3" x14ac:dyDescent="0.25">
      <c r="A6351" t="s">
        <v>9044</v>
      </c>
      <c r="B6351" t="s">
        <v>9045</v>
      </c>
      <c r="C6351" t="s">
        <v>9074</v>
      </c>
    </row>
    <row r="6352" spans="1:3" x14ac:dyDescent="0.25">
      <c r="A6352" t="s">
        <v>9046</v>
      </c>
      <c r="B6352" t="s">
        <v>9047</v>
      </c>
      <c r="C6352" t="s">
        <v>9074</v>
      </c>
    </row>
    <row r="6353" spans="1:3" x14ac:dyDescent="0.25">
      <c r="A6353" t="s">
        <v>9048</v>
      </c>
      <c r="B6353" t="s">
        <v>9049</v>
      </c>
      <c r="C6353" t="s">
        <v>9074</v>
      </c>
    </row>
    <row r="6354" spans="1:3" x14ac:dyDescent="0.25">
      <c r="A6354" t="s">
        <v>9050</v>
      </c>
      <c r="B6354" t="s">
        <v>9051</v>
      </c>
      <c r="C6354" t="s">
        <v>9074</v>
      </c>
    </row>
    <row r="6355" spans="1:3" x14ac:dyDescent="0.25">
      <c r="A6355" t="s">
        <v>9052</v>
      </c>
      <c r="B6355" t="s">
        <v>9053</v>
      </c>
      <c r="C6355" t="s">
        <v>9074</v>
      </c>
    </row>
    <row r="6356" spans="1:3" x14ac:dyDescent="0.25">
      <c r="A6356" t="s">
        <v>9054</v>
      </c>
      <c r="B6356" t="s">
        <v>9055</v>
      </c>
      <c r="C6356" t="s">
        <v>9074</v>
      </c>
    </row>
    <row r="6357" spans="1:3" x14ac:dyDescent="0.25">
      <c r="A6357" t="s">
        <v>9056</v>
      </c>
      <c r="B6357" t="s">
        <v>9057</v>
      </c>
      <c r="C6357" t="s">
        <v>9074</v>
      </c>
    </row>
    <row r="6358" spans="1:3" x14ac:dyDescent="0.25">
      <c r="A6358" t="s">
        <v>9058</v>
      </c>
      <c r="B6358" t="s">
        <v>9059</v>
      </c>
      <c r="C6358" t="s">
        <v>9074</v>
      </c>
    </row>
    <row r="6359" spans="1:3" x14ac:dyDescent="0.25">
      <c r="A6359" t="s">
        <v>9060</v>
      </c>
      <c r="B6359" t="s">
        <v>9061</v>
      </c>
      <c r="C6359" t="s">
        <v>9074</v>
      </c>
    </row>
    <row r="6360" spans="1:3" x14ac:dyDescent="0.25">
      <c r="A6360" t="s">
        <v>9062</v>
      </c>
      <c r="B6360" t="s">
        <v>1598</v>
      </c>
      <c r="C6360" t="s">
        <v>9074</v>
      </c>
    </row>
    <row r="6361" spans="1:3" x14ac:dyDescent="0.25">
      <c r="A6361" t="s">
        <v>9063</v>
      </c>
      <c r="B6361" t="s">
        <v>7717</v>
      </c>
      <c r="C6361" t="s">
        <v>9074</v>
      </c>
    </row>
    <row r="6362" spans="1:3" x14ac:dyDescent="0.25">
      <c r="A6362" t="s">
        <v>9064</v>
      </c>
      <c r="B6362" t="s">
        <v>9065</v>
      </c>
      <c r="C6362" t="s">
        <v>9074</v>
      </c>
    </row>
    <row r="6363" spans="1:3" x14ac:dyDescent="0.25">
      <c r="A6363" t="s">
        <v>9066</v>
      </c>
      <c r="B6363" t="s">
        <v>9067</v>
      </c>
      <c r="C6363" t="s">
        <v>9074</v>
      </c>
    </row>
    <row r="6364" spans="1:3" x14ac:dyDescent="0.25">
      <c r="A6364" t="s">
        <v>9068</v>
      </c>
      <c r="B6364" t="s">
        <v>9069</v>
      </c>
      <c r="C6364" t="s">
        <v>9074</v>
      </c>
    </row>
    <row r="6365" spans="1:3" x14ac:dyDescent="0.25">
      <c r="A6365" t="s">
        <v>10556</v>
      </c>
      <c r="B6365" t="s">
        <v>10557</v>
      </c>
      <c r="C6365" t="s">
        <v>9074</v>
      </c>
    </row>
    <row r="6366" spans="1:3" x14ac:dyDescent="0.25">
      <c r="A6366" t="s">
        <v>10558</v>
      </c>
      <c r="B6366" t="s">
        <v>10559</v>
      </c>
      <c r="C6366" t="s">
        <v>9074</v>
      </c>
    </row>
    <row r="6367" spans="1:3" x14ac:dyDescent="0.25">
      <c r="A6367" t="s">
        <v>10560</v>
      </c>
      <c r="B6367" t="s">
        <v>10561</v>
      </c>
      <c r="C6367" t="s">
        <v>9074</v>
      </c>
    </row>
    <row r="6368" spans="1:3" x14ac:dyDescent="0.25">
      <c r="A6368" t="s">
        <v>10571</v>
      </c>
      <c r="B6368" t="s">
        <v>7717</v>
      </c>
      <c r="C6368" t="s">
        <v>9074</v>
      </c>
    </row>
    <row r="6369" spans="1:3" x14ac:dyDescent="0.25">
      <c r="A6369" t="s">
        <v>10572</v>
      </c>
      <c r="B6369" t="s">
        <v>7568</v>
      </c>
      <c r="C6369" t="s">
        <v>9074</v>
      </c>
    </row>
    <row r="6370" spans="1:3" x14ac:dyDescent="0.25">
      <c r="A6370" t="s">
        <v>10610</v>
      </c>
      <c r="B6370" t="s">
        <v>10611</v>
      </c>
      <c r="C6370" t="s">
        <v>9074</v>
      </c>
    </row>
    <row r="6371" spans="1:3" x14ac:dyDescent="0.25">
      <c r="A6371" t="s">
        <v>10612</v>
      </c>
      <c r="B6371" t="s">
        <v>10613</v>
      </c>
      <c r="C6371" t="s">
        <v>9074</v>
      </c>
    </row>
    <row r="6372" spans="1:3" x14ac:dyDescent="0.25">
      <c r="A6372" t="s">
        <v>10630</v>
      </c>
      <c r="B6372" t="s">
        <v>10631</v>
      </c>
      <c r="C6372" t="s">
        <v>9074</v>
      </c>
    </row>
    <row r="6373" spans="1:3" x14ac:dyDescent="0.25">
      <c r="A6373" t="s">
        <v>10659</v>
      </c>
      <c r="B6373" t="s">
        <v>10660</v>
      </c>
      <c r="C6373" t="s">
        <v>9074</v>
      </c>
    </row>
    <row r="6374" spans="1:3" x14ac:dyDescent="0.25">
      <c r="A6374" t="s">
        <v>10661</v>
      </c>
      <c r="B6374" t="s">
        <v>10662</v>
      </c>
      <c r="C6374" t="s">
        <v>9074</v>
      </c>
    </row>
    <row r="6375" spans="1:3" x14ac:dyDescent="0.25">
      <c r="A6375" t="s">
        <v>10663</v>
      </c>
      <c r="B6375" t="s">
        <v>9020</v>
      </c>
      <c r="C6375" t="s">
        <v>9074</v>
      </c>
    </row>
    <row r="6376" spans="1:3" x14ac:dyDescent="0.25">
      <c r="A6376" t="s">
        <v>10664</v>
      </c>
      <c r="B6376" t="s">
        <v>10665</v>
      </c>
      <c r="C6376" t="s">
        <v>9074</v>
      </c>
    </row>
    <row r="6377" spans="1:3" x14ac:dyDescent="0.25">
      <c r="A6377" t="s">
        <v>11001</v>
      </c>
      <c r="B6377" t="s">
        <v>8128</v>
      </c>
      <c r="C6377" t="s">
        <v>9074</v>
      </c>
    </row>
    <row r="6378" spans="1:3" x14ac:dyDescent="0.25">
      <c r="A6378" t="s">
        <v>11002</v>
      </c>
      <c r="B6378" t="s">
        <v>11003</v>
      </c>
      <c r="C6378" t="s">
        <v>9074</v>
      </c>
    </row>
    <row r="6379" spans="1:3" x14ac:dyDescent="0.25">
      <c r="A6379" t="s">
        <v>11004</v>
      </c>
      <c r="B6379" t="s">
        <v>11653</v>
      </c>
      <c r="C6379" t="s">
        <v>9074</v>
      </c>
    </row>
    <row r="6380" spans="1:3" x14ac:dyDescent="0.25">
      <c r="A6380" t="s">
        <v>11005</v>
      </c>
      <c r="B6380" t="s">
        <v>11006</v>
      </c>
      <c r="C6380" t="s">
        <v>9074</v>
      </c>
    </row>
    <row r="6381" spans="1:3" x14ac:dyDescent="0.25">
      <c r="A6381" t="s">
        <v>11007</v>
      </c>
      <c r="B6381" t="s">
        <v>11008</v>
      </c>
      <c r="C6381" t="s">
        <v>9074</v>
      </c>
    </row>
    <row r="6382" spans="1:3" x14ac:dyDescent="0.25">
      <c r="A6382" t="s">
        <v>11009</v>
      </c>
      <c r="B6382" t="s">
        <v>11010</v>
      </c>
      <c r="C6382" t="s">
        <v>9074</v>
      </c>
    </row>
    <row r="6383" spans="1:3" x14ac:dyDescent="0.25">
      <c r="A6383" t="s">
        <v>11011</v>
      </c>
      <c r="B6383" t="s">
        <v>11010</v>
      </c>
      <c r="C6383" t="s">
        <v>9074</v>
      </c>
    </row>
    <row r="6384" spans="1:3" x14ac:dyDescent="0.25">
      <c r="A6384" t="s">
        <v>11012</v>
      </c>
      <c r="B6384" t="s">
        <v>11010</v>
      </c>
      <c r="C6384" t="s">
        <v>9074</v>
      </c>
    </row>
    <row r="6385" spans="1:3" x14ac:dyDescent="0.25">
      <c r="A6385" t="s">
        <v>11013</v>
      </c>
      <c r="B6385" t="s">
        <v>11010</v>
      </c>
      <c r="C6385" t="s">
        <v>9074</v>
      </c>
    </row>
    <row r="6386" spans="1:3" x14ac:dyDescent="0.25">
      <c r="A6386" t="s">
        <v>11014</v>
      </c>
      <c r="B6386" t="s">
        <v>11015</v>
      </c>
      <c r="C6386" t="s">
        <v>9074</v>
      </c>
    </row>
    <row r="6387" spans="1:3" x14ac:dyDescent="0.25">
      <c r="A6387" t="s">
        <v>11016</v>
      </c>
      <c r="B6387" t="s">
        <v>11010</v>
      </c>
      <c r="C6387" t="s">
        <v>9074</v>
      </c>
    </row>
    <row r="6388" spans="1:3" x14ac:dyDescent="0.25">
      <c r="A6388" t="s">
        <v>11017</v>
      </c>
      <c r="B6388" t="s">
        <v>11010</v>
      </c>
      <c r="C6388" t="s">
        <v>9074</v>
      </c>
    </row>
    <row r="6389" spans="1:3" x14ac:dyDescent="0.25">
      <c r="A6389" t="s">
        <v>11018</v>
      </c>
      <c r="B6389" t="s">
        <v>11019</v>
      </c>
      <c r="C6389" t="s">
        <v>9074</v>
      </c>
    </row>
    <row r="6390" spans="1:3" x14ac:dyDescent="0.25">
      <c r="A6390" t="s">
        <v>11020</v>
      </c>
      <c r="B6390" t="s">
        <v>11021</v>
      </c>
      <c r="C6390" t="s">
        <v>9074</v>
      </c>
    </row>
    <row r="6391" spans="1:3" x14ac:dyDescent="0.25">
      <c r="A6391" t="s">
        <v>11022</v>
      </c>
      <c r="B6391" t="s">
        <v>11021</v>
      </c>
      <c r="C6391" t="s">
        <v>9074</v>
      </c>
    </row>
    <row r="6392" spans="1:3" x14ac:dyDescent="0.25">
      <c r="A6392" t="s">
        <v>11023</v>
      </c>
      <c r="B6392" t="s">
        <v>11015</v>
      </c>
      <c r="C6392" t="s">
        <v>9074</v>
      </c>
    </row>
    <row r="6393" spans="1:3" x14ac:dyDescent="0.25">
      <c r="A6393" t="s">
        <v>11024</v>
      </c>
      <c r="B6393" t="s">
        <v>11025</v>
      </c>
      <c r="C6393" t="s">
        <v>9074</v>
      </c>
    </row>
    <row r="6394" spans="1:3" x14ac:dyDescent="0.25">
      <c r="A6394" t="s">
        <v>11026</v>
      </c>
      <c r="B6394" t="s">
        <v>11025</v>
      </c>
      <c r="C6394" t="s">
        <v>9074</v>
      </c>
    </row>
    <row r="6395" spans="1:3" x14ac:dyDescent="0.25">
      <c r="A6395" t="s">
        <v>11027</v>
      </c>
      <c r="B6395" t="s">
        <v>11028</v>
      </c>
      <c r="C6395" t="s">
        <v>9074</v>
      </c>
    </row>
    <row r="6396" spans="1:3" x14ac:dyDescent="0.25">
      <c r="A6396" t="s">
        <v>11029</v>
      </c>
      <c r="B6396" t="s">
        <v>11030</v>
      </c>
      <c r="C6396" t="s">
        <v>9074</v>
      </c>
    </row>
    <row r="6397" spans="1:3" x14ac:dyDescent="0.25">
      <c r="A6397" t="s">
        <v>11031</v>
      </c>
      <c r="B6397" t="s">
        <v>11032</v>
      </c>
      <c r="C6397" t="s">
        <v>9074</v>
      </c>
    </row>
    <row r="6398" spans="1:3" x14ac:dyDescent="0.25">
      <c r="A6398" t="s">
        <v>11033</v>
      </c>
      <c r="B6398" t="s">
        <v>11025</v>
      </c>
      <c r="C6398" t="s">
        <v>9074</v>
      </c>
    </row>
    <row r="6399" spans="1:3" x14ac:dyDescent="0.25">
      <c r="A6399" t="s">
        <v>11034</v>
      </c>
      <c r="B6399" t="s">
        <v>11019</v>
      </c>
      <c r="C6399" t="s">
        <v>9074</v>
      </c>
    </row>
    <row r="6400" spans="1:3" x14ac:dyDescent="0.25">
      <c r="A6400" t="s">
        <v>11035</v>
      </c>
      <c r="B6400" t="s">
        <v>11028</v>
      </c>
      <c r="C6400" t="s">
        <v>9074</v>
      </c>
    </row>
    <row r="6401" spans="1:3" x14ac:dyDescent="0.25">
      <c r="A6401" t="s">
        <v>11036</v>
      </c>
      <c r="B6401" t="s">
        <v>11037</v>
      </c>
      <c r="C6401" t="s">
        <v>9074</v>
      </c>
    </row>
    <row r="6402" spans="1:3" x14ac:dyDescent="0.25">
      <c r="A6402" t="s">
        <v>11038</v>
      </c>
      <c r="B6402" t="s">
        <v>11039</v>
      </c>
      <c r="C6402" t="s">
        <v>9074</v>
      </c>
    </row>
    <row r="6403" spans="1:3" x14ac:dyDescent="0.25">
      <c r="A6403" t="s">
        <v>11040</v>
      </c>
      <c r="B6403" t="s">
        <v>11039</v>
      </c>
      <c r="C6403" t="s">
        <v>9074</v>
      </c>
    </row>
    <row r="6404" spans="1:3" x14ac:dyDescent="0.25">
      <c r="A6404" t="s">
        <v>11041</v>
      </c>
      <c r="B6404" t="s">
        <v>11019</v>
      </c>
      <c r="C6404" t="s">
        <v>9074</v>
      </c>
    </row>
    <row r="6405" spans="1:3" x14ac:dyDescent="0.25">
      <c r="A6405" t="s">
        <v>11042</v>
      </c>
      <c r="B6405" t="s">
        <v>11028</v>
      </c>
      <c r="C6405" t="s">
        <v>9074</v>
      </c>
    </row>
    <row r="6406" spans="1:3" x14ac:dyDescent="0.25">
      <c r="A6406" t="s">
        <v>11043</v>
      </c>
      <c r="B6406" t="s">
        <v>11044</v>
      </c>
      <c r="C6406" t="s">
        <v>9074</v>
      </c>
    </row>
    <row r="6407" spans="1:3" x14ac:dyDescent="0.25">
      <c r="A6407" t="s">
        <v>11045</v>
      </c>
      <c r="B6407" t="s">
        <v>11010</v>
      </c>
      <c r="C6407" t="s">
        <v>9074</v>
      </c>
    </row>
    <row r="6408" spans="1:3" x14ac:dyDescent="0.25">
      <c r="A6408" t="s">
        <v>11046</v>
      </c>
      <c r="B6408" t="s">
        <v>11047</v>
      </c>
      <c r="C6408" t="s">
        <v>9074</v>
      </c>
    </row>
    <row r="6409" spans="1:3" x14ac:dyDescent="0.25">
      <c r="A6409" t="s">
        <v>11048</v>
      </c>
      <c r="B6409" t="s">
        <v>11019</v>
      </c>
      <c r="C6409" t="s">
        <v>9074</v>
      </c>
    </row>
    <row r="6410" spans="1:3" x14ac:dyDescent="0.25">
      <c r="A6410" t="s">
        <v>11049</v>
      </c>
      <c r="B6410" t="s">
        <v>11015</v>
      </c>
      <c r="C6410" t="s">
        <v>9074</v>
      </c>
    </row>
    <row r="6411" spans="1:3" x14ac:dyDescent="0.25">
      <c r="A6411" t="s">
        <v>11050</v>
      </c>
      <c r="B6411" t="s">
        <v>11025</v>
      </c>
      <c r="C6411" t="s">
        <v>9074</v>
      </c>
    </row>
    <row r="6412" spans="1:3" x14ac:dyDescent="0.25">
      <c r="A6412" t="s">
        <v>11051</v>
      </c>
      <c r="B6412" t="s">
        <v>11028</v>
      </c>
      <c r="C6412" t="s">
        <v>9074</v>
      </c>
    </row>
    <row r="6413" spans="1:3" x14ac:dyDescent="0.25">
      <c r="A6413" t="s">
        <v>11052</v>
      </c>
      <c r="B6413" t="s">
        <v>11028</v>
      </c>
      <c r="C6413" t="s">
        <v>9074</v>
      </c>
    </row>
    <row r="6414" spans="1:3" x14ac:dyDescent="0.25">
      <c r="A6414" t="s">
        <v>11053</v>
      </c>
      <c r="B6414" t="s">
        <v>11054</v>
      </c>
      <c r="C6414" t="s">
        <v>9074</v>
      </c>
    </row>
    <row r="6415" spans="1:3" x14ac:dyDescent="0.25">
      <c r="A6415" t="s">
        <v>11055</v>
      </c>
      <c r="B6415" t="s">
        <v>11039</v>
      </c>
      <c r="C6415" t="s">
        <v>9074</v>
      </c>
    </row>
    <row r="6416" spans="1:3" x14ac:dyDescent="0.25">
      <c r="A6416" t="s">
        <v>11056</v>
      </c>
      <c r="B6416" t="s">
        <v>11010</v>
      </c>
      <c r="C6416" t="s">
        <v>9074</v>
      </c>
    </row>
    <row r="6417" spans="1:3" x14ac:dyDescent="0.25">
      <c r="A6417" t="s">
        <v>11057</v>
      </c>
      <c r="B6417" t="s">
        <v>11058</v>
      </c>
      <c r="C6417" t="s">
        <v>9074</v>
      </c>
    </row>
    <row r="6418" spans="1:3" x14ac:dyDescent="0.25">
      <c r="A6418" t="s">
        <v>11059</v>
      </c>
      <c r="B6418" t="s">
        <v>11015</v>
      </c>
      <c r="C6418" t="s">
        <v>9074</v>
      </c>
    </row>
    <row r="6419" spans="1:3" x14ac:dyDescent="0.25">
      <c r="A6419" t="s">
        <v>11060</v>
      </c>
      <c r="B6419" t="s">
        <v>11025</v>
      </c>
      <c r="C6419" t="s">
        <v>9074</v>
      </c>
    </row>
    <row r="6420" spans="1:3" x14ac:dyDescent="0.25">
      <c r="A6420" t="s">
        <v>11061</v>
      </c>
      <c r="B6420" t="s">
        <v>11062</v>
      </c>
      <c r="C6420" t="s">
        <v>9074</v>
      </c>
    </row>
    <row r="6421" spans="1:3" x14ac:dyDescent="0.25">
      <c r="A6421" t="s">
        <v>11063</v>
      </c>
      <c r="B6421" t="s">
        <v>11064</v>
      </c>
      <c r="C6421" t="s">
        <v>9074</v>
      </c>
    </row>
    <row r="6422" spans="1:3" x14ac:dyDescent="0.25">
      <c r="A6422" t="s">
        <v>11065</v>
      </c>
      <c r="B6422" t="s">
        <v>11066</v>
      </c>
      <c r="C6422" t="s">
        <v>9074</v>
      </c>
    </row>
    <row r="6423" spans="1:3" x14ac:dyDescent="0.25">
      <c r="A6423" t="s">
        <v>11067</v>
      </c>
      <c r="B6423" t="s">
        <v>11058</v>
      </c>
      <c r="C6423" t="s">
        <v>9074</v>
      </c>
    </row>
    <row r="6424" spans="1:3" x14ac:dyDescent="0.25">
      <c r="A6424" t="s">
        <v>11068</v>
      </c>
      <c r="B6424" t="s">
        <v>11066</v>
      </c>
      <c r="C6424" t="s">
        <v>9074</v>
      </c>
    </row>
    <row r="6425" spans="1:3" x14ac:dyDescent="0.25">
      <c r="A6425" t="s">
        <v>11069</v>
      </c>
      <c r="B6425" t="s">
        <v>11039</v>
      </c>
      <c r="C6425" t="s">
        <v>9074</v>
      </c>
    </row>
    <row r="6426" spans="1:3" x14ac:dyDescent="0.25">
      <c r="A6426" t="s">
        <v>11070</v>
      </c>
      <c r="B6426" t="s">
        <v>11010</v>
      </c>
      <c r="C6426" t="s">
        <v>9074</v>
      </c>
    </row>
    <row r="6427" spans="1:3" x14ac:dyDescent="0.25">
      <c r="A6427" t="s">
        <v>11071</v>
      </c>
      <c r="B6427" t="s">
        <v>11062</v>
      </c>
      <c r="C6427" t="s">
        <v>9074</v>
      </c>
    </row>
    <row r="6428" spans="1:3" x14ac:dyDescent="0.25">
      <c r="A6428" t="s">
        <v>11072</v>
      </c>
      <c r="B6428" t="s">
        <v>11010</v>
      </c>
      <c r="C6428" t="s">
        <v>9074</v>
      </c>
    </row>
    <row r="6429" spans="1:3" x14ac:dyDescent="0.25">
      <c r="A6429" t="s">
        <v>11073</v>
      </c>
      <c r="B6429" t="s">
        <v>11015</v>
      </c>
      <c r="C6429" t="s">
        <v>9074</v>
      </c>
    </row>
    <row r="6430" spans="1:3" x14ac:dyDescent="0.25">
      <c r="A6430" t="s">
        <v>11074</v>
      </c>
      <c r="B6430" t="s">
        <v>11025</v>
      </c>
      <c r="C6430" t="s">
        <v>9074</v>
      </c>
    </row>
    <row r="6431" spans="1:3" x14ac:dyDescent="0.25">
      <c r="A6431" t="s">
        <v>11075</v>
      </c>
      <c r="B6431" t="s">
        <v>11039</v>
      </c>
      <c r="C6431" t="s">
        <v>9074</v>
      </c>
    </row>
    <row r="6432" spans="1:3" x14ac:dyDescent="0.25">
      <c r="A6432" t="s">
        <v>11076</v>
      </c>
      <c r="B6432" t="s">
        <v>11010</v>
      </c>
      <c r="C6432" t="s">
        <v>9074</v>
      </c>
    </row>
    <row r="6433" spans="1:3" x14ac:dyDescent="0.25">
      <c r="A6433" t="s">
        <v>11077</v>
      </c>
      <c r="B6433" t="s">
        <v>11039</v>
      </c>
      <c r="C6433" t="s">
        <v>9074</v>
      </c>
    </row>
    <row r="6434" spans="1:3" x14ac:dyDescent="0.25">
      <c r="A6434" t="s">
        <v>11078</v>
      </c>
      <c r="B6434" t="s">
        <v>11010</v>
      </c>
      <c r="C6434" t="s">
        <v>9074</v>
      </c>
    </row>
    <row r="6435" spans="1:3" x14ac:dyDescent="0.25">
      <c r="A6435" t="s">
        <v>11079</v>
      </c>
      <c r="B6435" t="s">
        <v>11039</v>
      </c>
      <c r="C6435" t="s">
        <v>9074</v>
      </c>
    </row>
    <row r="6436" spans="1:3" x14ac:dyDescent="0.25">
      <c r="A6436" t="s">
        <v>11080</v>
      </c>
      <c r="B6436" t="s">
        <v>11010</v>
      </c>
      <c r="C6436" t="s">
        <v>9074</v>
      </c>
    </row>
    <row r="6437" spans="1:3" x14ac:dyDescent="0.25">
      <c r="A6437" t="s">
        <v>11081</v>
      </c>
      <c r="B6437" t="s">
        <v>11039</v>
      </c>
      <c r="C6437" t="s">
        <v>9074</v>
      </c>
    </row>
    <row r="6438" spans="1:3" x14ac:dyDescent="0.25">
      <c r="A6438" t="s">
        <v>11082</v>
      </c>
      <c r="B6438" t="s">
        <v>11039</v>
      </c>
      <c r="C6438" t="s">
        <v>9074</v>
      </c>
    </row>
    <row r="6439" spans="1:3" x14ac:dyDescent="0.25">
      <c r="A6439" t="s">
        <v>11083</v>
      </c>
      <c r="B6439" t="s">
        <v>11058</v>
      </c>
      <c r="C6439" t="s">
        <v>9074</v>
      </c>
    </row>
    <row r="6440" spans="1:3" x14ac:dyDescent="0.25">
      <c r="A6440" t="s">
        <v>11084</v>
      </c>
      <c r="B6440" t="s">
        <v>11066</v>
      </c>
      <c r="C6440" t="s">
        <v>9074</v>
      </c>
    </row>
    <row r="6441" spans="1:3" x14ac:dyDescent="0.25">
      <c r="A6441" t="s">
        <v>11085</v>
      </c>
      <c r="B6441" t="s">
        <v>11039</v>
      </c>
      <c r="C6441" t="s">
        <v>9074</v>
      </c>
    </row>
    <row r="6442" spans="1:3" x14ac:dyDescent="0.25">
      <c r="A6442" t="s">
        <v>11086</v>
      </c>
      <c r="B6442" t="s">
        <v>11010</v>
      </c>
      <c r="C6442" t="s">
        <v>9074</v>
      </c>
    </row>
    <row r="6443" spans="1:3" x14ac:dyDescent="0.25">
      <c r="A6443" t="s">
        <v>11087</v>
      </c>
      <c r="B6443" t="s">
        <v>11010</v>
      </c>
      <c r="C6443" t="s">
        <v>9074</v>
      </c>
    </row>
    <row r="6444" spans="1:3" x14ac:dyDescent="0.25">
      <c r="A6444" t="s">
        <v>11088</v>
      </c>
      <c r="B6444" t="s">
        <v>11025</v>
      </c>
      <c r="C6444" t="s">
        <v>9074</v>
      </c>
    </row>
    <row r="6445" spans="1:3" x14ac:dyDescent="0.25">
      <c r="A6445" t="s">
        <v>11089</v>
      </c>
      <c r="B6445" t="s">
        <v>11039</v>
      </c>
      <c r="C6445" t="s">
        <v>9074</v>
      </c>
    </row>
    <row r="6446" spans="1:3" x14ac:dyDescent="0.25">
      <c r="A6446" t="s">
        <v>11090</v>
      </c>
      <c r="B6446" t="s">
        <v>11039</v>
      </c>
      <c r="C6446" t="s">
        <v>9074</v>
      </c>
    </row>
    <row r="6447" spans="1:3" x14ac:dyDescent="0.25">
      <c r="A6447" t="s">
        <v>11091</v>
      </c>
      <c r="B6447" t="s">
        <v>11010</v>
      </c>
      <c r="C6447" t="s">
        <v>9074</v>
      </c>
    </row>
    <row r="6448" spans="1:3" x14ac:dyDescent="0.25">
      <c r="A6448" t="s">
        <v>11092</v>
      </c>
      <c r="B6448" t="s">
        <v>11021</v>
      </c>
      <c r="C6448" t="s">
        <v>9074</v>
      </c>
    </row>
    <row r="6449" spans="1:3" x14ac:dyDescent="0.25">
      <c r="A6449" t="s">
        <v>11093</v>
      </c>
      <c r="B6449" t="s">
        <v>11094</v>
      </c>
      <c r="C6449" t="s">
        <v>9074</v>
      </c>
    </row>
    <row r="6450" spans="1:3" x14ac:dyDescent="0.25">
      <c r="A6450" t="s">
        <v>11095</v>
      </c>
      <c r="B6450" t="s">
        <v>11096</v>
      </c>
      <c r="C6450" t="s">
        <v>9074</v>
      </c>
    </row>
    <row r="6451" spans="1:3" x14ac:dyDescent="0.25">
      <c r="A6451" t="s">
        <v>11097</v>
      </c>
      <c r="B6451" t="s">
        <v>11010</v>
      </c>
      <c r="C6451" t="s">
        <v>9074</v>
      </c>
    </row>
    <row r="6452" spans="1:3" x14ac:dyDescent="0.25">
      <c r="A6452" t="s">
        <v>11098</v>
      </c>
      <c r="B6452" t="s">
        <v>11010</v>
      </c>
      <c r="C6452" t="s">
        <v>9074</v>
      </c>
    </row>
    <row r="6453" spans="1:3" x14ac:dyDescent="0.25">
      <c r="A6453" t="s">
        <v>11099</v>
      </c>
      <c r="B6453" t="s">
        <v>11010</v>
      </c>
      <c r="C6453" t="s">
        <v>9074</v>
      </c>
    </row>
    <row r="6454" spans="1:3" x14ac:dyDescent="0.25">
      <c r="A6454" t="s">
        <v>11100</v>
      </c>
      <c r="B6454" t="s">
        <v>11010</v>
      </c>
      <c r="C6454" t="s">
        <v>9074</v>
      </c>
    </row>
    <row r="6455" spans="1:3" x14ac:dyDescent="0.25">
      <c r="A6455" t="s">
        <v>11101</v>
      </c>
      <c r="B6455" t="s">
        <v>11010</v>
      </c>
      <c r="C6455" t="s">
        <v>9074</v>
      </c>
    </row>
    <row r="6456" spans="1:3" x14ac:dyDescent="0.25">
      <c r="A6456" t="s">
        <v>11102</v>
      </c>
      <c r="B6456" t="s">
        <v>11010</v>
      </c>
      <c r="C6456" t="s">
        <v>9074</v>
      </c>
    </row>
    <row r="6457" spans="1:3" x14ac:dyDescent="0.25">
      <c r="A6457" t="s">
        <v>11103</v>
      </c>
      <c r="B6457" t="s">
        <v>11015</v>
      </c>
      <c r="C6457" t="s">
        <v>9074</v>
      </c>
    </row>
    <row r="6458" spans="1:3" x14ac:dyDescent="0.25">
      <c r="A6458" t="s">
        <v>11104</v>
      </c>
      <c r="B6458" t="s">
        <v>11025</v>
      </c>
      <c r="C6458" t="s">
        <v>9074</v>
      </c>
    </row>
    <row r="6459" spans="1:3" x14ac:dyDescent="0.25">
      <c r="A6459" t="s">
        <v>11105</v>
      </c>
      <c r="B6459" t="s">
        <v>11106</v>
      </c>
      <c r="C6459" t="s">
        <v>9074</v>
      </c>
    </row>
    <row r="6460" spans="1:3" x14ac:dyDescent="0.25">
      <c r="A6460" t="s">
        <v>11107</v>
      </c>
      <c r="B6460" t="s">
        <v>11108</v>
      </c>
      <c r="C6460" t="s">
        <v>9074</v>
      </c>
    </row>
    <row r="6461" spans="1:3" x14ac:dyDescent="0.25">
      <c r="A6461" t="s">
        <v>11109</v>
      </c>
      <c r="B6461" t="s">
        <v>11110</v>
      </c>
      <c r="C6461" t="s">
        <v>9074</v>
      </c>
    </row>
    <row r="6462" spans="1:3" x14ac:dyDescent="0.25">
      <c r="A6462" t="s">
        <v>11111</v>
      </c>
      <c r="B6462" t="s">
        <v>11112</v>
      </c>
      <c r="C6462" t="s">
        <v>9074</v>
      </c>
    </row>
    <row r="6463" spans="1:3" x14ac:dyDescent="0.25">
      <c r="A6463" t="s">
        <v>11113</v>
      </c>
      <c r="B6463" t="s">
        <v>11114</v>
      </c>
      <c r="C6463" t="s">
        <v>9074</v>
      </c>
    </row>
    <row r="6464" spans="1:3" x14ac:dyDescent="0.25">
      <c r="A6464" t="s">
        <v>11115</v>
      </c>
      <c r="B6464" t="s">
        <v>11116</v>
      </c>
      <c r="C6464" t="s">
        <v>9074</v>
      </c>
    </row>
    <row r="6465" spans="1:3" x14ac:dyDescent="0.25">
      <c r="A6465" t="s">
        <v>11117</v>
      </c>
      <c r="B6465" t="s">
        <v>11118</v>
      </c>
      <c r="C6465" t="s">
        <v>9074</v>
      </c>
    </row>
    <row r="6466" spans="1:3" x14ac:dyDescent="0.25">
      <c r="A6466" t="s">
        <v>11119</v>
      </c>
      <c r="B6466" t="s">
        <v>11015</v>
      </c>
      <c r="C6466" t="s">
        <v>9074</v>
      </c>
    </row>
    <row r="6467" spans="1:3" x14ac:dyDescent="0.25">
      <c r="A6467" t="s">
        <v>11120</v>
      </c>
      <c r="B6467" t="s">
        <v>11025</v>
      </c>
      <c r="C6467" t="s">
        <v>9074</v>
      </c>
    </row>
    <row r="6468" spans="1:3" x14ac:dyDescent="0.25">
      <c r="A6468" t="s">
        <v>11121</v>
      </c>
      <c r="B6468" t="s">
        <v>11112</v>
      </c>
      <c r="C6468" t="s">
        <v>9074</v>
      </c>
    </row>
    <row r="6469" spans="1:3" x14ac:dyDescent="0.25">
      <c r="A6469" t="s">
        <v>11122</v>
      </c>
      <c r="B6469" t="s">
        <v>11106</v>
      </c>
      <c r="C6469" t="s">
        <v>9074</v>
      </c>
    </row>
    <row r="6470" spans="1:3" x14ac:dyDescent="0.25">
      <c r="A6470" t="s">
        <v>11123</v>
      </c>
      <c r="B6470" t="s">
        <v>11108</v>
      </c>
      <c r="C6470" t="s">
        <v>9074</v>
      </c>
    </row>
    <row r="6471" spans="1:3" x14ac:dyDescent="0.25">
      <c r="A6471" t="s">
        <v>11124</v>
      </c>
      <c r="B6471" t="s">
        <v>11110</v>
      </c>
      <c r="C6471" t="s">
        <v>9074</v>
      </c>
    </row>
    <row r="6472" spans="1:3" x14ac:dyDescent="0.25">
      <c r="A6472" t="s">
        <v>11125</v>
      </c>
      <c r="B6472" t="s">
        <v>11126</v>
      </c>
      <c r="C6472" t="s">
        <v>9074</v>
      </c>
    </row>
    <row r="6473" spans="1:3" x14ac:dyDescent="0.25">
      <c r="A6473" t="s">
        <v>11127</v>
      </c>
      <c r="B6473" t="s">
        <v>11114</v>
      </c>
      <c r="C6473" t="s">
        <v>9074</v>
      </c>
    </row>
    <row r="6474" spans="1:3" x14ac:dyDescent="0.25">
      <c r="A6474" t="s">
        <v>11128</v>
      </c>
      <c r="B6474" t="s">
        <v>11116</v>
      </c>
      <c r="C6474" t="s">
        <v>9074</v>
      </c>
    </row>
    <row r="6475" spans="1:3" x14ac:dyDescent="0.25">
      <c r="A6475" t="s">
        <v>11129</v>
      </c>
      <c r="B6475" t="s">
        <v>11118</v>
      </c>
      <c r="C6475" t="s">
        <v>9074</v>
      </c>
    </row>
    <row r="6476" spans="1:3" x14ac:dyDescent="0.25">
      <c r="A6476" t="s">
        <v>11130</v>
      </c>
      <c r="B6476" t="s">
        <v>11131</v>
      </c>
      <c r="C6476" t="s">
        <v>9074</v>
      </c>
    </row>
    <row r="6477" spans="1:3" x14ac:dyDescent="0.25">
      <c r="A6477" t="s">
        <v>11132</v>
      </c>
      <c r="B6477" t="s">
        <v>11015</v>
      </c>
      <c r="C6477" t="s">
        <v>9074</v>
      </c>
    </row>
    <row r="6478" spans="1:3" x14ac:dyDescent="0.25">
      <c r="A6478" t="s">
        <v>11133</v>
      </c>
      <c r="B6478" t="s">
        <v>11025</v>
      </c>
      <c r="C6478" t="s">
        <v>9074</v>
      </c>
    </row>
    <row r="6479" spans="1:3" x14ac:dyDescent="0.25">
      <c r="A6479" t="s">
        <v>11134</v>
      </c>
      <c r="B6479" t="s">
        <v>11112</v>
      </c>
      <c r="C6479" t="s">
        <v>9074</v>
      </c>
    </row>
    <row r="6480" spans="1:3" x14ac:dyDescent="0.25">
      <c r="A6480" t="s">
        <v>11135</v>
      </c>
      <c r="B6480" t="s">
        <v>11114</v>
      </c>
      <c r="C6480" t="s">
        <v>9074</v>
      </c>
    </row>
    <row r="6481" spans="1:3" x14ac:dyDescent="0.25">
      <c r="A6481" t="s">
        <v>11136</v>
      </c>
      <c r="B6481" t="s">
        <v>11116</v>
      </c>
      <c r="C6481" t="s">
        <v>9074</v>
      </c>
    </row>
    <row r="6482" spans="1:3" x14ac:dyDescent="0.25">
      <c r="A6482" t="s">
        <v>11137</v>
      </c>
      <c r="B6482" t="s">
        <v>11015</v>
      </c>
      <c r="C6482" t="s">
        <v>9074</v>
      </c>
    </row>
    <row r="6483" spans="1:3" x14ac:dyDescent="0.25">
      <c r="A6483" t="s">
        <v>11138</v>
      </c>
      <c r="B6483" t="s">
        <v>11025</v>
      </c>
      <c r="C6483" t="s">
        <v>9074</v>
      </c>
    </row>
    <row r="6484" spans="1:3" x14ac:dyDescent="0.25">
      <c r="A6484" t="s">
        <v>11139</v>
      </c>
      <c r="B6484" t="s">
        <v>11106</v>
      </c>
      <c r="C6484" t="s">
        <v>9074</v>
      </c>
    </row>
    <row r="6485" spans="1:3" x14ac:dyDescent="0.25">
      <c r="A6485" t="s">
        <v>11140</v>
      </c>
      <c r="B6485" t="s">
        <v>11112</v>
      </c>
      <c r="C6485" t="s">
        <v>9074</v>
      </c>
    </row>
    <row r="6486" spans="1:3" x14ac:dyDescent="0.25">
      <c r="A6486" t="s">
        <v>11141</v>
      </c>
      <c r="B6486" t="s">
        <v>11114</v>
      </c>
      <c r="C6486" t="s">
        <v>9074</v>
      </c>
    </row>
    <row r="6487" spans="1:3" x14ac:dyDescent="0.25">
      <c r="A6487" t="s">
        <v>11142</v>
      </c>
      <c r="B6487" t="s">
        <v>11116</v>
      </c>
      <c r="C6487" t="s">
        <v>9074</v>
      </c>
    </row>
    <row r="6488" spans="1:3" x14ac:dyDescent="0.25">
      <c r="A6488" t="s">
        <v>11143</v>
      </c>
      <c r="B6488" t="s">
        <v>11118</v>
      </c>
      <c r="C6488" t="s">
        <v>9074</v>
      </c>
    </row>
    <row r="6489" spans="1:3" x14ac:dyDescent="0.25">
      <c r="A6489" t="s">
        <v>11144</v>
      </c>
      <c r="B6489" t="s">
        <v>11015</v>
      </c>
      <c r="C6489" t="s">
        <v>9074</v>
      </c>
    </row>
    <row r="6490" spans="1:3" x14ac:dyDescent="0.25">
      <c r="A6490" t="s">
        <v>11145</v>
      </c>
      <c r="B6490" t="s">
        <v>11025</v>
      </c>
      <c r="C6490" t="s">
        <v>9074</v>
      </c>
    </row>
    <row r="6491" spans="1:3" x14ac:dyDescent="0.25">
      <c r="A6491" t="s">
        <v>11146</v>
      </c>
      <c r="B6491" t="s">
        <v>11106</v>
      </c>
      <c r="C6491" t="s">
        <v>9074</v>
      </c>
    </row>
    <row r="6492" spans="1:3" x14ac:dyDescent="0.25">
      <c r="A6492" t="s">
        <v>11147</v>
      </c>
      <c r="B6492" t="s">
        <v>11108</v>
      </c>
      <c r="C6492" t="s">
        <v>9074</v>
      </c>
    </row>
    <row r="6493" spans="1:3" x14ac:dyDescent="0.25">
      <c r="A6493" t="s">
        <v>11148</v>
      </c>
      <c r="B6493" t="s">
        <v>11112</v>
      </c>
      <c r="C6493" t="s">
        <v>9074</v>
      </c>
    </row>
    <row r="6494" spans="1:3" x14ac:dyDescent="0.25">
      <c r="A6494" t="s">
        <v>11149</v>
      </c>
      <c r="B6494" t="s">
        <v>11114</v>
      </c>
      <c r="C6494" t="s">
        <v>9074</v>
      </c>
    </row>
    <row r="6495" spans="1:3" x14ac:dyDescent="0.25">
      <c r="A6495" t="s">
        <v>11150</v>
      </c>
      <c r="B6495" t="s">
        <v>11116</v>
      </c>
      <c r="C6495" t="s">
        <v>9074</v>
      </c>
    </row>
    <row r="6496" spans="1:3" x14ac:dyDescent="0.25">
      <c r="A6496" t="s">
        <v>11151</v>
      </c>
      <c r="B6496" t="s">
        <v>11010</v>
      </c>
      <c r="C6496" t="s">
        <v>9074</v>
      </c>
    </row>
    <row r="6497" spans="1:3" x14ac:dyDescent="0.25">
      <c r="A6497" t="s">
        <v>11152</v>
      </c>
      <c r="B6497" t="s">
        <v>11039</v>
      </c>
      <c r="C6497" t="s">
        <v>9074</v>
      </c>
    </row>
    <row r="6498" spans="1:3" x14ac:dyDescent="0.25">
      <c r="A6498" t="s">
        <v>11153</v>
      </c>
      <c r="B6498" t="s">
        <v>11010</v>
      </c>
      <c r="C6498" t="s">
        <v>9074</v>
      </c>
    </row>
    <row r="6499" spans="1:3" x14ac:dyDescent="0.25">
      <c r="A6499" t="s">
        <v>11154</v>
      </c>
      <c r="B6499" t="s">
        <v>11039</v>
      </c>
      <c r="C6499" t="s">
        <v>9074</v>
      </c>
    </row>
    <row r="6500" spans="1:3" x14ac:dyDescent="0.25">
      <c r="A6500" t="s">
        <v>11155</v>
      </c>
      <c r="B6500" t="s">
        <v>11025</v>
      </c>
      <c r="C6500" t="s">
        <v>9074</v>
      </c>
    </row>
    <row r="6501" spans="1:3" x14ac:dyDescent="0.25">
      <c r="A6501" t="s">
        <v>11156</v>
      </c>
      <c r="B6501" t="s">
        <v>11096</v>
      </c>
      <c r="C6501" t="s">
        <v>9074</v>
      </c>
    </row>
    <row r="6502" spans="1:3" x14ac:dyDescent="0.25">
      <c r="A6502" t="s">
        <v>11157</v>
      </c>
      <c r="B6502" t="s">
        <v>11010</v>
      </c>
      <c r="C6502" t="s">
        <v>9074</v>
      </c>
    </row>
    <row r="6503" spans="1:3" x14ac:dyDescent="0.25">
      <c r="A6503" t="s">
        <v>11158</v>
      </c>
      <c r="B6503" t="s">
        <v>11654</v>
      </c>
      <c r="C6503" t="s">
        <v>9074</v>
      </c>
    </row>
    <row r="6504" spans="1:3" x14ac:dyDescent="0.25">
      <c r="A6504" t="s">
        <v>11159</v>
      </c>
      <c r="B6504" t="s">
        <v>11160</v>
      </c>
      <c r="C6504" t="s">
        <v>9074</v>
      </c>
    </row>
    <row r="6505" spans="1:3" x14ac:dyDescent="0.25">
      <c r="A6505" t="s">
        <v>11161</v>
      </c>
      <c r="B6505" t="s">
        <v>11162</v>
      </c>
      <c r="C6505" t="s">
        <v>9074</v>
      </c>
    </row>
    <row r="6506" spans="1:3" x14ac:dyDescent="0.25">
      <c r="A6506" t="s">
        <v>11163</v>
      </c>
      <c r="B6506" t="s">
        <v>11164</v>
      </c>
      <c r="C6506" t="s">
        <v>9074</v>
      </c>
    </row>
    <row r="6507" spans="1:3" x14ac:dyDescent="0.25">
      <c r="A6507" t="s">
        <v>11655</v>
      </c>
      <c r="B6507" t="s">
        <v>11656</v>
      </c>
      <c r="C6507" t="s">
        <v>9074</v>
      </c>
    </row>
    <row r="6508" spans="1:3" x14ac:dyDescent="0.25">
      <c r="A6508" t="s">
        <v>11657</v>
      </c>
      <c r="B6508" t="s">
        <v>11658</v>
      </c>
      <c r="C6508" t="s">
        <v>9074</v>
      </c>
    </row>
    <row r="6509" spans="1:3" x14ac:dyDescent="0.25">
      <c r="A6509" t="s">
        <v>11659</v>
      </c>
      <c r="B6509" t="s">
        <v>11660</v>
      </c>
      <c r="C6509" t="s">
        <v>9074</v>
      </c>
    </row>
    <row r="6510" spans="1:3" x14ac:dyDescent="0.25">
      <c r="A6510" t="s">
        <v>11661</v>
      </c>
      <c r="B6510" t="s">
        <v>11662</v>
      </c>
      <c r="C6510" t="s">
        <v>9074</v>
      </c>
    </row>
    <row r="6511" spans="1:3" x14ac:dyDescent="0.25">
      <c r="A6511" t="s">
        <v>11663</v>
      </c>
      <c r="B6511" t="s">
        <v>11664</v>
      </c>
      <c r="C6511" t="s">
        <v>9074</v>
      </c>
    </row>
    <row r="6512" spans="1:3" x14ac:dyDescent="0.25">
      <c r="A6512" t="s">
        <v>11665</v>
      </c>
      <c r="B6512" t="s">
        <v>11666</v>
      </c>
      <c r="C6512" t="s">
        <v>9074</v>
      </c>
    </row>
    <row r="6513" spans="1:3" x14ac:dyDescent="0.25">
      <c r="A6513" t="s">
        <v>11667</v>
      </c>
      <c r="B6513" t="s">
        <v>11668</v>
      </c>
      <c r="C6513" t="s">
        <v>9074</v>
      </c>
    </row>
    <row r="6514" spans="1:3" x14ac:dyDescent="0.25">
      <c r="A6514" t="s">
        <v>11669</v>
      </c>
      <c r="B6514" t="s">
        <v>11670</v>
      </c>
      <c r="C6514" t="s">
        <v>9074</v>
      </c>
    </row>
    <row r="6515" spans="1:3" x14ac:dyDescent="0.25">
      <c r="A6515" t="s">
        <v>11671</v>
      </c>
      <c r="B6515" t="s">
        <v>11672</v>
      </c>
      <c r="C6515" t="s">
        <v>9074</v>
      </c>
    </row>
    <row r="6516" spans="1:3" x14ac:dyDescent="0.25">
      <c r="A6516" t="s">
        <v>11673</v>
      </c>
      <c r="B6516" t="s">
        <v>11674</v>
      </c>
      <c r="C6516" t="s">
        <v>9074</v>
      </c>
    </row>
    <row r="6517" spans="1:3" x14ac:dyDescent="0.25">
      <c r="A6517" t="s">
        <v>11675</v>
      </c>
      <c r="B6517" t="s">
        <v>11676</v>
      </c>
      <c r="C6517" t="s">
        <v>9074</v>
      </c>
    </row>
    <row r="6518" spans="1:3" x14ac:dyDescent="0.25">
      <c r="A6518" t="s">
        <v>11677</v>
      </c>
      <c r="B6518" t="s">
        <v>11678</v>
      </c>
      <c r="C6518" t="s">
        <v>9074</v>
      </c>
    </row>
    <row r="6519" spans="1:3" x14ac:dyDescent="0.25">
      <c r="A6519" t="s">
        <v>11679</v>
      </c>
      <c r="B6519" t="s">
        <v>11680</v>
      </c>
      <c r="C6519" t="s">
        <v>9074</v>
      </c>
    </row>
    <row r="6520" spans="1:3" x14ac:dyDescent="0.25">
      <c r="A6520" t="s">
        <v>11681</v>
      </c>
      <c r="B6520" t="s">
        <v>11682</v>
      </c>
      <c r="C6520" t="s">
        <v>9074</v>
      </c>
    </row>
    <row r="6521" spans="1:3" x14ac:dyDescent="0.25">
      <c r="A6521" t="s">
        <v>11683</v>
      </c>
      <c r="B6521" t="s">
        <v>11684</v>
      </c>
      <c r="C6521" t="s">
        <v>9074</v>
      </c>
    </row>
    <row r="6522" spans="1:3" x14ac:dyDescent="0.25">
      <c r="A6522" t="s">
        <v>11685</v>
      </c>
      <c r="B6522" t="s">
        <v>11686</v>
      </c>
      <c r="C6522" t="s">
        <v>9074</v>
      </c>
    </row>
    <row r="6523" spans="1:3" x14ac:dyDescent="0.25">
      <c r="A6523" t="s">
        <v>11687</v>
      </c>
      <c r="B6523" t="s">
        <v>11688</v>
      </c>
      <c r="C6523" t="s">
        <v>9074</v>
      </c>
    </row>
    <row r="6524" spans="1:3" x14ac:dyDescent="0.25">
      <c r="A6524" t="s">
        <v>11689</v>
      </c>
      <c r="B6524" t="s">
        <v>11690</v>
      </c>
      <c r="C6524" t="s">
        <v>9074</v>
      </c>
    </row>
    <row r="6525" spans="1:3" x14ac:dyDescent="0.25">
      <c r="A6525" t="s">
        <v>11691</v>
      </c>
      <c r="B6525" t="s">
        <v>11118</v>
      </c>
      <c r="C6525" t="s">
        <v>9074</v>
      </c>
    </row>
    <row r="6526" spans="1:3" x14ac:dyDescent="0.25">
      <c r="A6526" t="s">
        <v>11692</v>
      </c>
      <c r="B6526" t="s">
        <v>11131</v>
      </c>
      <c r="C6526" t="s">
        <v>9074</v>
      </c>
    </row>
    <row r="6527" spans="1:3" x14ac:dyDescent="0.25">
      <c r="A6527" t="s">
        <v>11693</v>
      </c>
      <c r="B6527" t="s">
        <v>11694</v>
      </c>
      <c r="C6527" t="s">
        <v>9074</v>
      </c>
    </row>
    <row r="6528" spans="1:3" x14ac:dyDescent="0.25">
      <c r="A6528" t="s">
        <v>11695</v>
      </c>
      <c r="B6528" t="s">
        <v>11696</v>
      </c>
      <c r="C6528" t="s">
        <v>9074</v>
      </c>
    </row>
    <row r="6529" spans="1:3" x14ac:dyDescent="0.25">
      <c r="A6529" t="s">
        <v>11697</v>
      </c>
      <c r="B6529" t="s">
        <v>11106</v>
      </c>
      <c r="C6529" t="s">
        <v>9074</v>
      </c>
    </row>
    <row r="6530" spans="1:3" x14ac:dyDescent="0.25">
      <c r="A6530" t="s">
        <v>11698</v>
      </c>
      <c r="B6530" t="s">
        <v>11108</v>
      </c>
      <c r="C6530" t="s">
        <v>9074</v>
      </c>
    </row>
    <row r="6531" spans="1:3" x14ac:dyDescent="0.25">
      <c r="A6531" t="s">
        <v>11699</v>
      </c>
      <c r="B6531" t="s">
        <v>11110</v>
      </c>
      <c r="C6531" t="s">
        <v>9074</v>
      </c>
    </row>
    <row r="6532" spans="1:3" x14ac:dyDescent="0.25">
      <c r="A6532" t="s">
        <v>11700</v>
      </c>
      <c r="B6532" t="s">
        <v>11126</v>
      </c>
      <c r="C6532" t="s">
        <v>9074</v>
      </c>
    </row>
    <row r="6533" spans="1:3" x14ac:dyDescent="0.25">
      <c r="A6533" t="s">
        <v>11701</v>
      </c>
      <c r="B6533" t="s">
        <v>11702</v>
      </c>
      <c r="C6533" t="s">
        <v>9074</v>
      </c>
    </row>
    <row r="6534" spans="1:3" x14ac:dyDescent="0.25">
      <c r="A6534" t="s">
        <v>11703</v>
      </c>
      <c r="B6534" t="s">
        <v>11704</v>
      </c>
      <c r="C6534" t="s">
        <v>9074</v>
      </c>
    </row>
    <row r="6535" spans="1:3" x14ac:dyDescent="0.25">
      <c r="A6535" t="s">
        <v>11705</v>
      </c>
      <c r="B6535" t="s">
        <v>11131</v>
      </c>
      <c r="C6535" t="s">
        <v>9074</v>
      </c>
    </row>
    <row r="6536" spans="1:3" x14ac:dyDescent="0.25">
      <c r="A6536" t="s">
        <v>11706</v>
      </c>
      <c r="B6536" t="s">
        <v>11694</v>
      </c>
      <c r="C6536" t="s">
        <v>9074</v>
      </c>
    </row>
    <row r="6537" spans="1:3" x14ac:dyDescent="0.25">
      <c r="A6537" t="s">
        <v>11707</v>
      </c>
      <c r="B6537" t="s">
        <v>11696</v>
      </c>
      <c r="C6537" t="s">
        <v>9074</v>
      </c>
    </row>
    <row r="6538" spans="1:3" x14ac:dyDescent="0.25">
      <c r="A6538" t="s">
        <v>11708</v>
      </c>
      <c r="B6538" t="s">
        <v>11126</v>
      </c>
      <c r="C6538" t="s">
        <v>9074</v>
      </c>
    </row>
    <row r="6539" spans="1:3" x14ac:dyDescent="0.25">
      <c r="A6539" t="s">
        <v>11709</v>
      </c>
      <c r="B6539" t="s">
        <v>11702</v>
      </c>
      <c r="C6539" t="s">
        <v>9074</v>
      </c>
    </row>
    <row r="6540" spans="1:3" x14ac:dyDescent="0.25">
      <c r="A6540" t="s">
        <v>11710</v>
      </c>
      <c r="B6540" t="s">
        <v>11704</v>
      </c>
      <c r="C6540" t="s">
        <v>9074</v>
      </c>
    </row>
    <row r="6541" spans="1:3" x14ac:dyDescent="0.25">
      <c r="A6541" t="s">
        <v>11711</v>
      </c>
      <c r="B6541" t="s">
        <v>11114</v>
      </c>
      <c r="C6541" t="s">
        <v>9074</v>
      </c>
    </row>
    <row r="6542" spans="1:3" x14ac:dyDescent="0.25">
      <c r="A6542" t="s">
        <v>11712</v>
      </c>
      <c r="B6542" t="s">
        <v>11010</v>
      </c>
      <c r="C6542" t="s">
        <v>9074</v>
      </c>
    </row>
    <row r="6543" spans="1:3" x14ac:dyDescent="0.25">
      <c r="A6543" t="s">
        <v>11713</v>
      </c>
      <c r="B6543" t="s">
        <v>11106</v>
      </c>
      <c r="C6543" t="s">
        <v>9074</v>
      </c>
    </row>
    <row r="6544" spans="1:3" x14ac:dyDescent="0.25">
      <c r="A6544" t="s">
        <v>11714</v>
      </c>
      <c r="B6544" t="s">
        <v>11108</v>
      </c>
      <c r="C6544" t="s">
        <v>9074</v>
      </c>
    </row>
    <row r="6545" spans="1:3" x14ac:dyDescent="0.25">
      <c r="A6545" t="s">
        <v>11715</v>
      </c>
      <c r="B6545" t="s">
        <v>11694</v>
      </c>
      <c r="C6545" t="s">
        <v>9074</v>
      </c>
    </row>
    <row r="6546" spans="1:3" x14ac:dyDescent="0.25">
      <c r="A6546" t="s">
        <v>11716</v>
      </c>
      <c r="B6546" t="s">
        <v>11096</v>
      </c>
      <c r="C6546" t="s">
        <v>9074</v>
      </c>
    </row>
    <row r="6547" spans="1:3" x14ac:dyDescent="0.25">
      <c r="A6547" t="s">
        <v>11717</v>
      </c>
      <c r="B6547" t="s">
        <v>11047</v>
      </c>
      <c r="C6547" t="s">
        <v>9074</v>
      </c>
    </row>
    <row r="6548" spans="1:3" x14ac:dyDescent="0.25">
      <c r="A6548" t="s">
        <v>11718</v>
      </c>
      <c r="B6548" t="s">
        <v>11118</v>
      </c>
      <c r="C6548" t="s">
        <v>9074</v>
      </c>
    </row>
    <row r="6549" spans="1:3" x14ac:dyDescent="0.25">
      <c r="A6549" t="s">
        <v>11719</v>
      </c>
      <c r="B6549" t="s">
        <v>11010</v>
      </c>
      <c r="C6549" t="s">
        <v>9074</v>
      </c>
    </row>
    <row r="6550" spans="1:3" x14ac:dyDescent="0.25">
      <c r="A6550" t="s">
        <v>11720</v>
      </c>
      <c r="B6550" t="s">
        <v>11025</v>
      </c>
      <c r="C6550" t="s">
        <v>9074</v>
      </c>
    </row>
    <row r="6551" spans="1:3" x14ac:dyDescent="0.25">
      <c r="A6551" t="s">
        <v>11721</v>
      </c>
      <c r="B6551" t="s">
        <v>11722</v>
      </c>
      <c r="C6551" t="s">
        <v>9074</v>
      </c>
    </row>
    <row r="6552" spans="1:3" x14ac:dyDescent="0.25">
      <c r="A6552" t="s">
        <v>11723</v>
      </c>
      <c r="B6552" t="s">
        <v>11724</v>
      </c>
      <c r="C6552" t="s">
        <v>9074</v>
      </c>
    </row>
    <row r="6553" spans="1:3" x14ac:dyDescent="0.25">
      <c r="A6553" t="s">
        <v>11725</v>
      </c>
      <c r="B6553" t="s">
        <v>11726</v>
      </c>
      <c r="C6553" t="s">
        <v>9074</v>
      </c>
    </row>
    <row r="6554" spans="1:3" x14ac:dyDescent="0.25">
      <c r="A6554" t="s">
        <v>11727</v>
      </c>
      <c r="B6554" t="s">
        <v>11728</v>
      </c>
      <c r="C6554" t="s">
        <v>9074</v>
      </c>
    </row>
    <row r="6555" spans="1:3" x14ac:dyDescent="0.25">
      <c r="A6555" t="s">
        <v>11729</v>
      </c>
      <c r="B6555" t="s">
        <v>11730</v>
      </c>
      <c r="C6555" t="s">
        <v>9074</v>
      </c>
    </row>
    <row r="6556" spans="1:3" x14ac:dyDescent="0.25">
      <c r="A6556" t="s">
        <v>11731</v>
      </c>
      <c r="B6556" t="s">
        <v>11096</v>
      </c>
      <c r="C6556" t="s">
        <v>9074</v>
      </c>
    </row>
    <row r="6557" spans="1:3" x14ac:dyDescent="0.25">
      <c r="A6557" t="s">
        <v>11732</v>
      </c>
      <c r="B6557" t="s">
        <v>11733</v>
      </c>
      <c r="C6557" t="s">
        <v>9074</v>
      </c>
    </row>
    <row r="6558" spans="1:3" x14ac:dyDescent="0.25">
      <c r="A6558" t="s">
        <v>11734</v>
      </c>
      <c r="B6558" t="s">
        <v>11735</v>
      </c>
      <c r="C6558" t="s">
        <v>9074</v>
      </c>
    </row>
    <row r="6559" spans="1:3" x14ac:dyDescent="0.25">
      <c r="A6559" t="s">
        <v>11736</v>
      </c>
      <c r="B6559" t="s">
        <v>11737</v>
      </c>
      <c r="C6559" t="s">
        <v>9074</v>
      </c>
    </row>
    <row r="6560" spans="1:3" x14ac:dyDescent="0.25">
      <c r="A6560" t="s">
        <v>11738</v>
      </c>
      <c r="B6560" t="s">
        <v>11739</v>
      </c>
      <c r="C6560" t="s">
        <v>9074</v>
      </c>
    </row>
    <row r="6561" spans="1:3" x14ac:dyDescent="0.25">
      <c r="A6561" t="s">
        <v>11740</v>
      </c>
      <c r="B6561" t="s">
        <v>11010</v>
      </c>
      <c r="C6561" t="s">
        <v>9074</v>
      </c>
    </row>
    <row r="6562" spans="1:3" x14ac:dyDescent="0.25">
      <c r="A6562" t="s">
        <v>11741</v>
      </c>
      <c r="B6562" t="s">
        <v>11039</v>
      </c>
      <c r="C6562" t="s">
        <v>9074</v>
      </c>
    </row>
    <row r="6563" spans="1:3" x14ac:dyDescent="0.25">
      <c r="A6563" t="s">
        <v>11742</v>
      </c>
      <c r="B6563" t="s">
        <v>11010</v>
      </c>
      <c r="C6563" t="s">
        <v>9074</v>
      </c>
    </row>
    <row r="6564" spans="1:3" x14ac:dyDescent="0.25">
      <c r="A6564" t="s">
        <v>11743</v>
      </c>
      <c r="B6564" t="s">
        <v>11010</v>
      </c>
      <c r="C6564" t="s">
        <v>9074</v>
      </c>
    </row>
    <row r="6565" spans="1:3" x14ac:dyDescent="0.25">
      <c r="A6565" t="s">
        <v>11744</v>
      </c>
      <c r="B6565" t="s">
        <v>11010</v>
      </c>
      <c r="C6565" t="s">
        <v>9074</v>
      </c>
    </row>
    <row r="6566" spans="1:3" x14ac:dyDescent="0.25">
      <c r="A6566" t="s">
        <v>11745</v>
      </c>
      <c r="B6566" t="s">
        <v>11746</v>
      </c>
      <c r="C6566" t="s">
        <v>9074</v>
      </c>
    </row>
    <row r="6567" spans="1:3" x14ac:dyDescent="0.25">
      <c r="A6567" t="s">
        <v>11747</v>
      </c>
      <c r="B6567" t="s">
        <v>11748</v>
      </c>
      <c r="C6567" t="s">
        <v>9074</v>
      </c>
    </row>
    <row r="6568" spans="1:3" x14ac:dyDescent="0.25">
      <c r="A6568" t="s">
        <v>11749</v>
      </c>
      <c r="B6568" t="s">
        <v>11748</v>
      </c>
      <c r="C6568" t="s">
        <v>9074</v>
      </c>
    </row>
    <row r="6569" spans="1:3" x14ac:dyDescent="0.25">
      <c r="A6569" t="s">
        <v>11750</v>
      </c>
      <c r="B6569" t="s">
        <v>11010</v>
      </c>
      <c r="C6569" t="s">
        <v>9074</v>
      </c>
    </row>
    <row r="6570" spans="1:3" x14ac:dyDescent="0.25">
      <c r="A6570" t="s">
        <v>11751</v>
      </c>
      <c r="B6570" t="s">
        <v>11748</v>
      </c>
      <c r="C6570" t="s">
        <v>9074</v>
      </c>
    </row>
    <row r="6571" spans="1:3" x14ac:dyDescent="0.25">
      <c r="A6571" t="s">
        <v>11752</v>
      </c>
      <c r="B6571" t="s">
        <v>11010</v>
      </c>
      <c r="C6571" t="s">
        <v>9074</v>
      </c>
    </row>
    <row r="6572" spans="1:3" x14ac:dyDescent="0.25">
      <c r="A6572" t="s">
        <v>11753</v>
      </c>
      <c r="B6572" t="s">
        <v>11021</v>
      </c>
      <c r="C6572" t="s">
        <v>9074</v>
      </c>
    </row>
    <row r="6573" spans="1:3" x14ac:dyDescent="0.25">
      <c r="A6573" t="s">
        <v>11754</v>
      </c>
      <c r="B6573" t="s">
        <v>11755</v>
      </c>
      <c r="C6573" t="s">
        <v>9074</v>
      </c>
    </row>
    <row r="6574" spans="1:3" x14ac:dyDescent="0.25">
      <c r="A6574" t="s">
        <v>11756</v>
      </c>
      <c r="B6574" t="s">
        <v>11757</v>
      </c>
      <c r="C6574" t="s">
        <v>9074</v>
      </c>
    </row>
    <row r="6575" spans="1:3" x14ac:dyDescent="0.25">
      <c r="A6575" t="s">
        <v>11758</v>
      </c>
      <c r="B6575" t="s">
        <v>11759</v>
      </c>
      <c r="C6575" t="s">
        <v>9074</v>
      </c>
    </row>
    <row r="6576" spans="1:3" x14ac:dyDescent="0.25">
      <c r="A6576" t="s">
        <v>11760</v>
      </c>
      <c r="B6576" t="s">
        <v>11761</v>
      </c>
      <c r="C6576" t="s">
        <v>9074</v>
      </c>
    </row>
    <row r="6577" spans="1:3" x14ac:dyDescent="0.25">
      <c r="A6577" t="s">
        <v>11762</v>
      </c>
      <c r="B6577" t="s">
        <v>11763</v>
      </c>
      <c r="C6577" t="s">
        <v>9074</v>
      </c>
    </row>
    <row r="6578" spans="1:3" x14ac:dyDescent="0.25">
      <c r="A6578" t="s">
        <v>11764</v>
      </c>
      <c r="B6578" t="s">
        <v>11765</v>
      </c>
      <c r="C6578" t="s">
        <v>9074</v>
      </c>
    </row>
    <row r="6579" spans="1:3" x14ac:dyDescent="0.25">
      <c r="A6579" t="s">
        <v>11766</v>
      </c>
      <c r="B6579" t="s">
        <v>11767</v>
      </c>
      <c r="C6579" t="s">
        <v>9074</v>
      </c>
    </row>
    <row r="6580" spans="1:3" x14ac:dyDescent="0.25">
      <c r="A6580" t="s">
        <v>11768</v>
      </c>
      <c r="B6580" t="s">
        <v>11769</v>
      </c>
      <c r="C6580" t="s">
        <v>9074</v>
      </c>
    </row>
    <row r="6581" spans="1:3" x14ac:dyDescent="0.25">
      <c r="A6581" t="s">
        <v>11770</v>
      </c>
      <c r="B6581" t="s">
        <v>11771</v>
      </c>
      <c r="C6581" t="s">
        <v>9074</v>
      </c>
    </row>
    <row r="6582" spans="1:3" x14ac:dyDescent="0.25">
      <c r="A6582" t="s">
        <v>11772</v>
      </c>
      <c r="B6582" t="s">
        <v>7182</v>
      </c>
      <c r="C6582" t="s">
        <v>9074</v>
      </c>
    </row>
    <row r="6583" spans="1:3" x14ac:dyDescent="0.25">
      <c r="A6583" t="s">
        <v>11773</v>
      </c>
      <c r="B6583" t="s">
        <v>11774</v>
      </c>
      <c r="C6583" t="s">
        <v>9074</v>
      </c>
    </row>
    <row r="6584" spans="1:3" x14ac:dyDescent="0.25">
      <c r="A6584" t="s">
        <v>11775</v>
      </c>
      <c r="B6584" t="s">
        <v>11010</v>
      </c>
      <c r="C6584" t="s">
        <v>9074</v>
      </c>
    </row>
    <row r="6585" spans="1:3" x14ac:dyDescent="0.25">
      <c r="A6585" t="s">
        <v>11776</v>
      </c>
      <c r="B6585" t="s">
        <v>11010</v>
      </c>
      <c r="C6585" t="s">
        <v>9074</v>
      </c>
    </row>
    <row r="6586" spans="1:3" x14ac:dyDescent="0.25">
      <c r="A6586" t="s">
        <v>11777</v>
      </c>
      <c r="B6586" t="s">
        <v>11778</v>
      </c>
      <c r="C6586" t="s">
        <v>9074</v>
      </c>
    </row>
    <row r="6587" spans="1:3" x14ac:dyDescent="0.25">
      <c r="A6587" t="s">
        <v>11779</v>
      </c>
      <c r="B6587" t="s">
        <v>11780</v>
      </c>
      <c r="C6587" t="s">
        <v>9074</v>
      </c>
    </row>
    <row r="6588" spans="1:3" x14ac:dyDescent="0.25">
      <c r="A6588" t="s">
        <v>11781</v>
      </c>
      <c r="B6588" t="s">
        <v>11782</v>
      </c>
      <c r="C6588" t="s">
        <v>9074</v>
      </c>
    </row>
    <row r="6589" spans="1:3" x14ac:dyDescent="0.25">
      <c r="A6589" t="s">
        <v>11783</v>
      </c>
      <c r="B6589" t="s">
        <v>11782</v>
      </c>
      <c r="C6589" t="s">
        <v>9074</v>
      </c>
    </row>
    <row r="6590" spans="1:3" x14ac:dyDescent="0.25">
      <c r="A6590" t="s">
        <v>11784</v>
      </c>
      <c r="B6590" t="s">
        <v>11785</v>
      </c>
      <c r="C6590" t="s">
        <v>9074</v>
      </c>
    </row>
    <row r="6591" spans="1:3" x14ac:dyDescent="0.25">
      <c r="A6591" t="s">
        <v>11786</v>
      </c>
      <c r="B6591" t="s">
        <v>11785</v>
      </c>
      <c r="C6591" t="s">
        <v>9074</v>
      </c>
    </row>
    <row r="6592" spans="1:3" x14ac:dyDescent="0.25">
      <c r="A6592" t="s">
        <v>11787</v>
      </c>
      <c r="B6592" t="s">
        <v>11788</v>
      </c>
      <c r="C6592" t="s">
        <v>9074</v>
      </c>
    </row>
    <row r="6593" spans="1:3" x14ac:dyDescent="0.25">
      <c r="A6593" t="s">
        <v>11789</v>
      </c>
      <c r="B6593" t="s">
        <v>11790</v>
      </c>
      <c r="C6593" t="s">
        <v>9074</v>
      </c>
    </row>
    <row r="6594" spans="1:3" x14ac:dyDescent="0.25">
      <c r="A6594" t="s">
        <v>11791</v>
      </c>
      <c r="B6594" t="s">
        <v>11788</v>
      </c>
      <c r="C6594" t="s">
        <v>9074</v>
      </c>
    </row>
    <row r="6595" spans="1:3" x14ac:dyDescent="0.25">
      <c r="A6595" t="s">
        <v>11792</v>
      </c>
      <c r="B6595" t="s">
        <v>11793</v>
      </c>
      <c r="C6595" t="s">
        <v>9074</v>
      </c>
    </row>
    <row r="6596" spans="1:3" x14ac:dyDescent="0.25">
      <c r="A6596" t="s">
        <v>11794</v>
      </c>
      <c r="B6596" t="s">
        <v>11795</v>
      </c>
      <c r="C6596" t="s">
        <v>9074</v>
      </c>
    </row>
    <row r="6597" spans="1:3" x14ac:dyDescent="0.25">
      <c r="A6597" t="s">
        <v>11796</v>
      </c>
      <c r="B6597" t="s">
        <v>11793</v>
      </c>
      <c r="C6597" t="s">
        <v>9074</v>
      </c>
    </row>
    <row r="6598" spans="1:3" x14ac:dyDescent="0.25">
      <c r="A6598" t="s">
        <v>11797</v>
      </c>
      <c r="B6598" t="s">
        <v>11795</v>
      </c>
      <c r="C6598" t="s">
        <v>9074</v>
      </c>
    </row>
    <row r="6599" spans="1:3" x14ac:dyDescent="0.25">
      <c r="A6599" t="s">
        <v>11798</v>
      </c>
      <c r="B6599" t="s">
        <v>11788</v>
      </c>
      <c r="C6599" t="s">
        <v>9074</v>
      </c>
    </row>
    <row r="6600" spans="1:3" x14ac:dyDescent="0.25">
      <c r="A6600" t="s">
        <v>11799</v>
      </c>
      <c r="B6600" t="s">
        <v>11800</v>
      </c>
      <c r="C6600" t="s">
        <v>9074</v>
      </c>
    </row>
    <row r="6601" spans="1:3" x14ac:dyDescent="0.25">
      <c r="A6601" t="s">
        <v>11801</v>
      </c>
      <c r="B6601" t="s">
        <v>11802</v>
      </c>
      <c r="C6601" t="s">
        <v>9074</v>
      </c>
    </row>
    <row r="6602" spans="1:3" x14ac:dyDescent="0.25">
      <c r="A6602" t="s">
        <v>11803</v>
      </c>
      <c r="B6602" t="s">
        <v>11804</v>
      </c>
      <c r="C6602" t="s">
        <v>9074</v>
      </c>
    </row>
    <row r="6603" spans="1:3" x14ac:dyDescent="0.25">
      <c r="A6603" t="s">
        <v>11805</v>
      </c>
      <c r="B6603" t="s">
        <v>11806</v>
      </c>
      <c r="C6603" t="s">
        <v>9074</v>
      </c>
    </row>
    <row r="6604" spans="1:3" x14ac:dyDescent="0.25">
      <c r="A6604" t="s">
        <v>11807</v>
      </c>
      <c r="B6604" t="s">
        <v>11808</v>
      </c>
      <c r="C6604" t="s">
        <v>9074</v>
      </c>
    </row>
    <row r="6605" spans="1:3" x14ac:dyDescent="0.25">
      <c r="A6605" t="s">
        <v>11809</v>
      </c>
      <c r="B6605" t="s">
        <v>11795</v>
      </c>
      <c r="C6605" t="s">
        <v>9074</v>
      </c>
    </row>
    <row r="6606" spans="1:3" x14ac:dyDescent="0.25">
      <c r="A6606" t="s">
        <v>11810</v>
      </c>
      <c r="B6606" t="s">
        <v>11808</v>
      </c>
      <c r="C6606" t="s">
        <v>9074</v>
      </c>
    </row>
    <row r="6607" spans="1:3" x14ac:dyDescent="0.25">
      <c r="A6607" t="s">
        <v>11811</v>
      </c>
      <c r="B6607" t="s">
        <v>11795</v>
      </c>
      <c r="C6607" t="s">
        <v>9074</v>
      </c>
    </row>
    <row r="6608" spans="1:3" x14ac:dyDescent="0.25">
      <c r="A6608" t="s">
        <v>11812</v>
      </c>
      <c r="B6608" t="s">
        <v>11813</v>
      </c>
      <c r="C6608" t="s">
        <v>9074</v>
      </c>
    </row>
    <row r="6609" spans="1:3" x14ac:dyDescent="0.25">
      <c r="A6609" t="s">
        <v>11814</v>
      </c>
      <c r="B6609" t="s">
        <v>11815</v>
      </c>
      <c r="C6609" t="s">
        <v>9074</v>
      </c>
    </row>
    <row r="6610" spans="1:3" x14ac:dyDescent="0.25">
      <c r="A6610" t="s">
        <v>11816</v>
      </c>
      <c r="B6610" t="s">
        <v>11817</v>
      </c>
      <c r="C6610" t="s">
        <v>9074</v>
      </c>
    </row>
    <row r="6611" spans="1:3" x14ac:dyDescent="0.25">
      <c r="A6611" t="s">
        <v>11818</v>
      </c>
      <c r="B6611" t="s">
        <v>11819</v>
      </c>
      <c r="C6611" t="s">
        <v>9074</v>
      </c>
    </row>
    <row r="6612" spans="1:3" x14ac:dyDescent="0.25">
      <c r="A6612" t="s">
        <v>11820</v>
      </c>
      <c r="B6612" t="s">
        <v>11821</v>
      </c>
      <c r="C6612" t="s">
        <v>9074</v>
      </c>
    </row>
    <row r="6613" spans="1:3" x14ac:dyDescent="0.25">
      <c r="A6613" t="s">
        <v>11822</v>
      </c>
      <c r="B6613" t="s">
        <v>11823</v>
      </c>
      <c r="C6613" t="s">
        <v>9074</v>
      </c>
    </row>
    <row r="6614" spans="1:3" x14ac:dyDescent="0.25">
      <c r="A6614" t="s">
        <v>11824</v>
      </c>
      <c r="B6614" t="s">
        <v>11793</v>
      </c>
      <c r="C6614" t="s">
        <v>9074</v>
      </c>
    </row>
    <row r="6615" spans="1:3" x14ac:dyDescent="0.25">
      <c r="A6615" t="s">
        <v>11825</v>
      </c>
      <c r="B6615" t="s">
        <v>11795</v>
      </c>
      <c r="C6615" t="s">
        <v>9074</v>
      </c>
    </row>
    <row r="6616" spans="1:3" x14ac:dyDescent="0.25">
      <c r="A6616" t="s">
        <v>11826</v>
      </c>
      <c r="B6616" t="s">
        <v>11793</v>
      </c>
      <c r="C6616" t="s">
        <v>9074</v>
      </c>
    </row>
    <row r="6617" spans="1:3" x14ac:dyDescent="0.25">
      <c r="A6617" t="s">
        <v>11827</v>
      </c>
      <c r="B6617" t="s">
        <v>11795</v>
      </c>
      <c r="C6617" t="s">
        <v>9074</v>
      </c>
    </row>
    <row r="6618" spans="1:3" x14ac:dyDescent="0.25">
      <c r="A6618" t="s">
        <v>11828</v>
      </c>
      <c r="B6618" t="s">
        <v>11829</v>
      </c>
      <c r="C6618" t="s">
        <v>9074</v>
      </c>
    </row>
    <row r="6619" spans="1:3" x14ac:dyDescent="0.25">
      <c r="A6619" t="s">
        <v>11830</v>
      </c>
      <c r="B6619" t="s">
        <v>11819</v>
      </c>
      <c r="C6619" t="s">
        <v>9074</v>
      </c>
    </row>
    <row r="6620" spans="1:3" x14ac:dyDescent="0.25">
      <c r="A6620" t="s">
        <v>11831</v>
      </c>
      <c r="B6620" t="s">
        <v>11788</v>
      </c>
      <c r="C6620" t="s">
        <v>9074</v>
      </c>
    </row>
    <row r="6621" spans="1:3" x14ac:dyDescent="0.25">
      <c r="A6621" t="s">
        <v>11832</v>
      </c>
      <c r="B6621" t="s">
        <v>11833</v>
      </c>
      <c r="C6621" t="s">
        <v>9074</v>
      </c>
    </row>
    <row r="6622" spans="1:3" x14ac:dyDescent="0.25">
      <c r="A6622" t="s">
        <v>11834</v>
      </c>
      <c r="B6622" t="s">
        <v>11785</v>
      </c>
      <c r="C6622" t="s">
        <v>9074</v>
      </c>
    </row>
    <row r="6623" spans="1:3" x14ac:dyDescent="0.25">
      <c r="A6623" t="s">
        <v>11835</v>
      </c>
      <c r="B6623" t="s">
        <v>11778</v>
      </c>
      <c r="C6623" t="s">
        <v>9074</v>
      </c>
    </row>
    <row r="6624" spans="1:3" x14ac:dyDescent="0.25">
      <c r="A6624" t="s">
        <v>11836</v>
      </c>
      <c r="B6624" t="s">
        <v>11837</v>
      </c>
      <c r="C6624" t="s">
        <v>9074</v>
      </c>
    </row>
    <row r="6625" spans="1:3" x14ac:dyDescent="0.25">
      <c r="A6625" t="s">
        <v>11838</v>
      </c>
      <c r="B6625" t="s">
        <v>11839</v>
      </c>
      <c r="C6625" t="s">
        <v>9074</v>
      </c>
    </row>
    <row r="6626" spans="1:3" x14ac:dyDescent="0.25">
      <c r="A6626" t="s">
        <v>11840</v>
      </c>
      <c r="B6626" t="s">
        <v>11788</v>
      </c>
      <c r="C6626" t="s">
        <v>9074</v>
      </c>
    </row>
    <row r="6627" spans="1:3" x14ac:dyDescent="0.25">
      <c r="A6627" t="s">
        <v>11841</v>
      </c>
      <c r="B6627" t="s">
        <v>11842</v>
      </c>
      <c r="C6627" t="s">
        <v>9074</v>
      </c>
    </row>
    <row r="6628" spans="1:3" x14ac:dyDescent="0.25">
      <c r="A6628" t="s">
        <v>11843</v>
      </c>
      <c r="B6628" t="s">
        <v>11844</v>
      </c>
      <c r="C6628" t="s">
        <v>9074</v>
      </c>
    </row>
    <row r="6629" spans="1:3" x14ac:dyDescent="0.25">
      <c r="A6629" t="s">
        <v>11845</v>
      </c>
      <c r="B6629" t="s">
        <v>11846</v>
      </c>
      <c r="C6629" t="s">
        <v>9074</v>
      </c>
    </row>
    <row r="6630" spans="1:3" x14ac:dyDescent="0.25">
      <c r="A6630" t="s">
        <v>11847</v>
      </c>
      <c r="B6630" t="s">
        <v>11848</v>
      </c>
      <c r="C6630" t="s">
        <v>9074</v>
      </c>
    </row>
    <row r="6631" spans="1:3" x14ac:dyDescent="0.25">
      <c r="A6631" t="s">
        <v>11849</v>
      </c>
      <c r="B6631" t="s">
        <v>11850</v>
      </c>
      <c r="C6631" t="s">
        <v>9074</v>
      </c>
    </row>
    <row r="6632" spans="1:3" x14ac:dyDescent="0.25">
      <c r="A6632" t="s">
        <v>11851</v>
      </c>
      <c r="B6632" t="s">
        <v>11852</v>
      </c>
      <c r="C6632" t="s">
        <v>9074</v>
      </c>
    </row>
    <row r="6633" spans="1:3" x14ac:dyDescent="0.25">
      <c r="A6633" t="s">
        <v>11853</v>
      </c>
      <c r="B6633" t="s">
        <v>11854</v>
      </c>
      <c r="C6633" t="s">
        <v>9074</v>
      </c>
    </row>
    <row r="6634" spans="1:3" x14ac:dyDescent="0.25">
      <c r="A6634" t="s">
        <v>11855</v>
      </c>
      <c r="B6634" t="s">
        <v>11856</v>
      </c>
      <c r="C6634" t="s">
        <v>9074</v>
      </c>
    </row>
    <row r="6635" spans="1:3" x14ac:dyDescent="0.25">
      <c r="A6635" t="s">
        <v>11857</v>
      </c>
      <c r="B6635" t="s">
        <v>11858</v>
      </c>
      <c r="C6635" t="s">
        <v>9074</v>
      </c>
    </row>
    <row r="6636" spans="1:3" x14ac:dyDescent="0.25">
      <c r="A6636" t="s">
        <v>11859</v>
      </c>
      <c r="B6636" t="s">
        <v>11860</v>
      </c>
      <c r="C6636" t="s">
        <v>9074</v>
      </c>
    </row>
    <row r="6637" spans="1:3" x14ac:dyDescent="0.25">
      <c r="A6637" t="s">
        <v>11861</v>
      </c>
      <c r="B6637" t="s">
        <v>11852</v>
      </c>
      <c r="C6637" t="s">
        <v>9074</v>
      </c>
    </row>
    <row r="6638" spans="1:3" x14ac:dyDescent="0.25">
      <c r="A6638" t="s">
        <v>11862</v>
      </c>
      <c r="B6638" t="s">
        <v>11863</v>
      </c>
      <c r="C6638" t="s">
        <v>9074</v>
      </c>
    </row>
    <row r="6639" spans="1:3" x14ac:dyDescent="0.25">
      <c r="A6639" t="s">
        <v>11864</v>
      </c>
      <c r="B6639" t="s">
        <v>11860</v>
      </c>
      <c r="C6639" t="s">
        <v>9074</v>
      </c>
    </row>
    <row r="6640" spans="1:3" x14ac:dyDescent="0.25">
      <c r="A6640" t="s">
        <v>11865</v>
      </c>
      <c r="B6640" t="s">
        <v>11866</v>
      </c>
      <c r="C6640" t="s">
        <v>9074</v>
      </c>
    </row>
    <row r="6641" spans="1:3" x14ac:dyDescent="0.25">
      <c r="A6641" t="s">
        <v>11867</v>
      </c>
      <c r="B6641" t="s">
        <v>11844</v>
      </c>
      <c r="C6641" t="s">
        <v>9074</v>
      </c>
    </row>
    <row r="6642" spans="1:3" x14ac:dyDescent="0.25">
      <c r="A6642" t="s">
        <v>11868</v>
      </c>
      <c r="B6642" t="s">
        <v>11869</v>
      </c>
      <c r="C6642" t="s">
        <v>9074</v>
      </c>
    </row>
    <row r="6643" spans="1:3" x14ac:dyDescent="0.25">
      <c r="A6643" t="s">
        <v>11870</v>
      </c>
      <c r="B6643" t="s">
        <v>11871</v>
      </c>
      <c r="C6643" t="s">
        <v>9074</v>
      </c>
    </row>
    <row r="6644" spans="1:3" x14ac:dyDescent="0.25">
      <c r="A6644" t="s">
        <v>11872</v>
      </c>
      <c r="B6644" t="s">
        <v>11873</v>
      </c>
      <c r="C6644" t="s">
        <v>9074</v>
      </c>
    </row>
    <row r="6645" spans="1:3" x14ac:dyDescent="0.25">
      <c r="A6645" t="s">
        <v>11874</v>
      </c>
      <c r="B6645" t="s">
        <v>11875</v>
      </c>
      <c r="C6645" t="s">
        <v>9074</v>
      </c>
    </row>
    <row r="6646" spans="1:3" x14ac:dyDescent="0.25">
      <c r="A6646" t="s">
        <v>11876</v>
      </c>
      <c r="B6646" t="s">
        <v>11877</v>
      </c>
      <c r="C6646" t="s">
        <v>9074</v>
      </c>
    </row>
    <row r="6647" spans="1:3" x14ac:dyDescent="0.25">
      <c r="A6647" t="s">
        <v>11878</v>
      </c>
      <c r="B6647" t="s">
        <v>11879</v>
      </c>
      <c r="C6647" t="s">
        <v>9074</v>
      </c>
    </row>
    <row r="6648" spans="1:3" x14ac:dyDescent="0.25">
      <c r="A6648" t="s">
        <v>11880</v>
      </c>
      <c r="B6648" t="s">
        <v>11881</v>
      </c>
      <c r="C6648" t="s">
        <v>9074</v>
      </c>
    </row>
    <row r="6649" spans="1:3" x14ac:dyDescent="0.25">
      <c r="A6649" t="s">
        <v>11882</v>
      </c>
      <c r="B6649" t="s">
        <v>11883</v>
      </c>
      <c r="C6649" t="s">
        <v>9074</v>
      </c>
    </row>
    <row r="6650" spans="1:3" x14ac:dyDescent="0.25">
      <c r="A6650" t="s">
        <v>11884</v>
      </c>
      <c r="B6650" t="s">
        <v>11885</v>
      </c>
      <c r="C6650" t="s">
        <v>9074</v>
      </c>
    </row>
    <row r="6651" spans="1:3" x14ac:dyDescent="0.25">
      <c r="A6651" t="s">
        <v>11886</v>
      </c>
      <c r="B6651" t="s">
        <v>11887</v>
      </c>
      <c r="C6651" t="s">
        <v>9074</v>
      </c>
    </row>
    <row r="6652" spans="1:3" x14ac:dyDescent="0.25">
      <c r="A6652" t="s">
        <v>11888</v>
      </c>
      <c r="B6652" t="s">
        <v>11010</v>
      </c>
      <c r="C6652" t="s">
        <v>9074</v>
      </c>
    </row>
    <row r="6653" spans="1:3" x14ac:dyDescent="0.25">
      <c r="A6653" t="s">
        <v>11889</v>
      </c>
      <c r="B6653" t="s">
        <v>11890</v>
      </c>
      <c r="C6653" t="s">
        <v>9074</v>
      </c>
    </row>
    <row r="6654" spans="1:3" x14ac:dyDescent="0.25">
      <c r="A6654" t="s">
        <v>11891</v>
      </c>
      <c r="B6654" t="s">
        <v>11892</v>
      </c>
      <c r="C6654" t="s">
        <v>9074</v>
      </c>
    </row>
    <row r="6655" spans="1:3" x14ac:dyDescent="0.25">
      <c r="A6655" t="s">
        <v>11893</v>
      </c>
      <c r="B6655" t="s">
        <v>11894</v>
      </c>
      <c r="C6655" t="s">
        <v>9074</v>
      </c>
    </row>
    <row r="6656" spans="1:3" x14ac:dyDescent="0.25">
      <c r="A6656" t="s">
        <v>11895</v>
      </c>
      <c r="B6656" t="s">
        <v>11896</v>
      </c>
      <c r="C6656" t="s">
        <v>9074</v>
      </c>
    </row>
    <row r="6657" spans="1:3" x14ac:dyDescent="0.25">
      <c r="A6657" t="s">
        <v>11897</v>
      </c>
      <c r="B6657" t="s">
        <v>11898</v>
      </c>
      <c r="C6657" t="s">
        <v>9074</v>
      </c>
    </row>
    <row r="6658" spans="1:3" x14ac:dyDescent="0.25">
      <c r="A6658" t="s">
        <v>11899</v>
      </c>
      <c r="B6658" t="s">
        <v>11900</v>
      </c>
      <c r="C6658" t="s">
        <v>9074</v>
      </c>
    </row>
    <row r="6659" spans="1:3" x14ac:dyDescent="0.25">
      <c r="A6659" t="s">
        <v>11901</v>
      </c>
      <c r="B6659" t="s">
        <v>11902</v>
      </c>
      <c r="C6659" t="s">
        <v>9074</v>
      </c>
    </row>
    <row r="6660" spans="1:3" x14ac:dyDescent="0.25">
      <c r="A6660" t="s">
        <v>11903</v>
      </c>
      <c r="B6660" t="s">
        <v>11904</v>
      </c>
      <c r="C6660" t="s">
        <v>9074</v>
      </c>
    </row>
    <row r="6661" spans="1:3" x14ac:dyDescent="0.25">
      <c r="A6661" t="s">
        <v>11905</v>
      </c>
      <c r="B6661" t="s">
        <v>11906</v>
      </c>
      <c r="C6661" t="s">
        <v>9074</v>
      </c>
    </row>
    <row r="6662" spans="1:3" x14ac:dyDescent="0.25">
      <c r="A6662" t="s">
        <v>11907</v>
      </c>
      <c r="B6662" t="s">
        <v>11908</v>
      </c>
      <c r="C6662" t="s">
        <v>9074</v>
      </c>
    </row>
    <row r="6663" spans="1:3" x14ac:dyDescent="0.25">
      <c r="A6663" t="s">
        <v>11909</v>
      </c>
      <c r="B6663" t="s">
        <v>11910</v>
      </c>
      <c r="C6663" t="s">
        <v>9074</v>
      </c>
    </row>
    <row r="6664" spans="1:3" x14ac:dyDescent="0.25">
      <c r="A6664" t="s">
        <v>11911</v>
      </c>
      <c r="B6664" t="s">
        <v>11912</v>
      </c>
      <c r="C6664" t="s">
        <v>9074</v>
      </c>
    </row>
    <row r="6665" spans="1:3" x14ac:dyDescent="0.25">
      <c r="A6665" t="s">
        <v>11913</v>
      </c>
      <c r="B6665" t="s">
        <v>11914</v>
      </c>
      <c r="C6665" t="s">
        <v>9074</v>
      </c>
    </row>
    <row r="6666" spans="1:3" x14ac:dyDescent="0.25">
      <c r="A6666" t="s">
        <v>11915</v>
      </c>
      <c r="B6666" t="s">
        <v>11916</v>
      </c>
      <c r="C6666" t="s">
        <v>9074</v>
      </c>
    </row>
    <row r="6667" spans="1:3" x14ac:dyDescent="0.25">
      <c r="A6667" t="s">
        <v>11917</v>
      </c>
      <c r="B6667" t="s">
        <v>11918</v>
      </c>
      <c r="C6667" t="s">
        <v>9074</v>
      </c>
    </row>
    <row r="6668" spans="1:3" x14ac:dyDescent="0.25">
      <c r="A6668" t="s">
        <v>11919</v>
      </c>
      <c r="B6668" t="s">
        <v>11920</v>
      </c>
      <c r="C6668" t="s">
        <v>9074</v>
      </c>
    </row>
    <row r="6669" spans="1:3" x14ac:dyDescent="0.25">
      <c r="A6669" t="s">
        <v>11921</v>
      </c>
      <c r="B6669" t="s">
        <v>11922</v>
      </c>
      <c r="C6669" t="s">
        <v>9074</v>
      </c>
    </row>
    <row r="6670" spans="1:3" x14ac:dyDescent="0.25">
      <c r="A6670" t="s">
        <v>11923</v>
      </c>
      <c r="B6670" t="s">
        <v>11924</v>
      </c>
      <c r="C6670" t="s">
        <v>9074</v>
      </c>
    </row>
    <row r="6671" spans="1:3" x14ac:dyDescent="0.25">
      <c r="A6671" t="s">
        <v>11925</v>
      </c>
      <c r="B6671" t="s">
        <v>11926</v>
      </c>
      <c r="C6671" t="s">
        <v>9074</v>
      </c>
    </row>
    <row r="6672" spans="1:3" x14ac:dyDescent="0.25">
      <c r="A6672" t="s">
        <v>11927</v>
      </c>
      <c r="B6672" t="s">
        <v>11928</v>
      </c>
      <c r="C6672" t="s">
        <v>9074</v>
      </c>
    </row>
    <row r="6673" spans="1:3" x14ac:dyDescent="0.25">
      <c r="A6673" t="s">
        <v>11929</v>
      </c>
      <c r="B6673" t="s">
        <v>11930</v>
      </c>
      <c r="C6673" t="s">
        <v>9074</v>
      </c>
    </row>
    <row r="6674" spans="1:3" x14ac:dyDescent="0.25">
      <c r="A6674" t="s">
        <v>11931</v>
      </c>
      <c r="B6674" t="s">
        <v>11932</v>
      </c>
      <c r="C6674" t="s">
        <v>9074</v>
      </c>
    </row>
    <row r="6675" spans="1:3" x14ac:dyDescent="0.25">
      <c r="A6675" t="s">
        <v>11933</v>
      </c>
      <c r="B6675" t="s">
        <v>11934</v>
      </c>
      <c r="C6675" t="s">
        <v>9074</v>
      </c>
    </row>
    <row r="6676" spans="1:3" x14ac:dyDescent="0.25">
      <c r="A6676" t="s">
        <v>11935</v>
      </c>
      <c r="B6676" t="s">
        <v>11936</v>
      </c>
      <c r="C6676" t="s">
        <v>9074</v>
      </c>
    </row>
    <row r="6677" spans="1:3" x14ac:dyDescent="0.25">
      <c r="A6677" t="s">
        <v>11937</v>
      </c>
      <c r="B6677" t="s">
        <v>11938</v>
      </c>
      <c r="C6677" t="s">
        <v>9074</v>
      </c>
    </row>
    <row r="6678" spans="1:3" x14ac:dyDescent="0.25">
      <c r="A6678" t="s">
        <v>11939</v>
      </c>
      <c r="B6678" t="s">
        <v>11940</v>
      </c>
      <c r="C6678" t="s">
        <v>9074</v>
      </c>
    </row>
    <row r="6679" spans="1:3" x14ac:dyDescent="0.25">
      <c r="A6679" t="s">
        <v>11941</v>
      </c>
      <c r="B6679" t="s">
        <v>11942</v>
      </c>
      <c r="C6679" t="s">
        <v>9074</v>
      </c>
    </row>
    <row r="6680" spans="1:3" x14ac:dyDescent="0.25">
      <c r="A6680" t="s">
        <v>11943</v>
      </c>
      <c r="B6680" t="s">
        <v>11944</v>
      </c>
      <c r="C6680" t="s">
        <v>9074</v>
      </c>
    </row>
    <row r="6681" spans="1:3" x14ac:dyDescent="0.25">
      <c r="A6681" t="s">
        <v>11945</v>
      </c>
      <c r="B6681" t="s">
        <v>11946</v>
      </c>
      <c r="C6681" t="s">
        <v>9074</v>
      </c>
    </row>
    <row r="6682" spans="1:3" x14ac:dyDescent="0.25">
      <c r="A6682" t="s">
        <v>11947</v>
      </c>
      <c r="B6682" t="s">
        <v>11948</v>
      </c>
      <c r="C6682" t="s">
        <v>9074</v>
      </c>
    </row>
    <row r="6683" spans="1:3" x14ac:dyDescent="0.25">
      <c r="A6683" t="s">
        <v>11949</v>
      </c>
      <c r="B6683" t="s">
        <v>11950</v>
      </c>
      <c r="C6683" t="s">
        <v>9074</v>
      </c>
    </row>
    <row r="6684" spans="1:3" x14ac:dyDescent="0.25">
      <c r="A6684" t="s">
        <v>11951</v>
      </c>
      <c r="B6684" t="s">
        <v>11952</v>
      </c>
      <c r="C6684" t="s">
        <v>9074</v>
      </c>
    </row>
    <row r="6685" spans="1:3" x14ac:dyDescent="0.25">
      <c r="A6685" t="s">
        <v>11953</v>
      </c>
      <c r="B6685" t="s">
        <v>11954</v>
      </c>
      <c r="C6685" t="s">
        <v>9074</v>
      </c>
    </row>
    <row r="6686" spans="1:3" x14ac:dyDescent="0.25">
      <c r="A6686" t="s">
        <v>11955</v>
      </c>
      <c r="B6686" t="s">
        <v>11956</v>
      </c>
      <c r="C6686" t="s">
        <v>9074</v>
      </c>
    </row>
    <row r="6687" spans="1:3" x14ac:dyDescent="0.25">
      <c r="A6687" t="s">
        <v>11957</v>
      </c>
      <c r="B6687" t="s">
        <v>11958</v>
      </c>
      <c r="C6687" t="s">
        <v>9074</v>
      </c>
    </row>
    <row r="6688" spans="1:3" x14ac:dyDescent="0.25">
      <c r="A6688" t="s">
        <v>11959</v>
      </c>
      <c r="B6688" t="s">
        <v>11960</v>
      </c>
      <c r="C6688" t="s">
        <v>9074</v>
      </c>
    </row>
    <row r="6689" spans="1:3" x14ac:dyDescent="0.25">
      <c r="A6689" t="s">
        <v>11961</v>
      </c>
      <c r="B6689" t="s">
        <v>11962</v>
      </c>
      <c r="C6689" t="s">
        <v>9074</v>
      </c>
    </row>
    <row r="6690" spans="1:3" x14ac:dyDescent="0.25">
      <c r="A6690" t="s">
        <v>11963</v>
      </c>
      <c r="B6690" t="s">
        <v>11964</v>
      </c>
      <c r="C6690" t="s">
        <v>9074</v>
      </c>
    </row>
    <row r="6691" spans="1:3" x14ac:dyDescent="0.25">
      <c r="A6691" t="s">
        <v>11965</v>
      </c>
      <c r="B6691" t="s">
        <v>11966</v>
      </c>
      <c r="C6691" t="s">
        <v>9074</v>
      </c>
    </row>
    <row r="6692" spans="1:3" x14ac:dyDescent="0.25">
      <c r="A6692" t="s">
        <v>11967</v>
      </c>
      <c r="B6692" t="s">
        <v>11968</v>
      </c>
      <c r="C6692" t="s">
        <v>9074</v>
      </c>
    </row>
    <row r="6693" spans="1:3" x14ac:dyDescent="0.25">
      <c r="A6693" t="s">
        <v>11969</v>
      </c>
      <c r="B6693" t="s">
        <v>11970</v>
      </c>
      <c r="C6693" t="s">
        <v>9074</v>
      </c>
    </row>
    <row r="6694" spans="1:3" x14ac:dyDescent="0.25">
      <c r="A6694" t="s">
        <v>11971</v>
      </c>
      <c r="B6694" t="s">
        <v>11972</v>
      </c>
      <c r="C6694" t="s">
        <v>9074</v>
      </c>
    </row>
    <row r="6695" spans="1:3" x14ac:dyDescent="0.25">
      <c r="A6695" t="s">
        <v>11973</v>
      </c>
      <c r="B6695" t="s">
        <v>11974</v>
      </c>
      <c r="C6695" t="s">
        <v>9074</v>
      </c>
    </row>
    <row r="6696" spans="1:3" x14ac:dyDescent="0.25">
      <c r="A6696" t="s">
        <v>11975</v>
      </c>
      <c r="B6696" t="s">
        <v>11976</v>
      </c>
      <c r="C6696" t="s">
        <v>9074</v>
      </c>
    </row>
    <row r="6697" spans="1:3" x14ac:dyDescent="0.25">
      <c r="A6697" t="s">
        <v>11977</v>
      </c>
      <c r="B6697" t="s">
        <v>11978</v>
      </c>
      <c r="C6697" t="s">
        <v>9074</v>
      </c>
    </row>
    <row r="6698" spans="1:3" x14ac:dyDescent="0.25">
      <c r="A6698" t="s">
        <v>11979</v>
      </c>
      <c r="B6698" t="s">
        <v>11980</v>
      </c>
      <c r="C6698" t="s">
        <v>9074</v>
      </c>
    </row>
    <row r="6699" spans="1:3" x14ac:dyDescent="0.25">
      <c r="A6699" t="s">
        <v>11981</v>
      </c>
      <c r="B6699" t="s">
        <v>11982</v>
      </c>
      <c r="C6699" t="s">
        <v>9074</v>
      </c>
    </row>
    <row r="6700" spans="1:3" x14ac:dyDescent="0.25">
      <c r="A6700" t="s">
        <v>11983</v>
      </c>
      <c r="B6700" t="s">
        <v>11984</v>
      </c>
      <c r="C6700" t="s">
        <v>9074</v>
      </c>
    </row>
    <row r="6701" spans="1:3" x14ac:dyDescent="0.25">
      <c r="A6701" t="s">
        <v>11985</v>
      </c>
      <c r="B6701" t="s">
        <v>11986</v>
      </c>
      <c r="C6701" t="s">
        <v>9074</v>
      </c>
    </row>
    <row r="6702" spans="1:3" x14ac:dyDescent="0.25">
      <c r="A6702" t="s">
        <v>11987</v>
      </c>
      <c r="B6702" t="s">
        <v>11988</v>
      </c>
      <c r="C6702" t="s">
        <v>9074</v>
      </c>
    </row>
    <row r="6703" spans="1:3" x14ac:dyDescent="0.25">
      <c r="A6703" t="s">
        <v>11989</v>
      </c>
      <c r="B6703" t="s">
        <v>11990</v>
      </c>
      <c r="C6703" t="s">
        <v>9074</v>
      </c>
    </row>
    <row r="6704" spans="1:3" x14ac:dyDescent="0.25">
      <c r="A6704" t="s">
        <v>11991</v>
      </c>
      <c r="B6704" t="s">
        <v>11992</v>
      </c>
      <c r="C6704" t="s">
        <v>9074</v>
      </c>
    </row>
    <row r="6705" spans="1:3" x14ac:dyDescent="0.25">
      <c r="A6705" t="s">
        <v>11993</v>
      </c>
      <c r="B6705" t="s">
        <v>11994</v>
      </c>
      <c r="C6705" t="s">
        <v>9074</v>
      </c>
    </row>
    <row r="6706" spans="1:3" x14ac:dyDescent="0.25">
      <c r="A6706" t="s">
        <v>11995</v>
      </c>
      <c r="B6706" t="s">
        <v>11996</v>
      </c>
      <c r="C6706" t="s">
        <v>9074</v>
      </c>
    </row>
    <row r="6707" spans="1:3" x14ac:dyDescent="0.25">
      <c r="A6707" t="s">
        <v>11997</v>
      </c>
      <c r="B6707" t="s">
        <v>11998</v>
      </c>
      <c r="C6707" t="s">
        <v>9074</v>
      </c>
    </row>
    <row r="6708" spans="1:3" x14ac:dyDescent="0.25">
      <c r="A6708" t="s">
        <v>11999</v>
      </c>
      <c r="B6708" t="s">
        <v>12000</v>
      </c>
      <c r="C6708" t="s">
        <v>9074</v>
      </c>
    </row>
    <row r="6709" spans="1:3" x14ac:dyDescent="0.25">
      <c r="A6709" t="s">
        <v>12001</v>
      </c>
      <c r="B6709" t="s">
        <v>11940</v>
      </c>
      <c r="C6709" t="s">
        <v>9074</v>
      </c>
    </row>
    <row r="6710" spans="1:3" x14ac:dyDescent="0.25">
      <c r="A6710" t="s">
        <v>12002</v>
      </c>
      <c r="B6710" t="s">
        <v>11936</v>
      </c>
      <c r="C6710" t="s">
        <v>9074</v>
      </c>
    </row>
    <row r="6711" spans="1:3" x14ac:dyDescent="0.25">
      <c r="A6711" t="s">
        <v>12003</v>
      </c>
      <c r="B6711" t="s">
        <v>12004</v>
      </c>
      <c r="C6711" t="s">
        <v>9074</v>
      </c>
    </row>
    <row r="6712" spans="1:3" x14ac:dyDescent="0.25">
      <c r="A6712" t="s">
        <v>12005</v>
      </c>
      <c r="B6712" t="s">
        <v>12006</v>
      </c>
      <c r="C6712" t="s">
        <v>9074</v>
      </c>
    </row>
    <row r="6713" spans="1:3" x14ac:dyDescent="0.25">
      <c r="A6713" t="s">
        <v>12007</v>
      </c>
      <c r="B6713" t="s">
        <v>12008</v>
      </c>
      <c r="C6713" t="s">
        <v>9074</v>
      </c>
    </row>
    <row r="6714" spans="1:3" x14ac:dyDescent="0.25">
      <c r="A6714" t="s">
        <v>12009</v>
      </c>
      <c r="B6714" t="s">
        <v>12010</v>
      </c>
      <c r="C6714" t="s">
        <v>9074</v>
      </c>
    </row>
    <row r="6715" spans="1:3" x14ac:dyDescent="0.25">
      <c r="A6715" t="s">
        <v>12011</v>
      </c>
      <c r="B6715" t="s">
        <v>12012</v>
      </c>
      <c r="C6715" t="s">
        <v>9074</v>
      </c>
    </row>
    <row r="6716" spans="1:3" x14ac:dyDescent="0.25">
      <c r="A6716" t="s">
        <v>12013</v>
      </c>
      <c r="B6716" t="s">
        <v>12014</v>
      </c>
      <c r="C6716" t="s">
        <v>9074</v>
      </c>
    </row>
    <row r="6717" spans="1:3" x14ac:dyDescent="0.25">
      <c r="A6717" t="s">
        <v>12015</v>
      </c>
      <c r="B6717" t="s">
        <v>12016</v>
      </c>
      <c r="C6717" t="s">
        <v>9074</v>
      </c>
    </row>
    <row r="6718" spans="1:3" x14ac:dyDescent="0.25">
      <c r="A6718" t="s">
        <v>12017</v>
      </c>
      <c r="B6718" t="s">
        <v>12018</v>
      </c>
      <c r="C6718" t="s">
        <v>9074</v>
      </c>
    </row>
    <row r="6719" spans="1:3" x14ac:dyDescent="0.25">
      <c r="A6719" t="s">
        <v>12019</v>
      </c>
      <c r="B6719" t="s">
        <v>12020</v>
      </c>
      <c r="C6719" t="s">
        <v>9074</v>
      </c>
    </row>
    <row r="6720" spans="1:3" x14ac:dyDescent="0.25">
      <c r="A6720" t="s">
        <v>12021</v>
      </c>
      <c r="B6720" t="s">
        <v>12022</v>
      </c>
      <c r="C6720" t="s">
        <v>9074</v>
      </c>
    </row>
    <row r="6721" spans="1:3" x14ac:dyDescent="0.25">
      <c r="A6721" t="s">
        <v>12023</v>
      </c>
      <c r="B6721" t="s">
        <v>12024</v>
      </c>
      <c r="C6721" t="s">
        <v>9074</v>
      </c>
    </row>
    <row r="6722" spans="1:3" x14ac:dyDescent="0.25">
      <c r="A6722" t="s">
        <v>12025</v>
      </c>
      <c r="B6722" t="s">
        <v>12026</v>
      </c>
      <c r="C6722" t="s">
        <v>9074</v>
      </c>
    </row>
    <row r="6723" spans="1:3" x14ac:dyDescent="0.25">
      <c r="A6723" t="s">
        <v>12027</v>
      </c>
      <c r="B6723" t="s">
        <v>12028</v>
      </c>
      <c r="C6723" t="s">
        <v>9074</v>
      </c>
    </row>
    <row r="6724" spans="1:3" x14ac:dyDescent="0.25">
      <c r="A6724" t="s">
        <v>12029</v>
      </c>
      <c r="B6724" t="s">
        <v>12030</v>
      </c>
      <c r="C6724" t="s">
        <v>9074</v>
      </c>
    </row>
    <row r="6725" spans="1:3" x14ac:dyDescent="0.25">
      <c r="A6725" t="s">
        <v>12031</v>
      </c>
      <c r="B6725" t="s">
        <v>12032</v>
      </c>
      <c r="C6725" t="s">
        <v>9074</v>
      </c>
    </row>
    <row r="6726" spans="1:3" x14ac:dyDescent="0.25">
      <c r="A6726" t="s">
        <v>12033</v>
      </c>
      <c r="B6726" t="s">
        <v>12034</v>
      </c>
      <c r="C6726" t="s">
        <v>9074</v>
      </c>
    </row>
    <row r="6727" spans="1:3" x14ac:dyDescent="0.25">
      <c r="A6727" t="s">
        <v>12035</v>
      </c>
      <c r="B6727" t="s">
        <v>12036</v>
      </c>
      <c r="C6727" t="s">
        <v>9074</v>
      </c>
    </row>
    <row r="6728" spans="1:3" x14ac:dyDescent="0.25">
      <c r="A6728" t="s">
        <v>12037</v>
      </c>
      <c r="B6728" t="s">
        <v>12038</v>
      </c>
      <c r="C6728" t="s">
        <v>9074</v>
      </c>
    </row>
    <row r="6729" spans="1:3" x14ac:dyDescent="0.25">
      <c r="A6729" t="s">
        <v>12039</v>
      </c>
      <c r="B6729" t="s">
        <v>12040</v>
      </c>
      <c r="C6729" t="s">
        <v>9074</v>
      </c>
    </row>
    <row r="6730" spans="1:3" x14ac:dyDescent="0.25">
      <c r="A6730" t="s">
        <v>12041</v>
      </c>
      <c r="B6730" t="s">
        <v>12042</v>
      </c>
      <c r="C6730" t="s">
        <v>9074</v>
      </c>
    </row>
    <row r="6731" spans="1:3" x14ac:dyDescent="0.25">
      <c r="A6731" t="s">
        <v>12043</v>
      </c>
      <c r="B6731" t="s">
        <v>12044</v>
      </c>
      <c r="C6731" t="s">
        <v>9074</v>
      </c>
    </row>
    <row r="6732" spans="1:3" x14ac:dyDescent="0.25">
      <c r="A6732" t="s">
        <v>12045</v>
      </c>
      <c r="B6732" t="s">
        <v>12046</v>
      </c>
      <c r="C6732" t="s">
        <v>9074</v>
      </c>
    </row>
    <row r="6733" spans="1:3" x14ac:dyDescent="0.25">
      <c r="A6733" t="s">
        <v>12047</v>
      </c>
      <c r="B6733" t="s">
        <v>12048</v>
      </c>
      <c r="C6733" t="s">
        <v>9074</v>
      </c>
    </row>
    <row r="6734" spans="1:3" x14ac:dyDescent="0.25">
      <c r="A6734" t="s">
        <v>12049</v>
      </c>
      <c r="B6734" t="s">
        <v>12050</v>
      </c>
      <c r="C6734" t="s">
        <v>9074</v>
      </c>
    </row>
    <row r="6735" spans="1:3" x14ac:dyDescent="0.25">
      <c r="A6735" t="s">
        <v>12051</v>
      </c>
      <c r="B6735" t="s">
        <v>12052</v>
      </c>
      <c r="C6735" t="s">
        <v>9074</v>
      </c>
    </row>
    <row r="6736" spans="1:3" x14ac:dyDescent="0.25">
      <c r="A6736" t="s">
        <v>12053</v>
      </c>
      <c r="B6736" t="s">
        <v>12054</v>
      </c>
      <c r="C6736" t="s">
        <v>9074</v>
      </c>
    </row>
    <row r="6737" spans="1:3" x14ac:dyDescent="0.25">
      <c r="A6737" t="s">
        <v>12055</v>
      </c>
      <c r="B6737" t="s">
        <v>12056</v>
      </c>
      <c r="C6737" t="s">
        <v>9074</v>
      </c>
    </row>
    <row r="6738" spans="1:3" x14ac:dyDescent="0.25">
      <c r="A6738" t="s">
        <v>12057</v>
      </c>
      <c r="B6738" t="s">
        <v>12058</v>
      </c>
      <c r="C6738" t="s">
        <v>9074</v>
      </c>
    </row>
    <row r="6739" spans="1:3" x14ac:dyDescent="0.25">
      <c r="A6739" t="s">
        <v>12059</v>
      </c>
      <c r="B6739" t="s">
        <v>12060</v>
      </c>
      <c r="C6739" t="s">
        <v>9074</v>
      </c>
    </row>
    <row r="6740" spans="1:3" x14ac:dyDescent="0.25">
      <c r="A6740" t="s">
        <v>12061</v>
      </c>
      <c r="B6740" t="s">
        <v>12062</v>
      </c>
      <c r="C6740" t="s">
        <v>9074</v>
      </c>
    </row>
    <row r="6741" spans="1:3" x14ac:dyDescent="0.25">
      <c r="A6741" t="s">
        <v>12063</v>
      </c>
      <c r="B6741" t="s">
        <v>12064</v>
      </c>
      <c r="C6741" t="s">
        <v>9074</v>
      </c>
    </row>
    <row r="6742" spans="1:3" x14ac:dyDescent="0.25">
      <c r="A6742" t="s">
        <v>12065</v>
      </c>
      <c r="B6742" t="s">
        <v>12066</v>
      </c>
      <c r="C6742" t="s">
        <v>9074</v>
      </c>
    </row>
    <row r="6743" spans="1:3" x14ac:dyDescent="0.25">
      <c r="A6743" t="s">
        <v>12067</v>
      </c>
      <c r="B6743" t="s">
        <v>12068</v>
      </c>
      <c r="C6743" t="s">
        <v>9074</v>
      </c>
    </row>
    <row r="6744" spans="1:3" x14ac:dyDescent="0.25">
      <c r="A6744" t="s">
        <v>12069</v>
      </c>
      <c r="B6744" t="s">
        <v>12070</v>
      </c>
      <c r="C6744" t="s">
        <v>9074</v>
      </c>
    </row>
    <row r="6745" spans="1:3" x14ac:dyDescent="0.25">
      <c r="A6745" t="s">
        <v>12071</v>
      </c>
      <c r="B6745" t="s">
        <v>12072</v>
      </c>
      <c r="C6745" t="s">
        <v>9074</v>
      </c>
    </row>
    <row r="6746" spans="1:3" x14ac:dyDescent="0.25">
      <c r="A6746" t="s">
        <v>12073</v>
      </c>
      <c r="B6746" t="s">
        <v>12074</v>
      </c>
      <c r="C6746" t="s">
        <v>9074</v>
      </c>
    </row>
    <row r="6747" spans="1:3" x14ac:dyDescent="0.25">
      <c r="A6747" t="s">
        <v>12075</v>
      </c>
      <c r="B6747" t="s">
        <v>12076</v>
      </c>
      <c r="C6747" t="s">
        <v>9074</v>
      </c>
    </row>
    <row r="6748" spans="1:3" x14ac:dyDescent="0.25">
      <c r="A6748" t="s">
        <v>12077</v>
      </c>
      <c r="B6748" t="s">
        <v>12078</v>
      </c>
      <c r="C6748" t="s">
        <v>9074</v>
      </c>
    </row>
    <row r="6749" spans="1:3" x14ac:dyDescent="0.25">
      <c r="A6749" t="s">
        <v>12079</v>
      </c>
      <c r="B6749" t="s">
        <v>12080</v>
      </c>
      <c r="C6749" t="s">
        <v>9074</v>
      </c>
    </row>
    <row r="6750" spans="1:3" x14ac:dyDescent="0.25">
      <c r="A6750" t="s">
        <v>12081</v>
      </c>
      <c r="B6750" t="s">
        <v>12082</v>
      </c>
      <c r="C6750" t="s">
        <v>9074</v>
      </c>
    </row>
    <row r="6751" spans="1:3" x14ac:dyDescent="0.25">
      <c r="A6751" t="s">
        <v>12083</v>
      </c>
      <c r="B6751" t="s">
        <v>12084</v>
      </c>
      <c r="C6751" t="s">
        <v>9074</v>
      </c>
    </row>
    <row r="6752" spans="1:3" x14ac:dyDescent="0.25">
      <c r="A6752" t="s">
        <v>12085</v>
      </c>
      <c r="B6752" t="s">
        <v>12086</v>
      </c>
      <c r="C6752" t="s">
        <v>9074</v>
      </c>
    </row>
    <row r="6753" spans="1:3" x14ac:dyDescent="0.25">
      <c r="A6753" t="s">
        <v>12087</v>
      </c>
      <c r="B6753" t="s">
        <v>12086</v>
      </c>
      <c r="C6753" t="s">
        <v>9074</v>
      </c>
    </row>
    <row r="6754" spans="1:3" x14ac:dyDescent="0.25">
      <c r="A6754" t="s">
        <v>12088</v>
      </c>
      <c r="B6754" t="s">
        <v>12089</v>
      </c>
      <c r="C6754" t="s">
        <v>9074</v>
      </c>
    </row>
    <row r="6755" spans="1:3" x14ac:dyDescent="0.25">
      <c r="A6755" t="s">
        <v>12090</v>
      </c>
      <c r="B6755" t="s">
        <v>12091</v>
      </c>
      <c r="C6755" t="s">
        <v>9074</v>
      </c>
    </row>
    <row r="6756" spans="1:3" x14ac:dyDescent="0.25">
      <c r="A6756" t="s">
        <v>12092</v>
      </c>
      <c r="B6756" t="s">
        <v>12093</v>
      </c>
      <c r="C6756" t="s">
        <v>9074</v>
      </c>
    </row>
    <row r="6757" spans="1:3" x14ac:dyDescent="0.25">
      <c r="A6757" t="s">
        <v>12094</v>
      </c>
      <c r="B6757" t="s">
        <v>12095</v>
      </c>
      <c r="C6757" t="s">
        <v>9074</v>
      </c>
    </row>
    <row r="6758" spans="1:3" x14ac:dyDescent="0.25">
      <c r="A6758" t="s">
        <v>12096</v>
      </c>
      <c r="B6758" t="s">
        <v>12097</v>
      </c>
      <c r="C6758" t="s">
        <v>9074</v>
      </c>
    </row>
    <row r="6759" spans="1:3" x14ac:dyDescent="0.25">
      <c r="A6759" t="s">
        <v>12098</v>
      </c>
      <c r="B6759" t="s">
        <v>12099</v>
      </c>
      <c r="C6759" t="s">
        <v>9074</v>
      </c>
    </row>
    <row r="6760" spans="1:3" x14ac:dyDescent="0.25">
      <c r="A6760" t="s">
        <v>12100</v>
      </c>
      <c r="B6760" t="s">
        <v>12101</v>
      </c>
      <c r="C6760" t="s">
        <v>9074</v>
      </c>
    </row>
    <row r="6761" spans="1:3" x14ac:dyDescent="0.25">
      <c r="A6761" t="s">
        <v>12102</v>
      </c>
      <c r="B6761" t="s">
        <v>12103</v>
      </c>
      <c r="C6761" t="s">
        <v>9074</v>
      </c>
    </row>
    <row r="6762" spans="1:3" x14ac:dyDescent="0.25">
      <c r="A6762" t="s">
        <v>12104</v>
      </c>
      <c r="B6762" t="s">
        <v>12105</v>
      </c>
      <c r="C6762" t="s">
        <v>9074</v>
      </c>
    </row>
    <row r="6763" spans="1:3" x14ac:dyDescent="0.25">
      <c r="A6763" t="s">
        <v>12106</v>
      </c>
      <c r="B6763" t="s">
        <v>12107</v>
      </c>
      <c r="C6763" t="s">
        <v>9074</v>
      </c>
    </row>
    <row r="6764" spans="1:3" x14ac:dyDescent="0.25">
      <c r="A6764" t="s">
        <v>12108</v>
      </c>
      <c r="B6764" t="s">
        <v>12109</v>
      </c>
      <c r="C6764" t="s">
        <v>9074</v>
      </c>
    </row>
    <row r="6765" spans="1:3" x14ac:dyDescent="0.25">
      <c r="A6765" t="s">
        <v>12110</v>
      </c>
      <c r="B6765" t="s">
        <v>12111</v>
      </c>
      <c r="C6765" t="s">
        <v>9074</v>
      </c>
    </row>
    <row r="6766" spans="1:3" x14ac:dyDescent="0.25">
      <c r="A6766" t="s">
        <v>12112</v>
      </c>
      <c r="B6766" t="s">
        <v>12113</v>
      </c>
      <c r="C6766" t="s">
        <v>9074</v>
      </c>
    </row>
    <row r="6767" spans="1:3" x14ac:dyDescent="0.25">
      <c r="A6767" t="s">
        <v>12114</v>
      </c>
      <c r="B6767" t="s">
        <v>12115</v>
      </c>
      <c r="C6767" t="s">
        <v>9074</v>
      </c>
    </row>
    <row r="6768" spans="1:3" x14ac:dyDescent="0.25">
      <c r="A6768" t="s">
        <v>12116</v>
      </c>
      <c r="B6768" t="s">
        <v>12117</v>
      </c>
      <c r="C6768" t="s">
        <v>9074</v>
      </c>
    </row>
    <row r="6769" spans="1:3" x14ac:dyDescent="0.25">
      <c r="A6769" t="s">
        <v>12118</v>
      </c>
      <c r="B6769" t="s">
        <v>12119</v>
      </c>
      <c r="C6769" t="s">
        <v>9074</v>
      </c>
    </row>
    <row r="6770" spans="1:3" x14ac:dyDescent="0.25">
      <c r="A6770" t="s">
        <v>12120</v>
      </c>
      <c r="B6770" t="s">
        <v>12121</v>
      </c>
      <c r="C6770" t="s">
        <v>9074</v>
      </c>
    </row>
    <row r="6771" spans="1:3" x14ac:dyDescent="0.25">
      <c r="A6771" t="s">
        <v>12122</v>
      </c>
      <c r="B6771" t="s">
        <v>12123</v>
      </c>
      <c r="C6771" t="s">
        <v>9074</v>
      </c>
    </row>
    <row r="6772" spans="1:3" x14ac:dyDescent="0.25">
      <c r="A6772" t="s">
        <v>12124</v>
      </c>
      <c r="B6772" t="s">
        <v>12125</v>
      </c>
      <c r="C6772" t="s">
        <v>9074</v>
      </c>
    </row>
  </sheetData>
  <phoneticPr fontId="26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E70B39F54BDAE46AC69E87D0A479F30" ma:contentTypeVersion="16" ma:contentTypeDescription="新しいドキュメントを作成します。" ma:contentTypeScope="" ma:versionID="e4f4c56885f4a3a084108f059c675c6b">
  <xsd:schema xmlns:xsd="http://www.w3.org/2001/XMLSchema" xmlns:xs="http://www.w3.org/2001/XMLSchema" xmlns:p="http://schemas.microsoft.com/office/2006/metadata/properties" xmlns:ns3="25392cf4-701b-4484-ac2c-f216823cc725" xmlns:ns4="093dbc19-cd63-4eea-9935-10cc3a678ee0" targetNamespace="http://schemas.microsoft.com/office/2006/metadata/properties" ma:root="true" ma:fieldsID="adb3962914e6845c090721686e5224f3" ns3:_="" ns4:_="">
    <xsd:import namespace="25392cf4-701b-4484-ac2c-f216823cc725"/>
    <xsd:import namespace="093dbc19-cd63-4eea-9935-10cc3a678ee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LengthInSeconds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392cf4-701b-4484-ac2c-f216823cc72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3dbc19-cd63-4eea-9935-10cc3a678ee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LengthInSeconds" ma:index="14" nillable="true" ma:displayName="Length (seconds)" ma:internalName="MediaLengthInSeconds" ma:readOnly="true">
      <xsd:simpleType>
        <xsd:restriction base="dms:Unknown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93dbc19-cd63-4eea-9935-10cc3a678ee0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24E7C62B-E78A-46B1-A0F0-0568876B9E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392cf4-701b-4484-ac2c-f216823cc725"/>
    <ds:schemaRef ds:uri="093dbc19-cd63-4eea-9935-10cc3a678e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80BEFE5-C69A-4B1A-977E-9F4ABEDFCC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06A0918-1058-425A-BD02-3436A9639267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093dbc19-cd63-4eea-9935-10cc3a678ee0"/>
    <ds:schemaRef ds:uri="25392cf4-701b-4484-ac2c-f216823cc725"/>
  </ds:schemaRefs>
</ds:datastoreItem>
</file>

<file path=customXml/itemProps4.xml><?xml version="1.0" encoding="utf-8"?>
<ds:datastoreItem xmlns:ds="http://schemas.openxmlformats.org/officeDocument/2006/customXml" ds:itemID="{6BF5611E-9A22-47D9-AAC5-8484E42D21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COVER 1</vt:lpstr>
      <vt:lpstr>COVER 2</vt:lpstr>
      <vt:lpstr>COVER 2 (ADD)</vt:lpstr>
      <vt:lpstr>CONTENT</vt:lpstr>
      <vt:lpstr>Template Simbol</vt:lpstr>
      <vt:lpstr>get-jig-data_section=JIG</vt:lpstr>
      <vt:lpstr>CONTENT!Print_Area</vt:lpstr>
      <vt:lpstr>'COVER 1'!Print_Area</vt:lpstr>
      <vt:lpstr>'COVER 2'!Print_Area</vt:lpstr>
      <vt:lpstr>'COVER 2 (ADD)'!Print_Area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Nizaar Musyaffa</cp:lastModifiedBy>
  <cp:lastPrinted>2026-04-30T07:30:16Z</cp:lastPrinted>
  <dcterms:created xsi:type="dcterms:W3CDTF">2025-06-23T00:57:03Z</dcterms:created>
  <dcterms:modified xsi:type="dcterms:W3CDTF">2026-05-04T03:29:35Z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b09299e-76c5-48ff-813c-214441922665_Enabled">
    <vt:lpwstr>true</vt:lpwstr>
  </property>
  <property fmtid="{D5CDD505-2E9C-101B-9397-08002B2CF9AE}" pid="3" name="MSIP_Label_ab09299e-76c5-48ff-813c-214441922665_SetDate">
    <vt:lpwstr>2025-06-23T01:28:27Z</vt:lpwstr>
  </property>
  <property fmtid="{D5CDD505-2E9C-101B-9397-08002B2CF9AE}" pid="4" name="MSIP_Label_ab09299e-76c5-48ff-813c-214441922665_Method">
    <vt:lpwstr>Standard</vt:lpwstr>
  </property>
  <property fmtid="{D5CDD505-2E9C-101B-9397-08002B2CF9AE}" pid="5" name="MSIP_Label_ab09299e-76c5-48ff-813c-214441922665_Name">
    <vt:lpwstr>Confidential</vt:lpwstr>
  </property>
  <property fmtid="{D5CDD505-2E9C-101B-9397-08002B2CF9AE}" pid="6" name="MSIP_Label_ab09299e-76c5-48ff-813c-214441922665_SiteId">
    <vt:lpwstr>c26d3ea9-9778-487b-8a9b-8b0243c534ad</vt:lpwstr>
  </property>
  <property fmtid="{D5CDD505-2E9C-101B-9397-08002B2CF9AE}" pid="7" name="MSIP_Label_ab09299e-76c5-48ff-813c-214441922665_ActionId">
    <vt:lpwstr>3ed43326-c755-45a5-a74d-0bc3af6852e1</vt:lpwstr>
  </property>
  <property fmtid="{D5CDD505-2E9C-101B-9397-08002B2CF9AE}" pid="8" name="MSIP_Label_ab09299e-76c5-48ff-813c-214441922665_ContentBits">
    <vt:lpwstr>1</vt:lpwstr>
  </property>
  <property fmtid="{D5CDD505-2E9C-101B-9397-08002B2CF9AE}" pid="9" name="MSIP_Label_ab09299e-76c5-48ff-813c-214441922665_Tag">
    <vt:lpwstr>10, 3, 0, 1</vt:lpwstr>
  </property>
  <property fmtid="{D5CDD505-2E9C-101B-9397-08002B2CF9AE}" pid="10" name="ContentTypeId">
    <vt:lpwstr>0x0101005E70B39F54BDAE46AC69E87D0A479F30</vt:lpwstr>
  </property>
</Properties>
</file>